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c682v985_home_ku_edu/Documents/Documents/PhD/11. Courses/19. EECS 731 - Introduction to Data Science/Final Project/"/>
    </mc:Choice>
  </mc:AlternateContent>
  <xr:revisionPtr revIDLastSave="0" documentId="10_ncr:100000_{C361146F-B37B-497C-8F80-1BA910E755A7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Overall US Pres Results &amp; PVIs" sheetId="1" r:id="rId1"/>
    <sheet name="Overall US Pres Results &amp; P (2)" sheetId="4" r:id="rId2"/>
    <sheet name="2-Party US Pres Results &amp; PVIs" sheetId="2" r:id="rId3"/>
    <sheet name="NotesSource" sheetId="3" r:id="rId4"/>
  </sheets>
  <calcPr calcId="179017"/>
</workbook>
</file>

<file path=xl/calcChain.xml><?xml version="1.0" encoding="utf-8"?>
<calcChain xmlns="http://schemas.openxmlformats.org/spreadsheetml/2006/main">
  <c r="C1574" i="4" l="1"/>
  <c r="D1574" i="4"/>
  <c r="C1575" i="4"/>
  <c r="D1575" i="4"/>
  <c r="C1583" i="4"/>
  <c r="D1583" i="4"/>
  <c r="C1603" i="4"/>
  <c r="D1603" i="4"/>
  <c r="F1603" i="4" s="1"/>
  <c r="C1608" i="4"/>
  <c r="D1608" i="4"/>
  <c r="C1623" i="4"/>
  <c r="D1623" i="4"/>
  <c r="A1572" i="4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C1522" i="4"/>
  <c r="D1522" i="4"/>
  <c r="E1522" i="4"/>
  <c r="C1523" i="4"/>
  <c r="D1523" i="4"/>
  <c r="E1523" i="4"/>
  <c r="C1531" i="4"/>
  <c r="D1531" i="4"/>
  <c r="E1531" i="4"/>
  <c r="C1551" i="4"/>
  <c r="D1551" i="4"/>
  <c r="E1551" i="4"/>
  <c r="C1556" i="4"/>
  <c r="D1556" i="4"/>
  <c r="E1556" i="4"/>
  <c r="E1560" i="4"/>
  <c r="C1571" i="4"/>
  <c r="D1571" i="4"/>
  <c r="E1571" i="4"/>
  <c r="A1520" i="4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C1470" i="4"/>
  <c r="D1470" i="4"/>
  <c r="E1470" i="4"/>
  <c r="C1471" i="4"/>
  <c r="D1471" i="4"/>
  <c r="E1471" i="4"/>
  <c r="C1479" i="4"/>
  <c r="D1479" i="4"/>
  <c r="E1479" i="4"/>
  <c r="C1499" i="4"/>
  <c r="D1499" i="4"/>
  <c r="E1499" i="4"/>
  <c r="E1513" i="4"/>
  <c r="C1519" i="4"/>
  <c r="D1519" i="4"/>
  <c r="F1519" i="4" s="1"/>
  <c r="E1519" i="4"/>
  <c r="A1468" i="4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C1418" i="4"/>
  <c r="D1418" i="4"/>
  <c r="E1418" i="4"/>
  <c r="C1427" i="4"/>
  <c r="D1427" i="4"/>
  <c r="E1427" i="4"/>
  <c r="E1452" i="4"/>
  <c r="D1457" i="4"/>
  <c r="C1467" i="4"/>
  <c r="D1467" i="4"/>
  <c r="E1467" i="4"/>
  <c r="A1416" i="4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F1556" i="4"/>
  <c r="C1366" i="4"/>
  <c r="D1366" i="4"/>
  <c r="E1366" i="4"/>
  <c r="C1375" i="4"/>
  <c r="D1375" i="4"/>
  <c r="E1375" i="4"/>
  <c r="C1415" i="4"/>
  <c r="D1415" i="4"/>
  <c r="E1415" i="4"/>
  <c r="A1364" i="4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C1314" i="4"/>
  <c r="D1314" i="4"/>
  <c r="E1314" i="4"/>
  <c r="E1315" i="4"/>
  <c r="C1323" i="4"/>
  <c r="D1323" i="4"/>
  <c r="E1323" i="4"/>
  <c r="E1330" i="4"/>
  <c r="E1338" i="4"/>
  <c r="E1343" i="4"/>
  <c r="E1353" i="4"/>
  <c r="E1357" i="4"/>
  <c r="E1362" i="4"/>
  <c r="C1363" i="4"/>
  <c r="D1363" i="4"/>
  <c r="E1363" i="4"/>
  <c r="A1312" i="4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C1262" i="4"/>
  <c r="D1262" i="4"/>
  <c r="E1262" i="4"/>
  <c r="C1271" i="4"/>
  <c r="D1271" i="4"/>
  <c r="E1271" i="4"/>
  <c r="E1278" i="4"/>
  <c r="C1311" i="4"/>
  <c r="D1311" i="4"/>
  <c r="E1311" i="4"/>
  <c r="A1260" i="4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C1210" i="4"/>
  <c r="D1210" i="4"/>
  <c r="C1219" i="4"/>
  <c r="D1219" i="4"/>
  <c r="C1259" i="4"/>
  <c r="D1259" i="4"/>
  <c r="A1208" i="4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C1158" i="4"/>
  <c r="D1158" i="4"/>
  <c r="E1158" i="4"/>
  <c r="C1167" i="4"/>
  <c r="D1167" i="4"/>
  <c r="E1167" i="4"/>
  <c r="E1174" i="4"/>
  <c r="E1184" i="4"/>
  <c r="E1192" i="4"/>
  <c r="C1207" i="4"/>
  <c r="D1207" i="4"/>
  <c r="E1207" i="4"/>
  <c r="A1156" i="4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C1106" i="4"/>
  <c r="D1106" i="4"/>
  <c r="C1115" i="4"/>
  <c r="D1115" i="4"/>
  <c r="C1155" i="4"/>
  <c r="D1155" i="4"/>
  <c r="A1104" i="4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C1054" i="4"/>
  <c r="D1054" i="4"/>
  <c r="C1063" i="4"/>
  <c r="D1063" i="4"/>
  <c r="C1103" i="4"/>
  <c r="D1103" i="4"/>
  <c r="A1052" i="4"/>
  <c r="C1002" i="4"/>
  <c r="D1002" i="4"/>
  <c r="C1011" i="4"/>
  <c r="D1011" i="4"/>
  <c r="C1051" i="4"/>
  <c r="D1051" i="4"/>
  <c r="A1000" i="4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E950" i="4"/>
  <c r="E959" i="4"/>
  <c r="E961" i="4"/>
  <c r="E975" i="4"/>
  <c r="E984" i="4"/>
  <c r="E999" i="4"/>
  <c r="C949" i="4"/>
  <c r="C950" i="4"/>
  <c r="D950" i="4"/>
  <c r="C959" i="4"/>
  <c r="D959" i="4"/>
  <c r="C999" i="4"/>
  <c r="D999" i="4"/>
  <c r="A948" i="4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C898" i="4"/>
  <c r="D898" i="4"/>
  <c r="C907" i="4"/>
  <c r="D907" i="4"/>
  <c r="C947" i="4"/>
  <c r="D947" i="4"/>
  <c r="A896" i="4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C846" i="4"/>
  <c r="D846" i="4"/>
  <c r="E846" i="4"/>
  <c r="C855" i="4"/>
  <c r="D855" i="4"/>
  <c r="E855" i="4"/>
  <c r="C895" i="4"/>
  <c r="D895" i="4"/>
  <c r="E895" i="4"/>
  <c r="A844" i="4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C843" i="4"/>
  <c r="D843" i="4"/>
  <c r="E843" i="4"/>
  <c r="A792" i="4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C741" i="4"/>
  <c r="A740" i="4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E739" i="4"/>
  <c r="A688" i="4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636" i="4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1053" i="4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584" i="4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532" i="4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480" i="4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428" i="4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376" i="4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324" i="4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E305" i="4"/>
  <c r="E308" i="4"/>
  <c r="E313" i="4"/>
  <c r="A272" i="4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220" i="4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116" i="4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ND61" i="4"/>
  <c r="NC61" i="4"/>
  <c r="NB61" i="4"/>
  <c r="NA61" i="4"/>
  <c r="MZ61" i="4"/>
  <c r="MY61" i="4"/>
  <c r="MX61" i="4"/>
  <c r="MW61" i="4"/>
  <c r="MV61" i="4"/>
  <c r="MU61" i="4"/>
  <c r="MT61" i="4"/>
  <c r="MS61" i="4"/>
  <c r="MR61" i="4"/>
  <c r="MQ61" i="4"/>
  <c r="MP61" i="4"/>
  <c r="MO61" i="4"/>
  <c r="MN61" i="4"/>
  <c r="MM61" i="4"/>
  <c r="ML61" i="4"/>
  <c r="MK61" i="4"/>
  <c r="MJ61" i="4"/>
  <c r="MI61" i="4"/>
  <c r="MH61" i="4"/>
  <c r="MG61" i="4"/>
  <c r="MF61" i="4"/>
  <c r="ME61" i="4"/>
  <c r="MD61" i="4"/>
  <c r="MC61" i="4"/>
  <c r="MB61" i="4"/>
  <c r="MA61" i="4"/>
  <c r="LZ61" i="4"/>
  <c r="LY61" i="4"/>
  <c r="LX61" i="4"/>
  <c r="LW61" i="4"/>
  <c r="LV61" i="4"/>
  <c r="LU61" i="4"/>
  <c r="LT61" i="4"/>
  <c r="LS61" i="4"/>
  <c r="LR61" i="4"/>
  <c r="LQ61" i="4"/>
  <c r="LP61" i="4"/>
  <c r="LO61" i="4"/>
  <c r="LN61" i="4"/>
  <c r="LM61" i="4"/>
  <c r="LL61" i="4"/>
  <c r="LK61" i="4"/>
  <c r="LJ61" i="4"/>
  <c r="LI61" i="4"/>
  <c r="LH61" i="4"/>
  <c r="LG61" i="4"/>
  <c r="LF61" i="4"/>
  <c r="LE61" i="4"/>
  <c r="LD61" i="4"/>
  <c r="LC61" i="4"/>
  <c r="LB61" i="4"/>
  <c r="LA61" i="4"/>
  <c r="KZ61" i="4"/>
  <c r="KY61" i="4"/>
  <c r="KX61" i="4"/>
  <c r="KW61" i="4"/>
  <c r="KV61" i="4"/>
  <c r="KU61" i="4"/>
  <c r="KT61" i="4"/>
  <c r="KS61" i="4"/>
  <c r="KR61" i="4"/>
  <c r="KQ61" i="4"/>
  <c r="KP61" i="4"/>
  <c r="KO61" i="4"/>
  <c r="KN61" i="4"/>
  <c r="KM61" i="4"/>
  <c r="KL61" i="4"/>
  <c r="KK61" i="4"/>
  <c r="KJ61" i="4"/>
  <c r="KI61" i="4"/>
  <c r="KH61" i="4"/>
  <c r="KG61" i="4"/>
  <c r="KF61" i="4"/>
  <c r="KE61" i="4"/>
  <c r="KD61" i="4"/>
  <c r="KC61" i="4"/>
  <c r="KB61" i="4"/>
  <c r="KA61" i="4"/>
  <c r="JZ61" i="4"/>
  <c r="JY61" i="4"/>
  <c r="JX61" i="4"/>
  <c r="JW61" i="4"/>
  <c r="JV61" i="4"/>
  <c r="JU61" i="4"/>
  <c r="JT61" i="4"/>
  <c r="JS61" i="4"/>
  <c r="JR61" i="4"/>
  <c r="JQ61" i="4"/>
  <c r="JP61" i="4"/>
  <c r="JO61" i="4"/>
  <c r="JN61" i="4"/>
  <c r="JM61" i="4"/>
  <c r="JL61" i="4"/>
  <c r="JK61" i="4"/>
  <c r="JJ61" i="4"/>
  <c r="JI61" i="4"/>
  <c r="JH61" i="4"/>
  <c r="JG61" i="4"/>
  <c r="JF61" i="4"/>
  <c r="JE61" i="4"/>
  <c r="JD61" i="4"/>
  <c r="JC61" i="4"/>
  <c r="JB61" i="4"/>
  <c r="JA61" i="4"/>
  <c r="IZ61" i="4"/>
  <c r="IY61" i="4"/>
  <c r="IX61" i="4"/>
  <c r="IW61" i="4"/>
  <c r="IV61" i="4"/>
  <c r="IU61" i="4"/>
  <c r="IT61" i="4"/>
  <c r="IS61" i="4"/>
  <c r="IR61" i="4"/>
  <c r="IQ61" i="4"/>
  <c r="IP61" i="4"/>
  <c r="IO61" i="4"/>
  <c r="IN61" i="4"/>
  <c r="IM61" i="4"/>
  <c r="IL61" i="4"/>
  <c r="IK61" i="4"/>
  <c r="IJ61" i="4"/>
  <c r="II61" i="4"/>
  <c r="IH61" i="4"/>
  <c r="IG61" i="4"/>
  <c r="IF61" i="4"/>
  <c r="IE61" i="4"/>
  <c r="ID61" i="4"/>
  <c r="IC61" i="4"/>
  <c r="IB61" i="4"/>
  <c r="IA61" i="4"/>
  <c r="HZ61" i="4"/>
  <c r="HY61" i="4"/>
  <c r="HX61" i="4"/>
  <c r="HW61" i="4"/>
  <c r="HV61" i="4"/>
  <c r="HU61" i="4"/>
  <c r="HT61" i="4"/>
  <c r="HS61" i="4"/>
  <c r="HR61" i="4"/>
  <c r="HQ61" i="4"/>
  <c r="HP61" i="4"/>
  <c r="HO61" i="4"/>
  <c r="HN61" i="4"/>
  <c r="HM61" i="4"/>
  <c r="HL61" i="4"/>
  <c r="HK61" i="4"/>
  <c r="HJ61" i="4"/>
  <c r="HI61" i="4"/>
  <c r="HH61" i="4"/>
  <c r="HG61" i="4"/>
  <c r="HF61" i="4"/>
  <c r="HE61" i="4"/>
  <c r="HD61" i="4"/>
  <c r="HC61" i="4"/>
  <c r="HB61" i="4"/>
  <c r="HA61" i="4"/>
  <c r="GZ61" i="4"/>
  <c r="GY61" i="4"/>
  <c r="GX61" i="4"/>
  <c r="GW61" i="4"/>
  <c r="GV61" i="4"/>
  <c r="GU61" i="4"/>
  <c r="GT61" i="4"/>
  <c r="GS61" i="4"/>
  <c r="GR61" i="4"/>
  <c r="GQ61" i="4"/>
  <c r="GP61" i="4"/>
  <c r="GO61" i="4"/>
  <c r="GN61" i="4"/>
  <c r="ND60" i="4"/>
  <c r="NC60" i="4"/>
  <c r="NB60" i="4"/>
  <c r="NA60" i="4"/>
  <c r="MZ60" i="4"/>
  <c r="MY60" i="4"/>
  <c r="MX60" i="4"/>
  <c r="MW60" i="4"/>
  <c r="MV60" i="4"/>
  <c r="MU60" i="4"/>
  <c r="MT60" i="4"/>
  <c r="MS60" i="4"/>
  <c r="MR60" i="4"/>
  <c r="MQ60" i="4"/>
  <c r="MP60" i="4"/>
  <c r="MO60" i="4"/>
  <c r="MN60" i="4"/>
  <c r="MM60" i="4"/>
  <c r="ML60" i="4"/>
  <c r="MK60" i="4"/>
  <c r="MJ60" i="4"/>
  <c r="MI60" i="4"/>
  <c r="MH60" i="4"/>
  <c r="MG60" i="4"/>
  <c r="MF60" i="4"/>
  <c r="ME60" i="4"/>
  <c r="MD60" i="4"/>
  <c r="MC60" i="4"/>
  <c r="MB60" i="4"/>
  <c r="MA60" i="4"/>
  <c r="LZ60" i="4"/>
  <c r="LY60" i="4"/>
  <c r="LX60" i="4"/>
  <c r="LW60" i="4"/>
  <c r="LV60" i="4"/>
  <c r="LU60" i="4"/>
  <c r="LT60" i="4"/>
  <c r="LS60" i="4"/>
  <c r="LR60" i="4"/>
  <c r="LQ60" i="4"/>
  <c r="LP60" i="4"/>
  <c r="LO60" i="4"/>
  <c r="LN60" i="4"/>
  <c r="LM60" i="4"/>
  <c r="LL60" i="4"/>
  <c r="LK60" i="4"/>
  <c r="LJ60" i="4"/>
  <c r="LI60" i="4"/>
  <c r="LH60" i="4"/>
  <c r="LG60" i="4"/>
  <c r="LF60" i="4"/>
  <c r="LE60" i="4"/>
  <c r="LD60" i="4"/>
  <c r="LC60" i="4"/>
  <c r="LB60" i="4"/>
  <c r="LA60" i="4"/>
  <c r="KZ60" i="4"/>
  <c r="KY60" i="4"/>
  <c r="KX60" i="4"/>
  <c r="KW60" i="4"/>
  <c r="KV60" i="4"/>
  <c r="KU60" i="4"/>
  <c r="KT60" i="4"/>
  <c r="KS60" i="4"/>
  <c r="KR60" i="4"/>
  <c r="KQ60" i="4"/>
  <c r="KP60" i="4"/>
  <c r="KO60" i="4"/>
  <c r="KN60" i="4"/>
  <c r="KM60" i="4"/>
  <c r="KL60" i="4"/>
  <c r="KK60" i="4"/>
  <c r="KJ60" i="4"/>
  <c r="KI60" i="4"/>
  <c r="KH60" i="4"/>
  <c r="KG60" i="4"/>
  <c r="KF60" i="4"/>
  <c r="KE60" i="4"/>
  <c r="KD60" i="4"/>
  <c r="KC60" i="4"/>
  <c r="KB60" i="4"/>
  <c r="KA60" i="4"/>
  <c r="JZ60" i="4"/>
  <c r="JY60" i="4"/>
  <c r="JX60" i="4"/>
  <c r="JW60" i="4"/>
  <c r="JV60" i="4"/>
  <c r="JU60" i="4"/>
  <c r="JT60" i="4"/>
  <c r="JS60" i="4"/>
  <c r="JR60" i="4"/>
  <c r="JQ60" i="4"/>
  <c r="JP60" i="4"/>
  <c r="JO60" i="4"/>
  <c r="JN60" i="4"/>
  <c r="JM60" i="4"/>
  <c r="JL60" i="4"/>
  <c r="JK60" i="4"/>
  <c r="JJ60" i="4"/>
  <c r="JI60" i="4"/>
  <c r="JH60" i="4"/>
  <c r="JG60" i="4"/>
  <c r="JF60" i="4"/>
  <c r="JE60" i="4"/>
  <c r="JD60" i="4"/>
  <c r="JC60" i="4"/>
  <c r="JB60" i="4"/>
  <c r="JA60" i="4"/>
  <c r="IZ60" i="4"/>
  <c r="IY60" i="4"/>
  <c r="IX60" i="4"/>
  <c r="IW60" i="4"/>
  <c r="IV60" i="4"/>
  <c r="IU60" i="4"/>
  <c r="IT60" i="4"/>
  <c r="IS60" i="4"/>
  <c r="IR60" i="4"/>
  <c r="IQ60" i="4"/>
  <c r="IP60" i="4"/>
  <c r="IO60" i="4"/>
  <c r="IN60" i="4"/>
  <c r="IM60" i="4"/>
  <c r="IL60" i="4"/>
  <c r="IK60" i="4"/>
  <c r="IJ60" i="4"/>
  <c r="II60" i="4"/>
  <c r="IH60" i="4"/>
  <c r="IG60" i="4"/>
  <c r="IF60" i="4"/>
  <c r="IE60" i="4"/>
  <c r="ID60" i="4"/>
  <c r="IC60" i="4"/>
  <c r="IB60" i="4"/>
  <c r="IA60" i="4"/>
  <c r="HZ60" i="4"/>
  <c r="HY60" i="4"/>
  <c r="HX60" i="4"/>
  <c r="HW60" i="4"/>
  <c r="HV60" i="4"/>
  <c r="HU60" i="4"/>
  <c r="HT60" i="4"/>
  <c r="HS60" i="4"/>
  <c r="HR60" i="4"/>
  <c r="HQ60" i="4"/>
  <c r="HP60" i="4"/>
  <c r="HO60" i="4"/>
  <c r="HN60" i="4"/>
  <c r="HM60" i="4"/>
  <c r="HL60" i="4"/>
  <c r="HK60" i="4"/>
  <c r="HJ60" i="4"/>
  <c r="HI60" i="4"/>
  <c r="HH60" i="4"/>
  <c r="HG60" i="4"/>
  <c r="HF60" i="4"/>
  <c r="HE60" i="4"/>
  <c r="HD60" i="4"/>
  <c r="HC60" i="4"/>
  <c r="HB60" i="4"/>
  <c r="HA60" i="4"/>
  <c r="GZ60" i="4"/>
  <c r="GY60" i="4"/>
  <c r="GX60" i="4"/>
  <c r="GW60" i="4"/>
  <c r="GV60" i="4"/>
  <c r="GU60" i="4"/>
  <c r="GT60" i="4"/>
  <c r="GS60" i="4"/>
  <c r="GR60" i="4"/>
  <c r="GQ60" i="4"/>
  <c r="GP60" i="4"/>
  <c r="GO60" i="4"/>
  <c r="GN60" i="4"/>
  <c r="ND59" i="4"/>
  <c r="NC59" i="4"/>
  <c r="NB59" i="4"/>
  <c r="NA59" i="4"/>
  <c r="MZ59" i="4"/>
  <c r="MY59" i="4"/>
  <c r="MX59" i="4"/>
  <c r="MW59" i="4"/>
  <c r="MV59" i="4"/>
  <c r="MU59" i="4"/>
  <c r="MT59" i="4"/>
  <c r="MS59" i="4"/>
  <c r="MR59" i="4"/>
  <c r="MQ59" i="4"/>
  <c r="MP59" i="4"/>
  <c r="MO59" i="4"/>
  <c r="MN59" i="4"/>
  <c r="MM59" i="4"/>
  <c r="ML59" i="4"/>
  <c r="MK59" i="4"/>
  <c r="MJ59" i="4"/>
  <c r="MI59" i="4"/>
  <c r="MH59" i="4"/>
  <c r="MG59" i="4"/>
  <c r="MF59" i="4"/>
  <c r="ME59" i="4"/>
  <c r="MD59" i="4"/>
  <c r="MC59" i="4"/>
  <c r="MB59" i="4"/>
  <c r="MA59" i="4"/>
  <c r="LZ59" i="4"/>
  <c r="LY59" i="4"/>
  <c r="LX59" i="4"/>
  <c r="LW59" i="4"/>
  <c r="LV59" i="4"/>
  <c r="LU59" i="4"/>
  <c r="LT59" i="4"/>
  <c r="LS59" i="4"/>
  <c r="LR59" i="4"/>
  <c r="LQ59" i="4"/>
  <c r="LP59" i="4"/>
  <c r="LO59" i="4"/>
  <c r="LN59" i="4"/>
  <c r="LM59" i="4"/>
  <c r="LL59" i="4"/>
  <c r="LK59" i="4"/>
  <c r="LJ59" i="4"/>
  <c r="LI59" i="4"/>
  <c r="LH59" i="4"/>
  <c r="LG59" i="4"/>
  <c r="LF59" i="4"/>
  <c r="LE59" i="4"/>
  <c r="LD59" i="4"/>
  <c r="LC59" i="4"/>
  <c r="LB59" i="4"/>
  <c r="LA59" i="4"/>
  <c r="KZ59" i="4"/>
  <c r="KY59" i="4"/>
  <c r="KX59" i="4"/>
  <c r="KW59" i="4"/>
  <c r="KV59" i="4"/>
  <c r="KU59" i="4"/>
  <c r="KT59" i="4"/>
  <c r="KS59" i="4"/>
  <c r="KR59" i="4"/>
  <c r="KQ59" i="4"/>
  <c r="KP59" i="4"/>
  <c r="KO59" i="4"/>
  <c r="KN59" i="4"/>
  <c r="KM59" i="4"/>
  <c r="KL59" i="4"/>
  <c r="KK59" i="4"/>
  <c r="KJ59" i="4"/>
  <c r="KI59" i="4"/>
  <c r="KH59" i="4"/>
  <c r="KG59" i="4"/>
  <c r="KF59" i="4"/>
  <c r="KE59" i="4"/>
  <c r="KD59" i="4"/>
  <c r="KC59" i="4"/>
  <c r="KB59" i="4"/>
  <c r="KA59" i="4"/>
  <c r="JZ59" i="4"/>
  <c r="JY59" i="4"/>
  <c r="JX59" i="4"/>
  <c r="JW59" i="4"/>
  <c r="JV59" i="4"/>
  <c r="JU59" i="4"/>
  <c r="JT59" i="4"/>
  <c r="JS59" i="4"/>
  <c r="JR59" i="4"/>
  <c r="JQ59" i="4"/>
  <c r="JP59" i="4"/>
  <c r="JO59" i="4"/>
  <c r="JN59" i="4"/>
  <c r="JM59" i="4"/>
  <c r="JL59" i="4"/>
  <c r="JK59" i="4"/>
  <c r="JJ59" i="4"/>
  <c r="JI59" i="4"/>
  <c r="JH59" i="4"/>
  <c r="JG59" i="4"/>
  <c r="JF59" i="4"/>
  <c r="JE59" i="4"/>
  <c r="JD59" i="4"/>
  <c r="JC59" i="4"/>
  <c r="JB59" i="4"/>
  <c r="JA59" i="4"/>
  <c r="IZ59" i="4"/>
  <c r="IY59" i="4"/>
  <c r="IX59" i="4"/>
  <c r="IW59" i="4"/>
  <c r="IV59" i="4"/>
  <c r="IU59" i="4"/>
  <c r="IT59" i="4"/>
  <c r="IS59" i="4"/>
  <c r="IR59" i="4"/>
  <c r="IQ59" i="4"/>
  <c r="IP59" i="4"/>
  <c r="IO59" i="4"/>
  <c r="IN59" i="4"/>
  <c r="IM59" i="4"/>
  <c r="IL59" i="4"/>
  <c r="IK59" i="4"/>
  <c r="IJ59" i="4"/>
  <c r="II59" i="4"/>
  <c r="IH59" i="4"/>
  <c r="IG59" i="4"/>
  <c r="IF59" i="4"/>
  <c r="IE59" i="4"/>
  <c r="ID59" i="4"/>
  <c r="IC59" i="4"/>
  <c r="IB59" i="4"/>
  <c r="IA59" i="4"/>
  <c r="HZ59" i="4"/>
  <c r="HY59" i="4"/>
  <c r="HX59" i="4"/>
  <c r="HW59" i="4"/>
  <c r="HV59" i="4"/>
  <c r="HU59" i="4"/>
  <c r="HT59" i="4"/>
  <c r="HS59" i="4"/>
  <c r="HR59" i="4"/>
  <c r="HQ59" i="4"/>
  <c r="HP59" i="4"/>
  <c r="HO59" i="4"/>
  <c r="HN59" i="4"/>
  <c r="HM59" i="4"/>
  <c r="HL59" i="4"/>
  <c r="HK59" i="4"/>
  <c r="HJ59" i="4"/>
  <c r="HI59" i="4"/>
  <c r="HH59" i="4"/>
  <c r="HG59" i="4"/>
  <c r="HF59" i="4"/>
  <c r="HE59" i="4"/>
  <c r="HD59" i="4"/>
  <c r="HC59" i="4"/>
  <c r="HB59" i="4"/>
  <c r="HA59" i="4"/>
  <c r="GZ59" i="4"/>
  <c r="GY59" i="4"/>
  <c r="GX59" i="4"/>
  <c r="GW59" i="4"/>
  <c r="GV59" i="4"/>
  <c r="GU59" i="4"/>
  <c r="GT59" i="4"/>
  <c r="GS59" i="4"/>
  <c r="GR59" i="4"/>
  <c r="GQ59" i="4"/>
  <c r="GP59" i="4"/>
  <c r="GO59" i="4"/>
  <c r="GN59" i="4"/>
  <c r="ND58" i="4"/>
  <c r="NC58" i="4"/>
  <c r="NB58" i="4"/>
  <c r="NA58" i="4"/>
  <c r="MZ58" i="4"/>
  <c r="MY58" i="4"/>
  <c r="MX58" i="4"/>
  <c r="MW58" i="4"/>
  <c r="MV58" i="4"/>
  <c r="MU58" i="4"/>
  <c r="MT58" i="4"/>
  <c r="MS58" i="4"/>
  <c r="MR58" i="4"/>
  <c r="MQ58" i="4"/>
  <c r="MP58" i="4"/>
  <c r="MO58" i="4"/>
  <c r="MN58" i="4"/>
  <c r="MM58" i="4"/>
  <c r="ML58" i="4"/>
  <c r="MK58" i="4"/>
  <c r="MJ58" i="4"/>
  <c r="MI58" i="4"/>
  <c r="MH58" i="4"/>
  <c r="MG58" i="4"/>
  <c r="MF58" i="4"/>
  <c r="ME58" i="4"/>
  <c r="MD58" i="4"/>
  <c r="MC58" i="4"/>
  <c r="MB58" i="4"/>
  <c r="MA58" i="4"/>
  <c r="LZ58" i="4"/>
  <c r="LY58" i="4"/>
  <c r="LX58" i="4"/>
  <c r="LW58" i="4"/>
  <c r="LV58" i="4"/>
  <c r="LU58" i="4"/>
  <c r="LT58" i="4"/>
  <c r="LS58" i="4"/>
  <c r="LR58" i="4"/>
  <c r="LQ58" i="4"/>
  <c r="LP58" i="4"/>
  <c r="LO58" i="4"/>
  <c r="LN58" i="4"/>
  <c r="LM58" i="4"/>
  <c r="LL58" i="4"/>
  <c r="LK58" i="4"/>
  <c r="LJ58" i="4"/>
  <c r="LI58" i="4"/>
  <c r="LH58" i="4"/>
  <c r="LG58" i="4"/>
  <c r="LF58" i="4"/>
  <c r="LE58" i="4"/>
  <c r="LD58" i="4"/>
  <c r="LC58" i="4"/>
  <c r="LB58" i="4"/>
  <c r="LA58" i="4"/>
  <c r="KZ58" i="4"/>
  <c r="KY58" i="4"/>
  <c r="KX58" i="4"/>
  <c r="KW58" i="4"/>
  <c r="KV58" i="4"/>
  <c r="KU58" i="4"/>
  <c r="KT58" i="4"/>
  <c r="KS58" i="4"/>
  <c r="KR58" i="4"/>
  <c r="KQ58" i="4"/>
  <c r="KP58" i="4"/>
  <c r="KO58" i="4"/>
  <c r="KN58" i="4"/>
  <c r="KM58" i="4"/>
  <c r="KL58" i="4"/>
  <c r="KK58" i="4"/>
  <c r="KJ58" i="4"/>
  <c r="KI58" i="4"/>
  <c r="KH58" i="4"/>
  <c r="KG58" i="4"/>
  <c r="KF58" i="4"/>
  <c r="KE58" i="4"/>
  <c r="KD58" i="4"/>
  <c r="KC58" i="4"/>
  <c r="KB58" i="4"/>
  <c r="KA58" i="4"/>
  <c r="JZ58" i="4"/>
  <c r="JY58" i="4"/>
  <c r="JX58" i="4"/>
  <c r="JW58" i="4"/>
  <c r="JV58" i="4"/>
  <c r="JU58" i="4"/>
  <c r="JT58" i="4"/>
  <c r="JS58" i="4"/>
  <c r="JR58" i="4"/>
  <c r="JQ58" i="4"/>
  <c r="JP58" i="4"/>
  <c r="JO58" i="4"/>
  <c r="JN58" i="4"/>
  <c r="JM58" i="4"/>
  <c r="JL58" i="4"/>
  <c r="JK58" i="4"/>
  <c r="JJ58" i="4"/>
  <c r="JI58" i="4"/>
  <c r="JH58" i="4"/>
  <c r="JG58" i="4"/>
  <c r="JF58" i="4"/>
  <c r="JE58" i="4"/>
  <c r="JD58" i="4"/>
  <c r="JC58" i="4"/>
  <c r="JB58" i="4"/>
  <c r="JA58" i="4"/>
  <c r="IZ58" i="4"/>
  <c r="IY58" i="4"/>
  <c r="IX58" i="4"/>
  <c r="IW58" i="4"/>
  <c r="IV58" i="4"/>
  <c r="IU58" i="4"/>
  <c r="IT58" i="4"/>
  <c r="IS58" i="4"/>
  <c r="IR58" i="4"/>
  <c r="IQ58" i="4"/>
  <c r="IP58" i="4"/>
  <c r="IO58" i="4"/>
  <c r="IN58" i="4"/>
  <c r="IM58" i="4"/>
  <c r="IL58" i="4"/>
  <c r="IK58" i="4"/>
  <c r="IJ58" i="4"/>
  <c r="II58" i="4"/>
  <c r="IH58" i="4"/>
  <c r="IG58" i="4"/>
  <c r="IF58" i="4"/>
  <c r="IE58" i="4"/>
  <c r="ID58" i="4"/>
  <c r="IC58" i="4"/>
  <c r="IB58" i="4"/>
  <c r="IA58" i="4"/>
  <c r="HZ58" i="4"/>
  <c r="HY58" i="4"/>
  <c r="HX58" i="4"/>
  <c r="HW58" i="4"/>
  <c r="HV58" i="4"/>
  <c r="HU58" i="4"/>
  <c r="HT58" i="4"/>
  <c r="HS58" i="4"/>
  <c r="HR58" i="4"/>
  <c r="HQ58" i="4"/>
  <c r="HP58" i="4"/>
  <c r="HO58" i="4"/>
  <c r="HN58" i="4"/>
  <c r="HM58" i="4"/>
  <c r="HL58" i="4"/>
  <c r="HK58" i="4"/>
  <c r="HJ58" i="4"/>
  <c r="HI58" i="4"/>
  <c r="HH58" i="4"/>
  <c r="HG58" i="4"/>
  <c r="HF58" i="4"/>
  <c r="HE58" i="4"/>
  <c r="HD58" i="4"/>
  <c r="HC58" i="4"/>
  <c r="HB58" i="4"/>
  <c r="HA58" i="4"/>
  <c r="GZ58" i="4"/>
  <c r="GY58" i="4"/>
  <c r="GX58" i="4"/>
  <c r="GW58" i="4"/>
  <c r="GV58" i="4"/>
  <c r="GU58" i="4"/>
  <c r="GT58" i="4"/>
  <c r="GS58" i="4"/>
  <c r="GR58" i="4"/>
  <c r="GQ58" i="4"/>
  <c r="GP58" i="4"/>
  <c r="GO58" i="4"/>
  <c r="GN58" i="4"/>
  <c r="AK55" i="4"/>
  <c r="D791" i="4" s="1"/>
  <c r="AJ55" i="4"/>
  <c r="C791" i="4" s="1"/>
  <c r="AF55" i="4"/>
  <c r="D739" i="4" s="1"/>
  <c r="AE55" i="4"/>
  <c r="C739" i="4" s="1"/>
  <c r="AD55" i="4"/>
  <c r="D687" i="4" s="1"/>
  <c r="AC55" i="4"/>
  <c r="C687" i="4" s="1"/>
  <c r="AB55" i="4"/>
  <c r="D635" i="4" s="1"/>
  <c r="AA55" i="4"/>
  <c r="C635" i="4" s="1"/>
  <c r="Z55" i="4"/>
  <c r="E583" i="4" s="1"/>
  <c r="Y55" i="4"/>
  <c r="D583" i="4" s="1"/>
  <c r="X55" i="4"/>
  <c r="C583" i="4" s="1"/>
  <c r="W55" i="4"/>
  <c r="D531" i="4" s="1"/>
  <c r="V55" i="4"/>
  <c r="C531" i="4" s="1"/>
  <c r="U55" i="4"/>
  <c r="D479" i="4" s="1"/>
  <c r="T55" i="4"/>
  <c r="C479" i="4" s="1"/>
  <c r="S55" i="4"/>
  <c r="E427" i="4" s="1"/>
  <c r="R55" i="4"/>
  <c r="D427" i="4" s="1"/>
  <c r="Q55" i="4"/>
  <c r="C427" i="4" s="1"/>
  <c r="P55" i="4"/>
  <c r="E375" i="4" s="1"/>
  <c r="O55" i="4"/>
  <c r="D375" i="4" s="1"/>
  <c r="N55" i="4"/>
  <c r="C375" i="4" s="1"/>
  <c r="M55" i="4"/>
  <c r="E323" i="4" s="1"/>
  <c r="L55" i="4"/>
  <c r="D323" i="4" s="1"/>
  <c r="K55" i="4"/>
  <c r="C323" i="4" s="1"/>
  <c r="J55" i="4"/>
  <c r="D271" i="4" s="1"/>
  <c r="I55" i="4"/>
  <c r="C271" i="4" s="1"/>
  <c r="H55" i="4"/>
  <c r="D219" i="4" s="1"/>
  <c r="G55" i="4"/>
  <c r="C219" i="4" s="1"/>
  <c r="F55" i="4"/>
  <c r="D167" i="4" s="1"/>
  <c r="E55" i="4"/>
  <c r="C167" i="4" s="1"/>
  <c r="D55" i="4"/>
  <c r="E115" i="4" s="1"/>
  <c r="C55" i="4"/>
  <c r="D115" i="4" s="1"/>
  <c r="B55" i="4"/>
  <c r="C115" i="4" s="1"/>
  <c r="DR54" i="4"/>
  <c r="DQ54" i="4"/>
  <c r="DM54" i="4"/>
  <c r="DL54" i="4"/>
  <c r="DI54" i="4"/>
  <c r="D1622" i="4" s="1"/>
  <c r="DH54" i="4"/>
  <c r="C1622" i="4" s="1"/>
  <c r="DE54" i="4"/>
  <c r="E1570" i="4" s="1"/>
  <c r="DD54" i="4"/>
  <c r="D1570" i="4" s="1"/>
  <c r="DC54" i="4"/>
  <c r="C1570" i="4" s="1"/>
  <c r="CZ54" i="4"/>
  <c r="E1518" i="4" s="1"/>
  <c r="CY54" i="4"/>
  <c r="D1518" i="4" s="1"/>
  <c r="CX54" i="4"/>
  <c r="C1518" i="4" s="1"/>
  <c r="CU54" i="4"/>
  <c r="CT54" i="4"/>
  <c r="E1466" i="4" s="1"/>
  <c r="CS54" i="4"/>
  <c r="D1466" i="4" s="1"/>
  <c r="CR54" i="4"/>
  <c r="C1466" i="4" s="1"/>
  <c r="CO54" i="4"/>
  <c r="E1414" i="4" s="1"/>
  <c r="CN54" i="4"/>
  <c r="D1414" i="4" s="1"/>
  <c r="CM54" i="4"/>
  <c r="C1414" i="4" s="1"/>
  <c r="CI54" i="4"/>
  <c r="D1362" i="4" s="1"/>
  <c r="CH54" i="4"/>
  <c r="C1362" i="4" s="1"/>
  <c r="CE54" i="4"/>
  <c r="E1310" i="4" s="1"/>
  <c r="CD54" i="4"/>
  <c r="D1310" i="4" s="1"/>
  <c r="CC54" i="4"/>
  <c r="C1310" i="4" s="1"/>
  <c r="BZ54" i="4"/>
  <c r="D1258" i="4" s="1"/>
  <c r="BY54" i="4"/>
  <c r="C1258" i="4" s="1"/>
  <c r="BV54" i="4"/>
  <c r="E1206" i="4" s="1"/>
  <c r="BU54" i="4"/>
  <c r="D1206" i="4" s="1"/>
  <c r="BT54" i="4"/>
  <c r="C1206" i="4" s="1"/>
  <c r="BQ54" i="4"/>
  <c r="D1154" i="4" s="1"/>
  <c r="BP54" i="4"/>
  <c r="C1154" i="4" s="1"/>
  <c r="BM54" i="4"/>
  <c r="D1102" i="4" s="1"/>
  <c r="BL54" i="4"/>
  <c r="C1102" i="4" s="1"/>
  <c r="BI54" i="4"/>
  <c r="D1050" i="4" s="1"/>
  <c r="BH54" i="4"/>
  <c r="C1050" i="4" s="1"/>
  <c r="BE54" i="4"/>
  <c r="E998" i="4" s="1"/>
  <c r="BC54" i="4"/>
  <c r="D998" i="4" s="1"/>
  <c r="BB54" i="4"/>
  <c r="C998" i="4" s="1"/>
  <c r="AY54" i="4"/>
  <c r="D946" i="4" s="1"/>
  <c r="AX54" i="4"/>
  <c r="C946" i="4" s="1"/>
  <c r="AU54" i="4"/>
  <c r="E894" i="4" s="1"/>
  <c r="AT54" i="4"/>
  <c r="D894" i="4" s="1"/>
  <c r="AS54" i="4"/>
  <c r="C894" i="4" s="1"/>
  <c r="AP54" i="4"/>
  <c r="E842" i="4" s="1"/>
  <c r="AO54" i="4"/>
  <c r="D842" i="4" s="1"/>
  <c r="AN54" i="4"/>
  <c r="C842" i="4" s="1"/>
  <c r="AK54" i="4"/>
  <c r="D790" i="4" s="1"/>
  <c r="AJ54" i="4"/>
  <c r="C790" i="4" s="1"/>
  <c r="AG54" i="4"/>
  <c r="E738" i="4" s="1"/>
  <c r="AF54" i="4"/>
  <c r="D738" i="4" s="1"/>
  <c r="AE54" i="4"/>
  <c r="C738" i="4" s="1"/>
  <c r="AD54" i="4"/>
  <c r="D686" i="4" s="1"/>
  <c r="AC54" i="4"/>
  <c r="C686" i="4" s="1"/>
  <c r="AB54" i="4"/>
  <c r="D634" i="4" s="1"/>
  <c r="AA54" i="4"/>
  <c r="C634" i="4" s="1"/>
  <c r="Z54" i="4"/>
  <c r="E582" i="4" s="1"/>
  <c r="Y54" i="4"/>
  <c r="D582" i="4" s="1"/>
  <c r="X54" i="4"/>
  <c r="C582" i="4" s="1"/>
  <c r="W54" i="4"/>
  <c r="D530" i="4" s="1"/>
  <c r="V54" i="4"/>
  <c r="C530" i="4" s="1"/>
  <c r="U54" i="4"/>
  <c r="D478" i="4" s="1"/>
  <c r="T54" i="4"/>
  <c r="C478" i="4" s="1"/>
  <c r="S54" i="4"/>
  <c r="E426" i="4" s="1"/>
  <c r="R54" i="4"/>
  <c r="D426" i="4" s="1"/>
  <c r="Q54" i="4"/>
  <c r="C426" i="4" s="1"/>
  <c r="P54" i="4"/>
  <c r="E374" i="4" s="1"/>
  <c r="O54" i="4"/>
  <c r="D374" i="4" s="1"/>
  <c r="N54" i="4"/>
  <c r="C374" i="4" s="1"/>
  <c r="M54" i="4"/>
  <c r="E322" i="4" s="1"/>
  <c r="L54" i="4"/>
  <c r="D322" i="4" s="1"/>
  <c r="K54" i="4"/>
  <c r="C322" i="4" s="1"/>
  <c r="J54" i="4"/>
  <c r="D270" i="4" s="1"/>
  <c r="I54" i="4"/>
  <c r="C270" i="4" s="1"/>
  <c r="H54" i="4"/>
  <c r="D218" i="4" s="1"/>
  <c r="G54" i="4"/>
  <c r="C218" i="4" s="1"/>
  <c r="F54" i="4"/>
  <c r="D166" i="4" s="1"/>
  <c r="E54" i="4"/>
  <c r="C166" i="4" s="1"/>
  <c r="D54" i="4"/>
  <c r="E114" i="4" s="1"/>
  <c r="C54" i="4"/>
  <c r="D114" i="4" s="1"/>
  <c r="B54" i="4"/>
  <c r="C114" i="4" s="1"/>
  <c r="FL53" i="4"/>
  <c r="FK53" i="4"/>
  <c r="FJ53" i="4"/>
  <c r="FG53" i="4"/>
  <c r="FF53" i="4"/>
  <c r="FE53" i="4"/>
  <c r="FD53" i="4"/>
  <c r="FC53" i="4"/>
  <c r="FB53" i="4"/>
  <c r="FA53" i="4"/>
  <c r="EZ53" i="4"/>
  <c r="EY53" i="4"/>
  <c r="EX53" i="4"/>
  <c r="EU53" i="4"/>
  <c r="ET53" i="4"/>
  <c r="EQ53" i="4"/>
  <c r="EP53" i="4"/>
  <c r="EM53" i="4"/>
  <c r="EL53" i="4"/>
  <c r="EI53" i="4"/>
  <c r="EH53" i="4"/>
  <c r="EE53" i="4"/>
  <c r="ED53" i="4"/>
  <c r="EC53" i="4"/>
  <c r="DZ53" i="4"/>
  <c r="DY53" i="4"/>
  <c r="DV53" i="4"/>
  <c r="DU53" i="4"/>
  <c r="DR53" i="4"/>
  <c r="DQ53" i="4"/>
  <c r="DP53" i="4"/>
  <c r="DM53" i="4"/>
  <c r="DL53" i="4"/>
  <c r="DI53" i="4"/>
  <c r="D1621" i="4" s="1"/>
  <c r="DH53" i="4"/>
  <c r="C1621" i="4" s="1"/>
  <c r="DE53" i="4"/>
  <c r="E1569" i="4" s="1"/>
  <c r="DD53" i="4"/>
  <c r="D1569" i="4" s="1"/>
  <c r="DC53" i="4"/>
  <c r="C1569" i="4" s="1"/>
  <c r="CZ53" i="4"/>
  <c r="E1517" i="4" s="1"/>
  <c r="CY53" i="4"/>
  <c r="D1517" i="4" s="1"/>
  <c r="CX53" i="4"/>
  <c r="C1517" i="4" s="1"/>
  <c r="CU53" i="4"/>
  <c r="CT53" i="4"/>
  <c r="E1465" i="4" s="1"/>
  <c r="CS53" i="4"/>
  <c r="D1465" i="4" s="1"/>
  <c r="CR53" i="4"/>
  <c r="C1465" i="4" s="1"/>
  <c r="CO53" i="4"/>
  <c r="E1413" i="4" s="1"/>
  <c r="CN53" i="4"/>
  <c r="D1413" i="4" s="1"/>
  <c r="CM53" i="4"/>
  <c r="C1413" i="4" s="1"/>
  <c r="CJ53" i="4"/>
  <c r="E1361" i="4" s="1"/>
  <c r="CI53" i="4"/>
  <c r="D1361" i="4" s="1"/>
  <c r="CH53" i="4"/>
  <c r="C1361" i="4" s="1"/>
  <c r="CE53" i="4"/>
  <c r="E1309" i="4" s="1"/>
  <c r="CD53" i="4"/>
  <c r="D1309" i="4" s="1"/>
  <c r="CC53" i="4"/>
  <c r="C1309" i="4" s="1"/>
  <c r="BZ53" i="4"/>
  <c r="D1257" i="4" s="1"/>
  <c r="BY53" i="4"/>
  <c r="C1257" i="4" s="1"/>
  <c r="BV53" i="4"/>
  <c r="E1205" i="4" s="1"/>
  <c r="BU53" i="4"/>
  <c r="D1205" i="4" s="1"/>
  <c r="BT53" i="4"/>
  <c r="C1205" i="4" s="1"/>
  <c r="BQ53" i="4"/>
  <c r="D1153" i="4" s="1"/>
  <c r="BP53" i="4"/>
  <c r="C1153" i="4" s="1"/>
  <c r="BM53" i="4"/>
  <c r="D1101" i="4" s="1"/>
  <c r="BL53" i="4"/>
  <c r="C1101" i="4" s="1"/>
  <c r="BI53" i="4"/>
  <c r="D1049" i="4" s="1"/>
  <c r="BH53" i="4"/>
  <c r="C1049" i="4" s="1"/>
  <c r="BE53" i="4"/>
  <c r="E997" i="4" s="1"/>
  <c r="BC53" i="4"/>
  <c r="D997" i="4" s="1"/>
  <c r="BB53" i="4"/>
  <c r="C997" i="4" s="1"/>
  <c r="AY53" i="4"/>
  <c r="D945" i="4" s="1"/>
  <c r="AX53" i="4"/>
  <c r="C945" i="4" s="1"/>
  <c r="AU53" i="4"/>
  <c r="E893" i="4" s="1"/>
  <c r="AT53" i="4"/>
  <c r="D893" i="4" s="1"/>
  <c r="AS53" i="4"/>
  <c r="C893" i="4" s="1"/>
  <c r="AP53" i="4"/>
  <c r="E841" i="4" s="1"/>
  <c r="AO53" i="4"/>
  <c r="D841" i="4" s="1"/>
  <c r="AN53" i="4"/>
  <c r="C841" i="4" s="1"/>
  <c r="AK53" i="4"/>
  <c r="D789" i="4" s="1"/>
  <c r="AJ53" i="4"/>
  <c r="C789" i="4" s="1"/>
  <c r="AG53" i="4"/>
  <c r="E737" i="4" s="1"/>
  <c r="AF53" i="4"/>
  <c r="D737" i="4" s="1"/>
  <c r="AE53" i="4"/>
  <c r="C737" i="4" s="1"/>
  <c r="AD53" i="4"/>
  <c r="D685" i="4" s="1"/>
  <c r="AC53" i="4"/>
  <c r="C685" i="4" s="1"/>
  <c r="AB53" i="4"/>
  <c r="D633" i="4" s="1"/>
  <c r="AA53" i="4"/>
  <c r="C633" i="4" s="1"/>
  <c r="Z53" i="4"/>
  <c r="E581" i="4" s="1"/>
  <c r="Y53" i="4"/>
  <c r="D581" i="4" s="1"/>
  <c r="X53" i="4"/>
  <c r="C581" i="4" s="1"/>
  <c r="W53" i="4"/>
  <c r="D529" i="4" s="1"/>
  <c r="V53" i="4"/>
  <c r="C529" i="4" s="1"/>
  <c r="U53" i="4"/>
  <c r="D477" i="4" s="1"/>
  <c r="T53" i="4"/>
  <c r="C477" i="4" s="1"/>
  <c r="S53" i="4"/>
  <c r="E425" i="4" s="1"/>
  <c r="R53" i="4"/>
  <c r="D425" i="4" s="1"/>
  <c r="Q53" i="4"/>
  <c r="C425" i="4" s="1"/>
  <c r="P53" i="4"/>
  <c r="E373" i="4" s="1"/>
  <c r="O53" i="4"/>
  <c r="D373" i="4" s="1"/>
  <c r="N53" i="4"/>
  <c r="C373" i="4" s="1"/>
  <c r="M53" i="4"/>
  <c r="E321" i="4" s="1"/>
  <c r="L53" i="4"/>
  <c r="D321" i="4" s="1"/>
  <c r="K53" i="4"/>
  <c r="C321" i="4" s="1"/>
  <c r="J53" i="4"/>
  <c r="D269" i="4" s="1"/>
  <c r="I53" i="4"/>
  <c r="C269" i="4" s="1"/>
  <c r="H53" i="4"/>
  <c r="D217" i="4" s="1"/>
  <c r="G53" i="4"/>
  <c r="C217" i="4" s="1"/>
  <c r="F53" i="4"/>
  <c r="D165" i="4" s="1"/>
  <c r="E53" i="4"/>
  <c r="C165" i="4" s="1"/>
  <c r="D53" i="4"/>
  <c r="E113" i="4" s="1"/>
  <c r="C53" i="4"/>
  <c r="D113" i="4" s="1"/>
  <c r="B53" i="4"/>
  <c r="C113" i="4" s="1"/>
  <c r="EU52" i="4"/>
  <c r="ET52" i="4"/>
  <c r="EQ52" i="4"/>
  <c r="EP52" i="4"/>
  <c r="EM52" i="4"/>
  <c r="EL52" i="4"/>
  <c r="EI52" i="4"/>
  <c r="EH52" i="4"/>
  <c r="EE52" i="4"/>
  <c r="ED52" i="4"/>
  <c r="EC52" i="4"/>
  <c r="DZ52" i="4"/>
  <c r="DY52" i="4"/>
  <c r="DV52" i="4"/>
  <c r="DU52" i="4"/>
  <c r="DR52" i="4"/>
  <c r="DQ52" i="4"/>
  <c r="DP52" i="4"/>
  <c r="DM52" i="4"/>
  <c r="DL52" i="4"/>
  <c r="DI52" i="4"/>
  <c r="D1620" i="4" s="1"/>
  <c r="DH52" i="4"/>
  <c r="C1620" i="4" s="1"/>
  <c r="DE52" i="4"/>
  <c r="E1568" i="4" s="1"/>
  <c r="DD52" i="4"/>
  <c r="D1568" i="4" s="1"/>
  <c r="DC52" i="4"/>
  <c r="C1568" i="4" s="1"/>
  <c r="CZ52" i="4"/>
  <c r="E1516" i="4" s="1"/>
  <c r="CY52" i="4"/>
  <c r="D1516" i="4" s="1"/>
  <c r="CX52" i="4"/>
  <c r="C1516" i="4" s="1"/>
  <c r="CU52" i="4"/>
  <c r="CT52" i="4"/>
  <c r="E1464" i="4" s="1"/>
  <c r="CS52" i="4"/>
  <c r="D1464" i="4" s="1"/>
  <c r="CR52" i="4"/>
  <c r="C1464" i="4" s="1"/>
  <c r="CO52" i="4"/>
  <c r="E1412" i="4" s="1"/>
  <c r="CN52" i="4"/>
  <c r="D1412" i="4" s="1"/>
  <c r="CM52" i="4"/>
  <c r="C1412" i="4" s="1"/>
  <c r="CJ52" i="4"/>
  <c r="E1360" i="4" s="1"/>
  <c r="CI52" i="4"/>
  <c r="D1360" i="4" s="1"/>
  <c r="CH52" i="4"/>
  <c r="C1360" i="4" s="1"/>
  <c r="CE52" i="4"/>
  <c r="E1308" i="4" s="1"/>
  <c r="CD52" i="4"/>
  <c r="D1308" i="4" s="1"/>
  <c r="CC52" i="4"/>
  <c r="C1308" i="4" s="1"/>
  <c r="BZ52" i="4"/>
  <c r="D1256" i="4" s="1"/>
  <c r="BY52" i="4"/>
  <c r="C1256" i="4" s="1"/>
  <c r="BV52" i="4"/>
  <c r="E1204" i="4" s="1"/>
  <c r="BU52" i="4"/>
  <c r="D1204" i="4" s="1"/>
  <c r="BT52" i="4"/>
  <c r="C1204" i="4" s="1"/>
  <c r="BQ52" i="4"/>
  <c r="D1152" i="4" s="1"/>
  <c r="BP52" i="4"/>
  <c r="C1152" i="4" s="1"/>
  <c r="BM52" i="4"/>
  <c r="D1100" i="4" s="1"/>
  <c r="BL52" i="4"/>
  <c r="C1100" i="4" s="1"/>
  <c r="BI52" i="4"/>
  <c r="D1048" i="4" s="1"/>
  <c r="BH52" i="4"/>
  <c r="C1048" i="4" s="1"/>
  <c r="BE52" i="4"/>
  <c r="E996" i="4" s="1"/>
  <c r="BC52" i="4"/>
  <c r="D996" i="4" s="1"/>
  <c r="BB52" i="4"/>
  <c r="C996" i="4" s="1"/>
  <c r="AY52" i="4"/>
  <c r="D944" i="4" s="1"/>
  <c r="AX52" i="4"/>
  <c r="C944" i="4" s="1"/>
  <c r="AU52" i="4"/>
  <c r="E892" i="4" s="1"/>
  <c r="AT52" i="4"/>
  <c r="D892" i="4" s="1"/>
  <c r="AS52" i="4"/>
  <c r="C892" i="4" s="1"/>
  <c r="AP52" i="4"/>
  <c r="E840" i="4" s="1"/>
  <c r="AO52" i="4"/>
  <c r="D840" i="4" s="1"/>
  <c r="AN52" i="4"/>
  <c r="C840" i="4" s="1"/>
  <c r="AK52" i="4"/>
  <c r="D788" i="4" s="1"/>
  <c r="AJ52" i="4"/>
  <c r="C788" i="4" s="1"/>
  <c r="AG52" i="4"/>
  <c r="E736" i="4" s="1"/>
  <c r="AF52" i="4"/>
  <c r="D736" i="4" s="1"/>
  <c r="AE52" i="4"/>
  <c r="C736" i="4" s="1"/>
  <c r="AD52" i="4"/>
  <c r="D684" i="4" s="1"/>
  <c r="AC52" i="4"/>
  <c r="C684" i="4" s="1"/>
  <c r="AB52" i="4"/>
  <c r="D632" i="4" s="1"/>
  <c r="AA52" i="4"/>
  <c r="C632" i="4" s="1"/>
  <c r="Z52" i="4"/>
  <c r="E580" i="4" s="1"/>
  <c r="Y52" i="4"/>
  <c r="D580" i="4" s="1"/>
  <c r="X52" i="4"/>
  <c r="C580" i="4" s="1"/>
  <c r="W52" i="4"/>
  <c r="D528" i="4" s="1"/>
  <c r="V52" i="4"/>
  <c r="C528" i="4" s="1"/>
  <c r="U52" i="4"/>
  <c r="D476" i="4" s="1"/>
  <c r="T52" i="4"/>
  <c r="C476" i="4" s="1"/>
  <c r="S52" i="4"/>
  <c r="E424" i="4" s="1"/>
  <c r="R52" i="4"/>
  <c r="D424" i="4" s="1"/>
  <c r="Q52" i="4"/>
  <c r="C424" i="4" s="1"/>
  <c r="P52" i="4"/>
  <c r="E372" i="4" s="1"/>
  <c r="O52" i="4"/>
  <c r="D372" i="4" s="1"/>
  <c r="N52" i="4"/>
  <c r="C372" i="4" s="1"/>
  <c r="M52" i="4"/>
  <c r="E320" i="4" s="1"/>
  <c r="L52" i="4"/>
  <c r="D320" i="4" s="1"/>
  <c r="K52" i="4"/>
  <c r="C320" i="4" s="1"/>
  <c r="J52" i="4"/>
  <c r="D268" i="4" s="1"/>
  <c r="I52" i="4"/>
  <c r="C268" i="4" s="1"/>
  <c r="H52" i="4"/>
  <c r="D216" i="4" s="1"/>
  <c r="G52" i="4"/>
  <c r="C216" i="4" s="1"/>
  <c r="F52" i="4"/>
  <c r="D164" i="4" s="1"/>
  <c r="E52" i="4"/>
  <c r="C164" i="4" s="1"/>
  <c r="D52" i="4"/>
  <c r="E112" i="4" s="1"/>
  <c r="C52" i="4"/>
  <c r="D112" i="4" s="1"/>
  <c r="B52" i="4"/>
  <c r="C112" i="4" s="1"/>
  <c r="DR51" i="4"/>
  <c r="DQ51" i="4"/>
  <c r="DP51" i="4"/>
  <c r="DM51" i="4"/>
  <c r="DL51" i="4"/>
  <c r="DI51" i="4"/>
  <c r="D1619" i="4" s="1"/>
  <c r="DH51" i="4"/>
  <c r="C1619" i="4" s="1"/>
  <c r="DE51" i="4"/>
  <c r="E1567" i="4" s="1"/>
  <c r="DD51" i="4"/>
  <c r="D1567" i="4" s="1"/>
  <c r="DC51" i="4"/>
  <c r="C1567" i="4" s="1"/>
  <c r="CZ51" i="4"/>
  <c r="E1515" i="4" s="1"/>
  <c r="CY51" i="4"/>
  <c r="D1515" i="4" s="1"/>
  <c r="CX51" i="4"/>
  <c r="C1515" i="4" s="1"/>
  <c r="CU51" i="4"/>
  <c r="CT51" i="4"/>
  <c r="E1463" i="4" s="1"/>
  <c r="CS51" i="4"/>
  <c r="D1463" i="4" s="1"/>
  <c r="CR51" i="4"/>
  <c r="C1463" i="4" s="1"/>
  <c r="CO51" i="4"/>
  <c r="E1411" i="4" s="1"/>
  <c r="CN51" i="4"/>
  <c r="D1411" i="4" s="1"/>
  <c r="CM51" i="4"/>
  <c r="C1411" i="4" s="1"/>
  <c r="CJ51" i="4"/>
  <c r="E1359" i="4" s="1"/>
  <c r="CI51" i="4"/>
  <c r="D1359" i="4" s="1"/>
  <c r="CH51" i="4"/>
  <c r="C1359" i="4" s="1"/>
  <c r="CE51" i="4"/>
  <c r="E1307" i="4" s="1"/>
  <c r="CD51" i="4"/>
  <c r="D1307" i="4" s="1"/>
  <c r="CC51" i="4"/>
  <c r="C1307" i="4" s="1"/>
  <c r="BZ51" i="4"/>
  <c r="D1255" i="4" s="1"/>
  <c r="BY51" i="4"/>
  <c r="C1255" i="4" s="1"/>
  <c r="BV51" i="4"/>
  <c r="E1203" i="4" s="1"/>
  <c r="BU51" i="4"/>
  <c r="D1203" i="4" s="1"/>
  <c r="BT51" i="4"/>
  <c r="C1203" i="4" s="1"/>
  <c r="BQ51" i="4"/>
  <c r="D1151" i="4" s="1"/>
  <c r="BP51" i="4"/>
  <c r="C1151" i="4" s="1"/>
  <c r="BM51" i="4"/>
  <c r="D1099" i="4" s="1"/>
  <c r="BL51" i="4"/>
  <c r="C1099" i="4" s="1"/>
  <c r="BI51" i="4"/>
  <c r="D1047" i="4" s="1"/>
  <c r="BH51" i="4"/>
  <c r="C1047" i="4" s="1"/>
  <c r="BE51" i="4"/>
  <c r="E995" i="4" s="1"/>
  <c r="BC51" i="4"/>
  <c r="D995" i="4" s="1"/>
  <c r="BB51" i="4"/>
  <c r="C995" i="4" s="1"/>
  <c r="AY51" i="4"/>
  <c r="D943" i="4" s="1"/>
  <c r="AX51" i="4"/>
  <c r="C943" i="4" s="1"/>
  <c r="AU51" i="4"/>
  <c r="E891" i="4" s="1"/>
  <c r="AT51" i="4"/>
  <c r="D891" i="4" s="1"/>
  <c r="AS51" i="4"/>
  <c r="C891" i="4" s="1"/>
  <c r="AP51" i="4"/>
  <c r="E839" i="4" s="1"/>
  <c r="AO51" i="4"/>
  <c r="D839" i="4" s="1"/>
  <c r="AN51" i="4"/>
  <c r="C839" i="4" s="1"/>
  <c r="AK51" i="4"/>
  <c r="D787" i="4" s="1"/>
  <c r="AJ51" i="4"/>
  <c r="C787" i="4" s="1"/>
  <c r="AG51" i="4"/>
  <c r="E735" i="4" s="1"/>
  <c r="AF51" i="4"/>
  <c r="D735" i="4" s="1"/>
  <c r="AE51" i="4"/>
  <c r="C735" i="4" s="1"/>
  <c r="AD51" i="4"/>
  <c r="D683" i="4" s="1"/>
  <c r="AC51" i="4"/>
  <c r="C683" i="4" s="1"/>
  <c r="AB51" i="4"/>
  <c r="D631" i="4" s="1"/>
  <c r="AA51" i="4"/>
  <c r="C631" i="4" s="1"/>
  <c r="Z51" i="4"/>
  <c r="E579" i="4" s="1"/>
  <c r="Y51" i="4"/>
  <c r="D579" i="4" s="1"/>
  <c r="X51" i="4"/>
  <c r="C579" i="4" s="1"/>
  <c r="W51" i="4"/>
  <c r="D527" i="4" s="1"/>
  <c r="V51" i="4"/>
  <c r="C527" i="4" s="1"/>
  <c r="U51" i="4"/>
  <c r="D475" i="4" s="1"/>
  <c r="T51" i="4"/>
  <c r="C475" i="4" s="1"/>
  <c r="S51" i="4"/>
  <c r="E423" i="4" s="1"/>
  <c r="R51" i="4"/>
  <c r="D423" i="4" s="1"/>
  <c r="Q51" i="4"/>
  <c r="C423" i="4" s="1"/>
  <c r="P51" i="4"/>
  <c r="E371" i="4" s="1"/>
  <c r="O51" i="4"/>
  <c r="D371" i="4" s="1"/>
  <c r="N51" i="4"/>
  <c r="C371" i="4" s="1"/>
  <c r="M51" i="4"/>
  <c r="E319" i="4" s="1"/>
  <c r="L51" i="4"/>
  <c r="D319" i="4" s="1"/>
  <c r="K51" i="4"/>
  <c r="C319" i="4" s="1"/>
  <c r="J51" i="4"/>
  <c r="D267" i="4" s="1"/>
  <c r="I51" i="4"/>
  <c r="C267" i="4" s="1"/>
  <c r="H51" i="4"/>
  <c r="D215" i="4" s="1"/>
  <c r="G51" i="4"/>
  <c r="C215" i="4" s="1"/>
  <c r="F51" i="4"/>
  <c r="D163" i="4" s="1"/>
  <c r="E51" i="4"/>
  <c r="C163" i="4" s="1"/>
  <c r="D51" i="4"/>
  <c r="E111" i="4" s="1"/>
  <c r="C51" i="4"/>
  <c r="D111" i="4" s="1"/>
  <c r="B51" i="4"/>
  <c r="C111" i="4" s="1"/>
  <c r="GJ50" i="4"/>
  <c r="GI50" i="4"/>
  <c r="GF50" i="4"/>
  <c r="GE50" i="4"/>
  <c r="GD50" i="4"/>
  <c r="FZ50" i="4"/>
  <c r="FX50" i="4"/>
  <c r="FU50" i="4"/>
  <c r="FT50" i="4"/>
  <c r="FP50" i="4"/>
  <c r="FO50" i="4"/>
  <c r="FK50" i="4"/>
  <c r="FJ50" i="4"/>
  <c r="FF50" i="4"/>
  <c r="FE50" i="4"/>
  <c r="FD50" i="4"/>
  <c r="FB50" i="4"/>
  <c r="FA50" i="4"/>
  <c r="EZ50" i="4"/>
  <c r="EY50" i="4"/>
  <c r="EX50" i="4"/>
  <c r="EM50" i="4"/>
  <c r="EL50" i="4"/>
  <c r="EI50" i="4"/>
  <c r="EH50" i="4"/>
  <c r="ED50" i="4"/>
  <c r="EC50" i="4"/>
  <c r="DZ50" i="4"/>
  <c r="DY50" i="4"/>
  <c r="DV50" i="4"/>
  <c r="DU50" i="4"/>
  <c r="DR50" i="4"/>
  <c r="DQ50" i="4"/>
  <c r="DP50" i="4"/>
  <c r="DM50" i="4"/>
  <c r="DL50" i="4"/>
  <c r="DI50" i="4"/>
  <c r="D1618" i="4" s="1"/>
  <c r="DH50" i="4"/>
  <c r="C1618" i="4" s="1"/>
  <c r="DE50" i="4"/>
  <c r="E1566" i="4" s="1"/>
  <c r="DD50" i="4"/>
  <c r="D1566" i="4" s="1"/>
  <c r="DC50" i="4"/>
  <c r="C1566" i="4" s="1"/>
  <c r="CZ50" i="4"/>
  <c r="E1514" i="4" s="1"/>
  <c r="CY50" i="4"/>
  <c r="D1514" i="4" s="1"/>
  <c r="CX50" i="4"/>
  <c r="C1514" i="4" s="1"/>
  <c r="CU50" i="4"/>
  <c r="CT50" i="4"/>
  <c r="E1462" i="4" s="1"/>
  <c r="CS50" i="4"/>
  <c r="D1462" i="4" s="1"/>
  <c r="CR50" i="4"/>
  <c r="C1462" i="4" s="1"/>
  <c r="CO50" i="4"/>
  <c r="E1410" i="4" s="1"/>
  <c r="CN50" i="4"/>
  <c r="D1410" i="4" s="1"/>
  <c r="CM50" i="4"/>
  <c r="C1410" i="4" s="1"/>
  <c r="CJ50" i="4"/>
  <c r="E1358" i="4" s="1"/>
  <c r="CI50" i="4"/>
  <c r="D1358" i="4" s="1"/>
  <c r="CH50" i="4"/>
  <c r="C1358" i="4" s="1"/>
  <c r="CE50" i="4"/>
  <c r="E1306" i="4" s="1"/>
  <c r="CD50" i="4"/>
  <c r="D1306" i="4" s="1"/>
  <c r="CC50" i="4"/>
  <c r="C1306" i="4" s="1"/>
  <c r="BZ50" i="4"/>
  <c r="D1254" i="4" s="1"/>
  <c r="BY50" i="4"/>
  <c r="C1254" i="4" s="1"/>
  <c r="BV50" i="4"/>
  <c r="E1202" i="4" s="1"/>
  <c r="BU50" i="4"/>
  <c r="D1202" i="4" s="1"/>
  <c r="BT50" i="4"/>
  <c r="C1202" i="4" s="1"/>
  <c r="BQ50" i="4"/>
  <c r="D1150" i="4" s="1"/>
  <c r="BP50" i="4"/>
  <c r="C1150" i="4" s="1"/>
  <c r="BM50" i="4"/>
  <c r="D1098" i="4" s="1"/>
  <c r="BL50" i="4"/>
  <c r="C1098" i="4" s="1"/>
  <c r="BI50" i="4"/>
  <c r="D1046" i="4" s="1"/>
  <c r="BH50" i="4"/>
  <c r="C1046" i="4" s="1"/>
  <c r="BE50" i="4"/>
  <c r="E994" i="4" s="1"/>
  <c r="BD50" i="4"/>
  <c r="BC50" i="4"/>
  <c r="D994" i="4" s="1"/>
  <c r="BB50" i="4"/>
  <c r="C994" i="4" s="1"/>
  <c r="AY50" i="4"/>
  <c r="D942" i="4" s="1"/>
  <c r="AX50" i="4"/>
  <c r="C942" i="4" s="1"/>
  <c r="AU50" i="4"/>
  <c r="E890" i="4" s="1"/>
  <c r="AT50" i="4"/>
  <c r="D890" i="4" s="1"/>
  <c r="AS50" i="4"/>
  <c r="C890" i="4" s="1"/>
  <c r="AP50" i="4"/>
  <c r="E838" i="4" s="1"/>
  <c r="AO50" i="4"/>
  <c r="D838" i="4" s="1"/>
  <c r="AN50" i="4"/>
  <c r="C838" i="4" s="1"/>
  <c r="AK50" i="4"/>
  <c r="D786" i="4" s="1"/>
  <c r="AJ50" i="4"/>
  <c r="C786" i="4" s="1"/>
  <c r="AG50" i="4"/>
  <c r="E734" i="4" s="1"/>
  <c r="AF50" i="4"/>
  <c r="D734" i="4" s="1"/>
  <c r="AE50" i="4"/>
  <c r="C734" i="4" s="1"/>
  <c r="AD50" i="4"/>
  <c r="D682" i="4" s="1"/>
  <c r="AC50" i="4"/>
  <c r="C682" i="4" s="1"/>
  <c r="AB50" i="4"/>
  <c r="D630" i="4" s="1"/>
  <c r="AA50" i="4"/>
  <c r="C630" i="4" s="1"/>
  <c r="Z50" i="4"/>
  <c r="E578" i="4" s="1"/>
  <c r="Y50" i="4"/>
  <c r="D578" i="4" s="1"/>
  <c r="X50" i="4"/>
  <c r="C578" i="4" s="1"/>
  <c r="W50" i="4"/>
  <c r="D526" i="4" s="1"/>
  <c r="V50" i="4"/>
  <c r="C526" i="4" s="1"/>
  <c r="U50" i="4"/>
  <c r="D474" i="4" s="1"/>
  <c r="T50" i="4"/>
  <c r="C474" i="4" s="1"/>
  <c r="S50" i="4"/>
  <c r="E422" i="4" s="1"/>
  <c r="R50" i="4"/>
  <c r="D422" i="4" s="1"/>
  <c r="Q50" i="4"/>
  <c r="C422" i="4" s="1"/>
  <c r="P50" i="4"/>
  <c r="E370" i="4" s="1"/>
  <c r="O50" i="4"/>
  <c r="D370" i="4" s="1"/>
  <c r="N50" i="4"/>
  <c r="C370" i="4" s="1"/>
  <c r="M50" i="4"/>
  <c r="E318" i="4" s="1"/>
  <c r="L50" i="4"/>
  <c r="D318" i="4" s="1"/>
  <c r="K50" i="4"/>
  <c r="C318" i="4" s="1"/>
  <c r="J50" i="4"/>
  <c r="D266" i="4" s="1"/>
  <c r="I50" i="4"/>
  <c r="C266" i="4" s="1"/>
  <c r="H50" i="4"/>
  <c r="D214" i="4" s="1"/>
  <c r="G50" i="4"/>
  <c r="C214" i="4" s="1"/>
  <c r="F50" i="4"/>
  <c r="D162" i="4" s="1"/>
  <c r="E50" i="4"/>
  <c r="C162" i="4" s="1"/>
  <c r="D50" i="4"/>
  <c r="E110" i="4" s="1"/>
  <c r="C50" i="4"/>
  <c r="D110" i="4" s="1"/>
  <c r="B50" i="4"/>
  <c r="C110" i="4" s="1"/>
  <c r="GJ49" i="4"/>
  <c r="GI49" i="4"/>
  <c r="GF49" i="4"/>
  <c r="GE49" i="4"/>
  <c r="GD49" i="4"/>
  <c r="FY49" i="4"/>
  <c r="FX49" i="4"/>
  <c r="FU49" i="4"/>
  <c r="FT49" i="4"/>
  <c r="FQ49" i="4"/>
  <c r="FP49" i="4"/>
  <c r="FO49" i="4"/>
  <c r="FL49" i="4"/>
  <c r="FK49" i="4"/>
  <c r="FJ49" i="4"/>
  <c r="FG49" i="4"/>
  <c r="FF49" i="4"/>
  <c r="FE49" i="4"/>
  <c r="FD49" i="4"/>
  <c r="FC49" i="4"/>
  <c r="FB49" i="4"/>
  <c r="FA49" i="4"/>
  <c r="EZ49" i="4"/>
  <c r="EY49" i="4"/>
  <c r="EX49" i="4"/>
  <c r="EU49" i="4"/>
  <c r="ET49" i="4"/>
  <c r="EQ49" i="4"/>
  <c r="EP49" i="4"/>
  <c r="EM49" i="4"/>
  <c r="EL49" i="4"/>
  <c r="EI49" i="4"/>
  <c r="EH49" i="4"/>
  <c r="EE49" i="4"/>
  <c r="ED49" i="4"/>
  <c r="EC49" i="4"/>
  <c r="DZ49" i="4"/>
  <c r="DY49" i="4"/>
  <c r="DV49" i="4"/>
  <c r="DU49" i="4"/>
  <c r="DR49" i="4"/>
  <c r="DQ49" i="4"/>
  <c r="DP49" i="4"/>
  <c r="DM49" i="4"/>
  <c r="DL49" i="4"/>
  <c r="DI49" i="4"/>
  <c r="D1617" i="4" s="1"/>
  <c r="DH49" i="4"/>
  <c r="C1617" i="4" s="1"/>
  <c r="DE49" i="4"/>
  <c r="E1565" i="4" s="1"/>
  <c r="DD49" i="4"/>
  <c r="D1565" i="4" s="1"/>
  <c r="DC49" i="4"/>
  <c r="C1565" i="4" s="1"/>
  <c r="CY49" i="4"/>
  <c r="D1513" i="4" s="1"/>
  <c r="CX49" i="4"/>
  <c r="C1513" i="4" s="1"/>
  <c r="CU49" i="4"/>
  <c r="CT49" i="4"/>
  <c r="E1461" i="4" s="1"/>
  <c r="CS49" i="4"/>
  <c r="D1461" i="4" s="1"/>
  <c r="CR49" i="4"/>
  <c r="C1461" i="4" s="1"/>
  <c r="CO49" i="4"/>
  <c r="E1409" i="4" s="1"/>
  <c r="CN49" i="4"/>
  <c r="D1409" i="4" s="1"/>
  <c r="CM49" i="4"/>
  <c r="C1409" i="4" s="1"/>
  <c r="CI49" i="4"/>
  <c r="D1357" i="4" s="1"/>
  <c r="CH49" i="4"/>
  <c r="C1357" i="4" s="1"/>
  <c r="CE49" i="4"/>
  <c r="E1305" i="4" s="1"/>
  <c r="CD49" i="4"/>
  <c r="D1305" i="4" s="1"/>
  <c r="CC49" i="4"/>
  <c r="C1305" i="4" s="1"/>
  <c r="BZ49" i="4"/>
  <c r="D1253" i="4" s="1"/>
  <c r="BY49" i="4"/>
  <c r="C1253" i="4" s="1"/>
  <c r="BV49" i="4"/>
  <c r="E1201" i="4" s="1"/>
  <c r="BU49" i="4"/>
  <c r="D1201" i="4" s="1"/>
  <c r="BT49" i="4"/>
  <c r="C1201" i="4" s="1"/>
  <c r="BQ49" i="4"/>
  <c r="D1149" i="4" s="1"/>
  <c r="BP49" i="4"/>
  <c r="C1149" i="4" s="1"/>
  <c r="BM49" i="4"/>
  <c r="D1097" i="4" s="1"/>
  <c r="BL49" i="4"/>
  <c r="C1097" i="4" s="1"/>
  <c r="BI49" i="4"/>
  <c r="D1045" i="4" s="1"/>
  <c r="BH49" i="4"/>
  <c r="C1045" i="4" s="1"/>
  <c r="BE49" i="4"/>
  <c r="E993" i="4" s="1"/>
  <c r="BC49" i="4"/>
  <c r="D993" i="4" s="1"/>
  <c r="BB49" i="4"/>
  <c r="C993" i="4" s="1"/>
  <c r="AY49" i="4"/>
  <c r="D941" i="4" s="1"/>
  <c r="AX49" i="4"/>
  <c r="C941" i="4" s="1"/>
  <c r="AU49" i="4"/>
  <c r="E889" i="4" s="1"/>
  <c r="AT49" i="4"/>
  <c r="D889" i="4" s="1"/>
  <c r="AS49" i="4"/>
  <c r="C889" i="4" s="1"/>
  <c r="AP49" i="4"/>
  <c r="E837" i="4" s="1"/>
  <c r="AO49" i="4"/>
  <c r="D837" i="4" s="1"/>
  <c r="AN49" i="4"/>
  <c r="C837" i="4" s="1"/>
  <c r="AK49" i="4"/>
  <c r="D785" i="4" s="1"/>
  <c r="AJ49" i="4"/>
  <c r="C785" i="4" s="1"/>
  <c r="AG49" i="4"/>
  <c r="E733" i="4" s="1"/>
  <c r="AF49" i="4"/>
  <c r="D733" i="4" s="1"/>
  <c r="AE49" i="4"/>
  <c r="C733" i="4" s="1"/>
  <c r="AD49" i="4"/>
  <c r="D681" i="4" s="1"/>
  <c r="AC49" i="4"/>
  <c r="C681" i="4" s="1"/>
  <c r="AB49" i="4"/>
  <c r="D629" i="4" s="1"/>
  <c r="AA49" i="4"/>
  <c r="C629" i="4" s="1"/>
  <c r="Z49" i="4"/>
  <c r="E577" i="4" s="1"/>
  <c r="Y49" i="4"/>
  <c r="D577" i="4" s="1"/>
  <c r="X49" i="4"/>
  <c r="C577" i="4" s="1"/>
  <c r="W49" i="4"/>
  <c r="D525" i="4" s="1"/>
  <c r="V49" i="4"/>
  <c r="C525" i="4" s="1"/>
  <c r="U49" i="4"/>
  <c r="D473" i="4" s="1"/>
  <c r="T49" i="4"/>
  <c r="C473" i="4" s="1"/>
  <c r="S49" i="4"/>
  <c r="E421" i="4" s="1"/>
  <c r="R49" i="4"/>
  <c r="D421" i="4" s="1"/>
  <c r="Q49" i="4"/>
  <c r="C421" i="4" s="1"/>
  <c r="P49" i="4"/>
  <c r="E369" i="4" s="1"/>
  <c r="O49" i="4"/>
  <c r="D369" i="4" s="1"/>
  <c r="N49" i="4"/>
  <c r="C369" i="4" s="1"/>
  <c r="M49" i="4"/>
  <c r="E317" i="4" s="1"/>
  <c r="L49" i="4"/>
  <c r="D317" i="4" s="1"/>
  <c r="K49" i="4"/>
  <c r="C317" i="4" s="1"/>
  <c r="J49" i="4"/>
  <c r="D265" i="4" s="1"/>
  <c r="I49" i="4"/>
  <c r="C265" i="4" s="1"/>
  <c r="H49" i="4"/>
  <c r="D213" i="4" s="1"/>
  <c r="G49" i="4"/>
  <c r="C213" i="4" s="1"/>
  <c r="F49" i="4"/>
  <c r="D161" i="4" s="1"/>
  <c r="E49" i="4"/>
  <c r="C161" i="4" s="1"/>
  <c r="D49" i="4"/>
  <c r="E109" i="4" s="1"/>
  <c r="C49" i="4"/>
  <c r="D109" i="4" s="1"/>
  <c r="B49" i="4"/>
  <c r="C109" i="4" s="1"/>
  <c r="DM48" i="4"/>
  <c r="DL48" i="4"/>
  <c r="DI48" i="4"/>
  <c r="D1616" i="4" s="1"/>
  <c r="DH48" i="4"/>
  <c r="C1616" i="4" s="1"/>
  <c r="DE48" i="4"/>
  <c r="E1564" i="4" s="1"/>
  <c r="DD48" i="4"/>
  <c r="D1564" i="4" s="1"/>
  <c r="DC48" i="4"/>
  <c r="C1564" i="4" s="1"/>
  <c r="CZ48" i="4"/>
  <c r="E1512" i="4" s="1"/>
  <c r="CY48" i="4"/>
  <c r="D1512" i="4" s="1"/>
  <c r="CX48" i="4"/>
  <c r="C1512" i="4" s="1"/>
  <c r="CU48" i="4"/>
  <c r="CT48" i="4"/>
  <c r="E1460" i="4" s="1"/>
  <c r="CS48" i="4"/>
  <c r="D1460" i="4" s="1"/>
  <c r="CR48" i="4"/>
  <c r="C1460" i="4" s="1"/>
  <c r="CO48" i="4"/>
  <c r="E1408" i="4" s="1"/>
  <c r="CN48" i="4"/>
  <c r="D1408" i="4" s="1"/>
  <c r="CM48" i="4"/>
  <c r="C1408" i="4" s="1"/>
  <c r="CJ48" i="4"/>
  <c r="E1356" i="4" s="1"/>
  <c r="CI48" i="4"/>
  <c r="D1356" i="4" s="1"/>
  <c r="CH48" i="4"/>
  <c r="C1356" i="4" s="1"/>
  <c r="CE48" i="4"/>
  <c r="E1304" i="4" s="1"/>
  <c r="CD48" i="4"/>
  <c r="D1304" i="4" s="1"/>
  <c r="CC48" i="4"/>
  <c r="C1304" i="4" s="1"/>
  <c r="BZ48" i="4"/>
  <c r="D1252" i="4" s="1"/>
  <c r="BY48" i="4"/>
  <c r="C1252" i="4" s="1"/>
  <c r="BV48" i="4"/>
  <c r="E1200" i="4" s="1"/>
  <c r="BU48" i="4"/>
  <c r="D1200" i="4" s="1"/>
  <c r="BT48" i="4"/>
  <c r="C1200" i="4" s="1"/>
  <c r="BQ48" i="4"/>
  <c r="D1148" i="4" s="1"/>
  <c r="BP48" i="4"/>
  <c r="C1148" i="4" s="1"/>
  <c r="BM48" i="4"/>
  <c r="D1096" i="4" s="1"/>
  <c r="BL48" i="4"/>
  <c r="C1096" i="4" s="1"/>
  <c r="BI48" i="4"/>
  <c r="D1044" i="4" s="1"/>
  <c r="BH48" i="4"/>
  <c r="C1044" i="4" s="1"/>
  <c r="BE48" i="4"/>
  <c r="E992" i="4" s="1"/>
  <c r="BC48" i="4"/>
  <c r="D992" i="4" s="1"/>
  <c r="BB48" i="4"/>
  <c r="C992" i="4" s="1"/>
  <c r="AY48" i="4"/>
  <c r="D940" i="4" s="1"/>
  <c r="AX48" i="4"/>
  <c r="C940" i="4" s="1"/>
  <c r="AU48" i="4"/>
  <c r="E888" i="4" s="1"/>
  <c r="AT48" i="4"/>
  <c r="D888" i="4" s="1"/>
  <c r="AS48" i="4"/>
  <c r="C888" i="4" s="1"/>
  <c r="AP48" i="4"/>
  <c r="E836" i="4" s="1"/>
  <c r="AO48" i="4"/>
  <c r="D836" i="4" s="1"/>
  <c r="AN48" i="4"/>
  <c r="C836" i="4" s="1"/>
  <c r="AK48" i="4"/>
  <c r="D784" i="4" s="1"/>
  <c r="AJ48" i="4"/>
  <c r="C784" i="4" s="1"/>
  <c r="AG48" i="4"/>
  <c r="E732" i="4" s="1"/>
  <c r="AF48" i="4"/>
  <c r="D732" i="4" s="1"/>
  <c r="AE48" i="4"/>
  <c r="C732" i="4" s="1"/>
  <c r="AD48" i="4"/>
  <c r="D680" i="4" s="1"/>
  <c r="AC48" i="4"/>
  <c r="C680" i="4" s="1"/>
  <c r="AB48" i="4"/>
  <c r="D628" i="4" s="1"/>
  <c r="AA48" i="4"/>
  <c r="C628" i="4" s="1"/>
  <c r="Z48" i="4"/>
  <c r="E576" i="4" s="1"/>
  <c r="Y48" i="4"/>
  <c r="D576" i="4" s="1"/>
  <c r="X48" i="4"/>
  <c r="C576" i="4" s="1"/>
  <c r="W48" i="4"/>
  <c r="D524" i="4" s="1"/>
  <c r="V48" i="4"/>
  <c r="C524" i="4" s="1"/>
  <c r="U48" i="4"/>
  <c r="D472" i="4" s="1"/>
  <c r="T48" i="4"/>
  <c r="C472" i="4" s="1"/>
  <c r="S48" i="4"/>
  <c r="E420" i="4" s="1"/>
  <c r="R48" i="4"/>
  <c r="D420" i="4" s="1"/>
  <c r="Q48" i="4"/>
  <c r="C420" i="4" s="1"/>
  <c r="P48" i="4"/>
  <c r="E368" i="4" s="1"/>
  <c r="O48" i="4"/>
  <c r="D368" i="4" s="1"/>
  <c r="N48" i="4"/>
  <c r="C368" i="4" s="1"/>
  <c r="M48" i="4"/>
  <c r="E316" i="4" s="1"/>
  <c r="L48" i="4"/>
  <c r="D316" i="4" s="1"/>
  <c r="K48" i="4"/>
  <c r="C316" i="4" s="1"/>
  <c r="J48" i="4"/>
  <c r="D264" i="4" s="1"/>
  <c r="I48" i="4"/>
  <c r="C264" i="4" s="1"/>
  <c r="H48" i="4"/>
  <c r="D212" i="4" s="1"/>
  <c r="G48" i="4"/>
  <c r="C212" i="4" s="1"/>
  <c r="F48" i="4"/>
  <c r="D160" i="4" s="1"/>
  <c r="E48" i="4"/>
  <c r="C160" i="4" s="1"/>
  <c r="D48" i="4"/>
  <c r="E108" i="4" s="1"/>
  <c r="C48" i="4"/>
  <c r="D108" i="4" s="1"/>
  <c r="B48" i="4"/>
  <c r="C108" i="4" s="1"/>
  <c r="FK47" i="4"/>
  <c r="FJ47" i="4"/>
  <c r="FF47" i="4"/>
  <c r="FE47" i="4"/>
  <c r="FD47" i="4"/>
  <c r="FB47" i="4"/>
  <c r="FA47" i="4"/>
  <c r="EZ47" i="4"/>
  <c r="EM47" i="4"/>
  <c r="EL47" i="4"/>
  <c r="EI47" i="4"/>
  <c r="EH47" i="4"/>
  <c r="EE47" i="4"/>
  <c r="ED47" i="4"/>
  <c r="EC47" i="4"/>
  <c r="DZ47" i="4"/>
  <c r="DY47" i="4"/>
  <c r="DV47" i="4"/>
  <c r="DU47" i="4"/>
  <c r="DR47" i="4"/>
  <c r="DQ47" i="4"/>
  <c r="DP47" i="4"/>
  <c r="DM47" i="4"/>
  <c r="DL47" i="4"/>
  <c r="DI47" i="4"/>
  <c r="D1615" i="4" s="1"/>
  <c r="DH47" i="4"/>
  <c r="C1615" i="4" s="1"/>
  <c r="DE47" i="4"/>
  <c r="E1563" i="4" s="1"/>
  <c r="DD47" i="4"/>
  <c r="D1563" i="4" s="1"/>
  <c r="DC47" i="4"/>
  <c r="C1563" i="4" s="1"/>
  <c r="CZ47" i="4"/>
  <c r="E1511" i="4" s="1"/>
  <c r="CY47" i="4"/>
  <c r="D1511" i="4" s="1"/>
  <c r="CX47" i="4"/>
  <c r="C1511" i="4" s="1"/>
  <c r="CU47" i="4"/>
  <c r="CT47" i="4"/>
  <c r="E1459" i="4" s="1"/>
  <c r="CS47" i="4"/>
  <c r="D1459" i="4" s="1"/>
  <c r="CR47" i="4"/>
  <c r="C1459" i="4" s="1"/>
  <c r="CO47" i="4"/>
  <c r="E1407" i="4" s="1"/>
  <c r="CN47" i="4"/>
  <c r="D1407" i="4" s="1"/>
  <c r="CM47" i="4"/>
  <c r="C1407" i="4" s="1"/>
  <c r="CJ47" i="4"/>
  <c r="E1355" i="4" s="1"/>
  <c r="CI47" i="4"/>
  <c r="D1355" i="4" s="1"/>
  <c r="CH47" i="4"/>
  <c r="C1355" i="4" s="1"/>
  <c r="CE47" i="4"/>
  <c r="E1303" i="4" s="1"/>
  <c r="CD47" i="4"/>
  <c r="D1303" i="4" s="1"/>
  <c r="CC47" i="4"/>
  <c r="C1303" i="4" s="1"/>
  <c r="BZ47" i="4"/>
  <c r="D1251" i="4" s="1"/>
  <c r="BY47" i="4"/>
  <c r="C1251" i="4" s="1"/>
  <c r="BV47" i="4"/>
  <c r="E1199" i="4" s="1"/>
  <c r="BU47" i="4"/>
  <c r="D1199" i="4" s="1"/>
  <c r="BT47" i="4"/>
  <c r="C1199" i="4" s="1"/>
  <c r="BQ47" i="4"/>
  <c r="D1147" i="4" s="1"/>
  <c r="BP47" i="4"/>
  <c r="C1147" i="4" s="1"/>
  <c r="BM47" i="4"/>
  <c r="D1095" i="4" s="1"/>
  <c r="BL47" i="4"/>
  <c r="C1095" i="4" s="1"/>
  <c r="BI47" i="4"/>
  <c r="D1043" i="4" s="1"/>
  <c r="BH47" i="4"/>
  <c r="C1043" i="4" s="1"/>
  <c r="BE47" i="4"/>
  <c r="E991" i="4" s="1"/>
  <c r="BD47" i="4"/>
  <c r="BC47" i="4"/>
  <c r="D991" i="4" s="1"/>
  <c r="BB47" i="4"/>
  <c r="C991" i="4" s="1"/>
  <c r="AY47" i="4"/>
  <c r="D939" i="4" s="1"/>
  <c r="AX47" i="4"/>
  <c r="C939" i="4" s="1"/>
  <c r="AU47" i="4"/>
  <c r="E887" i="4" s="1"/>
  <c r="AT47" i="4"/>
  <c r="D887" i="4" s="1"/>
  <c r="AS47" i="4"/>
  <c r="C887" i="4" s="1"/>
  <c r="AP47" i="4"/>
  <c r="E835" i="4" s="1"/>
  <c r="AO47" i="4"/>
  <c r="D835" i="4" s="1"/>
  <c r="AN47" i="4"/>
  <c r="C835" i="4" s="1"/>
  <c r="AK47" i="4"/>
  <c r="D783" i="4" s="1"/>
  <c r="AJ47" i="4"/>
  <c r="C783" i="4" s="1"/>
  <c r="AG47" i="4"/>
  <c r="E731" i="4" s="1"/>
  <c r="AF47" i="4"/>
  <c r="D731" i="4" s="1"/>
  <c r="AE47" i="4"/>
  <c r="C731" i="4" s="1"/>
  <c r="AD47" i="4"/>
  <c r="D679" i="4" s="1"/>
  <c r="AC47" i="4"/>
  <c r="C679" i="4" s="1"/>
  <c r="AB47" i="4"/>
  <c r="D627" i="4" s="1"/>
  <c r="AA47" i="4"/>
  <c r="C627" i="4" s="1"/>
  <c r="Z47" i="4"/>
  <c r="E575" i="4" s="1"/>
  <c r="Y47" i="4"/>
  <c r="D575" i="4" s="1"/>
  <c r="X47" i="4"/>
  <c r="C575" i="4" s="1"/>
  <c r="W47" i="4"/>
  <c r="D523" i="4" s="1"/>
  <c r="V47" i="4"/>
  <c r="C523" i="4" s="1"/>
  <c r="U47" i="4"/>
  <c r="D471" i="4" s="1"/>
  <c r="T47" i="4"/>
  <c r="C471" i="4" s="1"/>
  <c r="S47" i="4"/>
  <c r="E419" i="4" s="1"/>
  <c r="R47" i="4"/>
  <c r="D419" i="4" s="1"/>
  <c r="Q47" i="4"/>
  <c r="C419" i="4" s="1"/>
  <c r="P47" i="4"/>
  <c r="E367" i="4" s="1"/>
  <c r="O47" i="4"/>
  <c r="D367" i="4" s="1"/>
  <c r="N47" i="4"/>
  <c r="C367" i="4" s="1"/>
  <c r="M47" i="4"/>
  <c r="E315" i="4" s="1"/>
  <c r="L47" i="4"/>
  <c r="D315" i="4" s="1"/>
  <c r="K47" i="4"/>
  <c r="C315" i="4" s="1"/>
  <c r="J47" i="4"/>
  <c r="D263" i="4" s="1"/>
  <c r="I47" i="4"/>
  <c r="C263" i="4" s="1"/>
  <c r="H47" i="4"/>
  <c r="D211" i="4" s="1"/>
  <c r="G47" i="4"/>
  <c r="C211" i="4" s="1"/>
  <c r="F47" i="4"/>
  <c r="D159" i="4" s="1"/>
  <c r="E47" i="4"/>
  <c r="C159" i="4" s="1"/>
  <c r="D47" i="4"/>
  <c r="E107" i="4" s="1"/>
  <c r="C47" i="4"/>
  <c r="D107" i="4" s="1"/>
  <c r="B47" i="4"/>
  <c r="C107" i="4" s="1"/>
  <c r="GJ46" i="4"/>
  <c r="GI46" i="4"/>
  <c r="GE46" i="4"/>
  <c r="GD46" i="4"/>
  <c r="FZ46" i="4"/>
  <c r="FX46" i="4"/>
  <c r="FU46" i="4"/>
  <c r="FT46" i="4"/>
  <c r="FP46" i="4"/>
  <c r="FO46" i="4"/>
  <c r="FK46" i="4"/>
  <c r="FJ46" i="4"/>
  <c r="FF46" i="4"/>
  <c r="FE46" i="4"/>
  <c r="FD46" i="4"/>
  <c r="FB46" i="4"/>
  <c r="FA46" i="4"/>
  <c r="EZ46" i="4"/>
  <c r="EX46" i="4"/>
  <c r="EQ46" i="4"/>
  <c r="EP46" i="4"/>
  <c r="EM46" i="4"/>
  <c r="EL46" i="4"/>
  <c r="EI46" i="4"/>
  <c r="EH46" i="4"/>
  <c r="EE46" i="4"/>
  <c r="ED46" i="4"/>
  <c r="EC46" i="4"/>
  <c r="DZ46" i="4"/>
  <c r="DY46" i="4"/>
  <c r="DV46" i="4"/>
  <c r="DU46" i="4"/>
  <c r="DR46" i="4"/>
  <c r="DQ46" i="4"/>
  <c r="DP46" i="4"/>
  <c r="DM46" i="4"/>
  <c r="DL46" i="4"/>
  <c r="DI46" i="4"/>
  <c r="D1614" i="4" s="1"/>
  <c r="DH46" i="4"/>
  <c r="C1614" i="4" s="1"/>
  <c r="DE46" i="4"/>
  <c r="E1562" i="4" s="1"/>
  <c r="DD46" i="4"/>
  <c r="D1562" i="4" s="1"/>
  <c r="DC46" i="4"/>
  <c r="C1562" i="4" s="1"/>
  <c r="CZ46" i="4"/>
  <c r="E1510" i="4" s="1"/>
  <c r="CY46" i="4"/>
  <c r="D1510" i="4" s="1"/>
  <c r="CX46" i="4"/>
  <c r="C1510" i="4" s="1"/>
  <c r="CU46" i="4"/>
  <c r="CT46" i="4"/>
  <c r="E1458" i="4" s="1"/>
  <c r="CS46" i="4"/>
  <c r="D1458" i="4" s="1"/>
  <c r="CR46" i="4"/>
  <c r="C1458" i="4" s="1"/>
  <c r="CO46" i="4"/>
  <c r="E1406" i="4" s="1"/>
  <c r="CN46" i="4"/>
  <c r="D1406" i="4" s="1"/>
  <c r="CM46" i="4"/>
  <c r="C1406" i="4" s="1"/>
  <c r="CJ46" i="4"/>
  <c r="E1354" i="4" s="1"/>
  <c r="CI46" i="4"/>
  <c r="D1354" i="4" s="1"/>
  <c r="CH46" i="4"/>
  <c r="C1354" i="4" s="1"/>
  <c r="CE46" i="4"/>
  <c r="E1302" i="4" s="1"/>
  <c r="CD46" i="4"/>
  <c r="D1302" i="4" s="1"/>
  <c r="CC46" i="4"/>
  <c r="C1302" i="4" s="1"/>
  <c r="BZ46" i="4"/>
  <c r="D1250" i="4" s="1"/>
  <c r="BY46" i="4"/>
  <c r="C1250" i="4" s="1"/>
  <c r="BV46" i="4"/>
  <c r="E1198" i="4" s="1"/>
  <c r="BU46" i="4"/>
  <c r="D1198" i="4" s="1"/>
  <c r="BT46" i="4"/>
  <c r="C1198" i="4" s="1"/>
  <c r="BQ46" i="4"/>
  <c r="D1146" i="4" s="1"/>
  <c r="BP46" i="4"/>
  <c r="C1146" i="4" s="1"/>
  <c r="BM46" i="4"/>
  <c r="D1094" i="4" s="1"/>
  <c r="BL46" i="4"/>
  <c r="C1094" i="4" s="1"/>
  <c r="BI46" i="4"/>
  <c r="D1042" i="4" s="1"/>
  <c r="BH46" i="4"/>
  <c r="C1042" i="4" s="1"/>
  <c r="BE46" i="4"/>
  <c r="E990" i="4" s="1"/>
  <c r="BD46" i="4"/>
  <c r="BC46" i="4"/>
  <c r="D990" i="4" s="1"/>
  <c r="BB46" i="4"/>
  <c r="C990" i="4" s="1"/>
  <c r="AY46" i="4"/>
  <c r="D938" i="4" s="1"/>
  <c r="AX46" i="4"/>
  <c r="C938" i="4" s="1"/>
  <c r="AU46" i="4"/>
  <c r="E886" i="4" s="1"/>
  <c r="AT46" i="4"/>
  <c r="D886" i="4" s="1"/>
  <c r="AS46" i="4"/>
  <c r="C886" i="4" s="1"/>
  <c r="AP46" i="4"/>
  <c r="E834" i="4" s="1"/>
  <c r="AO46" i="4"/>
  <c r="D834" i="4" s="1"/>
  <c r="AN46" i="4"/>
  <c r="C834" i="4" s="1"/>
  <c r="AK46" i="4"/>
  <c r="D782" i="4" s="1"/>
  <c r="AJ46" i="4"/>
  <c r="C782" i="4" s="1"/>
  <c r="AG46" i="4"/>
  <c r="E730" i="4" s="1"/>
  <c r="AF46" i="4"/>
  <c r="D730" i="4" s="1"/>
  <c r="AE46" i="4"/>
  <c r="C730" i="4" s="1"/>
  <c r="AD46" i="4"/>
  <c r="D678" i="4" s="1"/>
  <c r="AC46" i="4"/>
  <c r="C678" i="4" s="1"/>
  <c r="AB46" i="4"/>
  <c r="D626" i="4" s="1"/>
  <c r="AA46" i="4"/>
  <c r="C626" i="4" s="1"/>
  <c r="Z46" i="4"/>
  <c r="E574" i="4" s="1"/>
  <c r="Y46" i="4"/>
  <c r="D574" i="4" s="1"/>
  <c r="X46" i="4"/>
  <c r="C574" i="4" s="1"/>
  <c r="W46" i="4"/>
  <c r="D522" i="4" s="1"/>
  <c r="V46" i="4"/>
  <c r="C522" i="4" s="1"/>
  <c r="U46" i="4"/>
  <c r="D470" i="4" s="1"/>
  <c r="T46" i="4"/>
  <c r="C470" i="4" s="1"/>
  <c r="S46" i="4"/>
  <c r="E418" i="4" s="1"/>
  <c r="R46" i="4"/>
  <c r="D418" i="4" s="1"/>
  <c r="Q46" i="4"/>
  <c r="C418" i="4" s="1"/>
  <c r="P46" i="4"/>
  <c r="E366" i="4" s="1"/>
  <c r="O46" i="4"/>
  <c r="D366" i="4" s="1"/>
  <c r="N46" i="4"/>
  <c r="C366" i="4" s="1"/>
  <c r="M46" i="4"/>
  <c r="E314" i="4" s="1"/>
  <c r="L46" i="4"/>
  <c r="D314" i="4" s="1"/>
  <c r="K46" i="4"/>
  <c r="C314" i="4" s="1"/>
  <c r="J46" i="4"/>
  <c r="D262" i="4" s="1"/>
  <c r="I46" i="4"/>
  <c r="C262" i="4" s="1"/>
  <c r="H46" i="4"/>
  <c r="D210" i="4" s="1"/>
  <c r="G46" i="4"/>
  <c r="C210" i="4" s="1"/>
  <c r="F46" i="4"/>
  <c r="D158" i="4" s="1"/>
  <c r="E46" i="4"/>
  <c r="C158" i="4" s="1"/>
  <c r="D46" i="4"/>
  <c r="E106" i="4" s="1"/>
  <c r="C46" i="4"/>
  <c r="D106" i="4" s="1"/>
  <c r="B46" i="4"/>
  <c r="C106" i="4" s="1"/>
  <c r="DR45" i="4"/>
  <c r="DQ45" i="4"/>
  <c r="DP45" i="4"/>
  <c r="DM45" i="4"/>
  <c r="DL45" i="4"/>
  <c r="DI45" i="4"/>
  <c r="D1613" i="4" s="1"/>
  <c r="DH45" i="4"/>
  <c r="C1613" i="4" s="1"/>
  <c r="DE45" i="4"/>
  <c r="E1561" i="4" s="1"/>
  <c r="DD45" i="4"/>
  <c r="D1561" i="4" s="1"/>
  <c r="DC45" i="4"/>
  <c r="C1561" i="4" s="1"/>
  <c r="CZ45" i="4"/>
  <c r="E1509" i="4" s="1"/>
  <c r="CY45" i="4"/>
  <c r="D1509" i="4" s="1"/>
  <c r="CX45" i="4"/>
  <c r="C1509" i="4" s="1"/>
  <c r="CU45" i="4"/>
  <c r="CT45" i="4"/>
  <c r="E1457" i="4" s="1"/>
  <c r="CR45" i="4"/>
  <c r="C1457" i="4" s="1"/>
  <c r="F1457" i="4" s="1"/>
  <c r="CO45" i="4"/>
  <c r="E1405" i="4" s="1"/>
  <c r="CN45" i="4"/>
  <c r="D1405" i="4" s="1"/>
  <c r="CM45" i="4"/>
  <c r="C1405" i="4" s="1"/>
  <c r="CI45" i="4"/>
  <c r="D1353" i="4" s="1"/>
  <c r="CH45" i="4"/>
  <c r="C1353" i="4" s="1"/>
  <c r="CE45" i="4"/>
  <c r="E1301" i="4" s="1"/>
  <c r="CD45" i="4"/>
  <c r="D1301" i="4" s="1"/>
  <c r="CC45" i="4"/>
  <c r="C1301" i="4" s="1"/>
  <c r="BZ45" i="4"/>
  <c r="D1249" i="4" s="1"/>
  <c r="BY45" i="4"/>
  <c r="C1249" i="4" s="1"/>
  <c r="BV45" i="4"/>
  <c r="E1197" i="4" s="1"/>
  <c r="BU45" i="4"/>
  <c r="D1197" i="4" s="1"/>
  <c r="BT45" i="4"/>
  <c r="C1197" i="4" s="1"/>
  <c r="BQ45" i="4"/>
  <c r="D1145" i="4" s="1"/>
  <c r="BP45" i="4"/>
  <c r="C1145" i="4" s="1"/>
  <c r="BM45" i="4"/>
  <c r="D1093" i="4" s="1"/>
  <c r="BL45" i="4"/>
  <c r="C1093" i="4" s="1"/>
  <c r="BI45" i="4"/>
  <c r="D1041" i="4" s="1"/>
  <c r="BH45" i="4"/>
  <c r="C1041" i="4" s="1"/>
  <c r="BE45" i="4"/>
  <c r="E989" i="4" s="1"/>
  <c r="BC45" i="4"/>
  <c r="D989" i="4" s="1"/>
  <c r="BB45" i="4"/>
  <c r="C989" i="4" s="1"/>
  <c r="AY45" i="4"/>
  <c r="D937" i="4" s="1"/>
  <c r="AX45" i="4"/>
  <c r="C937" i="4" s="1"/>
  <c r="AU45" i="4"/>
  <c r="E885" i="4" s="1"/>
  <c r="AT45" i="4"/>
  <c r="D885" i="4" s="1"/>
  <c r="AS45" i="4"/>
  <c r="C885" i="4" s="1"/>
  <c r="AP45" i="4"/>
  <c r="E833" i="4" s="1"/>
  <c r="AO45" i="4"/>
  <c r="D833" i="4" s="1"/>
  <c r="AN45" i="4"/>
  <c r="C833" i="4" s="1"/>
  <c r="AK45" i="4"/>
  <c r="D781" i="4" s="1"/>
  <c r="AJ45" i="4"/>
  <c r="C781" i="4" s="1"/>
  <c r="AG45" i="4"/>
  <c r="E729" i="4" s="1"/>
  <c r="AF45" i="4"/>
  <c r="D729" i="4" s="1"/>
  <c r="AE45" i="4"/>
  <c r="C729" i="4" s="1"/>
  <c r="AD45" i="4"/>
  <c r="D677" i="4" s="1"/>
  <c r="AC45" i="4"/>
  <c r="C677" i="4" s="1"/>
  <c r="AB45" i="4"/>
  <c r="D625" i="4" s="1"/>
  <c r="AA45" i="4"/>
  <c r="C625" i="4" s="1"/>
  <c r="Z45" i="4"/>
  <c r="E573" i="4" s="1"/>
  <c r="Y45" i="4"/>
  <c r="D573" i="4" s="1"/>
  <c r="X45" i="4"/>
  <c r="C573" i="4" s="1"/>
  <c r="W45" i="4"/>
  <c r="D521" i="4" s="1"/>
  <c r="V45" i="4"/>
  <c r="C521" i="4" s="1"/>
  <c r="U45" i="4"/>
  <c r="D469" i="4" s="1"/>
  <c r="T45" i="4"/>
  <c r="C469" i="4" s="1"/>
  <c r="S45" i="4"/>
  <c r="E417" i="4" s="1"/>
  <c r="R45" i="4"/>
  <c r="D417" i="4" s="1"/>
  <c r="Q45" i="4"/>
  <c r="C417" i="4" s="1"/>
  <c r="P45" i="4"/>
  <c r="E365" i="4" s="1"/>
  <c r="O45" i="4"/>
  <c r="D365" i="4" s="1"/>
  <c r="N45" i="4"/>
  <c r="C365" i="4" s="1"/>
  <c r="L45" i="4"/>
  <c r="D313" i="4" s="1"/>
  <c r="K45" i="4"/>
  <c r="C313" i="4" s="1"/>
  <c r="J45" i="4"/>
  <c r="D261" i="4" s="1"/>
  <c r="I45" i="4"/>
  <c r="C261" i="4" s="1"/>
  <c r="H45" i="4"/>
  <c r="D209" i="4" s="1"/>
  <c r="G45" i="4"/>
  <c r="C209" i="4" s="1"/>
  <c r="F45" i="4"/>
  <c r="D157" i="4" s="1"/>
  <c r="E45" i="4"/>
  <c r="C157" i="4" s="1"/>
  <c r="D45" i="4"/>
  <c r="E105" i="4" s="1"/>
  <c r="C45" i="4"/>
  <c r="D105" i="4" s="1"/>
  <c r="B45" i="4"/>
  <c r="C105" i="4" s="1"/>
  <c r="EQ44" i="4"/>
  <c r="EP44" i="4"/>
  <c r="EM44" i="4"/>
  <c r="EL44" i="4"/>
  <c r="EI44" i="4"/>
  <c r="EH44" i="4"/>
  <c r="EE44" i="4"/>
  <c r="ED44" i="4"/>
  <c r="EC44" i="4"/>
  <c r="DZ44" i="4"/>
  <c r="DY44" i="4"/>
  <c r="DV44" i="4"/>
  <c r="DU44" i="4"/>
  <c r="DR44" i="4"/>
  <c r="DQ44" i="4"/>
  <c r="DP44" i="4"/>
  <c r="DM44" i="4"/>
  <c r="DL44" i="4"/>
  <c r="DI44" i="4"/>
  <c r="D1612" i="4" s="1"/>
  <c r="DH44" i="4"/>
  <c r="C1612" i="4" s="1"/>
  <c r="DD44" i="4"/>
  <c r="D1560" i="4" s="1"/>
  <c r="DC44" i="4"/>
  <c r="C1560" i="4" s="1"/>
  <c r="CZ44" i="4"/>
  <c r="E1508" i="4" s="1"/>
  <c r="CY44" i="4"/>
  <c r="D1508" i="4" s="1"/>
  <c r="CX44" i="4"/>
  <c r="C1508" i="4" s="1"/>
  <c r="CU44" i="4"/>
  <c r="CT44" i="4"/>
  <c r="E1456" i="4" s="1"/>
  <c r="CS44" i="4"/>
  <c r="D1456" i="4" s="1"/>
  <c r="CR44" i="4"/>
  <c r="C1456" i="4" s="1"/>
  <c r="CO44" i="4"/>
  <c r="E1404" i="4" s="1"/>
  <c r="CN44" i="4"/>
  <c r="D1404" i="4" s="1"/>
  <c r="CM44" i="4"/>
  <c r="C1404" i="4" s="1"/>
  <c r="CJ44" i="4"/>
  <c r="E1352" i="4" s="1"/>
  <c r="CI44" i="4"/>
  <c r="D1352" i="4" s="1"/>
  <c r="CH44" i="4"/>
  <c r="C1352" i="4" s="1"/>
  <c r="CE44" i="4"/>
  <c r="E1300" i="4" s="1"/>
  <c r="CD44" i="4"/>
  <c r="D1300" i="4" s="1"/>
  <c r="CC44" i="4"/>
  <c r="C1300" i="4" s="1"/>
  <c r="BZ44" i="4"/>
  <c r="D1248" i="4" s="1"/>
  <c r="BY44" i="4"/>
  <c r="C1248" i="4" s="1"/>
  <c r="BV44" i="4"/>
  <c r="E1196" i="4" s="1"/>
  <c r="BU44" i="4"/>
  <c r="D1196" i="4" s="1"/>
  <c r="BT44" i="4"/>
  <c r="C1196" i="4" s="1"/>
  <c r="BQ44" i="4"/>
  <c r="D1144" i="4" s="1"/>
  <c r="BP44" i="4"/>
  <c r="C1144" i="4" s="1"/>
  <c r="BM44" i="4"/>
  <c r="D1092" i="4" s="1"/>
  <c r="BL44" i="4"/>
  <c r="C1092" i="4" s="1"/>
  <c r="BI44" i="4"/>
  <c r="D1040" i="4" s="1"/>
  <c r="BH44" i="4"/>
  <c r="C1040" i="4" s="1"/>
  <c r="BE44" i="4"/>
  <c r="E988" i="4" s="1"/>
  <c r="BD44" i="4"/>
  <c r="BC44" i="4"/>
  <c r="D988" i="4" s="1"/>
  <c r="BB44" i="4"/>
  <c r="C988" i="4" s="1"/>
  <c r="AY44" i="4"/>
  <c r="D936" i="4" s="1"/>
  <c r="AX44" i="4"/>
  <c r="C936" i="4" s="1"/>
  <c r="AU44" i="4"/>
  <c r="E884" i="4" s="1"/>
  <c r="AT44" i="4"/>
  <c r="D884" i="4" s="1"/>
  <c r="AS44" i="4"/>
  <c r="C884" i="4" s="1"/>
  <c r="AP44" i="4"/>
  <c r="E832" i="4" s="1"/>
  <c r="AO44" i="4"/>
  <c r="D832" i="4" s="1"/>
  <c r="AN44" i="4"/>
  <c r="C832" i="4" s="1"/>
  <c r="AK44" i="4"/>
  <c r="D780" i="4" s="1"/>
  <c r="AJ44" i="4"/>
  <c r="C780" i="4" s="1"/>
  <c r="AG44" i="4"/>
  <c r="E728" i="4" s="1"/>
  <c r="AF44" i="4"/>
  <c r="D728" i="4" s="1"/>
  <c r="AE44" i="4"/>
  <c r="C728" i="4" s="1"/>
  <c r="AD44" i="4"/>
  <c r="D676" i="4" s="1"/>
  <c r="AC44" i="4"/>
  <c r="C676" i="4" s="1"/>
  <c r="AB44" i="4"/>
  <c r="D624" i="4" s="1"/>
  <c r="AA44" i="4"/>
  <c r="C624" i="4" s="1"/>
  <c r="Z44" i="4"/>
  <c r="E572" i="4" s="1"/>
  <c r="Y44" i="4"/>
  <c r="D572" i="4" s="1"/>
  <c r="X44" i="4"/>
  <c r="C572" i="4" s="1"/>
  <c r="W44" i="4"/>
  <c r="D520" i="4" s="1"/>
  <c r="V44" i="4"/>
  <c r="C520" i="4" s="1"/>
  <c r="U44" i="4"/>
  <c r="D468" i="4" s="1"/>
  <c r="T44" i="4"/>
  <c r="C468" i="4" s="1"/>
  <c r="S44" i="4"/>
  <c r="E416" i="4" s="1"/>
  <c r="R44" i="4"/>
  <c r="D416" i="4" s="1"/>
  <c r="Q44" i="4"/>
  <c r="C416" i="4" s="1"/>
  <c r="P44" i="4"/>
  <c r="E364" i="4" s="1"/>
  <c r="O44" i="4"/>
  <c r="D364" i="4" s="1"/>
  <c r="N44" i="4"/>
  <c r="C364" i="4" s="1"/>
  <c r="M44" i="4"/>
  <c r="E312" i="4" s="1"/>
  <c r="L44" i="4"/>
  <c r="D312" i="4" s="1"/>
  <c r="K44" i="4"/>
  <c r="C312" i="4" s="1"/>
  <c r="J44" i="4"/>
  <c r="D260" i="4" s="1"/>
  <c r="I44" i="4"/>
  <c r="C260" i="4" s="1"/>
  <c r="H44" i="4"/>
  <c r="D208" i="4" s="1"/>
  <c r="G44" i="4"/>
  <c r="C208" i="4" s="1"/>
  <c r="F44" i="4"/>
  <c r="D156" i="4" s="1"/>
  <c r="E44" i="4"/>
  <c r="C156" i="4" s="1"/>
  <c r="D44" i="4"/>
  <c r="E104" i="4" s="1"/>
  <c r="C44" i="4"/>
  <c r="D104" i="4" s="1"/>
  <c r="B44" i="4"/>
  <c r="C104" i="4" s="1"/>
  <c r="GJ43" i="4"/>
  <c r="GI43" i="4"/>
  <c r="GE43" i="4"/>
  <c r="GD43" i="4"/>
  <c r="FY43" i="4"/>
  <c r="FX43" i="4"/>
  <c r="FU43" i="4"/>
  <c r="FT43" i="4"/>
  <c r="FQ43" i="4"/>
  <c r="FP43" i="4"/>
  <c r="FO43" i="4"/>
  <c r="FL43" i="4"/>
  <c r="FK43" i="4"/>
  <c r="FJ43" i="4"/>
  <c r="FG43" i="4"/>
  <c r="FF43" i="4"/>
  <c r="FE43" i="4"/>
  <c r="FD43" i="4"/>
  <c r="FC43" i="4"/>
  <c r="FB43" i="4"/>
  <c r="EY43" i="4"/>
  <c r="EX43" i="4"/>
  <c r="EU43" i="4"/>
  <c r="ET43" i="4"/>
  <c r="EQ43" i="4"/>
  <c r="EP43" i="4"/>
  <c r="EM43" i="4"/>
  <c r="EL43" i="4"/>
  <c r="EI43" i="4"/>
  <c r="EH43" i="4"/>
  <c r="EE43" i="4"/>
  <c r="ED43" i="4"/>
  <c r="EC43" i="4"/>
  <c r="DZ43" i="4"/>
  <c r="DY43" i="4"/>
  <c r="DV43" i="4"/>
  <c r="DU43" i="4"/>
  <c r="DR43" i="4"/>
  <c r="DQ43" i="4"/>
  <c r="DP43" i="4"/>
  <c r="DM43" i="4"/>
  <c r="DL43" i="4"/>
  <c r="DI43" i="4"/>
  <c r="D1611" i="4" s="1"/>
  <c r="DH43" i="4"/>
  <c r="C1611" i="4" s="1"/>
  <c r="DE43" i="4"/>
  <c r="E1559" i="4" s="1"/>
  <c r="DD43" i="4"/>
  <c r="D1559" i="4" s="1"/>
  <c r="DC43" i="4"/>
  <c r="C1559" i="4" s="1"/>
  <c r="CZ43" i="4"/>
  <c r="E1507" i="4" s="1"/>
  <c r="CY43" i="4"/>
  <c r="D1507" i="4" s="1"/>
  <c r="CX43" i="4"/>
  <c r="C1507" i="4" s="1"/>
  <c r="CU43" i="4"/>
  <c r="CT43" i="4"/>
  <c r="E1455" i="4" s="1"/>
  <c r="CS43" i="4"/>
  <c r="D1455" i="4" s="1"/>
  <c r="CR43" i="4"/>
  <c r="C1455" i="4" s="1"/>
  <c r="CO43" i="4"/>
  <c r="E1403" i="4" s="1"/>
  <c r="CN43" i="4"/>
  <c r="D1403" i="4" s="1"/>
  <c r="CM43" i="4"/>
  <c r="C1403" i="4" s="1"/>
  <c r="CJ43" i="4"/>
  <c r="E1351" i="4" s="1"/>
  <c r="CI43" i="4"/>
  <c r="D1351" i="4" s="1"/>
  <c r="CH43" i="4"/>
  <c r="C1351" i="4" s="1"/>
  <c r="CE43" i="4"/>
  <c r="E1299" i="4" s="1"/>
  <c r="CD43" i="4"/>
  <c r="D1299" i="4" s="1"/>
  <c r="CC43" i="4"/>
  <c r="C1299" i="4" s="1"/>
  <c r="BZ43" i="4"/>
  <c r="D1247" i="4" s="1"/>
  <c r="BY43" i="4"/>
  <c r="C1247" i="4" s="1"/>
  <c r="BV43" i="4"/>
  <c r="E1195" i="4" s="1"/>
  <c r="BU43" i="4"/>
  <c r="D1195" i="4" s="1"/>
  <c r="BT43" i="4"/>
  <c r="C1195" i="4" s="1"/>
  <c r="BQ43" i="4"/>
  <c r="D1143" i="4" s="1"/>
  <c r="BP43" i="4"/>
  <c r="C1143" i="4" s="1"/>
  <c r="BM43" i="4"/>
  <c r="D1091" i="4" s="1"/>
  <c r="BL43" i="4"/>
  <c r="C1091" i="4" s="1"/>
  <c r="BI43" i="4"/>
  <c r="D1039" i="4" s="1"/>
  <c r="BH43" i="4"/>
  <c r="C1039" i="4" s="1"/>
  <c r="BE43" i="4"/>
  <c r="E987" i="4" s="1"/>
  <c r="BC43" i="4"/>
  <c r="D987" i="4" s="1"/>
  <c r="BB43" i="4"/>
  <c r="C987" i="4" s="1"/>
  <c r="AY43" i="4"/>
  <c r="D935" i="4" s="1"/>
  <c r="AX43" i="4"/>
  <c r="C935" i="4" s="1"/>
  <c r="AU43" i="4"/>
  <c r="E883" i="4" s="1"/>
  <c r="AT43" i="4"/>
  <c r="D883" i="4" s="1"/>
  <c r="AS43" i="4"/>
  <c r="C883" i="4" s="1"/>
  <c r="AP43" i="4"/>
  <c r="E831" i="4" s="1"/>
  <c r="AO43" i="4"/>
  <c r="D831" i="4" s="1"/>
  <c r="AN43" i="4"/>
  <c r="C831" i="4" s="1"/>
  <c r="AK43" i="4"/>
  <c r="D779" i="4" s="1"/>
  <c r="AJ43" i="4"/>
  <c r="C779" i="4" s="1"/>
  <c r="AG43" i="4"/>
  <c r="E727" i="4" s="1"/>
  <c r="AF43" i="4"/>
  <c r="D727" i="4" s="1"/>
  <c r="AE43" i="4"/>
  <c r="C727" i="4" s="1"/>
  <c r="AD43" i="4"/>
  <c r="D675" i="4" s="1"/>
  <c r="AC43" i="4"/>
  <c r="C675" i="4" s="1"/>
  <c r="AB43" i="4"/>
  <c r="D623" i="4" s="1"/>
  <c r="AA43" i="4"/>
  <c r="C623" i="4" s="1"/>
  <c r="Z43" i="4"/>
  <c r="E571" i="4" s="1"/>
  <c r="Y43" i="4"/>
  <c r="D571" i="4" s="1"/>
  <c r="X43" i="4"/>
  <c r="C571" i="4" s="1"/>
  <c r="W43" i="4"/>
  <c r="D519" i="4" s="1"/>
  <c r="V43" i="4"/>
  <c r="C519" i="4" s="1"/>
  <c r="U43" i="4"/>
  <c r="D467" i="4" s="1"/>
  <c r="T43" i="4"/>
  <c r="C467" i="4" s="1"/>
  <c r="S43" i="4"/>
  <c r="E415" i="4" s="1"/>
  <c r="R43" i="4"/>
  <c r="D415" i="4" s="1"/>
  <c r="Q43" i="4"/>
  <c r="C415" i="4" s="1"/>
  <c r="P43" i="4"/>
  <c r="E363" i="4" s="1"/>
  <c r="O43" i="4"/>
  <c r="D363" i="4" s="1"/>
  <c r="N43" i="4"/>
  <c r="C363" i="4" s="1"/>
  <c r="M43" i="4"/>
  <c r="E311" i="4" s="1"/>
  <c r="L43" i="4"/>
  <c r="D311" i="4" s="1"/>
  <c r="K43" i="4"/>
  <c r="C311" i="4" s="1"/>
  <c r="J43" i="4"/>
  <c r="D259" i="4" s="1"/>
  <c r="I43" i="4"/>
  <c r="C259" i="4" s="1"/>
  <c r="H43" i="4"/>
  <c r="D207" i="4" s="1"/>
  <c r="G43" i="4"/>
  <c r="C207" i="4" s="1"/>
  <c r="F43" i="4"/>
  <c r="D155" i="4" s="1"/>
  <c r="E43" i="4"/>
  <c r="C155" i="4" s="1"/>
  <c r="D43" i="4"/>
  <c r="E103" i="4" s="1"/>
  <c r="C43" i="4"/>
  <c r="D103" i="4" s="1"/>
  <c r="B43" i="4"/>
  <c r="C103" i="4" s="1"/>
  <c r="GJ42" i="4"/>
  <c r="GI42" i="4"/>
  <c r="GF42" i="4"/>
  <c r="GD42" i="4"/>
  <c r="FY42" i="4"/>
  <c r="FX42" i="4"/>
  <c r="FU42" i="4"/>
  <c r="FT42" i="4"/>
  <c r="FQ42" i="4"/>
  <c r="FP42" i="4"/>
  <c r="FO42" i="4"/>
  <c r="FL42" i="4"/>
  <c r="FK42" i="4"/>
  <c r="FJ42" i="4"/>
  <c r="FG42" i="4"/>
  <c r="FF42" i="4"/>
  <c r="FE42" i="4"/>
  <c r="FD42" i="4"/>
  <c r="FC42" i="4"/>
  <c r="FB42" i="4"/>
  <c r="FA42" i="4"/>
  <c r="EZ42" i="4"/>
  <c r="EY42" i="4"/>
  <c r="EX42" i="4"/>
  <c r="EU42" i="4"/>
  <c r="ET42" i="4"/>
  <c r="EQ42" i="4"/>
  <c r="EP42" i="4"/>
  <c r="EM42" i="4"/>
  <c r="EL42" i="4"/>
  <c r="EI42" i="4"/>
  <c r="EH42" i="4"/>
  <c r="EE42" i="4"/>
  <c r="ED42" i="4"/>
  <c r="EC42" i="4"/>
  <c r="DZ42" i="4"/>
  <c r="DY42" i="4"/>
  <c r="DV42" i="4"/>
  <c r="DU42" i="4"/>
  <c r="DR42" i="4"/>
  <c r="DQ42" i="4"/>
  <c r="DP42" i="4"/>
  <c r="DM42" i="4"/>
  <c r="DL42" i="4"/>
  <c r="DI42" i="4"/>
  <c r="D1610" i="4" s="1"/>
  <c r="DH42" i="4"/>
  <c r="C1610" i="4" s="1"/>
  <c r="DE42" i="4"/>
  <c r="E1558" i="4" s="1"/>
  <c r="DD42" i="4"/>
  <c r="D1558" i="4" s="1"/>
  <c r="DC42" i="4"/>
  <c r="C1558" i="4" s="1"/>
  <c r="CZ42" i="4"/>
  <c r="E1506" i="4" s="1"/>
  <c r="CY42" i="4"/>
  <c r="D1506" i="4" s="1"/>
  <c r="CX42" i="4"/>
  <c r="C1506" i="4" s="1"/>
  <c r="CU42" i="4"/>
  <c r="CT42" i="4"/>
  <c r="E1454" i="4" s="1"/>
  <c r="CS42" i="4"/>
  <c r="D1454" i="4" s="1"/>
  <c r="CR42" i="4"/>
  <c r="C1454" i="4" s="1"/>
  <c r="CO42" i="4"/>
  <c r="E1402" i="4" s="1"/>
  <c r="CN42" i="4"/>
  <c r="D1402" i="4" s="1"/>
  <c r="CM42" i="4"/>
  <c r="C1402" i="4" s="1"/>
  <c r="CJ42" i="4"/>
  <c r="E1350" i="4" s="1"/>
  <c r="CI42" i="4"/>
  <c r="D1350" i="4" s="1"/>
  <c r="CH42" i="4"/>
  <c r="C1350" i="4" s="1"/>
  <c r="CE42" i="4"/>
  <c r="E1298" i="4" s="1"/>
  <c r="CD42" i="4"/>
  <c r="D1298" i="4" s="1"/>
  <c r="CC42" i="4"/>
  <c r="C1298" i="4" s="1"/>
  <c r="BZ42" i="4"/>
  <c r="D1246" i="4" s="1"/>
  <c r="BY42" i="4"/>
  <c r="C1246" i="4" s="1"/>
  <c r="BV42" i="4"/>
  <c r="E1194" i="4" s="1"/>
  <c r="BU42" i="4"/>
  <c r="D1194" i="4" s="1"/>
  <c r="BT42" i="4"/>
  <c r="C1194" i="4" s="1"/>
  <c r="BQ42" i="4"/>
  <c r="D1142" i="4" s="1"/>
  <c r="BP42" i="4"/>
  <c r="C1142" i="4" s="1"/>
  <c r="BM42" i="4"/>
  <c r="D1090" i="4" s="1"/>
  <c r="BL42" i="4"/>
  <c r="C1090" i="4" s="1"/>
  <c r="BI42" i="4"/>
  <c r="D1038" i="4" s="1"/>
  <c r="BH42" i="4"/>
  <c r="C1038" i="4" s="1"/>
  <c r="BE42" i="4"/>
  <c r="E986" i="4" s="1"/>
  <c r="BC42" i="4"/>
  <c r="D986" i="4" s="1"/>
  <c r="BB42" i="4"/>
  <c r="C986" i="4" s="1"/>
  <c r="AY42" i="4"/>
  <c r="D934" i="4" s="1"/>
  <c r="AX42" i="4"/>
  <c r="C934" i="4" s="1"/>
  <c r="AU42" i="4"/>
  <c r="E882" i="4" s="1"/>
  <c r="AT42" i="4"/>
  <c r="D882" i="4" s="1"/>
  <c r="AS42" i="4"/>
  <c r="C882" i="4" s="1"/>
  <c r="AP42" i="4"/>
  <c r="E830" i="4" s="1"/>
  <c r="AO42" i="4"/>
  <c r="D830" i="4" s="1"/>
  <c r="AN42" i="4"/>
  <c r="C830" i="4" s="1"/>
  <c r="AK42" i="4"/>
  <c r="D778" i="4" s="1"/>
  <c r="AJ42" i="4"/>
  <c r="C778" i="4" s="1"/>
  <c r="AG42" i="4"/>
  <c r="E726" i="4" s="1"/>
  <c r="AF42" i="4"/>
  <c r="D726" i="4" s="1"/>
  <c r="AE42" i="4"/>
  <c r="C726" i="4" s="1"/>
  <c r="AD42" i="4"/>
  <c r="D674" i="4" s="1"/>
  <c r="AC42" i="4"/>
  <c r="C674" i="4" s="1"/>
  <c r="AB42" i="4"/>
  <c r="D622" i="4" s="1"/>
  <c r="AA42" i="4"/>
  <c r="C622" i="4" s="1"/>
  <c r="Z42" i="4"/>
  <c r="E570" i="4" s="1"/>
  <c r="Y42" i="4"/>
  <c r="D570" i="4" s="1"/>
  <c r="X42" i="4"/>
  <c r="C570" i="4" s="1"/>
  <c r="W42" i="4"/>
  <c r="D518" i="4" s="1"/>
  <c r="V42" i="4"/>
  <c r="C518" i="4" s="1"/>
  <c r="U42" i="4"/>
  <c r="D466" i="4" s="1"/>
  <c r="T42" i="4"/>
  <c r="C466" i="4" s="1"/>
  <c r="S42" i="4"/>
  <c r="E414" i="4" s="1"/>
  <c r="R42" i="4"/>
  <c r="D414" i="4" s="1"/>
  <c r="Q42" i="4"/>
  <c r="C414" i="4" s="1"/>
  <c r="P42" i="4"/>
  <c r="E362" i="4" s="1"/>
  <c r="O42" i="4"/>
  <c r="D362" i="4" s="1"/>
  <c r="N42" i="4"/>
  <c r="C362" i="4" s="1"/>
  <c r="M42" i="4"/>
  <c r="E310" i="4" s="1"/>
  <c r="L42" i="4"/>
  <c r="D310" i="4" s="1"/>
  <c r="K42" i="4"/>
  <c r="C310" i="4" s="1"/>
  <c r="J42" i="4"/>
  <c r="D258" i="4" s="1"/>
  <c r="I42" i="4"/>
  <c r="C258" i="4" s="1"/>
  <c r="H42" i="4"/>
  <c r="D206" i="4" s="1"/>
  <c r="G42" i="4"/>
  <c r="C206" i="4" s="1"/>
  <c r="F42" i="4"/>
  <c r="D154" i="4" s="1"/>
  <c r="E42" i="4"/>
  <c r="C154" i="4" s="1"/>
  <c r="D42" i="4"/>
  <c r="E102" i="4" s="1"/>
  <c r="C42" i="4"/>
  <c r="D102" i="4" s="1"/>
  <c r="B42" i="4"/>
  <c r="C102" i="4" s="1"/>
  <c r="FA41" i="4"/>
  <c r="EZ41" i="4"/>
  <c r="EY41" i="4"/>
  <c r="EX41" i="4"/>
  <c r="EU41" i="4"/>
  <c r="ET41" i="4"/>
  <c r="EQ41" i="4"/>
  <c r="EP41" i="4"/>
  <c r="EM41" i="4"/>
  <c r="EL41" i="4"/>
  <c r="EI41" i="4"/>
  <c r="EH41" i="4"/>
  <c r="EE41" i="4"/>
  <c r="ED41" i="4"/>
  <c r="EC41" i="4"/>
  <c r="DZ41" i="4"/>
  <c r="DY41" i="4"/>
  <c r="DV41" i="4"/>
  <c r="DU41" i="4"/>
  <c r="DR41" i="4"/>
  <c r="DQ41" i="4"/>
  <c r="DP41" i="4"/>
  <c r="DM41" i="4"/>
  <c r="DL41" i="4"/>
  <c r="DI41" i="4"/>
  <c r="D1609" i="4" s="1"/>
  <c r="DH41" i="4"/>
  <c r="C1609" i="4" s="1"/>
  <c r="DE41" i="4"/>
  <c r="E1557" i="4" s="1"/>
  <c r="DD41" i="4"/>
  <c r="D1557" i="4" s="1"/>
  <c r="DC41" i="4"/>
  <c r="C1557" i="4" s="1"/>
  <c r="CZ41" i="4"/>
  <c r="E1505" i="4" s="1"/>
  <c r="CY41" i="4"/>
  <c r="D1505" i="4" s="1"/>
  <c r="CX41" i="4"/>
  <c r="C1505" i="4" s="1"/>
  <c r="CU41" i="4"/>
  <c r="CT41" i="4"/>
  <c r="E1453" i="4" s="1"/>
  <c r="CS41" i="4"/>
  <c r="D1453" i="4" s="1"/>
  <c r="CR41" i="4"/>
  <c r="C1453" i="4" s="1"/>
  <c r="CO41" i="4"/>
  <c r="E1401" i="4" s="1"/>
  <c r="CN41" i="4"/>
  <c r="D1401" i="4" s="1"/>
  <c r="CM41" i="4"/>
  <c r="C1401" i="4" s="1"/>
  <c r="CJ41" i="4"/>
  <c r="E1349" i="4" s="1"/>
  <c r="CI41" i="4"/>
  <c r="D1349" i="4" s="1"/>
  <c r="CH41" i="4"/>
  <c r="C1349" i="4" s="1"/>
  <c r="CE41" i="4"/>
  <c r="E1297" i="4" s="1"/>
  <c r="CD41" i="4"/>
  <c r="D1297" i="4" s="1"/>
  <c r="CC41" i="4"/>
  <c r="C1297" i="4" s="1"/>
  <c r="BZ41" i="4"/>
  <c r="D1245" i="4" s="1"/>
  <c r="BY41" i="4"/>
  <c r="C1245" i="4" s="1"/>
  <c r="BV41" i="4"/>
  <c r="E1193" i="4" s="1"/>
  <c r="BU41" i="4"/>
  <c r="D1193" i="4" s="1"/>
  <c r="BT41" i="4"/>
  <c r="C1193" i="4" s="1"/>
  <c r="BQ41" i="4"/>
  <c r="D1141" i="4" s="1"/>
  <c r="BP41" i="4"/>
  <c r="C1141" i="4" s="1"/>
  <c r="BM41" i="4"/>
  <c r="D1089" i="4" s="1"/>
  <c r="BL41" i="4"/>
  <c r="C1089" i="4" s="1"/>
  <c r="BI41" i="4"/>
  <c r="D1037" i="4" s="1"/>
  <c r="BH41" i="4"/>
  <c r="C1037" i="4" s="1"/>
  <c r="BE41" i="4"/>
  <c r="E985" i="4" s="1"/>
  <c r="BC41" i="4"/>
  <c r="D985" i="4" s="1"/>
  <c r="BB41" i="4"/>
  <c r="C985" i="4" s="1"/>
  <c r="AY41" i="4"/>
  <c r="D933" i="4" s="1"/>
  <c r="AX41" i="4"/>
  <c r="C933" i="4" s="1"/>
  <c r="AU41" i="4"/>
  <c r="E881" i="4" s="1"/>
  <c r="AT41" i="4"/>
  <c r="D881" i="4" s="1"/>
  <c r="AS41" i="4"/>
  <c r="C881" i="4" s="1"/>
  <c r="AP41" i="4"/>
  <c r="E829" i="4" s="1"/>
  <c r="AO41" i="4"/>
  <c r="D829" i="4" s="1"/>
  <c r="AN41" i="4"/>
  <c r="C829" i="4" s="1"/>
  <c r="AK41" i="4"/>
  <c r="D777" i="4" s="1"/>
  <c r="AJ41" i="4"/>
  <c r="C777" i="4" s="1"/>
  <c r="AG41" i="4"/>
  <c r="E725" i="4" s="1"/>
  <c r="AF41" i="4"/>
  <c r="D725" i="4" s="1"/>
  <c r="AE41" i="4"/>
  <c r="C725" i="4" s="1"/>
  <c r="AD41" i="4"/>
  <c r="D673" i="4" s="1"/>
  <c r="AC41" i="4"/>
  <c r="C673" i="4" s="1"/>
  <c r="AB41" i="4"/>
  <c r="D621" i="4" s="1"/>
  <c r="AA41" i="4"/>
  <c r="C621" i="4" s="1"/>
  <c r="Z41" i="4"/>
  <c r="E569" i="4" s="1"/>
  <c r="Y41" i="4"/>
  <c r="D569" i="4" s="1"/>
  <c r="X41" i="4"/>
  <c r="C569" i="4" s="1"/>
  <c r="W41" i="4"/>
  <c r="D517" i="4" s="1"/>
  <c r="V41" i="4"/>
  <c r="C517" i="4" s="1"/>
  <c r="U41" i="4"/>
  <c r="D465" i="4" s="1"/>
  <c r="T41" i="4"/>
  <c r="C465" i="4" s="1"/>
  <c r="S41" i="4"/>
  <c r="E413" i="4" s="1"/>
  <c r="R41" i="4"/>
  <c r="D413" i="4" s="1"/>
  <c r="Q41" i="4"/>
  <c r="C413" i="4" s="1"/>
  <c r="P41" i="4"/>
  <c r="E361" i="4" s="1"/>
  <c r="O41" i="4"/>
  <c r="D361" i="4" s="1"/>
  <c r="N41" i="4"/>
  <c r="C361" i="4" s="1"/>
  <c r="M41" i="4"/>
  <c r="E309" i="4" s="1"/>
  <c r="L41" i="4"/>
  <c r="D309" i="4" s="1"/>
  <c r="K41" i="4"/>
  <c r="C309" i="4" s="1"/>
  <c r="J41" i="4"/>
  <c r="D257" i="4" s="1"/>
  <c r="I41" i="4"/>
  <c r="C257" i="4" s="1"/>
  <c r="H41" i="4"/>
  <c r="D205" i="4" s="1"/>
  <c r="G41" i="4"/>
  <c r="C205" i="4" s="1"/>
  <c r="F41" i="4"/>
  <c r="D153" i="4" s="1"/>
  <c r="E41" i="4"/>
  <c r="C153" i="4" s="1"/>
  <c r="D41" i="4"/>
  <c r="E101" i="4" s="1"/>
  <c r="C41" i="4"/>
  <c r="D101" i="4" s="1"/>
  <c r="B41" i="4"/>
  <c r="C101" i="4" s="1"/>
  <c r="CZ40" i="4"/>
  <c r="E1504" i="4" s="1"/>
  <c r="CY40" i="4"/>
  <c r="D1504" i="4" s="1"/>
  <c r="CX40" i="4"/>
  <c r="C1504" i="4" s="1"/>
  <c r="CU40" i="4"/>
  <c r="CS40" i="4"/>
  <c r="D1452" i="4" s="1"/>
  <c r="CR40" i="4"/>
  <c r="C1452" i="4" s="1"/>
  <c r="CO40" i="4"/>
  <c r="E1400" i="4" s="1"/>
  <c r="CN40" i="4"/>
  <c r="D1400" i="4" s="1"/>
  <c r="CM40" i="4"/>
  <c r="C1400" i="4" s="1"/>
  <c r="CJ40" i="4"/>
  <c r="E1348" i="4" s="1"/>
  <c r="CI40" i="4"/>
  <c r="D1348" i="4" s="1"/>
  <c r="CH40" i="4"/>
  <c r="C1348" i="4" s="1"/>
  <c r="CE40" i="4"/>
  <c r="E1296" i="4" s="1"/>
  <c r="CD40" i="4"/>
  <c r="D1296" i="4" s="1"/>
  <c r="CC40" i="4"/>
  <c r="C1296" i="4" s="1"/>
  <c r="BZ40" i="4"/>
  <c r="D1244" i="4" s="1"/>
  <c r="BY40" i="4"/>
  <c r="C1244" i="4" s="1"/>
  <c r="BU40" i="4"/>
  <c r="D1192" i="4" s="1"/>
  <c r="BT40" i="4"/>
  <c r="C1192" i="4" s="1"/>
  <c r="BQ40" i="4"/>
  <c r="D1140" i="4" s="1"/>
  <c r="BP40" i="4"/>
  <c r="C1140" i="4" s="1"/>
  <c r="BM40" i="4"/>
  <c r="D1088" i="4" s="1"/>
  <c r="BL40" i="4"/>
  <c r="C1088" i="4" s="1"/>
  <c r="BI40" i="4"/>
  <c r="D1036" i="4" s="1"/>
  <c r="BH40" i="4"/>
  <c r="C1036" i="4" s="1"/>
  <c r="BC40" i="4"/>
  <c r="D984" i="4" s="1"/>
  <c r="BB40" i="4"/>
  <c r="C984" i="4" s="1"/>
  <c r="AY40" i="4"/>
  <c r="D932" i="4" s="1"/>
  <c r="AX40" i="4"/>
  <c r="C932" i="4" s="1"/>
  <c r="AU40" i="4"/>
  <c r="E880" i="4" s="1"/>
  <c r="AT40" i="4"/>
  <c r="D880" i="4" s="1"/>
  <c r="AS40" i="4"/>
  <c r="C880" i="4" s="1"/>
  <c r="AP40" i="4"/>
  <c r="E828" i="4" s="1"/>
  <c r="AO40" i="4"/>
  <c r="D828" i="4" s="1"/>
  <c r="AN40" i="4"/>
  <c r="C828" i="4" s="1"/>
  <c r="AK40" i="4"/>
  <c r="D776" i="4" s="1"/>
  <c r="AJ40" i="4"/>
  <c r="C776" i="4" s="1"/>
  <c r="AG40" i="4"/>
  <c r="E724" i="4" s="1"/>
  <c r="AF40" i="4"/>
  <c r="D724" i="4" s="1"/>
  <c r="AE40" i="4"/>
  <c r="C724" i="4" s="1"/>
  <c r="AD40" i="4"/>
  <c r="D672" i="4" s="1"/>
  <c r="AC40" i="4"/>
  <c r="C672" i="4" s="1"/>
  <c r="AB40" i="4"/>
  <c r="D620" i="4" s="1"/>
  <c r="AA40" i="4"/>
  <c r="C620" i="4" s="1"/>
  <c r="Z40" i="4"/>
  <c r="E568" i="4" s="1"/>
  <c r="Y40" i="4"/>
  <c r="D568" i="4" s="1"/>
  <c r="X40" i="4"/>
  <c r="C568" i="4" s="1"/>
  <c r="W40" i="4"/>
  <c r="D516" i="4" s="1"/>
  <c r="V40" i="4"/>
  <c r="C516" i="4" s="1"/>
  <c r="U40" i="4"/>
  <c r="D464" i="4" s="1"/>
  <c r="T40" i="4"/>
  <c r="C464" i="4" s="1"/>
  <c r="S40" i="4"/>
  <c r="E412" i="4" s="1"/>
  <c r="R40" i="4"/>
  <c r="D412" i="4" s="1"/>
  <c r="Q40" i="4"/>
  <c r="C412" i="4" s="1"/>
  <c r="P40" i="4"/>
  <c r="E360" i="4" s="1"/>
  <c r="O40" i="4"/>
  <c r="D360" i="4" s="1"/>
  <c r="N40" i="4"/>
  <c r="C360" i="4" s="1"/>
  <c r="L40" i="4"/>
  <c r="D308" i="4" s="1"/>
  <c r="K40" i="4"/>
  <c r="C308" i="4" s="1"/>
  <c r="J40" i="4"/>
  <c r="D256" i="4" s="1"/>
  <c r="I40" i="4"/>
  <c r="C256" i="4" s="1"/>
  <c r="H40" i="4"/>
  <c r="D204" i="4" s="1"/>
  <c r="G40" i="4"/>
  <c r="C204" i="4" s="1"/>
  <c r="F40" i="4"/>
  <c r="D152" i="4" s="1"/>
  <c r="E40" i="4"/>
  <c r="C152" i="4" s="1"/>
  <c r="D40" i="4"/>
  <c r="E100" i="4" s="1"/>
  <c r="C40" i="4"/>
  <c r="D100" i="4" s="1"/>
  <c r="B40" i="4"/>
  <c r="C100" i="4" s="1"/>
  <c r="GJ39" i="4"/>
  <c r="GI39" i="4"/>
  <c r="GF39" i="4"/>
  <c r="GE39" i="4"/>
  <c r="GD39" i="4"/>
  <c r="FY39" i="4"/>
  <c r="FX39" i="4"/>
  <c r="FU39" i="4"/>
  <c r="FT39" i="4"/>
  <c r="FQ39" i="4"/>
  <c r="FP39" i="4"/>
  <c r="FO39" i="4"/>
  <c r="FL39" i="4"/>
  <c r="FK39" i="4"/>
  <c r="FJ39" i="4"/>
  <c r="FG39" i="4"/>
  <c r="FF39" i="4"/>
  <c r="FE39" i="4"/>
  <c r="FD39" i="4"/>
  <c r="FC39" i="4"/>
  <c r="FB39" i="4"/>
  <c r="FA39" i="4"/>
  <c r="EZ39" i="4"/>
  <c r="EY39" i="4"/>
  <c r="EX39" i="4"/>
  <c r="EU39" i="4"/>
  <c r="ET39" i="4"/>
  <c r="EQ39" i="4"/>
  <c r="EP39" i="4"/>
  <c r="EM39" i="4"/>
  <c r="EL39" i="4"/>
  <c r="EI39" i="4"/>
  <c r="EH39" i="4"/>
  <c r="EE39" i="4"/>
  <c r="ED39" i="4"/>
  <c r="EC39" i="4"/>
  <c r="DZ39" i="4"/>
  <c r="DY39" i="4"/>
  <c r="DV39" i="4"/>
  <c r="DU39" i="4"/>
  <c r="DR39" i="4"/>
  <c r="DQ39" i="4"/>
  <c r="DP39" i="4"/>
  <c r="DM39" i="4"/>
  <c r="DL39" i="4"/>
  <c r="DI39" i="4"/>
  <c r="D1607" i="4" s="1"/>
  <c r="DH39" i="4"/>
  <c r="C1607" i="4" s="1"/>
  <c r="DE39" i="4"/>
  <c r="E1555" i="4" s="1"/>
  <c r="DD39" i="4"/>
  <c r="D1555" i="4" s="1"/>
  <c r="DC39" i="4"/>
  <c r="C1555" i="4" s="1"/>
  <c r="CZ39" i="4"/>
  <c r="E1503" i="4" s="1"/>
  <c r="CY39" i="4"/>
  <c r="D1503" i="4" s="1"/>
  <c r="CX39" i="4"/>
  <c r="C1503" i="4" s="1"/>
  <c r="CU39" i="4"/>
  <c r="CT39" i="4"/>
  <c r="E1451" i="4" s="1"/>
  <c r="CS39" i="4"/>
  <c r="D1451" i="4" s="1"/>
  <c r="CR39" i="4"/>
  <c r="C1451" i="4" s="1"/>
  <c r="CO39" i="4"/>
  <c r="E1399" i="4" s="1"/>
  <c r="CN39" i="4"/>
  <c r="D1399" i="4" s="1"/>
  <c r="CM39" i="4"/>
  <c r="C1399" i="4" s="1"/>
  <c r="CJ39" i="4"/>
  <c r="E1347" i="4" s="1"/>
  <c r="CI39" i="4"/>
  <c r="D1347" i="4" s="1"/>
  <c r="CH39" i="4"/>
  <c r="C1347" i="4" s="1"/>
  <c r="CE39" i="4"/>
  <c r="E1295" i="4" s="1"/>
  <c r="CD39" i="4"/>
  <c r="D1295" i="4" s="1"/>
  <c r="CC39" i="4"/>
  <c r="C1295" i="4" s="1"/>
  <c r="BZ39" i="4"/>
  <c r="D1243" i="4" s="1"/>
  <c r="BY39" i="4"/>
  <c r="C1243" i="4" s="1"/>
  <c r="BV39" i="4"/>
  <c r="E1191" i="4" s="1"/>
  <c r="BU39" i="4"/>
  <c r="D1191" i="4" s="1"/>
  <c r="BT39" i="4"/>
  <c r="C1191" i="4" s="1"/>
  <c r="BQ39" i="4"/>
  <c r="D1139" i="4" s="1"/>
  <c r="BP39" i="4"/>
  <c r="C1139" i="4" s="1"/>
  <c r="BM39" i="4"/>
  <c r="D1087" i="4" s="1"/>
  <c r="BL39" i="4"/>
  <c r="C1087" i="4" s="1"/>
  <c r="BI39" i="4"/>
  <c r="D1035" i="4" s="1"/>
  <c r="BH39" i="4"/>
  <c r="C1035" i="4" s="1"/>
  <c r="BE39" i="4"/>
  <c r="E983" i="4" s="1"/>
  <c r="BC39" i="4"/>
  <c r="D983" i="4" s="1"/>
  <c r="BB39" i="4"/>
  <c r="C983" i="4" s="1"/>
  <c r="AY39" i="4"/>
  <c r="D931" i="4" s="1"/>
  <c r="AX39" i="4"/>
  <c r="C931" i="4" s="1"/>
  <c r="AU39" i="4"/>
  <c r="E879" i="4" s="1"/>
  <c r="AT39" i="4"/>
  <c r="D879" i="4" s="1"/>
  <c r="AS39" i="4"/>
  <c r="C879" i="4" s="1"/>
  <c r="AP39" i="4"/>
  <c r="E827" i="4" s="1"/>
  <c r="AO39" i="4"/>
  <c r="D827" i="4" s="1"/>
  <c r="AN39" i="4"/>
  <c r="C827" i="4" s="1"/>
  <c r="AK39" i="4"/>
  <c r="D775" i="4" s="1"/>
  <c r="AJ39" i="4"/>
  <c r="C775" i="4" s="1"/>
  <c r="AG39" i="4"/>
  <c r="E723" i="4" s="1"/>
  <c r="AF39" i="4"/>
  <c r="D723" i="4" s="1"/>
  <c r="AE39" i="4"/>
  <c r="C723" i="4" s="1"/>
  <c r="AD39" i="4"/>
  <c r="D671" i="4" s="1"/>
  <c r="AC39" i="4"/>
  <c r="C671" i="4" s="1"/>
  <c r="AB39" i="4"/>
  <c r="D619" i="4" s="1"/>
  <c r="AA39" i="4"/>
  <c r="C619" i="4" s="1"/>
  <c r="Z39" i="4"/>
  <c r="E567" i="4" s="1"/>
  <c r="Y39" i="4"/>
  <c r="D567" i="4" s="1"/>
  <c r="X39" i="4"/>
  <c r="C567" i="4" s="1"/>
  <c r="W39" i="4"/>
  <c r="D515" i="4" s="1"/>
  <c r="V39" i="4"/>
  <c r="C515" i="4" s="1"/>
  <c r="U39" i="4"/>
  <c r="D463" i="4" s="1"/>
  <c r="T39" i="4"/>
  <c r="C463" i="4" s="1"/>
  <c r="S39" i="4"/>
  <c r="E411" i="4" s="1"/>
  <c r="R39" i="4"/>
  <c r="D411" i="4" s="1"/>
  <c r="Q39" i="4"/>
  <c r="C411" i="4" s="1"/>
  <c r="P39" i="4"/>
  <c r="E359" i="4" s="1"/>
  <c r="O39" i="4"/>
  <c r="D359" i="4" s="1"/>
  <c r="N39" i="4"/>
  <c r="C359" i="4" s="1"/>
  <c r="M39" i="4"/>
  <c r="E307" i="4" s="1"/>
  <c r="L39" i="4"/>
  <c r="D307" i="4" s="1"/>
  <c r="K39" i="4"/>
  <c r="C307" i="4" s="1"/>
  <c r="J39" i="4"/>
  <c r="D255" i="4" s="1"/>
  <c r="I39" i="4"/>
  <c r="C255" i="4" s="1"/>
  <c r="H39" i="4"/>
  <c r="D203" i="4" s="1"/>
  <c r="G39" i="4"/>
  <c r="C203" i="4" s="1"/>
  <c r="F39" i="4"/>
  <c r="D151" i="4" s="1"/>
  <c r="E39" i="4"/>
  <c r="C151" i="4" s="1"/>
  <c r="D39" i="4"/>
  <c r="E99" i="4" s="1"/>
  <c r="C39" i="4"/>
  <c r="D99" i="4" s="1"/>
  <c r="B39" i="4"/>
  <c r="C99" i="4" s="1"/>
  <c r="DR38" i="4"/>
  <c r="DQ38" i="4"/>
  <c r="DM38" i="4"/>
  <c r="DL38" i="4"/>
  <c r="DI38" i="4"/>
  <c r="D1606" i="4" s="1"/>
  <c r="DH38" i="4"/>
  <c r="C1606" i="4" s="1"/>
  <c r="DE38" i="4"/>
  <c r="E1554" i="4" s="1"/>
  <c r="DD38" i="4"/>
  <c r="D1554" i="4" s="1"/>
  <c r="DC38" i="4"/>
  <c r="C1554" i="4" s="1"/>
  <c r="CZ38" i="4"/>
  <c r="E1502" i="4" s="1"/>
  <c r="CY38" i="4"/>
  <c r="D1502" i="4" s="1"/>
  <c r="CX38" i="4"/>
  <c r="C1502" i="4" s="1"/>
  <c r="CU38" i="4"/>
  <c r="CT38" i="4"/>
  <c r="E1450" i="4" s="1"/>
  <c r="CS38" i="4"/>
  <c r="D1450" i="4" s="1"/>
  <c r="CR38" i="4"/>
  <c r="C1450" i="4" s="1"/>
  <c r="CO38" i="4"/>
  <c r="E1398" i="4" s="1"/>
  <c r="CN38" i="4"/>
  <c r="D1398" i="4" s="1"/>
  <c r="CM38" i="4"/>
  <c r="C1398" i="4" s="1"/>
  <c r="CJ38" i="4"/>
  <c r="E1346" i="4" s="1"/>
  <c r="CI38" i="4"/>
  <c r="D1346" i="4" s="1"/>
  <c r="CH38" i="4"/>
  <c r="C1346" i="4" s="1"/>
  <c r="CE38" i="4"/>
  <c r="E1294" i="4" s="1"/>
  <c r="CD38" i="4"/>
  <c r="D1294" i="4" s="1"/>
  <c r="CC38" i="4"/>
  <c r="C1294" i="4" s="1"/>
  <c r="BZ38" i="4"/>
  <c r="D1242" i="4" s="1"/>
  <c r="BY38" i="4"/>
  <c r="C1242" i="4" s="1"/>
  <c r="BV38" i="4"/>
  <c r="E1190" i="4" s="1"/>
  <c r="BU38" i="4"/>
  <c r="D1190" i="4" s="1"/>
  <c r="BT38" i="4"/>
  <c r="C1190" i="4" s="1"/>
  <c r="BQ38" i="4"/>
  <c r="D1138" i="4" s="1"/>
  <c r="BP38" i="4"/>
  <c r="C1138" i="4" s="1"/>
  <c r="BM38" i="4"/>
  <c r="D1086" i="4" s="1"/>
  <c r="BL38" i="4"/>
  <c r="C1086" i="4" s="1"/>
  <c r="BI38" i="4"/>
  <c r="D1034" i="4" s="1"/>
  <c r="BH38" i="4"/>
  <c r="C1034" i="4" s="1"/>
  <c r="BE38" i="4"/>
  <c r="E982" i="4" s="1"/>
  <c r="BD38" i="4"/>
  <c r="BC38" i="4"/>
  <c r="D982" i="4" s="1"/>
  <c r="BB38" i="4"/>
  <c r="C982" i="4" s="1"/>
  <c r="AY38" i="4"/>
  <c r="D930" i="4" s="1"/>
  <c r="AX38" i="4"/>
  <c r="C930" i="4" s="1"/>
  <c r="AU38" i="4"/>
  <c r="E878" i="4" s="1"/>
  <c r="AT38" i="4"/>
  <c r="D878" i="4" s="1"/>
  <c r="AS38" i="4"/>
  <c r="C878" i="4" s="1"/>
  <c r="AP38" i="4"/>
  <c r="E826" i="4" s="1"/>
  <c r="AO38" i="4"/>
  <c r="D826" i="4" s="1"/>
  <c r="AN38" i="4"/>
  <c r="C826" i="4" s="1"/>
  <c r="AK38" i="4"/>
  <c r="D774" i="4" s="1"/>
  <c r="AJ38" i="4"/>
  <c r="C774" i="4" s="1"/>
  <c r="AG38" i="4"/>
  <c r="E722" i="4" s="1"/>
  <c r="AF38" i="4"/>
  <c r="D722" i="4" s="1"/>
  <c r="AE38" i="4"/>
  <c r="C722" i="4" s="1"/>
  <c r="AD38" i="4"/>
  <c r="D670" i="4" s="1"/>
  <c r="AC38" i="4"/>
  <c r="C670" i="4" s="1"/>
  <c r="AB38" i="4"/>
  <c r="D618" i="4" s="1"/>
  <c r="AA38" i="4"/>
  <c r="C618" i="4" s="1"/>
  <c r="Z38" i="4"/>
  <c r="E566" i="4" s="1"/>
  <c r="Y38" i="4"/>
  <c r="D566" i="4" s="1"/>
  <c r="X38" i="4"/>
  <c r="C566" i="4" s="1"/>
  <c r="W38" i="4"/>
  <c r="D514" i="4" s="1"/>
  <c r="V38" i="4"/>
  <c r="C514" i="4" s="1"/>
  <c r="U38" i="4"/>
  <c r="D462" i="4" s="1"/>
  <c r="T38" i="4"/>
  <c r="C462" i="4" s="1"/>
  <c r="S38" i="4"/>
  <c r="E410" i="4" s="1"/>
  <c r="R38" i="4"/>
  <c r="D410" i="4" s="1"/>
  <c r="Q38" i="4"/>
  <c r="C410" i="4" s="1"/>
  <c r="P38" i="4"/>
  <c r="E358" i="4" s="1"/>
  <c r="O38" i="4"/>
  <c r="D358" i="4" s="1"/>
  <c r="N38" i="4"/>
  <c r="C358" i="4" s="1"/>
  <c r="M38" i="4"/>
  <c r="E306" i="4" s="1"/>
  <c r="L38" i="4"/>
  <c r="D306" i="4" s="1"/>
  <c r="K38" i="4"/>
  <c r="C306" i="4" s="1"/>
  <c r="J38" i="4"/>
  <c r="D254" i="4" s="1"/>
  <c r="I38" i="4"/>
  <c r="C254" i="4" s="1"/>
  <c r="H38" i="4"/>
  <c r="D202" i="4" s="1"/>
  <c r="G38" i="4"/>
  <c r="C202" i="4" s="1"/>
  <c r="F38" i="4"/>
  <c r="D150" i="4" s="1"/>
  <c r="E38" i="4"/>
  <c r="C150" i="4" s="1"/>
  <c r="D38" i="4"/>
  <c r="E98" i="4" s="1"/>
  <c r="C38" i="4"/>
  <c r="D98" i="4" s="1"/>
  <c r="B38" i="4"/>
  <c r="C98" i="4" s="1"/>
  <c r="GJ37" i="4"/>
  <c r="GI37" i="4"/>
  <c r="GE37" i="4"/>
  <c r="GD37" i="4"/>
  <c r="FZ37" i="4"/>
  <c r="FX37" i="4"/>
  <c r="FU37" i="4"/>
  <c r="FT37" i="4"/>
  <c r="FP37" i="4"/>
  <c r="FO37" i="4"/>
  <c r="FK37" i="4"/>
  <c r="FJ37" i="4"/>
  <c r="FF37" i="4"/>
  <c r="FE37" i="4"/>
  <c r="FD37" i="4"/>
  <c r="FB37" i="4"/>
  <c r="FA37" i="4"/>
  <c r="EZ37" i="4"/>
  <c r="EX37" i="4"/>
  <c r="EQ37" i="4"/>
  <c r="EP37" i="4"/>
  <c r="EM37" i="4"/>
  <c r="EL37" i="4"/>
  <c r="EI37" i="4"/>
  <c r="EH37" i="4"/>
  <c r="EE37" i="4"/>
  <c r="ED37" i="4"/>
  <c r="EC37" i="4"/>
  <c r="DZ37" i="4"/>
  <c r="DY37" i="4"/>
  <c r="DV37" i="4"/>
  <c r="DU37" i="4"/>
  <c r="DR37" i="4"/>
  <c r="DQ37" i="4"/>
  <c r="DP37" i="4"/>
  <c r="DM37" i="4"/>
  <c r="DL37" i="4"/>
  <c r="DI37" i="4"/>
  <c r="D1605" i="4" s="1"/>
  <c r="DH37" i="4"/>
  <c r="C1605" i="4" s="1"/>
  <c r="DE37" i="4"/>
  <c r="E1553" i="4" s="1"/>
  <c r="DD37" i="4"/>
  <c r="D1553" i="4" s="1"/>
  <c r="DC37" i="4"/>
  <c r="C1553" i="4" s="1"/>
  <c r="CZ37" i="4"/>
  <c r="E1501" i="4" s="1"/>
  <c r="CY37" i="4"/>
  <c r="D1501" i="4" s="1"/>
  <c r="CX37" i="4"/>
  <c r="C1501" i="4" s="1"/>
  <c r="CU37" i="4"/>
  <c r="CT37" i="4"/>
  <c r="E1449" i="4" s="1"/>
  <c r="CS37" i="4"/>
  <c r="D1449" i="4" s="1"/>
  <c r="CR37" i="4"/>
  <c r="C1449" i="4" s="1"/>
  <c r="CO37" i="4"/>
  <c r="E1397" i="4" s="1"/>
  <c r="CN37" i="4"/>
  <c r="D1397" i="4" s="1"/>
  <c r="CM37" i="4"/>
  <c r="C1397" i="4" s="1"/>
  <c r="CJ37" i="4"/>
  <c r="E1345" i="4" s="1"/>
  <c r="CI37" i="4"/>
  <c r="D1345" i="4" s="1"/>
  <c r="CH37" i="4"/>
  <c r="C1345" i="4" s="1"/>
  <c r="CE37" i="4"/>
  <c r="E1293" i="4" s="1"/>
  <c r="CD37" i="4"/>
  <c r="D1293" i="4" s="1"/>
  <c r="CC37" i="4"/>
  <c r="C1293" i="4" s="1"/>
  <c r="BZ37" i="4"/>
  <c r="D1241" i="4" s="1"/>
  <c r="BY37" i="4"/>
  <c r="C1241" i="4" s="1"/>
  <c r="BV37" i="4"/>
  <c r="E1189" i="4" s="1"/>
  <c r="BU37" i="4"/>
  <c r="D1189" i="4" s="1"/>
  <c r="BT37" i="4"/>
  <c r="C1189" i="4" s="1"/>
  <c r="BQ37" i="4"/>
  <c r="D1137" i="4" s="1"/>
  <c r="BP37" i="4"/>
  <c r="C1137" i="4" s="1"/>
  <c r="BM37" i="4"/>
  <c r="D1085" i="4" s="1"/>
  <c r="BL37" i="4"/>
  <c r="C1085" i="4" s="1"/>
  <c r="BI37" i="4"/>
  <c r="D1033" i="4" s="1"/>
  <c r="BH37" i="4"/>
  <c r="C1033" i="4" s="1"/>
  <c r="BE37" i="4"/>
  <c r="E981" i="4" s="1"/>
  <c r="BD37" i="4"/>
  <c r="BC37" i="4"/>
  <c r="D981" i="4" s="1"/>
  <c r="BB37" i="4"/>
  <c r="C981" i="4" s="1"/>
  <c r="AY37" i="4"/>
  <c r="D929" i="4" s="1"/>
  <c r="AX37" i="4"/>
  <c r="C929" i="4" s="1"/>
  <c r="AU37" i="4"/>
  <c r="E877" i="4" s="1"/>
  <c r="AT37" i="4"/>
  <c r="D877" i="4" s="1"/>
  <c r="AS37" i="4"/>
  <c r="C877" i="4" s="1"/>
  <c r="AP37" i="4"/>
  <c r="E825" i="4" s="1"/>
  <c r="AO37" i="4"/>
  <c r="D825" i="4" s="1"/>
  <c r="AN37" i="4"/>
  <c r="C825" i="4" s="1"/>
  <c r="AK37" i="4"/>
  <c r="D773" i="4" s="1"/>
  <c r="AJ37" i="4"/>
  <c r="C773" i="4" s="1"/>
  <c r="AG37" i="4"/>
  <c r="E721" i="4" s="1"/>
  <c r="AF37" i="4"/>
  <c r="D721" i="4" s="1"/>
  <c r="AE37" i="4"/>
  <c r="C721" i="4" s="1"/>
  <c r="AD37" i="4"/>
  <c r="D669" i="4" s="1"/>
  <c r="AC37" i="4"/>
  <c r="C669" i="4" s="1"/>
  <c r="AB37" i="4"/>
  <c r="D617" i="4" s="1"/>
  <c r="AA37" i="4"/>
  <c r="C617" i="4" s="1"/>
  <c r="Z37" i="4"/>
  <c r="E565" i="4" s="1"/>
  <c r="Y37" i="4"/>
  <c r="D565" i="4" s="1"/>
  <c r="X37" i="4"/>
  <c r="C565" i="4" s="1"/>
  <c r="W37" i="4"/>
  <c r="D513" i="4" s="1"/>
  <c r="V37" i="4"/>
  <c r="C513" i="4" s="1"/>
  <c r="U37" i="4"/>
  <c r="D461" i="4" s="1"/>
  <c r="T37" i="4"/>
  <c r="C461" i="4" s="1"/>
  <c r="S37" i="4"/>
  <c r="E409" i="4" s="1"/>
  <c r="R37" i="4"/>
  <c r="D409" i="4" s="1"/>
  <c r="Q37" i="4"/>
  <c r="C409" i="4" s="1"/>
  <c r="P37" i="4"/>
  <c r="E357" i="4" s="1"/>
  <c r="O37" i="4"/>
  <c r="D357" i="4" s="1"/>
  <c r="N37" i="4"/>
  <c r="C357" i="4" s="1"/>
  <c r="L37" i="4"/>
  <c r="D305" i="4" s="1"/>
  <c r="K37" i="4"/>
  <c r="C305" i="4" s="1"/>
  <c r="J37" i="4"/>
  <c r="D253" i="4" s="1"/>
  <c r="I37" i="4"/>
  <c r="C253" i="4" s="1"/>
  <c r="H37" i="4"/>
  <c r="D201" i="4" s="1"/>
  <c r="G37" i="4"/>
  <c r="C201" i="4" s="1"/>
  <c r="F37" i="4"/>
  <c r="D149" i="4" s="1"/>
  <c r="E37" i="4"/>
  <c r="C149" i="4" s="1"/>
  <c r="D37" i="4"/>
  <c r="E97" i="4" s="1"/>
  <c r="C37" i="4"/>
  <c r="D97" i="4" s="1"/>
  <c r="B37" i="4"/>
  <c r="C97" i="4" s="1"/>
  <c r="GJ36" i="4"/>
  <c r="GI36" i="4"/>
  <c r="GE36" i="4"/>
  <c r="GD36" i="4"/>
  <c r="FY36" i="4"/>
  <c r="FX36" i="4"/>
  <c r="FU36" i="4"/>
  <c r="FT36" i="4"/>
  <c r="FQ36" i="4"/>
  <c r="FP36" i="4"/>
  <c r="FO36" i="4"/>
  <c r="FL36" i="4"/>
  <c r="FK36" i="4"/>
  <c r="FJ36" i="4"/>
  <c r="FG36" i="4"/>
  <c r="FF36" i="4"/>
  <c r="FE36" i="4"/>
  <c r="FD36" i="4"/>
  <c r="FC36" i="4"/>
  <c r="FB36" i="4"/>
  <c r="EY36" i="4"/>
  <c r="EX36" i="4"/>
  <c r="EU36" i="4"/>
  <c r="ET36" i="4"/>
  <c r="EQ36" i="4"/>
  <c r="EP36" i="4"/>
  <c r="EM36" i="4"/>
  <c r="EL36" i="4"/>
  <c r="EI36" i="4"/>
  <c r="EH36" i="4"/>
  <c r="EE36" i="4"/>
  <c r="ED36" i="4"/>
  <c r="EC36" i="4"/>
  <c r="DZ36" i="4"/>
  <c r="DY36" i="4"/>
  <c r="DV36" i="4"/>
  <c r="DU36" i="4"/>
  <c r="DR36" i="4"/>
  <c r="DQ36" i="4"/>
  <c r="DP36" i="4"/>
  <c r="DM36" i="4"/>
  <c r="DL36" i="4"/>
  <c r="DI36" i="4"/>
  <c r="D1604" i="4" s="1"/>
  <c r="DH36" i="4"/>
  <c r="C1604" i="4" s="1"/>
  <c r="DE36" i="4"/>
  <c r="E1552" i="4" s="1"/>
  <c r="DD36" i="4"/>
  <c r="D1552" i="4" s="1"/>
  <c r="DC36" i="4"/>
  <c r="C1552" i="4" s="1"/>
  <c r="CZ36" i="4"/>
  <c r="E1500" i="4" s="1"/>
  <c r="CY36" i="4"/>
  <c r="D1500" i="4" s="1"/>
  <c r="CX36" i="4"/>
  <c r="C1500" i="4" s="1"/>
  <c r="CU36" i="4"/>
  <c r="CT36" i="4"/>
  <c r="E1448" i="4" s="1"/>
  <c r="CS36" i="4"/>
  <c r="D1448" i="4" s="1"/>
  <c r="CR36" i="4"/>
  <c r="C1448" i="4" s="1"/>
  <c r="CO36" i="4"/>
  <c r="E1396" i="4" s="1"/>
  <c r="CN36" i="4"/>
  <c r="D1396" i="4" s="1"/>
  <c r="CM36" i="4"/>
  <c r="C1396" i="4" s="1"/>
  <c r="CJ36" i="4"/>
  <c r="E1344" i="4" s="1"/>
  <c r="CI36" i="4"/>
  <c r="D1344" i="4" s="1"/>
  <c r="CH36" i="4"/>
  <c r="C1344" i="4" s="1"/>
  <c r="CE36" i="4"/>
  <c r="E1292" i="4" s="1"/>
  <c r="CD36" i="4"/>
  <c r="D1292" i="4" s="1"/>
  <c r="CC36" i="4"/>
  <c r="C1292" i="4" s="1"/>
  <c r="BZ36" i="4"/>
  <c r="D1240" i="4" s="1"/>
  <c r="BY36" i="4"/>
  <c r="C1240" i="4" s="1"/>
  <c r="BV36" i="4"/>
  <c r="E1188" i="4" s="1"/>
  <c r="BU36" i="4"/>
  <c r="D1188" i="4" s="1"/>
  <c r="BT36" i="4"/>
  <c r="C1188" i="4" s="1"/>
  <c r="BQ36" i="4"/>
  <c r="D1136" i="4" s="1"/>
  <c r="BP36" i="4"/>
  <c r="C1136" i="4" s="1"/>
  <c r="BM36" i="4"/>
  <c r="D1084" i="4" s="1"/>
  <c r="BL36" i="4"/>
  <c r="C1084" i="4" s="1"/>
  <c r="BI36" i="4"/>
  <c r="D1032" i="4" s="1"/>
  <c r="BH36" i="4"/>
  <c r="C1032" i="4" s="1"/>
  <c r="BE36" i="4"/>
  <c r="E980" i="4" s="1"/>
  <c r="BC36" i="4"/>
  <c r="D980" i="4" s="1"/>
  <c r="BB36" i="4"/>
  <c r="C980" i="4" s="1"/>
  <c r="AY36" i="4"/>
  <c r="D928" i="4" s="1"/>
  <c r="AX36" i="4"/>
  <c r="C928" i="4" s="1"/>
  <c r="AU36" i="4"/>
  <c r="E876" i="4" s="1"/>
  <c r="AT36" i="4"/>
  <c r="D876" i="4" s="1"/>
  <c r="AS36" i="4"/>
  <c r="C876" i="4" s="1"/>
  <c r="AP36" i="4"/>
  <c r="E824" i="4" s="1"/>
  <c r="AO36" i="4"/>
  <c r="D824" i="4" s="1"/>
  <c r="AN36" i="4"/>
  <c r="C824" i="4" s="1"/>
  <c r="AK36" i="4"/>
  <c r="D772" i="4" s="1"/>
  <c r="AJ36" i="4"/>
  <c r="C772" i="4" s="1"/>
  <c r="AG36" i="4"/>
  <c r="E720" i="4" s="1"/>
  <c r="AF36" i="4"/>
  <c r="D720" i="4" s="1"/>
  <c r="AE36" i="4"/>
  <c r="C720" i="4" s="1"/>
  <c r="AD36" i="4"/>
  <c r="D668" i="4" s="1"/>
  <c r="AC36" i="4"/>
  <c r="C668" i="4" s="1"/>
  <c r="AB36" i="4"/>
  <c r="D616" i="4" s="1"/>
  <c r="AA36" i="4"/>
  <c r="C616" i="4" s="1"/>
  <c r="Z36" i="4"/>
  <c r="E564" i="4" s="1"/>
  <c r="Y36" i="4"/>
  <c r="D564" i="4" s="1"/>
  <c r="X36" i="4"/>
  <c r="C564" i="4" s="1"/>
  <c r="W36" i="4"/>
  <c r="D512" i="4" s="1"/>
  <c r="V36" i="4"/>
  <c r="C512" i="4" s="1"/>
  <c r="U36" i="4"/>
  <c r="D460" i="4" s="1"/>
  <c r="T36" i="4"/>
  <c r="C460" i="4" s="1"/>
  <c r="S36" i="4"/>
  <c r="E408" i="4" s="1"/>
  <c r="R36" i="4"/>
  <c r="D408" i="4" s="1"/>
  <c r="Q36" i="4"/>
  <c r="C408" i="4" s="1"/>
  <c r="P36" i="4"/>
  <c r="E356" i="4" s="1"/>
  <c r="O36" i="4"/>
  <c r="D356" i="4" s="1"/>
  <c r="N36" i="4"/>
  <c r="C356" i="4" s="1"/>
  <c r="M36" i="4"/>
  <c r="E304" i="4" s="1"/>
  <c r="L36" i="4"/>
  <c r="D304" i="4" s="1"/>
  <c r="K36" i="4"/>
  <c r="C304" i="4" s="1"/>
  <c r="J36" i="4"/>
  <c r="D252" i="4" s="1"/>
  <c r="I36" i="4"/>
  <c r="C252" i="4" s="1"/>
  <c r="H36" i="4"/>
  <c r="D200" i="4" s="1"/>
  <c r="G36" i="4"/>
  <c r="C200" i="4" s="1"/>
  <c r="F36" i="4"/>
  <c r="D148" i="4" s="1"/>
  <c r="E36" i="4"/>
  <c r="C148" i="4" s="1"/>
  <c r="D36" i="4"/>
  <c r="E96" i="4" s="1"/>
  <c r="C36" i="4"/>
  <c r="D96" i="4" s="1"/>
  <c r="B36" i="4"/>
  <c r="C96" i="4" s="1"/>
  <c r="CU35" i="4"/>
  <c r="CT35" i="4"/>
  <c r="E1447" i="4" s="1"/>
  <c r="CS35" i="4"/>
  <c r="D1447" i="4" s="1"/>
  <c r="CR35" i="4"/>
  <c r="C1447" i="4" s="1"/>
  <c r="CO35" i="4"/>
  <c r="E1395" i="4" s="1"/>
  <c r="CN35" i="4"/>
  <c r="D1395" i="4" s="1"/>
  <c r="CM35" i="4"/>
  <c r="C1395" i="4" s="1"/>
  <c r="CI35" i="4"/>
  <c r="D1343" i="4" s="1"/>
  <c r="CH35" i="4"/>
  <c r="C1343" i="4" s="1"/>
  <c r="CE35" i="4"/>
  <c r="E1291" i="4" s="1"/>
  <c r="CD35" i="4"/>
  <c r="D1291" i="4" s="1"/>
  <c r="CC35" i="4"/>
  <c r="C1291" i="4" s="1"/>
  <c r="BZ35" i="4"/>
  <c r="D1239" i="4" s="1"/>
  <c r="BY35" i="4"/>
  <c r="C1239" i="4" s="1"/>
  <c r="BV35" i="4"/>
  <c r="E1187" i="4" s="1"/>
  <c r="BU35" i="4"/>
  <c r="D1187" i="4" s="1"/>
  <c r="BT35" i="4"/>
  <c r="C1187" i="4" s="1"/>
  <c r="BQ35" i="4"/>
  <c r="D1135" i="4" s="1"/>
  <c r="BP35" i="4"/>
  <c r="C1135" i="4" s="1"/>
  <c r="BM35" i="4"/>
  <c r="D1083" i="4" s="1"/>
  <c r="BL35" i="4"/>
  <c r="C1083" i="4" s="1"/>
  <c r="BI35" i="4"/>
  <c r="D1031" i="4" s="1"/>
  <c r="BH35" i="4"/>
  <c r="C1031" i="4" s="1"/>
  <c r="BE35" i="4"/>
  <c r="E979" i="4" s="1"/>
  <c r="BC35" i="4"/>
  <c r="D979" i="4" s="1"/>
  <c r="BB35" i="4"/>
  <c r="C979" i="4" s="1"/>
  <c r="AY35" i="4"/>
  <c r="D927" i="4" s="1"/>
  <c r="AX35" i="4"/>
  <c r="C927" i="4" s="1"/>
  <c r="AU35" i="4"/>
  <c r="E875" i="4" s="1"/>
  <c r="AT35" i="4"/>
  <c r="D875" i="4" s="1"/>
  <c r="AS35" i="4"/>
  <c r="C875" i="4" s="1"/>
  <c r="AP35" i="4"/>
  <c r="E823" i="4" s="1"/>
  <c r="AO35" i="4"/>
  <c r="D823" i="4" s="1"/>
  <c r="AN35" i="4"/>
  <c r="C823" i="4" s="1"/>
  <c r="AK35" i="4"/>
  <c r="D771" i="4" s="1"/>
  <c r="AJ35" i="4"/>
  <c r="C771" i="4" s="1"/>
  <c r="AG35" i="4"/>
  <c r="E719" i="4" s="1"/>
  <c r="AF35" i="4"/>
  <c r="D719" i="4" s="1"/>
  <c r="AE35" i="4"/>
  <c r="C719" i="4" s="1"/>
  <c r="AD35" i="4"/>
  <c r="D667" i="4" s="1"/>
  <c r="AC35" i="4"/>
  <c r="C667" i="4" s="1"/>
  <c r="AB35" i="4"/>
  <c r="D615" i="4" s="1"/>
  <c r="AA35" i="4"/>
  <c r="C615" i="4" s="1"/>
  <c r="Z35" i="4"/>
  <c r="E563" i="4" s="1"/>
  <c r="Y35" i="4"/>
  <c r="D563" i="4" s="1"/>
  <c r="X35" i="4"/>
  <c r="C563" i="4" s="1"/>
  <c r="W35" i="4"/>
  <c r="D511" i="4" s="1"/>
  <c r="V35" i="4"/>
  <c r="C511" i="4" s="1"/>
  <c r="U35" i="4"/>
  <c r="D459" i="4" s="1"/>
  <c r="T35" i="4"/>
  <c r="C459" i="4" s="1"/>
  <c r="S35" i="4"/>
  <c r="E407" i="4" s="1"/>
  <c r="R35" i="4"/>
  <c r="D407" i="4" s="1"/>
  <c r="Q35" i="4"/>
  <c r="C407" i="4" s="1"/>
  <c r="P35" i="4"/>
  <c r="E355" i="4" s="1"/>
  <c r="O35" i="4"/>
  <c r="D355" i="4" s="1"/>
  <c r="N35" i="4"/>
  <c r="C355" i="4" s="1"/>
  <c r="M35" i="4"/>
  <c r="E303" i="4" s="1"/>
  <c r="L35" i="4"/>
  <c r="D303" i="4" s="1"/>
  <c r="K35" i="4"/>
  <c r="C303" i="4" s="1"/>
  <c r="J35" i="4"/>
  <c r="D251" i="4" s="1"/>
  <c r="I35" i="4"/>
  <c r="C251" i="4" s="1"/>
  <c r="H35" i="4"/>
  <c r="D199" i="4" s="1"/>
  <c r="G35" i="4"/>
  <c r="C199" i="4" s="1"/>
  <c r="F35" i="4"/>
  <c r="D147" i="4" s="1"/>
  <c r="E35" i="4"/>
  <c r="C147" i="4" s="1"/>
  <c r="D35" i="4"/>
  <c r="E95" i="4" s="1"/>
  <c r="C35" i="4"/>
  <c r="D95" i="4" s="1"/>
  <c r="B35" i="4"/>
  <c r="C95" i="4" s="1"/>
  <c r="GJ34" i="4"/>
  <c r="GI34" i="4"/>
  <c r="GF34" i="4"/>
  <c r="GE34" i="4"/>
  <c r="GD34" i="4"/>
  <c r="FY34" i="4"/>
  <c r="FX34" i="4"/>
  <c r="FU34" i="4"/>
  <c r="FT34" i="4"/>
  <c r="FQ34" i="4"/>
  <c r="FP34" i="4"/>
  <c r="FO34" i="4"/>
  <c r="FL34" i="4"/>
  <c r="FK34" i="4"/>
  <c r="FJ34" i="4"/>
  <c r="FG34" i="4"/>
  <c r="FF34" i="4"/>
  <c r="FE34" i="4"/>
  <c r="FD34" i="4"/>
  <c r="FC34" i="4"/>
  <c r="FB34" i="4"/>
  <c r="EY34" i="4"/>
  <c r="EX34" i="4"/>
  <c r="EU34" i="4"/>
  <c r="ET34" i="4"/>
  <c r="EQ34" i="4"/>
  <c r="EP34" i="4"/>
  <c r="EM34" i="4"/>
  <c r="EL34" i="4"/>
  <c r="EI34" i="4"/>
  <c r="EH34" i="4"/>
  <c r="EE34" i="4"/>
  <c r="ED34" i="4"/>
  <c r="EC34" i="4"/>
  <c r="DZ34" i="4"/>
  <c r="DY34" i="4"/>
  <c r="DV34" i="4"/>
  <c r="DU34" i="4"/>
  <c r="DR34" i="4"/>
  <c r="DQ34" i="4"/>
  <c r="DP34" i="4"/>
  <c r="DM34" i="4"/>
  <c r="DL34" i="4"/>
  <c r="DI34" i="4"/>
  <c r="D1602" i="4" s="1"/>
  <c r="DH34" i="4"/>
  <c r="C1602" i="4" s="1"/>
  <c r="DE34" i="4"/>
  <c r="E1550" i="4" s="1"/>
  <c r="DD34" i="4"/>
  <c r="D1550" i="4" s="1"/>
  <c r="DC34" i="4"/>
  <c r="C1550" i="4" s="1"/>
  <c r="CZ34" i="4"/>
  <c r="E1498" i="4" s="1"/>
  <c r="CY34" i="4"/>
  <c r="D1498" i="4" s="1"/>
  <c r="CX34" i="4"/>
  <c r="C1498" i="4" s="1"/>
  <c r="CU34" i="4"/>
  <c r="CT34" i="4"/>
  <c r="E1446" i="4" s="1"/>
  <c r="CS34" i="4"/>
  <c r="D1446" i="4" s="1"/>
  <c r="CR34" i="4"/>
  <c r="C1446" i="4" s="1"/>
  <c r="CO34" i="4"/>
  <c r="E1394" i="4" s="1"/>
  <c r="CN34" i="4"/>
  <c r="D1394" i="4" s="1"/>
  <c r="CM34" i="4"/>
  <c r="C1394" i="4" s="1"/>
  <c r="CJ34" i="4"/>
  <c r="E1342" i="4" s="1"/>
  <c r="CI34" i="4"/>
  <c r="D1342" i="4" s="1"/>
  <c r="CH34" i="4"/>
  <c r="C1342" i="4" s="1"/>
  <c r="CE34" i="4"/>
  <c r="E1290" i="4" s="1"/>
  <c r="CD34" i="4"/>
  <c r="D1290" i="4" s="1"/>
  <c r="CC34" i="4"/>
  <c r="C1290" i="4" s="1"/>
  <c r="BZ34" i="4"/>
  <c r="D1238" i="4" s="1"/>
  <c r="BY34" i="4"/>
  <c r="C1238" i="4" s="1"/>
  <c r="BV34" i="4"/>
  <c r="E1186" i="4" s="1"/>
  <c r="BU34" i="4"/>
  <c r="D1186" i="4" s="1"/>
  <c r="BT34" i="4"/>
  <c r="C1186" i="4" s="1"/>
  <c r="BQ34" i="4"/>
  <c r="D1134" i="4" s="1"/>
  <c r="BP34" i="4"/>
  <c r="C1134" i="4" s="1"/>
  <c r="BM34" i="4"/>
  <c r="D1082" i="4" s="1"/>
  <c r="BL34" i="4"/>
  <c r="C1082" i="4" s="1"/>
  <c r="BI34" i="4"/>
  <c r="D1030" i="4" s="1"/>
  <c r="BH34" i="4"/>
  <c r="C1030" i="4" s="1"/>
  <c r="BE34" i="4"/>
  <c r="E978" i="4" s="1"/>
  <c r="BC34" i="4"/>
  <c r="D978" i="4" s="1"/>
  <c r="BB34" i="4"/>
  <c r="C978" i="4" s="1"/>
  <c r="AY34" i="4"/>
  <c r="D926" i="4" s="1"/>
  <c r="AX34" i="4"/>
  <c r="C926" i="4" s="1"/>
  <c r="AU34" i="4"/>
  <c r="E874" i="4" s="1"/>
  <c r="AT34" i="4"/>
  <c r="D874" i="4" s="1"/>
  <c r="AS34" i="4"/>
  <c r="C874" i="4" s="1"/>
  <c r="AP34" i="4"/>
  <c r="E822" i="4" s="1"/>
  <c r="AO34" i="4"/>
  <c r="D822" i="4" s="1"/>
  <c r="AN34" i="4"/>
  <c r="C822" i="4" s="1"/>
  <c r="AK34" i="4"/>
  <c r="D770" i="4" s="1"/>
  <c r="AJ34" i="4"/>
  <c r="C770" i="4" s="1"/>
  <c r="AG34" i="4"/>
  <c r="E718" i="4" s="1"/>
  <c r="AF34" i="4"/>
  <c r="D718" i="4" s="1"/>
  <c r="AE34" i="4"/>
  <c r="C718" i="4" s="1"/>
  <c r="AD34" i="4"/>
  <c r="D666" i="4" s="1"/>
  <c r="AC34" i="4"/>
  <c r="C666" i="4" s="1"/>
  <c r="AB34" i="4"/>
  <c r="D614" i="4" s="1"/>
  <c r="AA34" i="4"/>
  <c r="C614" i="4" s="1"/>
  <c r="Z34" i="4"/>
  <c r="E562" i="4" s="1"/>
  <c r="Y34" i="4"/>
  <c r="D562" i="4" s="1"/>
  <c r="X34" i="4"/>
  <c r="C562" i="4" s="1"/>
  <c r="W34" i="4"/>
  <c r="D510" i="4" s="1"/>
  <c r="V34" i="4"/>
  <c r="C510" i="4" s="1"/>
  <c r="U34" i="4"/>
  <c r="D458" i="4" s="1"/>
  <c r="T34" i="4"/>
  <c r="C458" i="4" s="1"/>
  <c r="S34" i="4"/>
  <c r="E406" i="4" s="1"/>
  <c r="R34" i="4"/>
  <c r="D406" i="4" s="1"/>
  <c r="Q34" i="4"/>
  <c r="C406" i="4" s="1"/>
  <c r="P34" i="4"/>
  <c r="E354" i="4" s="1"/>
  <c r="O34" i="4"/>
  <c r="D354" i="4" s="1"/>
  <c r="N34" i="4"/>
  <c r="C354" i="4" s="1"/>
  <c r="M34" i="4"/>
  <c r="E302" i="4" s="1"/>
  <c r="L34" i="4"/>
  <c r="D302" i="4" s="1"/>
  <c r="K34" i="4"/>
  <c r="C302" i="4" s="1"/>
  <c r="J34" i="4"/>
  <c r="D250" i="4" s="1"/>
  <c r="I34" i="4"/>
  <c r="C250" i="4" s="1"/>
  <c r="H34" i="4"/>
  <c r="D198" i="4" s="1"/>
  <c r="G34" i="4"/>
  <c r="C198" i="4" s="1"/>
  <c r="F34" i="4"/>
  <c r="D146" i="4" s="1"/>
  <c r="E34" i="4"/>
  <c r="C146" i="4" s="1"/>
  <c r="D34" i="4"/>
  <c r="E94" i="4" s="1"/>
  <c r="C34" i="4"/>
  <c r="D94" i="4" s="1"/>
  <c r="B34" i="4"/>
  <c r="C94" i="4" s="1"/>
  <c r="GJ33" i="4"/>
  <c r="GI33" i="4"/>
  <c r="GE33" i="4"/>
  <c r="GD33" i="4"/>
  <c r="FY33" i="4"/>
  <c r="FX33" i="4"/>
  <c r="FU33" i="4"/>
  <c r="FT33" i="4"/>
  <c r="FQ33" i="4"/>
  <c r="FP33" i="4"/>
  <c r="FO33" i="4"/>
  <c r="FL33" i="4"/>
  <c r="FK33" i="4"/>
  <c r="FJ33" i="4"/>
  <c r="FG33" i="4"/>
  <c r="FF33" i="4"/>
  <c r="FE33" i="4"/>
  <c r="FD33" i="4"/>
  <c r="FC33" i="4"/>
  <c r="FB33" i="4"/>
  <c r="FA33" i="4"/>
  <c r="EZ33" i="4"/>
  <c r="EY33" i="4"/>
  <c r="EX33" i="4"/>
  <c r="EU33" i="4"/>
  <c r="ET33" i="4"/>
  <c r="EQ33" i="4"/>
  <c r="EP33" i="4"/>
  <c r="EM33" i="4"/>
  <c r="EL33" i="4"/>
  <c r="EI33" i="4"/>
  <c r="EH33" i="4"/>
  <c r="EE33" i="4"/>
  <c r="ED33" i="4"/>
  <c r="EC33" i="4"/>
  <c r="DZ33" i="4"/>
  <c r="DY33" i="4"/>
  <c r="DV33" i="4"/>
  <c r="DU33" i="4"/>
  <c r="DR33" i="4"/>
  <c r="DQ33" i="4"/>
  <c r="DP33" i="4"/>
  <c r="DM33" i="4"/>
  <c r="DL33" i="4"/>
  <c r="DI33" i="4"/>
  <c r="D1601" i="4" s="1"/>
  <c r="DH33" i="4"/>
  <c r="C1601" i="4" s="1"/>
  <c r="DE33" i="4"/>
  <c r="E1549" i="4" s="1"/>
  <c r="DD33" i="4"/>
  <c r="D1549" i="4" s="1"/>
  <c r="DC33" i="4"/>
  <c r="C1549" i="4" s="1"/>
  <c r="CZ33" i="4"/>
  <c r="E1497" i="4" s="1"/>
  <c r="CY33" i="4"/>
  <c r="D1497" i="4" s="1"/>
  <c r="CX33" i="4"/>
  <c r="C1497" i="4" s="1"/>
  <c r="CU33" i="4"/>
  <c r="CT33" i="4"/>
  <c r="E1445" i="4" s="1"/>
  <c r="CS33" i="4"/>
  <c r="D1445" i="4" s="1"/>
  <c r="CR33" i="4"/>
  <c r="C1445" i="4" s="1"/>
  <c r="CO33" i="4"/>
  <c r="E1393" i="4" s="1"/>
  <c r="CN33" i="4"/>
  <c r="D1393" i="4" s="1"/>
  <c r="CM33" i="4"/>
  <c r="C1393" i="4" s="1"/>
  <c r="CJ33" i="4"/>
  <c r="E1341" i="4" s="1"/>
  <c r="CI33" i="4"/>
  <c r="D1341" i="4" s="1"/>
  <c r="CH33" i="4"/>
  <c r="C1341" i="4" s="1"/>
  <c r="CE33" i="4"/>
  <c r="E1289" i="4" s="1"/>
  <c r="CD33" i="4"/>
  <c r="D1289" i="4" s="1"/>
  <c r="CC33" i="4"/>
  <c r="C1289" i="4" s="1"/>
  <c r="BZ33" i="4"/>
  <c r="D1237" i="4" s="1"/>
  <c r="BY33" i="4"/>
  <c r="C1237" i="4" s="1"/>
  <c r="BV33" i="4"/>
  <c r="E1185" i="4" s="1"/>
  <c r="BU33" i="4"/>
  <c r="D1185" i="4" s="1"/>
  <c r="BT33" i="4"/>
  <c r="C1185" i="4" s="1"/>
  <c r="BQ33" i="4"/>
  <c r="D1133" i="4" s="1"/>
  <c r="BP33" i="4"/>
  <c r="C1133" i="4" s="1"/>
  <c r="BM33" i="4"/>
  <c r="D1081" i="4" s="1"/>
  <c r="BL33" i="4"/>
  <c r="C1081" i="4" s="1"/>
  <c r="BI33" i="4"/>
  <c r="D1029" i="4" s="1"/>
  <c r="BH33" i="4"/>
  <c r="C1029" i="4" s="1"/>
  <c r="BE33" i="4"/>
  <c r="E977" i="4" s="1"/>
  <c r="BC33" i="4"/>
  <c r="D977" i="4" s="1"/>
  <c r="BB33" i="4"/>
  <c r="C977" i="4" s="1"/>
  <c r="AY33" i="4"/>
  <c r="D925" i="4" s="1"/>
  <c r="AX33" i="4"/>
  <c r="C925" i="4" s="1"/>
  <c r="AU33" i="4"/>
  <c r="E873" i="4" s="1"/>
  <c r="AT33" i="4"/>
  <c r="D873" i="4" s="1"/>
  <c r="AS33" i="4"/>
  <c r="C873" i="4" s="1"/>
  <c r="AP33" i="4"/>
  <c r="E821" i="4" s="1"/>
  <c r="AO33" i="4"/>
  <c r="D821" i="4" s="1"/>
  <c r="AN33" i="4"/>
  <c r="C821" i="4" s="1"/>
  <c r="AK33" i="4"/>
  <c r="D769" i="4" s="1"/>
  <c r="AJ33" i="4"/>
  <c r="C769" i="4" s="1"/>
  <c r="AG33" i="4"/>
  <c r="E717" i="4" s="1"/>
  <c r="AF33" i="4"/>
  <c r="D717" i="4" s="1"/>
  <c r="AE33" i="4"/>
  <c r="C717" i="4" s="1"/>
  <c r="AD33" i="4"/>
  <c r="D665" i="4" s="1"/>
  <c r="AC33" i="4"/>
  <c r="C665" i="4" s="1"/>
  <c r="AB33" i="4"/>
  <c r="D613" i="4" s="1"/>
  <c r="AA33" i="4"/>
  <c r="C613" i="4" s="1"/>
  <c r="Z33" i="4"/>
  <c r="E561" i="4" s="1"/>
  <c r="Y33" i="4"/>
  <c r="D561" i="4" s="1"/>
  <c r="X33" i="4"/>
  <c r="C561" i="4" s="1"/>
  <c r="W33" i="4"/>
  <c r="D509" i="4" s="1"/>
  <c r="V33" i="4"/>
  <c r="C509" i="4" s="1"/>
  <c r="U33" i="4"/>
  <c r="D457" i="4" s="1"/>
  <c r="T33" i="4"/>
  <c r="C457" i="4" s="1"/>
  <c r="S33" i="4"/>
  <c r="E405" i="4" s="1"/>
  <c r="R33" i="4"/>
  <c r="D405" i="4" s="1"/>
  <c r="Q33" i="4"/>
  <c r="C405" i="4" s="1"/>
  <c r="P33" i="4"/>
  <c r="E353" i="4" s="1"/>
  <c r="O33" i="4"/>
  <c r="D353" i="4" s="1"/>
  <c r="N33" i="4"/>
  <c r="C353" i="4" s="1"/>
  <c r="M33" i="4"/>
  <c r="E301" i="4" s="1"/>
  <c r="L33" i="4"/>
  <c r="D301" i="4" s="1"/>
  <c r="K33" i="4"/>
  <c r="C301" i="4" s="1"/>
  <c r="J33" i="4"/>
  <c r="D249" i="4" s="1"/>
  <c r="I33" i="4"/>
  <c r="C249" i="4" s="1"/>
  <c r="H33" i="4"/>
  <c r="D197" i="4" s="1"/>
  <c r="G33" i="4"/>
  <c r="C197" i="4" s="1"/>
  <c r="F33" i="4"/>
  <c r="D145" i="4" s="1"/>
  <c r="E33" i="4"/>
  <c r="C145" i="4" s="1"/>
  <c r="D33" i="4"/>
  <c r="E93" i="4" s="1"/>
  <c r="C33" i="4"/>
  <c r="D93" i="4" s="1"/>
  <c r="B33" i="4"/>
  <c r="C93" i="4" s="1"/>
  <c r="EU32" i="4"/>
  <c r="ET32" i="4"/>
  <c r="EQ32" i="4"/>
  <c r="EP32" i="4"/>
  <c r="EM32" i="4"/>
  <c r="EL32" i="4"/>
  <c r="EI32" i="4"/>
  <c r="EH32" i="4"/>
  <c r="ED32" i="4"/>
  <c r="EC32" i="4"/>
  <c r="DZ32" i="4"/>
  <c r="DY32" i="4"/>
  <c r="DV32" i="4"/>
  <c r="DU32" i="4"/>
  <c r="DR32" i="4"/>
  <c r="DQ32" i="4"/>
  <c r="DP32" i="4"/>
  <c r="DM32" i="4"/>
  <c r="DL32" i="4"/>
  <c r="DI32" i="4"/>
  <c r="D1600" i="4" s="1"/>
  <c r="DH32" i="4"/>
  <c r="C1600" i="4" s="1"/>
  <c r="DE32" i="4"/>
  <c r="E1548" i="4" s="1"/>
  <c r="DD32" i="4"/>
  <c r="D1548" i="4" s="1"/>
  <c r="DC32" i="4"/>
  <c r="C1548" i="4" s="1"/>
  <c r="CZ32" i="4"/>
  <c r="E1496" i="4" s="1"/>
  <c r="CY32" i="4"/>
  <c r="D1496" i="4" s="1"/>
  <c r="CX32" i="4"/>
  <c r="C1496" i="4" s="1"/>
  <c r="CU32" i="4"/>
  <c r="CT32" i="4"/>
  <c r="E1444" i="4" s="1"/>
  <c r="CS32" i="4"/>
  <c r="D1444" i="4" s="1"/>
  <c r="CR32" i="4"/>
  <c r="C1444" i="4" s="1"/>
  <c r="CO32" i="4"/>
  <c r="E1392" i="4" s="1"/>
  <c r="CN32" i="4"/>
  <c r="D1392" i="4" s="1"/>
  <c r="CM32" i="4"/>
  <c r="C1392" i="4" s="1"/>
  <c r="CJ32" i="4"/>
  <c r="E1340" i="4" s="1"/>
  <c r="CI32" i="4"/>
  <c r="D1340" i="4" s="1"/>
  <c r="CH32" i="4"/>
  <c r="C1340" i="4" s="1"/>
  <c r="CE32" i="4"/>
  <c r="E1288" i="4" s="1"/>
  <c r="CD32" i="4"/>
  <c r="D1288" i="4" s="1"/>
  <c r="CC32" i="4"/>
  <c r="C1288" i="4" s="1"/>
  <c r="BZ32" i="4"/>
  <c r="D1236" i="4" s="1"/>
  <c r="BY32" i="4"/>
  <c r="C1236" i="4" s="1"/>
  <c r="BU32" i="4"/>
  <c r="D1184" i="4" s="1"/>
  <c r="BT32" i="4"/>
  <c r="C1184" i="4" s="1"/>
  <c r="BQ32" i="4"/>
  <c r="D1132" i="4" s="1"/>
  <c r="BP32" i="4"/>
  <c r="C1132" i="4" s="1"/>
  <c r="BM32" i="4"/>
  <c r="D1080" i="4" s="1"/>
  <c r="BL32" i="4"/>
  <c r="C1080" i="4" s="1"/>
  <c r="BI32" i="4"/>
  <c r="D1028" i="4" s="1"/>
  <c r="BH32" i="4"/>
  <c r="C1028" i="4" s="1"/>
  <c r="BE32" i="4"/>
  <c r="E976" i="4" s="1"/>
  <c r="BC32" i="4"/>
  <c r="D976" i="4" s="1"/>
  <c r="BB32" i="4"/>
  <c r="C976" i="4" s="1"/>
  <c r="AY32" i="4"/>
  <c r="D924" i="4" s="1"/>
  <c r="AX32" i="4"/>
  <c r="C924" i="4" s="1"/>
  <c r="AU32" i="4"/>
  <c r="E872" i="4" s="1"/>
  <c r="AT32" i="4"/>
  <c r="D872" i="4" s="1"/>
  <c r="AS32" i="4"/>
  <c r="C872" i="4" s="1"/>
  <c r="AP32" i="4"/>
  <c r="E820" i="4" s="1"/>
  <c r="AO32" i="4"/>
  <c r="D820" i="4" s="1"/>
  <c r="AN32" i="4"/>
  <c r="C820" i="4" s="1"/>
  <c r="AK32" i="4"/>
  <c r="D768" i="4" s="1"/>
  <c r="AJ32" i="4"/>
  <c r="C768" i="4" s="1"/>
  <c r="AG32" i="4"/>
  <c r="E716" i="4" s="1"/>
  <c r="AF32" i="4"/>
  <c r="D716" i="4" s="1"/>
  <c r="AE32" i="4"/>
  <c r="C716" i="4" s="1"/>
  <c r="AD32" i="4"/>
  <c r="D664" i="4" s="1"/>
  <c r="AC32" i="4"/>
  <c r="C664" i="4" s="1"/>
  <c r="AB32" i="4"/>
  <c r="D612" i="4" s="1"/>
  <c r="AA32" i="4"/>
  <c r="C612" i="4" s="1"/>
  <c r="Z32" i="4"/>
  <c r="E560" i="4" s="1"/>
  <c r="Y32" i="4"/>
  <c r="D560" i="4" s="1"/>
  <c r="X32" i="4"/>
  <c r="C560" i="4" s="1"/>
  <c r="W32" i="4"/>
  <c r="D508" i="4" s="1"/>
  <c r="V32" i="4"/>
  <c r="C508" i="4" s="1"/>
  <c r="U32" i="4"/>
  <c r="D456" i="4" s="1"/>
  <c r="T32" i="4"/>
  <c r="C456" i="4" s="1"/>
  <c r="S32" i="4"/>
  <c r="E404" i="4" s="1"/>
  <c r="R32" i="4"/>
  <c r="D404" i="4" s="1"/>
  <c r="Q32" i="4"/>
  <c r="C404" i="4" s="1"/>
  <c r="P32" i="4"/>
  <c r="E352" i="4" s="1"/>
  <c r="O32" i="4"/>
  <c r="D352" i="4" s="1"/>
  <c r="N32" i="4"/>
  <c r="C352" i="4" s="1"/>
  <c r="M32" i="4"/>
  <c r="E300" i="4" s="1"/>
  <c r="L32" i="4"/>
  <c r="D300" i="4" s="1"/>
  <c r="K32" i="4"/>
  <c r="C300" i="4" s="1"/>
  <c r="J32" i="4"/>
  <c r="D248" i="4" s="1"/>
  <c r="I32" i="4"/>
  <c r="C248" i="4" s="1"/>
  <c r="H32" i="4"/>
  <c r="D196" i="4" s="1"/>
  <c r="G32" i="4"/>
  <c r="C196" i="4" s="1"/>
  <c r="F32" i="4"/>
  <c r="D144" i="4" s="1"/>
  <c r="E32" i="4"/>
  <c r="C144" i="4" s="1"/>
  <c r="D32" i="4"/>
  <c r="E92" i="4" s="1"/>
  <c r="C32" i="4"/>
  <c r="D92" i="4" s="1"/>
  <c r="B32" i="4"/>
  <c r="C92" i="4" s="1"/>
  <c r="EQ31" i="4"/>
  <c r="EP31" i="4"/>
  <c r="EM31" i="4"/>
  <c r="EL31" i="4"/>
  <c r="EI31" i="4"/>
  <c r="EH31" i="4"/>
  <c r="EE31" i="4"/>
  <c r="ED31" i="4"/>
  <c r="EC31" i="4"/>
  <c r="DZ31" i="4"/>
  <c r="DY31" i="4"/>
  <c r="DV31" i="4"/>
  <c r="DU31" i="4"/>
  <c r="DR31" i="4"/>
  <c r="DQ31" i="4"/>
  <c r="DP31" i="4"/>
  <c r="DM31" i="4"/>
  <c r="DL31" i="4"/>
  <c r="DI31" i="4"/>
  <c r="D1599" i="4" s="1"/>
  <c r="DH31" i="4"/>
  <c r="C1599" i="4" s="1"/>
  <c r="DE31" i="4"/>
  <c r="E1547" i="4" s="1"/>
  <c r="DD31" i="4"/>
  <c r="D1547" i="4" s="1"/>
  <c r="DC31" i="4"/>
  <c r="C1547" i="4" s="1"/>
  <c r="CZ31" i="4"/>
  <c r="E1495" i="4" s="1"/>
  <c r="CY31" i="4"/>
  <c r="D1495" i="4" s="1"/>
  <c r="CX31" i="4"/>
  <c r="C1495" i="4" s="1"/>
  <c r="CU31" i="4"/>
  <c r="CT31" i="4"/>
  <c r="E1443" i="4" s="1"/>
  <c r="CS31" i="4"/>
  <c r="D1443" i="4" s="1"/>
  <c r="CR31" i="4"/>
  <c r="C1443" i="4" s="1"/>
  <c r="CO31" i="4"/>
  <c r="E1391" i="4" s="1"/>
  <c r="CN31" i="4"/>
  <c r="D1391" i="4" s="1"/>
  <c r="CM31" i="4"/>
  <c r="C1391" i="4" s="1"/>
  <c r="CJ31" i="4"/>
  <c r="E1339" i="4" s="1"/>
  <c r="CI31" i="4"/>
  <c r="D1339" i="4" s="1"/>
  <c r="CH31" i="4"/>
  <c r="C1339" i="4" s="1"/>
  <c r="CE31" i="4"/>
  <c r="E1287" i="4" s="1"/>
  <c r="CD31" i="4"/>
  <c r="D1287" i="4" s="1"/>
  <c r="CC31" i="4"/>
  <c r="C1287" i="4" s="1"/>
  <c r="BZ31" i="4"/>
  <c r="D1235" i="4" s="1"/>
  <c r="BY31" i="4"/>
  <c r="C1235" i="4" s="1"/>
  <c r="BV31" i="4"/>
  <c r="E1183" i="4" s="1"/>
  <c r="BU31" i="4"/>
  <c r="D1183" i="4" s="1"/>
  <c r="BT31" i="4"/>
  <c r="C1183" i="4" s="1"/>
  <c r="BQ31" i="4"/>
  <c r="D1131" i="4" s="1"/>
  <c r="BP31" i="4"/>
  <c r="C1131" i="4" s="1"/>
  <c r="BM31" i="4"/>
  <c r="D1079" i="4" s="1"/>
  <c r="BL31" i="4"/>
  <c r="C1079" i="4" s="1"/>
  <c r="BI31" i="4"/>
  <c r="D1027" i="4" s="1"/>
  <c r="BH31" i="4"/>
  <c r="C1027" i="4" s="1"/>
  <c r="BC31" i="4"/>
  <c r="D975" i="4" s="1"/>
  <c r="BB31" i="4"/>
  <c r="C975" i="4" s="1"/>
  <c r="AY31" i="4"/>
  <c r="D923" i="4" s="1"/>
  <c r="AX31" i="4"/>
  <c r="C923" i="4" s="1"/>
  <c r="AU31" i="4"/>
  <c r="E871" i="4" s="1"/>
  <c r="AT31" i="4"/>
  <c r="D871" i="4" s="1"/>
  <c r="AS31" i="4"/>
  <c r="C871" i="4" s="1"/>
  <c r="AP31" i="4"/>
  <c r="E819" i="4" s="1"/>
  <c r="AO31" i="4"/>
  <c r="D819" i="4" s="1"/>
  <c r="AN31" i="4"/>
  <c r="C819" i="4" s="1"/>
  <c r="AK31" i="4"/>
  <c r="D767" i="4" s="1"/>
  <c r="AJ31" i="4"/>
  <c r="C767" i="4" s="1"/>
  <c r="AG31" i="4"/>
  <c r="E715" i="4" s="1"/>
  <c r="AF31" i="4"/>
  <c r="D715" i="4" s="1"/>
  <c r="AE31" i="4"/>
  <c r="C715" i="4" s="1"/>
  <c r="AD31" i="4"/>
  <c r="D663" i="4" s="1"/>
  <c r="AC31" i="4"/>
  <c r="C663" i="4" s="1"/>
  <c r="AB31" i="4"/>
  <c r="D611" i="4" s="1"/>
  <c r="AA31" i="4"/>
  <c r="C611" i="4" s="1"/>
  <c r="Z31" i="4"/>
  <c r="E559" i="4" s="1"/>
  <c r="Y31" i="4"/>
  <c r="D559" i="4" s="1"/>
  <c r="X31" i="4"/>
  <c r="C559" i="4" s="1"/>
  <c r="W31" i="4"/>
  <c r="D507" i="4" s="1"/>
  <c r="V31" i="4"/>
  <c r="C507" i="4" s="1"/>
  <c r="U31" i="4"/>
  <c r="D455" i="4" s="1"/>
  <c r="T31" i="4"/>
  <c r="C455" i="4" s="1"/>
  <c r="S31" i="4"/>
  <c r="E403" i="4" s="1"/>
  <c r="R31" i="4"/>
  <c r="D403" i="4" s="1"/>
  <c r="Q31" i="4"/>
  <c r="C403" i="4" s="1"/>
  <c r="P31" i="4"/>
  <c r="E351" i="4" s="1"/>
  <c r="O31" i="4"/>
  <c r="D351" i="4" s="1"/>
  <c r="N31" i="4"/>
  <c r="C351" i="4" s="1"/>
  <c r="M31" i="4"/>
  <c r="E299" i="4" s="1"/>
  <c r="L31" i="4"/>
  <c r="D299" i="4" s="1"/>
  <c r="K31" i="4"/>
  <c r="C299" i="4" s="1"/>
  <c r="J31" i="4"/>
  <c r="D247" i="4" s="1"/>
  <c r="I31" i="4"/>
  <c r="C247" i="4" s="1"/>
  <c r="H31" i="4"/>
  <c r="D195" i="4" s="1"/>
  <c r="G31" i="4"/>
  <c r="C195" i="4" s="1"/>
  <c r="F31" i="4"/>
  <c r="D143" i="4" s="1"/>
  <c r="E31" i="4"/>
  <c r="C143" i="4" s="1"/>
  <c r="F143" i="4" s="1"/>
  <c r="D31" i="4"/>
  <c r="E91" i="4" s="1"/>
  <c r="C31" i="4"/>
  <c r="D91" i="4" s="1"/>
  <c r="B31" i="4"/>
  <c r="C91" i="4" s="1"/>
  <c r="DR30" i="4"/>
  <c r="DQ30" i="4"/>
  <c r="DP30" i="4"/>
  <c r="DM30" i="4"/>
  <c r="DL30" i="4"/>
  <c r="DI30" i="4"/>
  <c r="D1598" i="4" s="1"/>
  <c r="DH30" i="4"/>
  <c r="C1598" i="4" s="1"/>
  <c r="DE30" i="4"/>
  <c r="E1546" i="4" s="1"/>
  <c r="DD30" i="4"/>
  <c r="D1546" i="4" s="1"/>
  <c r="DC30" i="4"/>
  <c r="C1546" i="4" s="1"/>
  <c r="CZ30" i="4"/>
  <c r="E1494" i="4" s="1"/>
  <c r="CY30" i="4"/>
  <c r="D1494" i="4" s="1"/>
  <c r="CX30" i="4"/>
  <c r="C1494" i="4" s="1"/>
  <c r="F1494" i="4" s="1"/>
  <c r="CU30" i="4"/>
  <c r="CT30" i="4"/>
  <c r="E1442" i="4" s="1"/>
  <c r="CS30" i="4"/>
  <c r="D1442" i="4" s="1"/>
  <c r="CR30" i="4"/>
  <c r="C1442" i="4" s="1"/>
  <c r="CO30" i="4"/>
  <c r="E1390" i="4" s="1"/>
  <c r="CN30" i="4"/>
  <c r="D1390" i="4" s="1"/>
  <c r="CM30" i="4"/>
  <c r="C1390" i="4" s="1"/>
  <c r="CI30" i="4"/>
  <c r="D1338" i="4" s="1"/>
  <c r="CH30" i="4"/>
  <c r="C1338" i="4" s="1"/>
  <c r="CE30" i="4"/>
  <c r="E1286" i="4" s="1"/>
  <c r="CD30" i="4"/>
  <c r="D1286" i="4" s="1"/>
  <c r="CC30" i="4"/>
  <c r="C1286" i="4" s="1"/>
  <c r="BZ30" i="4"/>
  <c r="D1234" i="4" s="1"/>
  <c r="BY30" i="4"/>
  <c r="C1234" i="4" s="1"/>
  <c r="BV30" i="4"/>
  <c r="E1182" i="4" s="1"/>
  <c r="BU30" i="4"/>
  <c r="D1182" i="4" s="1"/>
  <c r="BT30" i="4"/>
  <c r="C1182" i="4" s="1"/>
  <c r="BQ30" i="4"/>
  <c r="D1130" i="4" s="1"/>
  <c r="BP30" i="4"/>
  <c r="C1130" i="4" s="1"/>
  <c r="BM30" i="4"/>
  <c r="D1078" i="4" s="1"/>
  <c r="BL30" i="4"/>
  <c r="C1078" i="4" s="1"/>
  <c r="BI30" i="4"/>
  <c r="D1026" i="4" s="1"/>
  <c r="BH30" i="4"/>
  <c r="C1026" i="4" s="1"/>
  <c r="BE30" i="4"/>
  <c r="E974" i="4" s="1"/>
  <c r="BC30" i="4"/>
  <c r="D974" i="4" s="1"/>
  <c r="BB30" i="4"/>
  <c r="C974" i="4" s="1"/>
  <c r="AY30" i="4"/>
  <c r="D922" i="4" s="1"/>
  <c r="AX30" i="4"/>
  <c r="C922" i="4" s="1"/>
  <c r="AU30" i="4"/>
  <c r="E870" i="4" s="1"/>
  <c r="AT30" i="4"/>
  <c r="D870" i="4" s="1"/>
  <c r="AS30" i="4"/>
  <c r="C870" i="4" s="1"/>
  <c r="AP30" i="4"/>
  <c r="E818" i="4" s="1"/>
  <c r="AO30" i="4"/>
  <c r="D818" i="4" s="1"/>
  <c r="AN30" i="4"/>
  <c r="C818" i="4" s="1"/>
  <c r="AK30" i="4"/>
  <c r="D766" i="4" s="1"/>
  <c r="AJ30" i="4"/>
  <c r="C766" i="4" s="1"/>
  <c r="AG30" i="4"/>
  <c r="E714" i="4" s="1"/>
  <c r="AF30" i="4"/>
  <c r="D714" i="4" s="1"/>
  <c r="AE30" i="4"/>
  <c r="C714" i="4" s="1"/>
  <c r="AD30" i="4"/>
  <c r="D662" i="4" s="1"/>
  <c r="AC30" i="4"/>
  <c r="C662" i="4" s="1"/>
  <c r="AB30" i="4"/>
  <c r="D610" i="4" s="1"/>
  <c r="AA30" i="4"/>
  <c r="C610" i="4" s="1"/>
  <c r="Z30" i="4"/>
  <c r="E558" i="4" s="1"/>
  <c r="Y30" i="4"/>
  <c r="D558" i="4" s="1"/>
  <c r="X30" i="4"/>
  <c r="C558" i="4" s="1"/>
  <c r="W30" i="4"/>
  <c r="D506" i="4" s="1"/>
  <c r="V30" i="4"/>
  <c r="C506" i="4" s="1"/>
  <c r="F506" i="4" s="1"/>
  <c r="U30" i="4"/>
  <c r="D454" i="4" s="1"/>
  <c r="T30" i="4"/>
  <c r="C454" i="4" s="1"/>
  <c r="S30" i="4"/>
  <c r="E402" i="4" s="1"/>
  <c r="R30" i="4"/>
  <c r="D402" i="4" s="1"/>
  <c r="Q30" i="4"/>
  <c r="C402" i="4" s="1"/>
  <c r="P30" i="4"/>
  <c r="E350" i="4" s="1"/>
  <c r="O30" i="4"/>
  <c r="D350" i="4" s="1"/>
  <c r="N30" i="4"/>
  <c r="C350" i="4" s="1"/>
  <c r="F350" i="4" s="1"/>
  <c r="M30" i="4"/>
  <c r="E298" i="4" s="1"/>
  <c r="L30" i="4"/>
  <c r="D298" i="4" s="1"/>
  <c r="K30" i="4"/>
  <c r="C298" i="4" s="1"/>
  <c r="J30" i="4"/>
  <c r="D246" i="4" s="1"/>
  <c r="I30" i="4"/>
  <c r="C246" i="4" s="1"/>
  <c r="H30" i="4"/>
  <c r="D194" i="4" s="1"/>
  <c r="G30" i="4"/>
  <c r="C194" i="4" s="1"/>
  <c r="F30" i="4"/>
  <c r="D142" i="4" s="1"/>
  <c r="E30" i="4"/>
  <c r="C142" i="4" s="1"/>
  <c r="D30" i="4"/>
  <c r="E90" i="4" s="1"/>
  <c r="C30" i="4"/>
  <c r="D90" i="4" s="1"/>
  <c r="B30" i="4"/>
  <c r="C90" i="4" s="1"/>
  <c r="GJ29" i="4"/>
  <c r="GI29" i="4"/>
  <c r="GD29" i="4"/>
  <c r="FZ29" i="4"/>
  <c r="FX29" i="4"/>
  <c r="FU29" i="4"/>
  <c r="FT29" i="4"/>
  <c r="FP29" i="4"/>
  <c r="FO29" i="4"/>
  <c r="FK29" i="4"/>
  <c r="FJ29" i="4"/>
  <c r="FF29" i="4"/>
  <c r="FE29" i="4"/>
  <c r="FD29" i="4"/>
  <c r="FB29" i="4"/>
  <c r="FA29" i="4"/>
  <c r="EZ29" i="4"/>
  <c r="EY29" i="4"/>
  <c r="EX29" i="4"/>
  <c r="EU29" i="4"/>
  <c r="ET29" i="4"/>
  <c r="EQ29" i="4"/>
  <c r="EP29" i="4"/>
  <c r="EM29" i="4"/>
  <c r="EL29" i="4"/>
  <c r="EI29" i="4"/>
  <c r="EH29" i="4"/>
  <c r="EE29" i="4"/>
  <c r="ED29" i="4"/>
  <c r="EC29" i="4"/>
  <c r="DZ29" i="4"/>
  <c r="DY29" i="4"/>
  <c r="DV29" i="4"/>
  <c r="DU29" i="4"/>
  <c r="DR29" i="4"/>
  <c r="DQ29" i="4"/>
  <c r="DP29" i="4"/>
  <c r="DM29" i="4"/>
  <c r="DL29" i="4"/>
  <c r="DI29" i="4"/>
  <c r="D1597" i="4" s="1"/>
  <c r="DH29" i="4"/>
  <c r="C1597" i="4" s="1"/>
  <c r="DE29" i="4"/>
  <c r="E1545" i="4" s="1"/>
  <c r="DD29" i="4"/>
  <c r="D1545" i="4" s="1"/>
  <c r="DC29" i="4"/>
  <c r="C1545" i="4" s="1"/>
  <c r="F1545" i="4" s="1"/>
  <c r="CZ29" i="4"/>
  <c r="E1493" i="4" s="1"/>
  <c r="CY29" i="4"/>
  <c r="D1493" i="4" s="1"/>
  <c r="CX29" i="4"/>
  <c r="C1493" i="4" s="1"/>
  <c r="CU29" i="4"/>
  <c r="CT29" i="4"/>
  <c r="E1441" i="4" s="1"/>
  <c r="CS29" i="4"/>
  <c r="D1441" i="4" s="1"/>
  <c r="CR29" i="4"/>
  <c r="C1441" i="4" s="1"/>
  <c r="CO29" i="4"/>
  <c r="E1389" i="4" s="1"/>
  <c r="CN29" i="4"/>
  <c r="D1389" i="4" s="1"/>
  <c r="CM29" i="4"/>
  <c r="C1389" i="4" s="1"/>
  <c r="CJ29" i="4"/>
  <c r="E1337" i="4" s="1"/>
  <c r="CI29" i="4"/>
  <c r="D1337" i="4" s="1"/>
  <c r="CH29" i="4"/>
  <c r="C1337" i="4" s="1"/>
  <c r="CE29" i="4"/>
  <c r="E1285" i="4" s="1"/>
  <c r="CD29" i="4"/>
  <c r="D1285" i="4" s="1"/>
  <c r="CC29" i="4"/>
  <c r="C1285" i="4" s="1"/>
  <c r="F1285" i="4" s="1"/>
  <c r="BZ29" i="4"/>
  <c r="D1233" i="4" s="1"/>
  <c r="BY29" i="4"/>
  <c r="C1233" i="4" s="1"/>
  <c r="BV29" i="4"/>
  <c r="E1181" i="4" s="1"/>
  <c r="BU29" i="4"/>
  <c r="D1181" i="4" s="1"/>
  <c r="BT29" i="4"/>
  <c r="C1181" i="4" s="1"/>
  <c r="BQ29" i="4"/>
  <c r="D1129" i="4" s="1"/>
  <c r="BP29" i="4"/>
  <c r="C1129" i="4" s="1"/>
  <c r="BM29" i="4"/>
  <c r="D1077" i="4" s="1"/>
  <c r="BL29" i="4"/>
  <c r="C1077" i="4" s="1"/>
  <c r="BI29" i="4"/>
  <c r="D1025" i="4" s="1"/>
  <c r="BH29" i="4"/>
  <c r="C1025" i="4" s="1"/>
  <c r="BE29" i="4"/>
  <c r="E973" i="4" s="1"/>
  <c r="BC29" i="4"/>
  <c r="D973" i="4" s="1"/>
  <c r="BB29" i="4"/>
  <c r="C973" i="4" s="1"/>
  <c r="AY29" i="4"/>
  <c r="D921" i="4" s="1"/>
  <c r="AX29" i="4"/>
  <c r="C921" i="4" s="1"/>
  <c r="F921" i="4" s="1"/>
  <c r="AU29" i="4"/>
  <c r="E869" i="4" s="1"/>
  <c r="AT29" i="4"/>
  <c r="D869" i="4" s="1"/>
  <c r="AS29" i="4"/>
  <c r="C869" i="4" s="1"/>
  <c r="AP29" i="4"/>
  <c r="E817" i="4" s="1"/>
  <c r="AO29" i="4"/>
  <c r="D817" i="4" s="1"/>
  <c r="AN29" i="4"/>
  <c r="C817" i="4" s="1"/>
  <c r="AK29" i="4"/>
  <c r="D765" i="4" s="1"/>
  <c r="AJ29" i="4"/>
  <c r="C765" i="4" s="1"/>
  <c r="F765" i="4" s="1"/>
  <c r="AG29" i="4"/>
  <c r="E713" i="4" s="1"/>
  <c r="AF29" i="4"/>
  <c r="D713" i="4" s="1"/>
  <c r="AE29" i="4"/>
  <c r="C713" i="4" s="1"/>
  <c r="AD29" i="4"/>
  <c r="D661" i="4" s="1"/>
  <c r="AC29" i="4"/>
  <c r="C661" i="4" s="1"/>
  <c r="AB29" i="4"/>
  <c r="D609" i="4" s="1"/>
  <c r="AA29" i="4"/>
  <c r="C609" i="4" s="1"/>
  <c r="Z29" i="4"/>
  <c r="E557" i="4" s="1"/>
  <c r="Y29" i="4"/>
  <c r="D557" i="4" s="1"/>
  <c r="X29" i="4"/>
  <c r="C557" i="4" s="1"/>
  <c r="W29" i="4"/>
  <c r="D505" i="4" s="1"/>
  <c r="V29" i="4"/>
  <c r="C505" i="4" s="1"/>
  <c r="U29" i="4"/>
  <c r="D453" i="4" s="1"/>
  <c r="T29" i="4"/>
  <c r="C453" i="4" s="1"/>
  <c r="S29" i="4"/>
  <c r="E401" i="4" s="1"/>
  <c r="R29" i="4"/>
  <c r="D401" i="4" s="1"/>
  <c r="Q29" i="4"/>
  <c r="C401" i="4" s="1"/>
  <c r="P29" i="4"/>
  <c r="E349" i="4" s="1"/>
  <c r="O29" i="4"/>
  <c r="D349" i="4" s="1"/>
  <c r="N29" i="4"/>
  <c r="C349" i="4" s="1"/>
  <c r="M29" i="4"/>
  <c r="E297" i="4" s="1"/>
  <c r="L29" i="4"/>
  <c r="D297" i="4" s="1"/>
  <c r="K29" i="4"/>
  <c r="C297" i="4" s="1"/>
  <c r="J29" i="4"/>
  <c r="D245" i="4" s="1"/>
  <c r="I29" i="4"/>
  <c r="C245" i="4" s="1"/>
  <c r="H29" i="4"/>
  <c r="D193" i="4" s="1"/>
  <c r="G29" i="4"/>
  <c r="C193" i="4" s="1"/>
  <c r="F29" i="4"/>
  <c r="D141" i="4" s="1"/>
  <c r="E29" i="4"/>
  <c r="C141" i="4" s="1"/>
  <c r="D29" i="4"/>
  <c r="E89" i="4" s="1"/>
  <c r="C29" i="4"/>
  <c r="D89" i="4" s="1"/>
  <c r="B29" i="4"/>
  <c r="C89" i="4" s="1"/>
  <c r="F89" i="4" s="1"/>
  <c r="GJ28" i="4"/>
  <c r="GI28" i="4"/>
  <c r="GD28" i="4"/>
  <c r="FZ28" i="4"/>
  <c r="FX28" i="4"/>
  <c r="FU28" i="4"/>
  <c r="FT28" i="4"/>
  <c r="FP28" i="4"/>
  <c r="FO28" i="4"/>
  <c r="FK28" i="4"/>
  <c r="FJ28" i="4"/>
  <c r="FF28" i="4"/>
  <c r="FE28" i="4"/>
  <c r="FD28" i="4"/>
  <c r="FB28" i="4"/>
  <c r="FA28" i="4"/>
  <c r="EZ28" i="4"/>
  <c r="EX28" i="4"/>
  <c r="EM28" i="4"/>
  <c r="EL28" i="4"/>
  <c r="EI28" i="4"/>
  <c r="EH28" i="4"/>
  <c r="EE28" i="4"/>
  <c r="ED28" i="4"/>
  <c r="EC28" i="4"/>
  <c r="DZ28" i="4"/>
  <c r="DY28" i="4"/>
  <c r="DV28" i="4"/>
  <c r="DU28" i="4"/>
  <c r="DR28" i="4"/>
  <c r="DQ28" i="4"/>
  <c r="DP28" i="4"/>
  <c r="DM28" i="4"/>
  <c r="DL28" i="4"/>
  <c r="DI28" i="4"/>
  <c r="D1596" i="4" s="1"/>
  <c r="DH28" i="4"/>
  <c r="C1596" i="4" s="1"/>
  <c r="DE28" i="4"/>
  <c r="E1544" i="4" s="1"/>
  <c r="DD28" i="4"/>
  <c r="D1544" i="4" s="1"/>
  <c r="DC28" i="4"/>
  <c r="C1544" i="4" s="1"/>
  <c r="CZ28" i="4"/>
  <c r="E1492" i="4" s="1"/>
  <c r="CY28" i="4"/>
  <c r="D1492" i="4" s="1"/>
  <c r="CX28" i="4"/>
  <c r="C1492" i="4" s="1"/>
  <c r="CU28" i="4"/>
  <c r="CT28" i="4"/>
  <c r="E1440" i="4" s="1"/>
  <c r="CS28" i="4"/>
  <c r="D1440" i="4" s="1"/>
  <c r="CR28" i="4"/>
  <c r="C1440" i="4" s="1"/>
  <c r="CO28" i="4"/>
  <c r="E1388" i="4" s="1"/>
  <c r="CN28" i="4"/>
  <c r="D1388" i="4" s="1"/>
  <c r="CM28" i="4"/>
  <c r="C1388" i="4" s="1"/>
  <c r="CJ28" i="4"/>
  <c r="E1336" i="4" s="1"/>
  <c r="CI28" i="4"/>
  <c r="D1336" i="4" s="1"/>
  <c r="CH28" i="4"/>
  <c r="C1336" i="4" s="1"/>
  <c r="CE28" i="4"/>
  <c r="E1284" i="4" s="1"/>
  <c r="CD28" i="4"/>
  <c r="D1284" i="4" s="1"/>
  <c r="CC28" i="4"/>
  <c r="C1284" i="4" s="1"/>
  <c r="BZ28" i="4"/>
  <c r="D1232" i="4" s="1"/>
  <c r="BY28" i="4"/>
  <c r="C1232" i="4" s="1"/>
  <c r="BV28" i="4"/>
  <c r="E1180" i="4" s="1"/>
  <c r="BU28" i="4"/>
  <c r="D1180" i="4" s="1"/>
  <c r="BT28" i="4"/>
  <c r="C1180" i="4" s="1"/>
  <c r="BQ28" i="4"/>
  <c r="D1128" i="4" s="1"/>
  <c r="BP28" i="4"/>
  <c r="C1128" i="4" s="1"/>
  <c r="BM28" i="4"/>
  <c r="D1076" i="4" s="1"/>
  <c r="BL28" i="4"/>
  <c r="C1076" i="4" s="1"/>
  <c r="BI28" i="4"/>
  <c r="D1024" i="4" s="1"/>
  <c r="BH28" i="4"/>
  <c r="C1024" i="4" s="1"/>
  <c r="BE28" i="4"/>
  <c r="E972" i="4" s="1"/>
  <c r="BD28" i="4"/>
  <c r="BC28" i="4"/>
  <c r="D972" i="4" s="1"/>
  <c r="BB28" i="4"/>
  <c r="C972" i="4" s="1"/>
  <c r="AY28" i="4"/>
  <c r="D920" i="4" s="1"/>
  <c r="AX28" i="4"/>
  <c r="C920" i="4" s="1"/>
  <c r="AU28" i="4"/>
  <c r="E868" i="4" s="1"/>
  <c r="AT28" i="4"/>
  <c r="D868" i="4" s="1"/>
  <c r="AS28" i="4"/>
  <c r="C868" i="4" s="1"/>
  <c r="AP28" i="4"/>
  <c r="E816" i="4" s="1"/>
  <c r="AO28" i="4"/>
  <c r="D816" i="4" s="1"/>
  <c r="AN28" i="4"/>
  <c r="C816" i="4" s="1"/>
  <c r="AK28" i="4"/>
  <c r="D764" i="4" s="1"/>
  <c r="AJ28" i="4"/>
  <c r="C764" i="4" s="1"/>
  <c r="AG28" i="4"/>
  <c r="E712" i="4" s="1"/>
  <c r="AF28" i="4"/>
  <c r="D712" i="4" s="1"/>
  <c r="AE28" i="4"/>
  <c r="C712" i="4" s="1"/>
  <c r="AD28" i="4"/>
  <c r="D660" i="4" s="1"/>
  <c r="AC28" i="4"/>
  <c r="C660" i="4" s="1"/>
  <c r="AB28" i="4"/>
  <c r="D608" i="4" s="1"/>
  <c r="AA28" i="4"/>
  <c r="C608" i="4" s="1"/>
  <c r="Z28" i="4"/>
  <c r="E556" i="4" s="1"/>
  <c r="Y28" i="4"/>
  <c r="D556" i="4" s="1"/>
  <c r="X28" i="4"/>
  <c r="C556" i="4" s="1"/>
  <c r="W28" i="4"/>
  <c r="D504" i="4" s="1"/>
  <c r="V28" i="4"/>
  <c r="C504" i="4" s="1"/>
  <c r="U28" i="4"/>
  <c r="D452" i="4" s="1"/>
  <c r="T28" i="4"/>
  <c r="C452" i="4" s="1"/>
  <c r="S28" i="4"/>
  <c r="E400" i="4" s="1"/>
  <c r="R28" i="4"/>
  <c r="D400" i="4" s="1"/>
  <c r="Q28" i="4"/>
  <c r="C400" i="4" s="1"/>
  <c r="P28" i="4"/>
  <c r="E348" i="4" s="1"/>
  <c r="O28" i="4"/>
  <c r="D348" i="4" s="1"/>
  <c r="N28" i="4"/>
  <c r="C348" i="4" s="1"/>
  <c r="M28" i="4"/>
  <c r="E296" i="4" s="1"/>
  <c r="L28" i="4"/>
  <c r="D296" i="4" s="1"/>
  <c r="K28" i="4"/>
  <c r="C296" i="4" s="1"/>
  <c r="J28" i="4"/>
  <c r="D244" i="4" s="1"/>
  <c r="I28" i="4"/>
  <c r="C244" i="4" s="1"/>
  <c r="H28" i="4"/>
  <c r="D192" i="4" s="1"/>
  <c r="G28" i="4"/>
  <c r="C192" i="4" s="1"/>
  <c r="F28" i="4"/>
  <c r="D140" i="4" s="1"/>
  <c r="E28" i="4"/>
  <c r="C140" i="4" s="1"/>
  <c r="D28" i="4"/>
  <c r="E88" i="4" s="1"/>
  <c r="C28" i="4"/>
  <c r="D88" i="4" s="1"/>
  <c r="B28" i="4"/>
  <c r="C88" i="4" s="1"/>
  <c r="F88" i="4" s="1"/>
  <c r="EZ27" i="4"/>
  <c r="EY27" i="4"/>
  <c r="EX27" i="4"/>
  <c r="EU27" i="4"/>
  <c r="ET27" i="4"/>
  <c r="EQ27" i="4"/>
  <c r="EP27" i="4"/>
  <c r="EM27" i="4"/>
  <c r="EL27" i="4"/>
  <c r="EI27" i="4"/>
  <c r="EH27" i="4"/>
  <c r="EE27" i="4"/>
  <c r="ED27" i="4"/>
  <c r="EC27" i="4"/>
  <c r="DZ27" i="4"/>
  <c r="DY27" i="4"/>
  <c r="DV27" i="4"/>
  <c r="DU27" i="4"/>
  <c r="DR27" i="4"/>
  <c r="DQ27" i="4"/>
  <c r="DP27" i="4"/>
  <c r="DM27" i="4"/>
  <c r="DL27" i="4"/>
  <c r="DI27" i="4"/>
  <c r="D1595" i="4" s="1"/>
  <c r="DH27" i="4"/>
  <c r="C1595" i="4" s="1"/>
  <c r="DE27" i="4"/>
  <c r="E1543" i="4" s="1"/>
  <c r="DD27" i="4"/>
  <c r="D1543" i="4" s="1"/>
  <c r="DC27" i="4"/>
  <c r="C1543" i="4" s="1"/>
  <c r="CZ27" i="4"/>
  <c r="E1491" i="4" s="1"/>
  <c r="CY27" i="4"/>
  <c r="D1491" i="4" s="1"/>
  <c r="CX27" i="4"/>
  <c r="C1491" i="4" s="1"/>
  <c r="CU27" i="4"/>
  <c r="CT27" i="4"/>
  <c r="E1439" i="4" s="1"/>
  <c r="CS27" i="4"/>
  <c r="D1439" i="4" s="1"/>
  <c r="CR27" i="4"/>
  <c r="C1439" i="4" s="1"/>
  <c r="CO27" i="4"/>
  <c r="E1387" i="4" s="1"/>
  <c r="CN27" i="4"/>
  <c r="D1387" i="4" s="1"/>
  <c r="CM27" i="4"/>
  <c r="C1387" i="4" s="1"/>
  <c r="CJ27" i="4"/>
  <c r="E1335" i="4" s="1"/>
  <c r="CI27" i="4"/>
  <c r="D1335" i="4" s="1"/>
  <c r="CH27" i="4"/>
  <c r="C1335" i="4" s="1"/>
  <c r="CE27" i="4"/>
  <c r="E1283" i="4" s="1"/>
  <c r="CD27" i="4"/>
  <c r="D1283" i="4" s="1"/>
  <c r="CC27" i="4"/>
  <c r="C1283" i="4" s="1"/>
  <c r="BZ27" i="4"/>
  <c r="D1231" i="4" s="1"/>
  <c r="BY27" i="4"/>
  <c r="C1231" i="4" s="1"/>
  <c r="BV27" i="4"/>
  <c r="E1179" i="4" s="1"/>
  <c r="BU27" i="4"/>
  <c r="D1179" i="4" s="1"/>
  <c r="BT27" i="4"/>
  <c r="C1179" i="4" s="1"/>
  <c r="BQ27" i="4"/>
  <c r="D1127" i="4" s="1"/>
  <c r="BP27" i="4"/>
  <c r="C1127" i="4" s="1"/>
  <c r="BM27" i="4"/>
  <c r="D1075" i="4" s="1"/>
  <c r="BL27" i="4"/>
  <c r="C1075" i="4" s="1"/>
  <c r="BI27" i="4"/>
  <c r="D1023" i="4" s="1"/>
  <c r="BH27" i="4"/>
  <c r="C1023" i="4" s="1"/>
  <c r="BE27" i="4"/>
  <c r="E971" i="4" s="1"/>
  <c r="BC27" i="4"/>
  <c r="D971" i="4" s="1"/>
  <c r="BB27" i="4"/>
  <c r="C971" i="4" s="1"/>
  <c r="AY27" i="4"/>
  <c r="D919" i="4" s="1"/>
  <c r="AX27" i="4"/>
  <c r="C919" i="4" s="1"/>
  <c r="AU27" i="4"/>
  <c r="E867" i="4" s="1"/>
  <c r="AT27" i="4"/>
  <c r="D867" i="4" s="1"/>
  <c r="AS27" i="4"/>
  <c r="C867" i="4" s="1"/>
  <c r="AP27" i="4"/>
  <c r="E815" i="4" s="1"/>
  <c r="AO27" i="4"/>
  <c r="D815" i="4" s="1"/>
  <c r="AN27" i="4"/>
  <c r="C815" i="4" s="1"/>
  <c r="AK27" i="4"/>
  <c r="D763" i="4" s="1"/>
  <c r="AJ27" i="4"/>
  <c r="C763" i="4" s="1"/>
  <c r="AG27" i="4"/>
  <c r="E711" i="4" s="1"/>
  <c r="AF27" i="4"/>
  <c r="D711" i="4" s="1"/>
  <c r="AE27" i="4"/>
  <c r="C711" i="4" s="1"/>
  <c r="AD27" i="4"/>
  <c r="D659" i="4" s="1"/>
  <c r="AC27" i="4"/>
  <c r="C659" i="4" s="1"/>
  <c r="AB27" i="4"/>
  <c r="D607" i="4" s="1"/>
  <c r="AA27" i="4"/>
  <c r="C607" i="4" s="1"/>
  <c r="Z27" i="4"/>
  <c r="E555" i="4" s="1"/>
  <c r="Y27" i="4"/>
  <c r="D555" i="4" s="1"/>
  <c r="X27" i="4"/>
  <c r="C555" i="4" s="1"/>
  <c r="W27" i="4"/>
  <c r="D503" i="4" s="1"/>
  <c r="V27" i="4"/>
  <c r="C503" i="4" s="1"/>
  <c r="F503" i="4" s="1"/>
  <c r="U27" i="4"/>
  <c r="D451" i="4" s="1"/>
  <c r="T27" i="4"/>
  <c r="C451" i="4" s="1"/>
  <c r="S27" i="4"/>
  <c r="E399" i="4" s="1"/>
  <c r="R27" i="4"/>
  <c r="D399" i="4" s="1"/>
  <c r="Q27" i="4"/>
  <c r="C399" i="4" s="1"/>
  <c r="P27" i="4"/>
  <c r="E347" i="4" s="1"/>
  <c r="O27" i="4"/>
  <c r="D347" i="4" s="1"/>
  <c r="N27" i="4"/>
  <c r="C347" i="4" s="1"/>
  <c r="F347" i="4" s="1"/>
  <c r="M27" i="4"/>
  <c r="E295" i="4" s="1"/>
  <c r="L27" i="4"/>
  <c r="D295" i="4" s="1"/>
  <c r="K27" i="4"/>
  <c r="C295" i="4" s="1"/>
  <c r="J27" i="4"/>
  <c r="D243" i="4" s="1"/>
  <c r="I27" i="4"/>
  <c r="C243" i="4" s="1"/>
  <c r="H27" i="4"/>
  <c r="D191" i="4" s="1"/>
  <c r="G27" i="4"/>
  <c r="C191" i="4" s="1"/>
  <c r="F27" i="4"/>
  <c r="D139" i="4" s="1"/>
  <c r="E27" i="4"/>
  <c r="C139" i="4" s="1"/>
  <c r="D27" i="4"/>
  <c r="E87" i="4" s="1"/>
  <c r="C27" i="4"/>
  <c r="D87" i="4" s="1"/>
  <c r="B27" i="4"/>
  <c r="C87" i="4" s="1"/>
  <c r="FY26" i="4"/>
  <c r="FX26" i="4"/>
  <c r="FU26" i="4"/>
  <c r="FT26" i="4"/>
  <c r="FQ26" i="4"/>
  <c r="FP26" i="4"/>
  <c r="FO26" i="4"/>
  <c r="FL26" i="4"/>
  <c r="FK26" i="4"/>
  <c r="FJ26" i="4"/>
  <c r="FG26" i="4"/>
  <c r="FF26" i="4"/>
  <c r="FE26" i="4"/>
  <c r="FD26" i="4"/>
  <c r="FC26" i="4"/>
  <c r="FB26" i="4"/>
  <c r="FA26" i="4"/>
  <c r="EZ26" i="4"/>
  <c r="EY26" i="4"/>
  <c r="EX26" i="4"/>
  <c r="EU26" i="4"/>
  <c r="ET26" i="4"/>
  <c r="EQ26" i="4"/>
  <c r="EP26" i="4"/>
  <c r="EM26" i="4"/>
  <c r="EL26" i="4"/>
  <c r="EI26" i="4"/>
  <c r="EH26" i="4"/>
  <c r="EE26" i="4"/>
  <c r="ED26" i="4"/>
  <c r="EC26" i="4"/>
  <c r="DZ26" i="4"/>
  <c r="DY26" i="4"/>
  <c r="DV26" i="4"/>
  <c r="DU26" i="4"/>
  <c r="DR26" i="4"/>
  <c r="DQ26" i="4"/>
  <c r="DP26" i="4"/>
  <c r="DM26" i="4"/>
  <c r="DL26" i="4"/>
  <c r="DI26" i="4"/>
  <c r="D1594" i="4" s="1"/>
  <c r="DH26" i="4"/>
  <c r="C1594" i="4" s="1"/>
  <c r="DE26" i="4"/>
  <c r="E1542" i="4" s="1"/>
  <c r="DD26" i="4"/>
  <c r="D1542" i="4" s="1"/>
  <c r="DC26" i="4"/>
  <c r="C1542" i="4" s="1"/>
  <c r="CZ26" i="4"/>
  <c r="E1490" i="4" s="1"/>
  <c r="CY26" i="4"/>
  <c r="D1490" i="4" s="1"/>
  <c r="CX26" i="4"/>
  <c r="C1490" i="4" s="1"/>
  <c r="CU26" i="4"/>
  <c r="CT26" i="4"/>
  <c r="E1438" i="4" s="1"/>
  <c r="CS26" i="4"/>
  <c r="D1438" i="4" s="1"/>
  <c r="CR26" i="4"/>
  <c r="C1438" i="4" s="1"/>
  <c r="F1438" i="4" s="1"/>
  <c r="CO26" i="4"/>
  <c r="E1386" i="4" s="1"/>
  <c r="CN26" i="4"/>
  <c r="D1386" i="4" s="1"/>
  <c r="CM26" i="4"/>
  <c r="C1386" i="4" s="1"/>
  <c r="CJ26" i="4"/>
  <c r="E1334" i="4" s="1"/>
  <c r="CI26" i="4"/>
  <c r="D1334" i="4" s="1"/>
  <c r="CH26" i="4"/>
  <c r="C1334" i="4" s="1"/>
  <c r="CE26" i="4"/>
  <c r="E1282" i="4" s="1"/>
  <c r="CD26" i="4"/>
  <c r="D1282" i="4" s="1"/>
  <c r="CC26" i="4"/>
  <c r="C1282" i="4" s="1"/>
  <c r="BZ26" i="4"/>
  <c r="D1230" i="4" s="1"/>
  <c r="BY26" i="4"/>
  <c r="C1230" i="4" s="1"/>
  <c r="BV26" i="4"/>
  <c r="E1178" i="4" s="1"/>
  <c r="BU26" i="4"/>
  <c r="D1178" i="4" s="1"/>
  <c r="BT26" i="4"/>
  <c r="C1178" i="4" s="1"/>
  <c r="BQ26" i="4"/>
  <c r="D1126" i="4" s="1"/>
  <c r="BP26" i="4"/>
  <c r="C1126" i="4" s="1"/>
  <c r="F1126" i="4" s="1"/>
  <c r="BM26" i="4"/>
  <c r="D1074" i="4" s="1"/>
  <c r="BL26" i="4"/>
  <c r="C1074" i="4" s="1"/>
  <c r="BI26" i="4"/>
  <c r="D1022" i="4" s="1"/>
  <c r="BH26" i="4"/>
  <c r="C1022" i="4" s="1"/>
  <c r="BE26" i="4"/>
  <c r="E970" i="4" s="1"/>
  <c r="BC26" i="4"/>
  <c r="D970" i="4" s="1"/>
  <c r="BB26" i="4"/>
  <c r="C970" i="4" s="1"/>
  <c r="AY26" i="4"/>
  <c r="D918" i="4" s="1"/>
  <c r="AX26" i="4"/>
  <c r="C918" i="4" s="1"/>
  <c r="AU26" i="4"/>
  <c r="E866" i="4" s="1"/>
  <c r="AT26" i="4"/>
  <c r="D866" i="4" s="1"/>
  <c r="AS26" i="4"/>
  <c r="C866" i="4" s="1"/>
  <c r="AP26" i="4"/>
  <c r="E814" i="4" s="1"/>
  <c r="AO26" i="4"/>
  <c r="D814" i="4" s="1"/>
  <c r="AN26" i="4"/>
  <c r="C814" i="4" s="1"/>
  <c r="AK26" i="4"/>
  <c r="D762" i="4" s="1"/>
  <c r="AJ26" i="4"/>
  <c r="C762" i="4" s="1"/>
  <c r="AG26" i="4"/>
  <c r="E710" i="4" s="1"/>
  <c r="AF26" i="4"/>
  <c r="D710" i="4" s="1"/>
  <c r="AE26" i="4"/>
  <c r="C710" i="4" s="1"/>
  <c r="AD26" i="4"/>
  <c r="D658" i="4" s="1"/>
  <c r="AC26" i="4"/>
  <c r="C658" i="4" s="1"/>
  <c r="AB26" i="4"/>
  <c r="D606" i="4" s="1"/>
  <c r="AA26" i="4"/>
  <c r="C606" i="4" s="1"/>
  <c r="F606" i="4" s="1"/>
  <c r="Z26" i="4"/>
  <c r="E554" i="4" s="1"/>
  <c r="Y26" i="4"/>
  <c r="D554" i="4" s="1"/>
  <c r="X26" i="4"/>
  <c r="C554" i="4" s="1"/>
  <c r="W26" i="4"/>
  <c r="D502" i="4" s="1"/>
  <c r="V26" i="4"/>
  <c r="C502" i="4" s="1"/>
  <c r="U26" i="4"/>
  <c r="D450" i="4" s="1"/>
  <c r="T26" i="4"/>
  <c r="C450" i="4" s="1"/>
  <c r="S26" i="4"/>
  <c r="E398" i="4" s="1"/>
  <c r="R26" i="4"/>
  <c r="D398" i="4" s="1"/>
  <c r="Q26" i="4"/>
  <c r="C398" i="4" s="1"/>
  <c r="P26" i="4"/>
  <c r="E346" i="4" s="1"/>
  <c r="O26" i="4"/>
  <c r="D346" i="4" s="1"/>
  <c r="N26" i="4"/>
  <c r="C346" i="4" s="1"/>
  <c r="M26" i="4"/>
  <c r="E294" i="4" s="1"/>
  <c r="L26" i="4"/>
  <c r="D294" i="4" s="1"/>
  <c r="K26" i="4"/>
  <c r="C294" i="4" s="1"/>
  <c r="F294" i="4" s="1"/>
  <c r="J26" i="4"/>
  <c r="D242" i="4" s="1"/>
  <c r="I26" i="4"/>
  <c r="C242" i="4" s="1"/>
  <c r="H26" i="4"/>
  <c r="D190" i="4" s="1"/>
  <c r="G26" i="4"/>
  <c r="C190" i="4" s="1"/>
  <c r="F26" i="4"/>
  <c r="D138" i="4" s="1"/>
  <c r="E26" i="4"/>
  <c r="C138" i="4" s="1"/>
  <c r="D26" i="4"/>
  <c r="E86" i="4" s="1"/>
  <c r="C26" i="4"/>
  <c r="D86" i="4" s="1"/>
  <c r="B26" i="4"/>
  <c r="C86" i="4" s="1"/>
  <c r="GJ25" i="4"/>
  <c r="GI25" i="4"/>
  <c r="GF25" i="4"/>
  <c r="GE25" i="4"/>
  <c r="GD25" i="4"/>
  <c r="GA25" i="4"/>
  <c r="FX25" i="4"/>
  <c r="FU25" i="4"/>
  <c r="FT25" i="4"/>
  <c r="FQ25" i="4"/>
  <c r="FP25" i="4"/>
  <c r="FO25" i="4"/>
  <c r="FL25" i="4"/>
  <c r="FK25" i="4"/>
  <c r="FJ25" i="4"/>
  <c r="FG25" i="4"/>
  <c r="FF25" i="4"/>
  <c r="FE25" i="4"/>
  <c r="FD25" i="4"/>
  <c r="FC25" i="4"/>
  <c r="FB25" i="4"/>
  <c r="FA25" i="4"/>
  <c r="EZ25" i="4"/>
  <c r="EY25" i="4"/>
  <c r="EX25" i="4"/>
  <c r="EU25" i="4"/>
  <c r="ET25" i="4"/>
  <c r="EQ25" i="4"/>
  <c r="EP25" i="4"/>
  <c r="EM25" i="4"/>
  <c r="EL25" i="4"/>
  <c r="EI25" i="4"/>
  <c r="EH25" i="4"/>
  <c r="EE25" i="4"/>
  <c r="ED25" i="4"/>
  <c r="EC25" i="4"/>
  <c r="DZ25" i="4"/>
  <c r="DY25" i="4"/>
  <c r="DV25" i="4"/>
  <c r="DU25" i="4"/>
  <c r="DR25" i="4"/>
  <c r="DQ25" i="4"/>
  <c r="DP25" i="4"/>
  <c r="DM25" i="4"/>
  <c r="DL25" i="4"/>
  <c r="DI25" i="4"/>
  <c r="D1593" i="4" s="1"/>
  <c r="DH25" i="4"/>
  <c r="C1593" i="4" s="1"/>
  <c r="F1593" i="4" s="1"/>
  <c r="DE25" i="4"/>
  <c r="E1541" i="4" s="1"/>
  <c r="DD25" i="4"/>
  <c r="D1541" i="4" s="1"/>
  <c r="DC25" i="4"/>
  <c r="C1541" i="4" s="1"/>
  <c r="CZ25" i="4"/>
  <c r="E1489" i="4" s="1"/>
  <c r="CY25" i="4"/>
  <c r="D1489" i="4" s="1"/>
  <c r="CX25" i="4"/>
  <c r="C1489" i="4" s="1"/>
  <c r="CU25" i="4"/>
  <c r="CT25" i="4"/>
  <c r="E1437" i="4" s="1"/>
  <c r="CS25" i="4"/>
  <c r="D1437" i="4" s="1"/>
  <c r="CR25" i="4"/>
  <c r="C1437" i="4" s="1"/>
  <c r="CO25" i="4"/>
  <c r="E1385" i="4" s="1"/>
  <c r="CN25" i="4"/>
  <c r="D1385" i="4" s="1"/>
  <c r="CM25" i="4"/>
  <c r="C1385" i="4" s="1"/>
  <c r="CJ25" i="4"/>
  <c r="E1333" i="4" s="1"/>
  <c r="CI25" i="4"/>
  <c r="D1333" i="4" s="1"/>
  <c r="CH25" i="4"/>
  <c r="C1333" i="4" s="1"/>
  <c r="F1333" i="4" s="1"/>
  <c r="CE25" i="4"/>
  <c r="E1281" i="4" s="1"/>
  <c r="CD25" i="4"/>
  <c r="D1281" i="4" s="1"/>
  <c r="CC25" i="4"/>
  <c r="C1281" i="4" s="1"/>
  <c r="BZ25" i="4"/>
  <c r="D1229" i="4" s="1"/>
  <c r="BY25" i="4"/>
  <c r="C1229" i="4" s="1"/>
  <c r="BV25" i="4"/>
  <c r="E1177" i="4" s="1"/>
  <c r="BU25" i="4"/>
  <c r="D1177" i="4" s="1"/>
  <c r="BT25" i="4"/>
  <c r="C1177" i="4" s="1"/>
  <c r="F1177" i="4" s="1"/>
  <c r="BQ25" i="4"/>
  <c r="D1125" i="4" s="1"/>
  <c r="BP25" i="4"/>
  <c r="C1125" i="4" s="1"/>
  <c r="BM25" i="4"/>
  <c r="D1073" i="4" s="1"/>
  <c r="BL25" i="4"/>
  <c r="C1073" i="4" s="1"/>
  <c r="BI25" i="4"/>
  <c r="D1021" i="4" s="1"/>
  <c r="BH25" i="4"/>
  <c r="C1021" i="4" s="1"/>
  <c r="BE25" i="4"/>
  <c r="E969" i="4" s="1"/>
  <c r="BC25" i="4"/>
  <c r="D969" i="4" s="1"/>
  <c r="BB25" i="4"/>
  <c r="C969" i="4" s="1"/>
  <c r="AY25" i="4"/>
  <c r="D917" i="4" s="1"/>
  <c r="AX25" i="4"/>
  <c r="C917" i="4" s="1"/>
  <c r="AU25" i="4"/>
  <c r="E865" i="4" s="1"/>
  <c r="AT25" i="4"/>
  <c r="D865" i="4" s="1"/>
  <c r="AS25" i="4"/>
  <c r="C865" i="4" s="1"/>
  <c r="AP25" i="4"/>
  <c r="E813" i="4" s="1"/>
  <c r="AO25" i="4"/>
  <c r="D813" i="4" s="1"/>
  <c r="AN25" i="4"/>
  <c r="C813" i="4" s="1"/>
  <c r="AK25" i="4"/>
  <c r="D761" i="4" s="1"/>
  <c r="AJ25" i="4"/>
  <c r="C761" i="4" s="1"/>
  <c r="AG25" i="4"/>
  <c r="E709" i="4" s="1"/>
  <c r="AF25" i="4"/>
  <c r="D709" i="4" s="1"/>
  <c r="AE25" i="4"/>
  <c r="C709" i="4" s="1"/>
  <c r="AD25" i="4"/>
  <c r="D657" i="4" s="1"/>
  <c r="AC25" i="4"/>
  <c r="C657" i="4" s="1"/>
  <c r="F657" i="4" s="1"/>
  <c r="AB25" i="4"/>
  <c r="D605" i="4" s="1"/>
  <c r="AA25" i="4"/>
  <c r="C605" i="4" s="1"/>
  <c r="Z25" i="4"/>
  <c r="E553" i="4" s="1"/>
  <c r="Y25" i="4"/>
  <c r="D553" i="4" s="1"/>
  <c r="X25" i="4"/>
  <c r="C553" i="4" s="1"/>
  <c r="W25" i="4"/>
  <c r="D501" i="4" s="1"/>
  <c r="V25" i="4"/>
  <c r="C501" i="4" s="1"/>
  <c r="U25" i="4"/>
  <c r="D449" i="4" s="1"/>
  <c r="T25" i="4"/>
  <c r="C449" i="4" s="1"/>
  <c r="S25" i="4"/>
  <c r="E397" i="4" s="1"/>
  <c r="R25" i="4"/>
  <c r="D397" i="4" s="1"/>
  <c r="Q25" i="4"/>
  <c r="C397" i="4" s="1"/>
  <c r="P25" i="4"/>
  <c r="E345" i="4" s="1"/>
  <c r="O25" i="4"/>
  <c r="D345" i="4" s="1"/>
  <c r="N25" i="4"/>
  <c r="C345" i="4" s="1"/>
  <c r="M25" i="4"/>
  <c r="E293" i="4" s="1"/>
  <c r="L25" i="4"/>
  <c r="D293" i="4" s="1"/>
  <c r="K25" i="4"/>
  <c r="C293" i="4" s="1"/>
  <c r="J25" i="4"/>
  <c r="D241" i="4" s="1"/>
  <c r="I25" i="4"/>
  <c r="C241" i="4" s="1"/>
  <c r="H25" i="4"/>
  <c r="D189" i="4" s="1"/>
  <c r="G25" i="4"/>
  <c r="C189" i="4" s="1"/>
  <c r="F25" i="4"/>
  <c r="D137" i="4" s="1"/>
  <c r="E25" i="4"/>
  <c r="C137" i="4" s="1"/>
  <c r="F137" i="4" s="1"/>
  <c r="D25" i="4"/>
  <c r="E85" i="4" s="1"/>
  <c r="C25" i="4"/>
  <c r="D85" i="4" s="1"/>
  <c r="B25" i="4"/>
  <c r="C85" i="4" s="1"/>
  <c r="GJ24" i="4"/>
  <c r="GI24" i="4"/>
  <c r="GE24" i="4"/>
  <c r="GD24" i="4"/>
  <c r="FY24" i="4"/>
  <c r="FX24" i="4"/>
  <c r="FU24" i="4"/>
  <c r="FT24" i="4"/>
  <c r="FP24" i="4"/>
  <c r="FO24" i="4"/>
  <c r="FL24" i="4"/>
  <c r="FK24" i="4"/>
  <c r="FJ24" i="4"/>
  <c r="FG24" i="4"/>
  <c r="FF24" i="4"/>
  <c r="FE24" i="4"/>
  <c r="FD24" i="4"/>
  <c r="FC24" i="4"/>
  <c r="FB24" i="4"/>
  <c r="FA24" i="4"/>
  <c r="EZ24" i="4"/>
  <c r="EY24" i="4"/>
  <c r="EX24" i="4"/>
  <c r="EU24" i="4"/>
  <c r="ET24" i="4"/>
  <c r="EQ24" i="4"/>
  <c r="EP24" i="4"/>
  <c r="EM24" i="4"/>
  <c r="EL24" i="4"/>
  <c r="EI24" i="4"/>
  <c r="EH24" i="4"/>
  <c r="ED24" i="4"/>
  <c r="EC24" i="4"/>
  <c r="DZ24" i="4"/>
  <c r="DY24" i="4"/>
  <c r="DV24" i="4"/>
  <c r="DU24" i="4"/>
  <c r="DR24" i="4"/>
  <c r="DQ24" i="4"/>
  <c r="DP24" i="4"/>
  <c r="DM24" i="4"/>
  <c r="DL24" i="4"/>
  <c r="DI24" i="4"/>
  <c r="D1592" i="4" s="1"/>
  <c r="DH24" i="4"/>
  <c r="C1592" i="4" s="1"/>
  <c r="DE24" i="4"/>
  <c r="E1540" i="4" s="1"/>
  <c r="DD24" i="4"/>
  <c r="D1540" i="4" s="1"/>
  <c r="DC24" i="4"/>
  <c r="C1540" i="4" s="1"/>
  <c r="CZ24" i="4"/>
  <c r="E1488" i="4" s="1"/>
  <c r="CY24" i="4"/>
  <c r="D1488" i="4" s="1"/>
  <c r="CX24" i="4"/>
  <c r="C1488" i="4" s="1"/>
  <c r="CU24" i="4"/>
  <c r="CT24" i="4"/>
  <c r="E1436" i="4" s="1"/>
  <c r="CS24" i="4"/>
  <c r="D1436" i="4" s="1"/>
  <c r="CR24" i="4"/>
  <c r="C1436" i="4" s="1"/>
  <c r="CO24" i="4"/>
  <c r="E1384" i="4" s="1"/>
  <c r="CN24" i="4"/>
  <c r="D1384" i="4" s="1"/>
  <c r="CM24" i="4"/>
  <c r="C1384" i="4" s="1"/>
  <c r="CJ24" i="4"/>
  <c r="E1332" i="4" s="1"/>
  <c r="CI24" i="4"/>
  <c r="D1332" i="4" s="1"/>
  <c r="CH24" i="4"/>
  <c r="C1332" i="4" s="1"/>
  <c r="CE24" i="4"/>
  <c r="E1280" i="4" s="1"/>
  <c r="CD24" i="4"/>
  <c r="D1280" i="4" s="1"/>
  <c r="CC24" i="4"/>
  <c r="C1280" i="4" s="1"/>
  <c r="BZ24" i="4"/>
  <c r="D1228" i="4" s="1"/>
  <c r="BY24" i="4"/>
  <c r="C1228" i="4" s="1"/>
  <c r="BV24" i="4"/>
  <c r="E1176" i="4" s="1"/>
  <c r="BU24" i="4"/>
  <c r="D1176" i="4" s="1"/>
  <c r="BT24" i="4"/>
  <c r="C1176" i="4" s="1"/>
  <c r="BQ24" i="4"/>
  <c r="D1124" i="4" s="1"/>
  <c r="BP24" i="4"/>
  <c r="C1124" i="4" s="1"/>
  <c r="BM24" i="4"/>
  <c r="D1072" i="4" s="1"/>
  <c r="BL24" i="4"/>
  <c r="C1072" i="4" s="1"/>
  <c r="BI24" i="4"/>
  <c r="D1020" i="4" s="1"/>
  <c r="BH24" i="4"/>
  <c r="C1020" i="4" s="1"/>
  <c r="BE24" i="4"/>
  <c r="E968" i="4" s="1"/>
  <c r="BD24" i="4"/>
  <c r="BC24" i="4"/>
  <c r="D968" i="4" s="1"/>
  <c r="BB24" i="4"/>
  <c r="C968" i="4" s="1"/>
  <c r="AY24" i="4"/>
  <c r="D916" i="4" s="1"/>
  <c r="AX24" i="4"/>
  <c r="C916" i="4" s="1"/>
  <c r="AU24" i="4"/>
  <c r="E864" i="4" s="1"/>
  <c r="AT24" i="4"/>
  <c r="D864" i="4" s="1"/>
  <c r="AS24" i="4"/>
  <c r="C864" i="4" s="1"/>
  <c r="AP24" i="4"/>
  <c r="E812" i="4" s="1"/>
  <c r="AO24" i="4"/>
  <c r="D812" i="4" s="1"/>
  <c r="AN24" i="4"/>
  <c r="C812" i="4" s="1"/>
  <c r="AK24" i="4"/>
  <c r="D760" i="4" s="1"/>
  <c r="AJ24" i="4"/>
  <c r="C760" i="4" s="1"/>
  <c r="AG24" i="4"/>
  <c r="E708" i="4" s="1"/>
  <c r="AF24" i="4"/>
  <c r="D708" i="4" s="1"/>
  <c r="AE24" i="4"/>
  <c r="C708" i="4" s="1"/>
  <c r="AD24" i="4"/>
  <c r="D656" i="4" s="1"/>
  <c r="AC24" i="4"/>
  <c r="C656" i="4" s="1"/>
  <c r="F656" i="4" s="1"/>
  <c r="AB24" i="4"/>
  <c r="D604" i="4" s="1"/>
  <c r="AA24" i="4"/>
  <c r="C604" i="4" s="1"/>
  <c r="Z24" i="4"/>
  <c r="E552" i="4" s="1"/>
  <c r="Y24" i="4"/>
  <c r="D552" i="4" s="1"/>
  <c r="X24" i="4"/>
  <c r="C552" i="4" s="1"/>
  <c r="W24" i="4"/>
  <c r="D500" i="4" s="1"/>
  <c r="V24" i="4"/>
  <c r="C500" i="4" s="1"/>
  <c r="U24" i="4"/>
  <c r="D448" i="4" s="1"/>
  <c r="T24" i="4"/>
  <c r="C448" i="4" s="1"/>
  <c r="S24" i="4"/>
  <c r="E396" i="4" s="1"/>
  <c r="R24" i="4"/>
  <c r="D396" i="4" s="1"/>
  <c r="Q24" i="4"/>
  <c r="C396" i="4" s="1"/>
  <c r="P24" i="4"/>
  <c r="E344" i="4" s="1"/>
  <c r="O24" i="4"/>
  <c r="D344" i="4" s="1"/>
  <c r="N24" i="4"/>
  <c r="C344" i="4" s="1"/>
  <c r="M24" i="4"/>
  <c r="E292" i="4" s="1"/>
  <c r="L24" i="4"/>
  <c r="D292" i="4" s="1"/>
  <c r="K24" i="4"/>
  <c r="C292" i="4" s="1"/>
  <c r="J24" i="4"/>
  <c r="D240" i="4" s="1"/>
  <c r="I24" i="4"/>
  <c r="C240" i="4" s="1"/>
  <c r="H24" i="4"/>
  <c r="D188" i="4" s="1"/>
  <c r="G24" i="4"/>
  <c r="C188" i="4" s="1"/>
  <c r="F24" i="4"/>
  <c r="D136" i="4" s="1"/>
  <c r="E24" i="4"/>
  <c r="C136" i="4" s="1"/>
  <c r="F136" i="4" s="1"/>
  <c r="D24" i="4"/>
  <c r="E84" i="4" s="1"/>
  <c r="C24" i="4"/>
  <c r="D84" i="4" s="1"/>
  <c r="B24" i="4"/>
  <c r="C84" i="4" s="1"/>
  <c r="GJ23" i="4"/>
  <c r="GI23" i="4"/>
  <c r="GF23" i="4"/>
  <c r="GE23" i="4"/>
  <c r="GD23" i="4"/>
  <c r="FY23" i="4"/>
  <c r="FX23" i="4"/>
  <c r="FU23" i="4"/>
  <c r="FT23" i="4"/>
  <c r="FQ23" i="4"/>
  <c r="FP23" i="4"/>
  <c r="FO23" i="4"/>
  <c r="FL23" i="4"/>
  <c r="FK23" i="4"/>
  <c r="FJ23" i="4"/>
  <c r="FG23" i="4"/>
  <c r="FF23" i="4"/>
  <c r="FE23" i="4"/>
  <c r="FD23" i="4"/>
  <c r="FC23" i="4"/>
  <c r="FB23" i="4"/>
  <c r="FA23" i="4"/>
  <c r="EZ23" i="4"/>
  <c r="EY23" i="4"/>
  <c r="EX23" i="4"/>
  <c r="EU23" i="4"/>
  <c r="ET23" i="4"/>
  <c r="EQ23" i="4"/>
  <c r="EP23" i="4"/>
  <c r="EM23" i="4"/>
  <c r="EL23" i="4"/>
  <c r="EI23" i="4"/>
  <c r="EH23" i="4"/>
  <c r="EE23" i="4"/>
  <c r="ED23" i="4"/>
  <c r="EC23" i="4"/>
  <c r="DZ23" i="4"/>
  <c r="DY23" i="4"/>
  <c r="DV23" i="4"/>
  <c r="DU23" i="4"/>
  <c r="DR23" i="4"/>
  <c r="DQ23" i="4"/>
  <c r="DP23" i="4"/>
  <c r="DM23" i="4"/>
  <c r="DL23" i="4"/>
  <c r="DI23" i="4"/>
  <c r="D1591" i="4" s="1"/>
  <c r="DH23" i="4"/>
  <c r="C1591" i="4" s="1"/>
  <c r="DE23" i="4"/>
  <c r="E1539" i="4" s="1"/>
  <c r="DD23" i="4"/>
  <c r="D1539" i="4" s="1"/>
  <c r="DC23" i="4"/>
  <c r="C1539" i="4" s="1"/>
  <c r="CZ23" i="4"/>
  <c r="E1487" i="4" s="1"/>
  <c r="CY23" i="4"/>
  <c r="D1487" i="4" s="1"/>
  <c r="CX23" i="4"/>
  <c r="C1487" i="4" s="1"/>
  <c r="CU23" i="4"/>
  <c r="CT23" i="4"/>
  <c r="E1435" i="4" s="1"/>
  <c r="CS23" i="4"/>
  <c r="D1435" i="4" s="1"/>
  <c r="CR23" i="4"/>
  <c r="C1435" i="4" s="1"/>
  <c r="CO23" i="4"/>
  <c r="E1383" i="4" s="1"/>
  <c r="CN23" i="4"/>
  <c r="D1383" i="4" s="1"/>
  <c r="CM23" i="4"/>
  <c r="C1383" i="4" s="1"/>
  <c r="CJ23" i="4"/>
  <c r="E1331" i="4" s="1"/>
  <c r="CI23" i="4"/>
  <c r="D1331" i="4" s="1"/>
  <c r="CH23" i="4"/>
  <c r="C1331" i="4" s="1"/>
  <c r="CE23" i="4"/>
  <c r="E1279" i="4" s="1"/>
  <c r="CD23" i="4"/>
  <c r="D1279" i="4" s="1"/>
  <c r="CC23" i="4"/>
  <c r="C1279" i="4" s="1"/>
  <c r="BZ23" i="4"/>
  <c r="D1227" i="4" s="1"/>
  <c r="BY23" i="4"/>
  <c r="C1227" i="4" s="1"/>
  <c r="BV23" i="4"/>
  <c r="E1175" i="4" s="1"/>
  <c r="BU23" i="4"/>
  <c r="D1175" i="4" s="1"/>
  <c r="BT23" i="4"/>
  <c r="C1175" i="4" s="1"/>
  <c r="BQ23" i="4"/>
  <c r="D1123" i="4" s="1"/>
  <c r="BP23" i="4"/>
  <c r="C1123" i="4" s="1"/>
  <c r="BM23" i="4"/>
  <c r="D1071" i="4" s="1"/>
  <c r="BL23" i="4"/>
  <c r="C1071" i="4" s="1"/>
  <c r="BI23" i="4"/>
  <c r="D1019" i="4" s="1"/>
  <c r="BH23" i="4"/>
  <c r="C1019" i="4" s="1"/>
  <c r="F1019" i="4" s="1"/>
  <c r="BE23" i="4"/>
  <c r="E967" i="4" s="1"/>
  <c r="BC23" i="4"/>
  <c r="D967" i="4" s="1"/>
  <c r="BB23" i="4"/>
  <c r="C967" i="4" s="1"/>
  <c r="AY23" i="4"/>
  <c r="D915" i="4" s="1"/>
  <c r="AX23" i="4"/>
  <c r="C915" i="4" s="1"/>
  <c r="AU23" i="4"/>
  <c r="E863" i="4" s="1"/>
  <c r="AT23" i="4"/>
  <c r="D863" i="4" s="1"/>
  <c r="AS23" i="4"/>
  <c r="C863" i="4" s="1"/>
  <c r="AP23" i="4"/>
  <c r="E811" i="4" s="1"/>
  <c r="AO23" i="4"/>
  <c r="D811" i="4" s="1"/>
  <c r="AN23" i="4"/>
  <c r="C811" i="4" s="1"/>
  <c r="AK23" i="4"/>
  <c r="D759" i="4" s="1"/>
  <c r="AJ23" i="4"/>
  <c r="C759" i="4" s="1"/>
  <c r="AG23" i="4"/>
  <c r="E707" i="4" s="1"/>
  <c r="AF23" i="4"/>
  <c r="D707" i="4" s="1"/>
  <c r="AE23" i="4"/>
  <c r="C707" i="4" s="1"/>
  <c r="F707" i="4" s="1"/>
  <c r="AD23" i="4"/>
  <c r="D655" i="4" s="1"/>
  <c r="AC23" i="4"/>
  <c r="C655" i="4" s="1"/>
  <c r="AB23" i="4"/>
  <c r="D603" i="4" s="1"/>
  <c r="AA23" i="4"/>
  <c r="C603" i="4" s="1"/>
  <c r="Z23" i="4"/>
  <c r="E551" i="4" s="1"/>
  <c r="Y23" i="4"/>
  <c r="D551" i="4" s="1"/>
  <c r="X23" i="4"/>
  <c r="C551" i="4" s="1"/>
  <c r="W23" i="4"/>
  <c r="D499" i="4" s="1"/>
  <c r="V23" i="4"/>
  <c r="C499" i="4" s="1"/>
  <c r="U23" i="4"/>
  <c r="D447" i="4" s="1"/>
  <c r="T23" i="4"/>
  <c r="C447" i="4" s="1"/>
  <c r="S23" i="4"/>
  <c r="E395" i="4" s="1"/>
  <c r="R23" i="4"/>
  <c r="D395" i="4" s="1"/>
  <c r="Q23" i="4"/>
  <c r="C395" i="4" s="1"/>
  <c r="P23" i="4"/>
  <c r="E343" i="4" s="1"/>
  <c r="O23" i="4"/>
  <c r="D343" i="4" s="1"/>
  <c r="N23" i="4"/>
  <c r="C343" i="4" s="1"/>
  <c r="M23" i="4"/>
  <c r="E291" i="4" s="1"/>
  <c r="L23" i="4"/>
  <c r="D291" i="4" s="1"/>
  <c r="K23" i="4"/>
  <c r="C291" i="4" s="1"/>
  <c r="J23" i="4"/>
  <c r="D239" i="4" s="1"/>
  <c r="I23" i="4"/>
  <c r="C239" i="4" s="1"/>
  <c r="H23" i="4"/>
  <c r="D187" i="4" s="1"/>
  <c r="G23" i="4"/>
  <c r="C187" i="4" s="1"/>
  <c r="F23" i="4"/>
  <c r="D135" i="4" s="1"/>
  <c r="E23" i="4"/>
  <c r="C135" i="4" s="1"/>
  <c r="D23" i="4"/>
  <c r="E83" i="4" s="1"/>
  <c r="C23" i="4"/>
  <c r="D83" i="4" s="1"/>
  <c r="B23" i="4"/>
  <c r="C83" i="4" s="1"/>
  <c r="GJ22" i="4"/>
  <c r="GI22" i="4"/>
  <c r="GE22" i="4"/>
  <c r="GD22" i="4"/>
  <c r="FZ22" i="4"/>
  <c r="FX22" i="4"/>
  <c r="FU22" i="4"/>
  <c r="FT22" i="4"/>
  <c r="FP22" i="4"/>
  <c r="FO22" i="4"/>
  <c r="FK22" i="4"/>
  <c r="FJ22" i="4"/>
  <c r="FF22" i="4"/>
  <c r="FE22" i="4"/>
  <c r="FD22" i="4"/>
  <c r="FB22" i="4"/>
  <c r="FA22" i="4"/>
  <c r="EZ22" i="4"/>
  <c r="EX22" i="4"/>
  <c r="EQ22" i="4"/>
  <c r="EP22" i="4"/>
  <c r="EM22" i="4"/>
  <c r="EL22" i="4"/>
  <c r="EI22" i="4"/>
  <c r="EH22" i="4"/>
  <c r="EE22" i="4"/>
  <c r="ED22" i="4"/>
  <c r="EC22" i="4"/>
  <c r="DZ22" i="4"/>
  <c r="DY22" i="4"/>
  <c r="DV22" i="4"/>
  <c r="DU22" i="4"/>
  <c r="DQ22" i="4"/>
  <c r="DP22" i="4"/>
  <c r="DM22" i="4"/>
  <c r="DL22" i="4"/>
  <c r="DI22" i="4"/>
  <c r="D1590" i="4" s="1"/>
  <c r="DH22" i="4"/>
  <c r="C1590" i="4" s="1"/>
  <c r="DE22" i="4"/>
  <c r="E1538" i="4" s="1"/>
  <c r="DD22" i="4"/>
  <c r="D1538" i="4" s="1"/>
  <c r="DC22" i="4"/>
  <c r="C1538" i="4" s="1"/>
  <c r="CZ22" i="4"/>
  <c r="E1486" i="4" s="1"/>
  <c r="CY22" i="4"/>
  <c r="D1486" i="4" s="1"/>
  <c r="CX22" i="4"/>
  <c r="C1486" i="4" s="1"/>
  <c r="CU22" i="4"/>
  <c r="CT22" i="4"/>
  <c r="E1434" i="4" s="1"/>
  <c r="CS22" i="4"/>
  <c r="D1434" i="4" s="1"/>
  <c r="CR22" i="4"/>
  <c r="C1434" i="4" s="1"/>
  <c r="CO22" i="4"/>
  <c r="E1382" i="4" s="1"/>
  <c r="CN22" i="4"/>
  <c r="D1382" i="4" s="1"/>
  <c r="CM22" i="4"/>
  <c r="C1382" i="4" s="1"/>
  <c r="F1382" i="4" s="1"/>
  <c r="CI22" i="4"/>
  <c r="D1330" i="4" s="1"/>
  <c r="CH22" i="4"/>
  <c r="C1330" i="4" s="1"/>
  <c r="CD22" i="4"/>
  <c r="D1278" i="4" s="1"/>
  <c r="CC22" i="4"/>
  <c r="C1278" i="4" s="1"/>
  <c r="BZ22" i="4"/>
  <c r="D1226" i="4" s="1"/>
  <c r="BY22" i="4"/>
  <c r="C1226" i="4" s="1"/>
  <c r="BU22" i="4"/>
  <c r="D1174" i="4" s="1"/>
  <c r="BT22" i="4"/>
  <c r="C1174" i="4" s="1"/>
  <c r="F1174" i="4" s="1"/>
  <c r="BQ22" i="4"/>
  <c r="D1122" i="4" s="1"/>
  <c r="BP22" i="4"/>
  <c r="C1122" i="4" s="1"/>
  <c r="BM22" i="4"/>
  <c r="D1070" i="4" s="1"/>
  <c r="BL22" i="4"/>
  <c r="C1070" i="4" s="1"/>
  <c r="BI22" i="4"/>
  <c r="D1018" i="4" s="1"/>
  <c r="BH22" i="4"/>
  <c r="C1018" i="4" s="1"/>
  <c r="BE22" i="4"/>
  <c r="E966" i="4" s="1"/>
  <c r="BD22" i="4"/>
  <c r="BC22" i="4"/>
  <c r="D966" i="4" s="1"/>
  <c r="BB22" i="4"/>
  <c r="C966" i="4" s="1"/>
  <c r="AY22" i="4"/>
  <c r="D914" i="4" s="1"/>
  <c r="AX22" i="4"/>
  <c r="C914" i="4" s="1"/>
  <c r="AU22" i="4"/>
  <c r="E862" i="4" s="1"/>
  <c r="AT22" i="4"/>
  <c r="D862" i="4" s="1"/>
  <c r="AS22" i="4"/>
  <c r="C862" i="4" s="1"/>
  <c r="AP22" i="4"/>
  <c r="E810" i="4" s="1"/>
  <c r="AO22" i="4"/>
  <c r="D810" i="4" s="1"/>
  <c r="AN22" i="4"/>
  <c r="C810" i="4" s="1"/>
  <c r="AK22" i="4"/>
  <c r="D758" i="4" s="1"/>
  <c r="AJ22" i="4"/>
  <c r="C758" i="4" s="1"/>
  <c r="AG22" i="4"/>
  <c r="E706" i="4" s="1"/>
  <c r="AF22" i="4"/>
  <c r="D706" i="4" s="1"/>
  <c r="AE22" i="4"/>
  <c r="C706" i="4" s="1"/>
  <c r="AD22" i="4"/>
  <c r="D654" i="4" s="1"/>
  <c r="AC22" i="4"/>
  <c r="C654" i="4" s="1"/>
  <c r="AB22" i="4"/>
  <c r="D602" i="4" s="1"/>
  <c r="AA22" i="4"/>
  <c r="C602" i="4" s="1"/>
  <c r="Z22" i="4"/>
  <c r="E550" i="4" s="1"/>
  <c r="Y22" i="4"/>
  <c r="D550" i="4" s="1"/>
  <c r="X22" i="4"/>
  <c r="C550" i="4" s="1"/>
  <c r="W22" i="4"/>
  <c r="D498" i="4" s="1"/>
  <c r="V22" i="4"/>
  <c r="C498" i="4" s="1"/>
  <c r="F498" i="4" s="1"/>
  <c r="U22" i="4"/>
  <c r="D446" i="4" s="1"/>
  <c r="T22" i="4"/>
  <c r="C446" i="4" s="1"/>
  <c r="S22" i="4"/>
  <c r="E394" i="4" s="1"/>
  <c r="R22" i="4"/>
  <c r="D394" i="4" s="1"/>
  <c r="Q22" i="4"/>
  <c r="C394" i="4" s="1"/>
  <c r="P22" i="4"/>
  <c r="E342" i="4" s="1"/>
  <c r="O22" i="4"/>
  <c r="D342" i="4" s="1"/>
  <c r="N22" i="4"/>
  <c r="C342" i="4" s="1"/>
  <c r="F342" i="4" s="1"/>
  <c r="M22" i="4"/>
  <c r="E290" i="4" s="1"/>
  <c r="L22" i="4"/>
  <c r="D290" i="4" s="1"/>
  <c r="K22" i="4"/>
  <c r="C290" i="4" s="1"/>
  <c r="J22" i="4"/>
  <c r="D238" i="4" s="1"/>
  <c r="I22" i="4"/>
  <c r="C238" i="4" s="1"/>
  <c r="H22" i="4"/>
  <c r="D186" i="4" s="1"/>
  <c r="G22" i="4"/>
  <c r="C186" i="4" s="1"/>
  <c r="F22" i="4"/>
  <c r="D134" i="4" s="1"/>
  <c r="E22" i="4"/>
  <c r="C134" i="4" s="1"/>
  <c r="D22" i="4"/>
  <c r="E82" i="4" s="1"/>
  <c r="C22" i="4"/>
  <c r="D82" i="4" s="1"/>
  <c r="B22" i="4"/>
  <c r="C82" i="4" s="1"/>
  <c r="GJ21" i="4"/>
  <c r="GI21" i="4"/>
  <c r="GE21" i="4"/>
  <c r="GD21" i="4"/>
  <c r="FY21" i="4"/>
  <c r="FX21" i="4"/>
  <c r="FU21" i="4"/>
  <c r="FT21" i="4"/>
  <c r="FP21" i="4"/>
  <c r="FO21" i="4"/>
  <c r="FK21" i="4"/>
  <c r="FJ21" i="4"/>
  <c r="FG21" i="4"/>
  <c r="FF21" i="4"/>
  <c r="FE21" i="4"/>
  <c r="FD21" i="4"/>
  <c r="FB21" i="4"/>
  <c r="FA21" i="4"/>
  <c r="EZ21" i="4"/>
  <c r="EY21" i="4"/>
  <c r="EX21" i="4"/>
  <c r="EU21" i="4"/>
  <c r="ET21" i="4"/>
  <c r="EQ21" i="4"/>
  <c r="EP21" i="4"/>
  <c r="EM21" i="4"/>
  <c r="EL21" i="4"/>
  <c r="EI21" i="4"/>
  <c r="EH21" i="4"/>
  <c r="EE21" i="4"/>
  <c r="ED21" i="4"/>
  <c r="EC21" i="4"/>
  <c r="DZ21" i="4"/>
  <c r="DY21" i="4"/>
  <c r="DV21" i="4"/>
  <c r="DU21" i="4"/>
  <c r="DR21" i="4"/>
  <c r="DQ21" i="4"/>
  <c r="DP21" i="4"/>
  <c r="DM21" i="4"/>
  <c r="DL21" i="4"/>
  <c r="DI21" i="4"/>
  <c r="D1589" i="4" s="1"/>
  <c r="DH21" i="4"/>
  <c r="C1589" i="4" s="1"/>
  <c r="DE21" i="4"/>
  <c r="E1537" i="4" s="1"/>
  <c r="DD21" i="4"/>
  <c r="D1537" i="4" s="1"/>
  <c r="DC21" i="4"/>
  <c r="C1537" i="4" s="1"/>
  <c r="CZ21" i="4"/>
  <c r="E1485" i="4" s="1"/>
  <c r="CY21" i="4"/>
  <c r="D1485" i="4" s="1"/>
  <c r="CX21" i="4"/>
  <c r="C1485" i="4" s="1"/>
  <c r="CU21" i="4"/>
  <c r="CT21" i="4"/>
  <c r="E1433" i="4" s="1"/>
  <c r="CS21" i="4"/>
  <c r="D1433" i="4" s="1"/>
  <c r="CR21" i="4"/>
  <c r="C1433" i="4" s="1"/>
  <c r="CO21" i="4"/>
  <c r="E1381" i="4" s="1"/>
  <c r="CN21" i="4"/>
  <c r="D1381" i="4" s="1"/>
  <c r="CM21" i="4"/>
  <c r="C1381" i="4" s="1"/>
  <c r="CJ21" i="4"/>
  <c r="E1329" i="4" s="1"/>
  <c r="CI21" i="4"/>
  <c r="D1329" i="4" s="1"/>
  <c r="CH21" i="4"/>
  <c r="C1329" i="4" s="1"/>
  <c r="CE21" i="4"/>
  <c r="E1277" i="4" s="1"/>
  <c r="CD21" i="4"/>
  <c r="D1277" i="4" s="1"/>
  <c r="CC21" i="4"/>
  <c r="C1277" i="4" s="1"/>
  <c r="BZ21" i="4"/>
  <c r="D1225" i="4" s="1"/>
  <c r="BY21" i="4"/>
  <c r="C1225" i="4" s="1"/>
  <c r="BV21" i="4"/>
  <c r="E1173" i="4" s="1"/>
  <c r="BU21" i="4"/>
  <c r="D1173" i="4" s="1"/>
  <c r="BT21" i="4"/>
  <c r="C1173" i="4" s="1"/>
  <c r="BQ21" i="4"/>
  <c r="D1121" i="4" s="1"/>
  <c r="BP21" i="4"/>
  <c r="C1121" i="4" s="1"/>
  <c r="BM21" i="4"/>
  <c r="D1069" i="4" s="1"/>
  <c r="BL21" i="4"/>
  <c r="C1069" i="4" s="1"/>
  <c r="BI21" i="4"/>
  <c r="D1017" i="4" s="1"/>
  <c r="BH21" i="4"/>
  <c r="C1017" i="4" s="1"/>
  <c r="BE21" i="4"/>
  <c r="E965" i="4" s="1"/>
  <c r="BD21" i="4"/>
  <c r="BC21" i="4"/>
  <c r="D965" i="4" s="1"/>
  <c r="BB21" i="4"/>
  <c r="C965" i="4" s="1"/>
  <c r="AY21" i="4"/>
  <c r="D913" i="4" s="1"/>
  <c r="AX21" i="4"/>
  <c r="C913" i="4" s="1"/>
  <c r="AU21" i="4"/>
  <c r="E861" i="4" s="1"/>
  <c r="AT21" i="4"/>
  <c r="D861" i="4" s="1"/>
  <c r="AS21" i="4"/>
  <c r="C861" i="4" s="1"/>
  <c r="AP21" i="4"/>
  <c r="E809" i="4" s="1"/>
  <c r="AO21" i="4"/>
  <c r="D809" i="4" s="1"/>
  <c r="AN21" i="4"/>
  <c r="C809" i="4" s="1"/>
  <c r="AK21" i="4"/>
  <c r="D757" i="4" s="1"/>
  <c r="AJ21" i="4"/>
  <c r="C757" i="4" s="1"/>
  <c r="AG21" i="4"/>
  <c r="E705" i="4" s="1"/>
  <c r="AF21" i="4"/>
  <c r="D705" i="4" s="1"/>
  <c r="AE21" i="4"/>
  <c r="C705" i="4" s="1"/>
  <c r="AD21" i="4"/>
  <c r="D653" i="4" s="1"/>
  <c r="AC21" i="4"/>
  <c r="C653" i="4" s="1"/>
  <c r="F653" i="4" s="1"/>
  <c r="AB21" i="4"/>
  <c r="D601" i="4" s="1"/>
  <c r="AA21" i="4"/>
  <c r="C601" i="4" s="1"/>
  <c r="Z21" i="4"/>
  <c r="E549" i="4" s="1"/>
  <c r="Y21" i="4"/>
  <c r="D549" i="4" s="1"/>
  <c r="X21" i="4"/>
  <c r="C549" i="4" s="1"/>
  <c r="W21" i="4"/>
  <c r="D497" i="4" s="1"/>
  <c r="V21" i="4"/>
  <c r="C497" i="4" s="1"/>
  <c r="U21" i="4"/>
  <c r="D445" i="4" s="1"/>
  <c r="T21" i="4"/>
  <c r="C445" i="4" s="1"/>
  <c r="S21" i="4"/>
  <c r="E393" i="4" s="1"/>
  <c r="R21" i="4"/>
  <c r="D393" i="4" s="1"/>
  <c r="Q21" i="4"/>
  <c r="C393" i="4" s="1"/>
  <c r="P21" i="4"/>
  <c r="E341" i="4" s="1"/>
  <c r="O21" i="4"/>
  <c r="D341" i="4" s="1"/>
  <c r="N21" i="4"/>
  <c r="C341" i="4" s="1"/>
  <c r="M21" i="4"/>
  <c r="E289" i="4" s="1"/>
  <c r="L21" i="4"/>
  <c r="D289" i="4" s="1"/>
  <c r="K21" i="4"/>
  <c r="C289" i="4" s="1"/>
  <c r="J21" i="4"/>
  <c r="D237" i="4" s="1"/>
  <c r="I21" i="4"/>
  <c r="C237" i="4" s="1"/>
  <c r="H21" i="4"/>
  <c r="D185" i="4" s="1"/>
  <c r="G21" i="4"/>
  <c r="C185" i="4" s="1"/>
  <c r="F21" i="4"/>
  <c r="D133" i="4" s="1"/>
  <c r="E21" i="4"/>
  <c r="C133" i="4" s="1"/>
  <c r="F133" i="4" s="1"/>
  <c r="D21" i="4"/>
  <c r="E81" i="4" s="1"/>
  <c r="C21" i="4"/>
  <c r="D81" i="4" s="1"/>
  <c r="B21" i="4"/>
  <c r="C81" i="4" s="1"/>
  <c r="EU20" i="4"/>
  <c r="ET20" i="4"/>
  <c r="EQ20" i="4"/>
  <c r="EP20" i="4"/>
  <c r="EM20" i="4"/>
  <c r="EL20" i="4"/>
  <c r="EI20" i="4"/>
  <c r="EH20" i="4"/>
  <c r="EE20" i="4"/>
  <c r="ED20" i="4"/>
  <c r="EC20" i="4"/>
  <c r="DZ20" i="4"/>
  <c r="DY20" i="4"/>
  <c r="DV20" i="4"/>
  <c r="DU20" i="4"/>
  <c r="DR20" i="4"/>
  <c r="DQ20" i="4"/>
  <c r="DM20" i="4"/>
  <c r="DL20" i="4"/>
  <c r="DI20" i="4"/>
  <c r="D1588" i="4" s="1"/>
  <c r="DH20" i="4"/>
  <c r="C1588" i="4" s="1"/>
  <c r="DE20" i="4"/>
  <c r="E1536" i="4" s="1"/>
  <c r="DD20" i="4"/>
  <c r="D1536" i="4" s="1"/>
  <c r="DC20" i="4"/>
  <c r="C1536" i="4" s="1"/>
  <c r="CZ20" i="4"/>
  <c r="E1484" i="4" s="1"/>
  <c r="CY20" i="4"/>
  <c r="D1484" i="4" s="1"/>
  <c r="CX20" i="4"/>
  <c r="C1484" i="4" s="1"/>
  <c r="CU20" i="4"/>
  <c r="CT20" i="4"/>
  <c r="E1432" i="4" s="1"/>
  <c r="CS20" i="4"/>
  <c r="D1432" i="4" s="1"/>
  <c r="CR20" i="4"/>
  <c r="C1432" i="4" s="1"/>
  <c r="CO20" i="4"/>
  <c r="E1380" i="4" s="1"/>
  <c r="CN20" i="4"/>
  <c r="D1380" i="4" s="1"/>
  <c r="CM20" i="4"/>
  <c r="C1380" i="4" s="1"/>
  <c r="CJ20" i="4"/>
  <c r="E1328" i="4" s="1"/>
  <c r="CI20" i="4"/>
  <c r="D1328" i="4" s="1"/>
  <c r="CH20" i="4"/>
  <c r="C1328" i="4" s="1"/>
  <c r="F1328" i="4" s="1"/>
  <c r="CE20" i="4"/>
  <c r="E1276" i="4" s="1"/>
  <c r="CD20" i="4"/>
  <c r="D1276" i="4" s="1"/>
  <c r="CC20" i="4"/>
  <c r="C1276" i="4" s="1"/>
  <c r="BZ20" i="4"/>
  <c r="D1224" i="4" s="1"/>
  <c r="BY20" i="4"/>
  <c r="C1224" i="4" s="1"/>
  <c r="BV20" i="4"/>
  <c r="E1172" i="4" s="1"/>
  <c r="BU20" i="4"/>
  <c r="D1172" i="4" s="1"/>
  <c r="BT20" i="4"/>
  <c r="C1172" i="4" s="1"/>
  <c r="F1172" i="4" s="1"/>
  <c r="BQ20" i="4"/>
  <c r="D1120" i="4" s="1"/>
  <c r="BP20" i="4"/>
  <c r="C1120" i="4" s="1"/>
  <c r="BM20" i="4"/>
  <c r="D1068" i="4" s="1"/>
  <c r="BL20" i="4"/>
  <c r="C1068" i="4" s="1"/>
  <c r="BI20" i="4"/>
  <c r="D1016" i="4" s="1"/>
  <c r="BH20" i="4"/>
  <c r="C1016" i="4" s="1"/>
  <c r="BE20" i="4"/>
  <c r="E964" i="4" s="1"/>
  <c r="BC20" i="4"/>
  <c r="D964" i="4" s="1"/>
  <c r="BB20" i="4"/>
  <c r="C964" i="4" s="1"/>
  <c r="AY20" i="4"/>
  <c r="D912" i="4" s="1"/>
  <c r="AX20" i="4"/>
  <c r="C912" i="4" s="1"/>
  <c r="AU20" i="4"/>
  <c r="E860" i="4" s="1"/>
  <c r="AT20" i="4"/>
  <c r="D860" i="4" s="1"/>
  <c r="AS20" i="4"/>
  <c r="C860" i="4" s="1"/>
  <c r="AP20" i="4"/>
  <c r="E808" i="4" s="1"/>
  <c r="AO20" i="4"/>
  <c r="D808" i="4" s="1"/>
  <c r="AN20" i="4"/>
  <c r="C808" i="4" s="1"/>
  <c r="AK20" i="4"/>
  <c r="D756" i="4" s="1"/>
  <c r="AJ20" i="4"/>
  <c r="C756" i="4" s="1"/>
  <c r="AG20" i="4"/>
  <c r="E704" i="4" s="1"/>
  <c r="AF20" i="4"/>
  <c r="D704" i="4" s="1"/>
  <c r="AE20" i="4"/>
  <c r="C704" i="4" s="1"/>
  <c r="AD20" i="4"/>
  <c r="D652" i="4" s="1"/>
  <c r="AC20" i="4"/>
  <c r="C652" i="4" s="1"/>
  <c r="AB20" i="4"/>
  <c r="D600" i="4" s="1"/>
  <c r="AA20" i="4"/>
  <c r="C600" i="4" s="1"/>
  <c r="Z20" i="4"/>
  <c r="E548" i="4" s="1"/>
  <c r="Y20" i="4"/>
  <c r="D548" i="4" s="1"/>
  <c r="X20" i="4"/>
  <c r="C548" i="4" s="1"/>
  <c r="W20" i="4"/>
  <c r="D496" i="4" s="1"/>
  <c r="V20" i="4"/>
  <c r="C496" i="4" s="1"/>
  <c r="U20" i="4"/>
  <c r="D444" i="4" s="1"/>
  <c r="T20" i="4"/>
  <c r="C444" i="4" s="1"/>
  <c r="S20" i="4"/>
  <c r="E392" i="4" s="1"/>
  <c r="R20" i="4"/>
  <c r="D392" i="4" s="1"/>
  <c r="Q20" i="4"/>
  <c r="C392" i="4" s="1"/>
  <c r="P20" i="4"/>
  <c r="E340" i="4" s="1"/>
  <c r="O20" i="4"/>
  <c r="D340" i="4" s="1"/>
  <c r="N20" i="4"/>
  <c r="C340" i="4" s="1"/>
  <c r="M20" i="4"/>
  <c r="E288" i="4" s="1"/>
  <c r="L20" i="4"/>
  <c r="D288" i="4" s="1"/>
  <c r="K20" i="4"/>
  <c r="C288" i="4" s="1"/>
  <c r="J20" i="4"/>
  <c r="D236" i="4" s="1"/>
  <c r="I20" i="4"/>
  <c r="C236" i="4" s="1"/>
  <c r="H20" i="4"/>
  <c r="D184" i="4" s="1"/>
  <c r="G20" i="4"/>
  <c r="C184" i="4" s="1"/>
  <c r="F20" i="4"/>
  <c r="D132" i="4" s="1"/>
  <c r="E20" i="4"/>
  <c r="C132" i="4" s="1"/>
  <c r="D20" i="4"/>
  <c r="E80" i="4" s="1"/>
  <c r="C20" i="4"/>
  <c r="D80" i="4" s="1"/>
  <c r="B20" i="4"/>
  <c r="C80" i="4" s="1"/>
  <c r="FL19" i="4"/>
  <c r="FK19" i="4"/>
  <c r="FJ19" i="4"/>
  <c r="FG19" i="4"/>
  <c r="FF19" i="4"/>
  <c r="FE19" i="4"/>
  <c r="FD19" i="4"/>
  <c r="FC19" i="4"/>
  <c r="FB19" i="4"/>
  <c r="FA19" i="4"/>
  <c r="EZ19" i="4"/>
  <c r="EY19" i="4"/>
  <c r="EX19" i="4"/>
  <c r="EU19" i="4"/>
  <c r="ET19" i="4"/>
  <c r="EQ19" i="4"/>
  <c r="EP19" i="4"/>
  <c r="EM19" i="4"/>
  <c r="EL19" i="4"/>
  <c r="EI19" i="4"/>
  <c r="EH19" i="4"/>
  <c r="EE19" i="4"/>
  <c r="ED19" i="4"/>
  <c r="EC19" i="4"/>
  <c r="DZ19" i="4"/>
  <c r="DY19" i="4"/>
  <c r="DV19" i="4"/>
  <c r="DU19" i="4"/>
  <c r="DR19" i="4"/>
  <c r="DQ19" i="4"/>
  <c r="DP19" i="4"/>
  <c r="DM19" i="4"/>
  <c r="DL19" i="4"/>
  <c r="DI19" i="4"/>
  <c r="D1587" i="4" s="1"/>
  <c r="DH19" i="4"/>
  <c r="C1587" i="4" s="1"/>
  <c r="DE19" i="4"/>
  <c r="E1535" i="4" s="1"/>
  <c r="DD19" i="4"/>
  <c r="D1535" i="4" s="1"/>
  <c r="DC19" i="4"/>
  <c r="C1535" i="4" s="1"/>
  <c r="CZ19" i="4"/>
  <c r="E1483" i="4" s="1"/>
  <c r="CY19" i="4"/>
  <c r="D1483" i="4" s="1"/>
  <c r="CX19" i="4"/>
  <c r="C1483" i="4" s="1"/>
  <c r="CU19" i="4"/>
  <c r="CT19" i="4"/>
  <c r="E1431" i="4" s="1"/>
  <c r="CS19" i="4"/>
  <c r="D1431" i="4" s="1"/>
  <c r="CR19" i="4"/>
  <c r="C1431" i="4" s="1"/>
  <c r="F1431" i="4" s="1"/>
  <c r="CO19" i="4"/>
  <c r="E1379" i="4" s="1"/>
  <c r="CN19" i="4"/>
  <c r="D1379" i="4" s="1"/>
  <c r="CM19" i="4"/>
  <c r="C1379" i="4" s="1"/>
  <c r="CJ19" i="4"/>
  <c r="E1327" i="4" s="1"/>
  <c r="CI19" i="4"/>
  <c r="D1327" i="4" s="1"/>
  <c r="CH19" i="4"/>
  <c r="C1327" i="4" s="1"/>
  <c r="CE19" i="4"/>
  <c r="E1275" i="4" s="1"/>
  <c r="CD19" i="4"/>
  <c r="D1275" i="4" s="1"/>
  <c r="CC19" i="4"/>
  <c r="C1275" i="4" s="1"/>
  <c r="BZ19" i="4"/>
  <c r="D1223" i="4" s="1"/>
  <c r="BY19" i="4"/>
  <c r="C1223" i="4" s="1"/>
  <c r="BV19" i="4"/>
  <c r="E1171" i="4" s="1"/>
  <c r="BU19" i="4"/>
  <c r="D1171" i="4" s="1"/>
  <c r="BT19" i="4"/>
  <c r="C1171" i="4" s="1"/>
  <c r="BQ19" i="4"/>
  <c r="D1119" i="4" s="1"/>
  <c r="BP19" i="4"/>
  <c r="C1119" i="4" s="1"/>
  <c r="F1119" i="4" s="1"/>
  <c r="BM19" i="4"/>
  <c r="D1067" i="4" s="1"/>
  <c r="BL19" i="4"/>
  <c r="C1067" i="4" s="1"/>
  <c r="BI19" i="4"/>
  <c r="D1015" i="4" s="1"/>
  <c r="BH19" i="4"/>
  <c r="C1015" i="4" s="1"/>
  <c r="BE19" i="4"/>
  <c r="E963" i="4" s="1"/>
  <c r="BC19" i="4"/>
  <c r="D963" i="4" s="1"/>
  <c r="BB19" i="4"/>
  <c r="C963" i="4" s="1"/>
  <c r="AY19" i="4"/>
  <c r="D911" i="4" s="1"/>
  <c r="AX19" i="4"/>
  <c r="C911" i="4" s="1"/>
  <c r="AU19" i="4"/>
  <c r="E859" i="4" s="1"/>
  <c r="AT19" i="4"/>
  <c r="D859" i="4" s="1"/>
  <c r="AS19" i="4"/>
  <c r="C859" i="4" s="1"/>
  <c r="AP19" i="4"/>
  <c r="E807" i="4" s="1"/>
  <c r="AO19" i="4"/>
  <c r="D807" i="4" s="1"/>
  <c r="AN19" i="4"/>
  <c r="C807" i="4" s="1"/>
  <c r="AK19" i="4"/>
  <c r="D755" i="4" s="1"/>
  <c r="AJ19" i="4"/>
  <c r="C755" i="4" s="1"/>
  <c r="AG19" i="4"/>
  <c r="E703" i="4" s="1"/>
  <c r="AF19" i="4"/>
  <c r="D703" i="4" s="1"/>
  <c r="AE19" i="4"/>
  <c r="C703" i="4" s="1"/>
  <c r="AD19" i="4"/>
  <c r="D651" i="4" s="1"/>
  <c r="AC19" i="4"/>
  <c r="C651" i="4" s="1"/>
  <c r="AB19" i="4"/>
  <c r="D599" i="4" s="1"/>
  <c r="AA19" i="4"/>
  <c r="C599" i="4" s="1"/>
  <c r="F599" i="4" s="1"/>
  <c r="Z19" i="4"/>
  <c r="E547" i="4" s="1"/>
  <c r="Y19" i="4"/>
  <c r="D547" i="4" s="1"/>
  <c r="X19" i="4"/>
  <c r="C547" i="4" s="1"/>
  <c r="W19" i="4"/>
  <c r="D495" i="4" s="1"/>
  <c r="V19" i="4"/>
  <c r="C495" i="4" s="1"/>
  <c r="U19" i="4"/>
  <c r="D443" i="4" s="1"/>
  <c r="T19" i="4"/>
  <c r="C443" i="4" s="1"/>
  <c r="S19" i="4"/>
  <c r="E391" i="4" s="1"/>
  <c r="R19" i="4"/>
  <c r="D391" i="4" s="1"/>
  <c r="Q19" i="4"/>
  <c r="C391" i="4" s="1"/>
  <c r="P19" i="4"/>
  <c r="E339" i="4" s="1"/>
  <c r="O19" i="4"/>
  <c r="D339" i="4" s="1"/>
  <c r="N19" i="4"/>
  <c r="C339" i="4" s="1"/>
  <c r="M19" i="4"/>
  <c r="E287" i="4" s="1"/>
  <c r="L19" i="4"/>
  <c r="D287" i="4" s="1"/>
  <c r="K19" i="4"/>
  <c r="C287" i="4" s="1"/>
  <c r="F287" i="4" s="1"/>
  <c r="J19" i="4"/>
  <c r="D235" i="4" s="1"/>
  <c r="I19" i="4"/>
  <c r="C235" i="4" s="1"/>
  <c r="H19" i="4"/>
  <c r="D183" i="4" s="1"/>
  <c r="G19" i="4"/>
  <c r="C183" i="4" s="1"/>
  <c r="F19" i="4"/>
  <c r="D131" i="4" s="1"/>
  <c r="E19" i="4"/>
  <c r="C131" i="4" s="1"/>
  <c r="D19" i="4"/>
  <c r="E79" i="4" s="1"/>
  <c r="C19" i="4"/>
  <c r="D79" i="4" s="1"/>
  <c r="B19" i="4"/>
  <c r="C79" i="4" s="1"/>
  <c r="GJ18" i="4"/>
  <c r="GI18" i="4"/>
  <c r="GE18" i="4"/>
  <c r="GD18" i="4"/>
  <c r="FY18" i="4"/>
  <c r="FX18" i="4"/>
  <c r="FU18" i="4"/>
  <c r="FT18" i="4"/>
  <c r="FQ18" i="4"/>
  <c r="FP18" i="4"/>
  <c r="FO18" i="4"/>
  <c r="FL18" i="4"/>
  <c r="FK18" i="4"/>
  <c r="FJ18" i="4"/>
  <c r="FG18" i="4"/>
  <c r="FF18" i="4"/>
  <c r="FE18" i="4"/>
  <c r="FD18" i="4"/>
  <c r="FC18" i="4"/>
  <c r="FB18" i="4"/>
  <c r="FA18" i="4"/>
  <c r="EZ18" i="4"/>
  <c r="EY18" i="4"/>
  <c r="EX18" i="4"/>
  <c r="EU18" i="4"/>
  <c r="ET18" i="4"/>
  <c r="EQ18" i="4"/>
  <c r="EP18" i="4"/>
  <c r="EM18" i="4"/>
  <c r="EL18" i="4"/>
  <c r="EI18" i="4"/>
  <c r="EH18" i="4"/>
  <c r="EE18" i="4"/>
  <c r="ED18" i="4"/>
  <c r="EC18" i="4"/>
  <c r="DZ18" i="4"/>
  <c r="DY18" i="4"/>
  <c r="DV18" i="4"/>
  <c r="DU18" i="4"/>
  <c r="DR18" i="4"/>
  <c r="DQ18" i="4"/>
  <c r="DP18" i="4"/>
  <c r="DM18" i="4"/>
  <c r="DL18" i="4"/>
  <c r="DI18" i="4"/>
  <c r="D1586" i="4" s="1"/>
  <c r="DH18" i="4"/>
  <c r="C1586" i="4" s="1"/>
  <c r="DE18" i="4"/>
  <c r="E1534" i="4" s="1"/>
  <c r="DD18" i="4"/>
  <c r="D1534" i="4" s="1"/>
  <c r="DC18" i="4"/>
  <c r="C1534" i="4" s="1"/>
  <c r="CZ18" i="4"/>
  <c r="E1482" i="4" s="1"/>
  <c r="CY18" i="4"/>
  <c r="D1482" i="4" s="1"/>
  <c r="CX18" i="4"/>
  <c r="C1482" i="4" s="1"/>
  <c r="CU18" i="4"/>
  <c r="CT18" i="4"/>
  <c r="E1430" i="4" s="1"/>
  <c r="CS18" i="4"/>
  <c r="D1430" i="4" s="1"/>
  <c r="CR18" i="4"/>
  <c r="C1430" i="4" s="1"/>
  <c r="CO18" i="4"/>
  <c r="E1378" i="4" s="1"/>
  <c r="CN18" i="4"/>
  <c r="D1378" i="4" s="1"/>
  <c r="CM18" i="4"/>
  <c r="C1378" i="4" s="1"/>
  <c r="CJ18" i="4"/>
  <c r="E1326" i="4" s="1"/>
  <c r="CI18" i="4"/>
  <c r="D1326" i="4" s="1"/>
  <c r="CH18" i="4"/>
  <c r="C1326" i="4" s="1"/>
  <c r="CE18" i="4"/>
  <c r="E1274" i="4" s="1"/>
  <c r="CD18" i="4"/>
  <c r="D1274" i="4" s="1"/>
  <c r="CC18" i="4"/>
  <c r="C1274" i="4" s="1"/>
  <c r="BZ18" i="4"/>
  <c r="D1222" i="4" s="1"/>
  <c r="BY18" i="4"/>
  <c r="C1222" i="4" s="1"/>
  <c r="BV18" i="4"/>
  <c r="E1170" i="4" s="1"/>
  <c r="BU18" i="4"/>
  <c r="D1170" i="4" s="1"/>
  <c r="BT18" i="4"/>
  <c r="C1170" i="4" s="1"/>
  <c r="BQ18" i="4"/>
  <c r="D1118" i="4" s="1"/>
  <c r="BP18" i="4"/>
  <c r="C1118" i="4" s="1"/>
  <c r="BM18" i="4"/>
  <c r="D1066" i="4" s="1"/>
  <c r="BL18" i="4"/>
  <c r="C1066" i="4" s="1"/>
  <c r="BI18" i="4"/>
  <c r="D1014" i="4" s="1"/>
  <c r="BH18" i="4"/>
  <c r="C1014" i="4" s="1"/>
  <c r="BE18" i="4"/>
  <c r="E962" i="4" s="1"/>
  <c r="BC18" i="4"/>
  <c r="D962" i="4" s="1"/>
  <c r="BB18" i="4"/>
  <c r="C962" i="4" s="1"/>
  <c r="F962" i="4" s="1"/>
  <c r="AY18" i="4"/>
  <c r="D910" i="4" s="1"/>
  <c r="AX18" i="4"/>
  <c r="C910" i="4" s="1"/>
  <c r="AU18" i="4"/>
  <c r="E858" i="4" s="1"/>
  <c r="AT18" i="4"/>
  <c r="D858" i="4" s="1"/>
  <c r="AS18" i="4"/>
  <c r="C858" i="4" s="1"/>
  <c r="AP18" i="4"/>
  <c r="E806" i="4" s="1"/>
  <c r="AO18" i="4"/>
  <c r="D806" i="4" s="1"/>
  <c r="AN18" i="4"/>
  <c r="C806" i="4" s="1"/>
  <c r="F806" i="4" s="1"/>
  <c r="AK18" i="4"/>
  <c r="D754" i="4" s="1"/>
  <c r="AJ18" i="4"/>
  <c r="C754" i="4" s="1"/>
  <c r="AG18" i="4"/>
  <c r="E702" i="4" s="1"/>
  <c r="AF18" i="4"/>
  <c r="D702" i="4" s="1"/>
  <c r="AE18" i="4"/>
  <c r="C702" i="4" s="1"/>
  <c r="AD18" i="4"/>
  <c r="D650" i="4" s="1"/>
  <c r="AC18" i="4"/>
  <c r="C650" i="4" s="1"/>
  <c r="AB18" i="4"/>
  <c r="D598" i="4" s="1"/>
  <c r="AA18" i="4"/>
  <c r="C598" i="4" s="1"/>
  <c r="Z18" i="4"/>
  <c r="E546" i="4" s="1"/>
  <c r="Y18" i="4"/>
  <c r="D546" i="4" s="1"/>
  <c r="X18" i="4"/>
  <c r="C546" i="4" s="1"/>
  <c r="W18" i="4"/>
  <c r="D494" i="4" s="1"/>
  <c r="V18" i="4"/>
  <c r="C494" i="4" s="1"/>
  <c r="U18" i="4"/>
  <c r="D442" i="4" s="1"/>
  <c r="T18" i="4"/>
  <c r="C442" i="4" s="1"/>
  <c r="F442" i="4" s="1"/>
  <c r="S18" i="4"/>
  <c r="E390" i="4" s="1"/>
  <c r="R18" i="4"/>
  <c r="D390" i="4" s="1"/>
  <c r="Q18" i="4"/>
  <c r="C390" i="4" s="1"/>
  <c r="P18" i="4"/>
  <c r="E338" i="4" s="1"/>
  <c r="O18" i="4"/>
  <c r="D338" i="4" s="1"/>
  <c r="N18" i="4"/>
  <c r="C338" i="4" s="1"/>
  <c r="M18" i="4"/>
  <c r="E286" i="4" s="1"/>
  <c r="L18" i="4"/>
  <c r="D286" i="4" s="1"/>
  <c r="K18" i="4"/>
  <c r="C286" i="4" s="1"/>
  <c r="J18" i="4"/>
  <c r="D234" i="4" s="1"/>
  <c r="I18" i="4"/>
  <c r="C234" i="4" s="1"/>
  <c r="H18" i="4"/>
  <c r="D182" i="4" s="1"/>
  <c r="G18" i="4"/>
  <c r="C182" i="4" s="1"/>
  <c r="F18" i="4"/>
  <c r="D130" i="4" s="1"/>
  <c r="E18" i="4"/>
  <c r="C130" i="4" s="1"/>
  <c r="D18" i="4"/>
  <c r="E78" i="4" s="1"/>
  <c r="C18" i="4"/>
  <c r="D78" i="4" s="1"/>
  <c r="B18" i="4"/>
  <c r="C78" i="4" s="1"/>
  <c r="GJ17" i="4"/>
  <c r="GI17" i="4"/>
  <c r="GF17" i="4"/>
  <c r="GE17" i="4"/>
  <c r="GD17" i="4"/>
  <c r="FY17" i="4"/>
  <c r="FX17" i="4"/>
  <c r="FU17" i="4"/>
  <c r="FT17" i="4"/>
  <c r="FQ17" i="4"/>
  <c r="FP17" i="4"/>
  <c r="FO17" i="4"/>
  <c r="FL17" i="4"/>
  <c r="FK17" i="4"/>
  <c r="FJ17" i="4"/>
  <c r="FG17" i="4"/>
  <c r="FF17" i="4"/>
  <c r="FE17" i="4"/>
  <c r="FD17" i="4"/>
  <c r="FC17" i="4"/>
  <c r="FB17" i="4"/>
  <c r="FA17" i="4"/>
  <c r="EZ17" i="4"/>
  <c r="EY17" i="4"/>
  <c r="EX17" i="4"/>
  <c r="EU17" i="4"/>
  <c r="ET17" i="4"/>
  <c r="EQ17" i="4"/>
  <c r="EP17" i="4"/>
  <c r="EM17" i="4"/>
  <c r="EL17" i="4"/>
  <c r="EI17" i="4"/>
  <c r="EH17" i="4"/>
  <c r="EE17" i="4"/>
  <c r="ED17" i="4"/>
  <c r="EC17" i="4"/>
  <c r="DZ17" i="4"/>
  <c r="DY17" i="4"/>
  <c r="DV17" i="4"/>
  <c r="DU17" i="4"/>
  <c r="DR17" i="4"/>
  <c r="DQ17" i="4"/>
  <c r="DP17" i="4"/>
  <c r="DM17" i="4"/>
  <c r="DL17" i="4"/>
  <c r="DI17" i="4"/>
  <c r="D1585" i="4" s="1"/>
  <c r="DH17" i="4"/>
  <c r="C1585" i="4" s="1"/>
  <c r="DE17" i="4"/>
  <c r="E1533" i="4" s="1"/>
  <c r="DD17" i="4"/>
  <c r="D1533" i="4" s="1"/>
  <c r="DC17" i="4"/>
  <c r="C1533" i="4" s="1"/>
  <c r="CZ17" i="4"/>
  <c r="E1481" i="4" s="1"/>
  <c r="CY17" i="4"/>
  <c r="D1481" i="4" s="1"/>
  <c r="CX17" i="4"/>
  <c r="C1481" i="4" s="1"/>
  <c r="CU17" i="4"/>
  <c r="CT17" i="4"/>
  <c r="E1429" i="4" s="1"/>
  <c r="CS17" i="4"/>
  <c r="D1429" i="4" s="1"/>
  <c r="CR17" i="4"/>
  <c r="C1429" i="4" s="1"/>
  <c r="CO17" i="4"/>
  <c r="E1377" i="4" s="1"/>
  <c r="CN17" i="4"/>
  <c r="D1377" i="4" s="1"/>
  <c r="CM17" i="4"/>
  <c r="C1377" i="4" s="1"/>
  <c r="CJ17" i="4"/>
  <c r="E1325" i="4" s="1"/>
  <c r="CI17" i="4"/>
  <c r="D1325" i="4" s="1"/>
  <c r="CH17" i="4"/>
  <c r="C1325" i="4" s="1"/>
  <c r="CE17" i="4"/>
  <c r="E1273" i="4" s="1"/>
  <c r="CD17" i="4"/>
  <c r="D1273" i="4" s="1"/>
  <c r="CC17" i="4"/>
  <c r="C1273" i="4" s="1"/>
  <c r="BZ17" i="4"/>
  <c r="D1221" i="4" s="1"/>
  <c r="BY17" i="4"/>
  <c r="C1221" i="4" s="1"/>
  <c r="BV17" i="4"/>
  <c r="E1169" i="4" s="1"/>
  <c r="BU17" i="4"/>
  <c r="D1169" i="4" s="1"/>
  <c r="BT17" i="4"/>
  <c r="C1169" i="4" s="1"/>
  <c r="BQ17" i="4"/>
  <c r="D1117" i="4" s="1"/>
  <c r="BP17" i="4"/>
  <c r="C1117" i="4" s="1"/>
  <c r="BM17" i="4"/>
  <c r="D1065" i="4" s="1"/>
  <c r="BL17" i="4"/>
  <c r="C1065" i="4" s="1"/>
  <c r="BI17" i="4"/>
  <c r="D1013" i="4" s="1"/>
  <c r="BH17" i="4"/>
  <c r="C1013" i="4" s="1"/>
  <c r="BC17" i="4"/>
  <c r="D961" i="4" s="1"/>
  <c r="BB17" i="4"/>
  <c r="C961" i="4" s="1"/>
  <c r="AY17" i="4"/>
  <c r="D909" i="4" s="1"/>
  <c r="AX17" i="4"/>
  <c r="C909" i="4" s="1"/>
  <c r="AU17" i="4"/>
  <c r="E857" i="4" s="1"/>
  <c r="AT17" i="4"/>
  <c r="D857" i="4" s="1"/>
  <c r="AS17" i="4"/>
  <c r="C857" i="4" s="1"/>
  <c r="AP17" i="4"/>
  <c r="E805" i="4" s="1"/>
  <c r="AO17" i="4"/>
  <c r="D805" i="4" s="1"/>
  <c r="AN17" i="4"/>
  <c r="C805" i="4" s="1"/>
  <c r="AK17" i="4"/>
  <c r="D753" i="4" s="1"/>
  <c r="AJ17" i="4"/>
  <c r="C753" i="4" s="1"/>
  <c r="AG17" i="4"/>
  <c r="E701" i="4" s="1"/>
  <c r="AF17" i="4"/>
  <c r="D701" i="4" s="1"/>
  <c r="AE17" i="4"/>
  <c r="C701" i="4" s="1"/>
  <c r="AD17" i="4"/>
  <c r="D649" i="4" s="1"/>
  <c r="AC17" i="4"/>
  <c r="C649" i="4" s="1"/>
  <c r="F649" i="4" s="1"/>
  <c r="AB17" i="4"/>
  <c r="D597" i="4" s="1"/>
  <c r="AA17" i="4"/>
  <c r="C597" i="4" s="1"/>
  <c r="Z17" i="4"/>
  <c r="E545" i="4" s="1"/>
  <c r="Y17" i="4"/>
  <c r="D545" i="4" s="1"/>
  <c r="X17" i="4"/>
  <c r="C545" i="4" s="1"/>
  <c r="W17" i="4"/>
  <c r="D493" i="4" s="1"/>
  <c r="V17" i="4"/>
  <c r="C493" i="4" s="1"/>
  <c r="U17" i="4"/>
  <c r="D441" i="4" s="1"/>
  <c r="T17" i="4"/>
  <c r="C441" i="4" s="1"/>
  <c r="S17" i="4"/>
  <c r="E389" i="4" s="1"/>
  <c r="R17" i="4"/>
  <c r="D389" i="4" s="1"/>
  <c r="Q17" i="4"/>
  <c r="C389" i="4" s="1"/>
  <c r="P17" i="4"/>
  <c r="E337" i="4" s="1"/>
  <c r="O17" i="4"/>
  <c r="D337" i="4" s="1"/>
  <c r="N17" i="4"/>
  <c r="C337" i="4" s="1"/>
  <c r="M17" i="4"/>
  <c r="E285" i="4" s="1"/>
  <c r="L17" i="4"/>
  <c r="D285" i="4" s="1"/>
  <c r="K17" i="4"/>
  <c r="C285" i="4" s="1"/>
  <c r="J17" i="4"/>
  <c r="D233" i="4" s="1"/>
  <c r="I17" i="4"/>
  <c r="C233" i="4" s="1"/>
  <c r="H17" i="4"/>
  <c r="D181" i="4" s="1"/>
  <c r="G17" i="4"/>
  <c r="C181" i="4" s="1"/>
  <c r="F17" i="4"/>
  <c r="D129" i="4" s="1"/>
  <c r="E17" i="4"/>
  <c r="C129" i="4" s="1"/>
  <c r="F129" i="4" s="1"/>
  <c r="D17" i="4"/>
  <c r="E77" i="4" s="1"/>
  <c r="C17" i="4"/>
  <c r="D77" i="4" s="1"/>
  <c r="B17" i="4"/>
  <c r="C77" i="4" s="1"/>
  <c r="DR16" i="4"/>
  <c r="DQ16" i="4"/>
  <c r="DM16" i="4"/>
  <c r="DL16" i="4"/>
  <c r="DI16" i="4"/>
  <c r="D1584" i="4" s="1"/>
  <c r="DH16" i="4"/>
  <c r="C1584" i="4" s="1"/>
  <c r="DE16" i="4"/>
  <c r="E1532" i="4" s="1"/>
  <c r="DD16" i="4"/>
  <c r="D1532" i="4" s="1"/>
  <c r="DC16" i="4"/>
  <c r="C1532" i="4" s="1"/>
  <c r="CZ16" i="4"/>
  <c r="E1480" i="4" s="1"/>
  <c r="CY16" i="4"/>
  <c r="D1480" i="4" s="1"/>
  <c r="CX16" i="4"/>
  <c r="C1480" i="4" s="1"/>
  <c r="CU16" i="4"/>
  <c r="CT16" i="4"/>
  <c r="E1428" i="4" s="1"/>
  <c r="CS16" i="4"/>
  <c r="D1428" i="4" s="1"/>
  <c r="CR16" i="4"/>
  <c r="C1428" i="4" s="1"/>
  <c r="CO16" i="4"/>
  <c r="E1376" i="4" s="1"/>
  <c r="CN16" i="4"/>
  <c r="D1376" i="4" s="1"/>
  <c r="CM16" i="4"/>
  <c r="C1376" i="4" s="1"/>
  <c r="CJ16" i="4"/>
  <c r="E1324" i="4" s="1"/>
  <c r="CI16" i="4"/>
  <c r="D1324" i="4" s="1"/>
  <c r="CH16" i="4"/>
  <c r="C1324" i="4" s="1"/>
  <c r="CE16" i="4"/>
  <c r="E1272" i="4" s="1"/>
  <c r="CD16" i="4"/>
  <c r="D1272" i="4" s="1"/>
  <c r="CC16" i="4"/>
  <c r="C1272" i="4" s="1"/>
  <c r="BZ16" i="4"/>
  <c r="D1220" i="4" s="1"/>
  <c r="BY16" i="4"/>
  <c r="C1220" i="4" s="1"/>
  <c r="BV16" i="4"/>
  <c r="E1168" i="4" s="1"/>
  <c r="BU16" i="4"/>
  <c r="D1168" i="4" s="1"/>
  <c r="BT16" i="4"/>
  <c r="C1168" i="4" s="1"/>
  <c r="BQ16" i="4"/>
  <c r="D1116" i="4" s="1"/>
  <c r="BP16" i="4"/>
  <c r="C1116" i="4" s="1"/>
  <c r="BM16" i="4"/>
  <c r="D1064" i="4" s="1"/>
  <c r="BL16" i="4"/>
  <c r="C1064" i="4" s="1"/>
  <c r="BI16" i="4"/>
  <c r="D1012" i="4" s="1"/>
  <c r="BH16" i="4"/>
  <c r="C1012" i="4" s="1"/>
  <c r="BE16" i="4"/>
  <c r="E960" i="4" s="1"/>
  <c r="BC16" i="4"/>
  <c r="D960" i="4" s="1"/>
  <c r="BB16" i="4"/>
  <c r="C960" i="4" s="1"/>
  <c r="AY16" i="4"/>
  <c r="D908" i="4" s="1"/>
  <c r="AX16" i="4"/>
  <c r="C908" i="4" s="1"/>
  <c r="AU16" i="4"/>
  <c r="E856" i="4" s="1"/>
  <c r="AT16" i="4"/>
  <c r="D856" i="4" s="1"/>
  <c r="AS16" i="4"/>
  <c r="C856" i="4" s="1"/>
  <c r="AP16" i="4"/>
  <c r="E804" i="4" s="1"/>
  <c r="AO16" i="4"/>
  <c r="D804" i="4" s="1"/>
  <c r="AN16" i="4"/>
  <c r="C804" i="4" s="1"/>
  <c r="AK16" i="4"/>
  <c r="D752" i="4" s="1"/>
  <c r="AJ16" i="4"/>
  <c r="C752" i="4" s="1"/>
  <c r="AG16" i="4"/>
  <c r="E700" i="4" s="1"/>
  <c r="AF16" i="4"/>
  <c r="D700" i="4" s="1"/>
  <c r="AE16" i="4"/>
  <c r="C700" i="4" s="1"/>
  <c r="AD16" i="4"/>
  <c r="D648" i="4" s="1"/>
  <c r="AC16" i="4"/>
  <c r="C648" i="4" s="1"/>
  <c r="AB16" i="4"/>
  <c r="D596" i="4" s="1"/>
  <c r="AA16" i="4"/>
  <c r="C596" i="4" s="1"/>
  <c r="Z16" i="4"/>
  <c r="E544" i="4" s="1"/>
  <c r="Y16" i="4"/>
  <c r="D544" i="4" s="1"/>
  <c r="X16" i="4"/>
  <c r="C544" i="4" s="1"/>
  <c r="W16" i="4"/>
  <c r="D492" i="4" s="1"/>
  <c r="V16" i="4"/>
  <c r="C492" i="4" s="1"/>
  <c r="F492" i="4" s="1"/>
  <c r="U16" i="4"/>
  <c r="D440" i="4" s="1"/>
  <c r="T16" i="4"/>
  <c r="C440" i="4" s="1"/>
  <c r="S16" i="4"/>
  <c r="E388" i="4" s="1"/>
  <c r="R16" i="4"/>
  <c r="D388" i="4" s="1"/>
  <c r="Q16" i="4"/>
  <c r="C388" i="4" s="1"/>
  <c r="P16" i="4"/>
  <c r="E336" i="4" s="1"/>
  <c r="O16" i="4"/>
  <c r="D336" i="4" s="1"/>
  <c r="N16" i="4"/>
  <c r="C336" i="4" s="1"/>
  <c r="F336" i="4" s="1"/>
  <c r="M16" i="4"/>
  <c r="E284" i="4" s="1"/>
  <c r="L16" i="4"/>
  <c r="D284" i="4" s="1"/>
  <c r="K16" i="4"/>
  <c r="C284" i="4" s="1"/>
  <c r="J16" i="4"/>
  <c r="D232" i="4" s="1"/>
  <c r="I16" i="4"/>
  <c r="C232" i="4" s="1"/>
  <c r="H16" i="4"/>
  <c r="D180" i="4" s="1"/>
  <c r="G16" i="4"/>
  <c r="C180" i="4" s="1"/>
  <c r="F16" i="4"/>
  <c r="D128" i="4" s="1"/>
  <c r="E16" i="4"/>
  <c r="C128" i="4" s="1"/>
  <c r="D16" i="4"/>
  <c r="E76" i="4" s="1"/>
  <c r="C16" i="4"/>
  <c r="D76" i="4" s="1"/>
  <c r="B16" i="4"/>
  <c r="C76" i="4" s="1"/>
  <c r="AP15" i="4"/>
  <c r="E803" i="4" s="1"/>
  <c r="AO15" i="4"/>
  <c r="D803" i="4" s="1"/>
  <c r="AN15" i="4"/>
  <c r="C803" i="4" s="1"/>
  <c r="AK15" i="4"/>
  <c r="D751" i="4" s="1"/>
  <c r="AJ15" i="4"/>
  <c r="C751" i="4" s="1"/>
  <c r="AG15" i="4"/>
  <c r="E699" i="4" s="1"/>
  <c r="AF15" i="4"/>
  <c r="D699" i="4" s="1"/>
  <c r="AE15" i="4"/>
  <c r="C699" i="4" s="1"/>
  <c r="AD15" i="4"/>
  <c r="D647" i="4" s="1"/>
  <c r="AC15" i="4"/>
  <c r="C647" i="4" s="1"/>
  <c r="AB15" i="4"/>
  <c r="D595" i="4" s="1"/>
  <c r="AA15" i="4"/>
  <c r="C595" i="4" s="1"/>
  <c r="F595" i="4" s="1"/>
  <c r="Z15" i="4"/>
  <c r="E543" i="4" s="1"/>
  <c r="Y15" i="4"/>
  <c r="D543" i="4" s="1"/>
  <c r="X15" i="4"/>
  <c r="C543" i="4" s="1"/>
  <c r="W15" i="4"/>
  <c r="D491" i="4" s="1"/>
  <c r="V15" i="4"/>
  <c r="C491" i="4" s="1"/>
  <c r="U15" i="4"/>
  <c r="D439" i="4" s="1"/>
  <c r="T15" i="4"/>
  <c r="C439" i="4" s="1"/>
  <c r="S15" i="4"/>
  <c r="E387" i="4" s="1"/>
  <c r="R15" i="4"/>
  <c r="D387" i="4" s="1"/>
  <c r="Q15" i="4"/>
  <c r="C387" i="4" s="1"/>
  <c r="P15" i="4"/>
  <c r="E335" i="4" s="1"/>
  <c r="O15" i="4"/>
  <c r="D335" i="4" s="1"/>
  <c r="N15" i="4"/>
  <c r="C335" i="4" s="1"/>
  <c r="M15" i="4"/>
  <c r="E283" i="4" s="1"/>
  <c r="L15" i="4"/>
  <c r="D283" i="4" s="1"/>
  <c r="K15" i="4"/>
  <c r="C283" i="4" s="1"/>
  <c r="F283" i="4" s="1"/>
  <c r="J15" i="4"/>
  <c r="D231" i="4" s="1"/>
  <c r="I15" i="4"/>
  <c r="C231" i="4" s="1"/>
  <c r="H15" i="4"/>
  <c r="D179" i="4" s="1"/>
  <c r="G15" i="4"/>
  <c r="C179" i="4" s="1"/>
  <c r="F15" i="4"/>
  <c r="D127" i="4" s="1"/>
  <c r="E15" i="4"/>
  <c r="C127" i="4" s="1"/>
  <c r="D15" i="4"/>
  <c r="E75" i="4" s="1"/>
  <c r="C15" i="4"/>
  <c r="D75" i="4" s="1"/>
  <c r="B15" i="4"/>
  <c r="C75" i="4" s="1"/>
  <c r="GJ14" i="4"/>
  <c r="GI14" i="4"/>
  <c r="GD14" i="4"/>
  <c r="FZ14" i="4"/>
  <c r="FX14" i="4"/>
  <c r="FU14" i="4"/>
  <c r="FT14" i="4"/>
  <c r="FP14" i="4"/>
  <c r="FO14" i="4"/>
  <c r="FK14" i="4"/>
  <c r="FJ14" i="4"/>
  <c r="FF14" i="4"/>
  <c r="FE14" i="4"/>
  <c r="FD14" i="4"/>
  <c r="FB14" i="4"/>
  <c r="FA14" i="4"/>
  <c r="EZ14" i="4"/>
  <c r="EX14" i="4"/>
  <c r="EQ14" i="4"/>
  <c r="EP14" i="4"/>
  <c r="EM14" i="4"/>
  <c r="EL14" i="4"/>
  <c r="EI14" i="4"/>
  <c r="EH14" i="4"/>
  <c r="ED14" i="4"/>
  <c r="EC14" i="4"/>
  <c r="DZ14" i="4"/>
  <c r="DY14" i="4"/>
  <c r="DV14" i="4"/>
  <c r="DU14" i="4"/>
  <c r="DR14" i="4"/>
  <c r="DQ14" i="4"/>
  <c r="DP14" i="4"/>
  <c r="DM14" i="4"/>
  <c r="DL14" i="4"/>
  <c r="DI14" i="4"/>
  <c r="D1582" i="4" s="1"/>
  <c r="DH14" i="4"/>
  <c r="C1582" i="4" s="1"/>
  <c r="DE14" i="4"/>
  <c r="E1530" i="4" s="1"/>
  <c r="DD14" i="4"/>
  <c r="D1530" i="4" s="1"/>
  <c r="DC14" i="4"/>
  <c r="C1530" i="4" s="1"/>
  <c r="CZ14" i="4"/>
  <c r="E1478" i="4" s="1"/>
  <c r="CY14" i="4"/>
  <c r="D1478" i="4" s="1"/>
  <c r="CX14" i="4"/>
  <c r="C1478" i="4" s="1"/>
  <c r="CU14" i="4"/>
  <c r="CT14" i="4"/>
  <c r="E1426" i="4" s="1"/>
  <c r="CS14" i="4"/>
  <c r="D1426" i="4" s="1"/>
  <c r="CR14" i="4"/>
  <c r="C1426" i="4" s="1"/>
  <c r="F1426" i="4" s="1"/>
  <c r="CO14" i="4"/>
  <c r="E1374" i="4" s="1"/>
  <c r="CN14" i="4"/>
  <c r="D1374" i="4" s="1"/>
  <c r="CM14" i="4"/>
  <c r="C1374" i="4" s="1"/>
  <c r="CJ14" i="4"/>
  <c r="E1322" i="4" s="1"/>
  <c r="CI14" i="4"/>
  <c r="D1322" i="4" s="1"/>
  <c r="CH14" i="4"/>
  <c r="C1322" i="4" s="1"/>
  <c r="CE14" i="4"/>
  <c r="E1270" i="4" s="1"/>
  <c r="CD14" i="4"/>
  <c r="D1270" i="4" s="1"/>
  <c r="CC14" i="4"/>
  <c r="C1270" i="4" s="1"/>
  <c r="BZ14" i="4"/>
  <c r="D1218" i="4" s="1"/>
  <c r="BY14" i="4"/>
  <c r="C1218" i="4" s="1"/>
  <c r="BV14" i="4"/>
  <c r="E1166" i="4" s="1"/>
  <c r="BU14" i="4"/>
  <c r="D1166" i="4" s="1"/>
  <c r="BT14" i="4"/>
  <c r="C1166" i="4" s="1"/>
  <c r="BQ14" i="4"/>
  <c r="D1114" i="4" s="1"/>
  <c r="BP14" i="4"/>
  <c r="C1114" i="4" s="1"/>
  <c r="F1114" i="4" s="1"/>
  <c r="BM14" i="4"/>
  <c r="D1062" i="4" s="1"/>
  <c r="BL14" i="4"/>
  <c r="C1062" i="4" s="1"/>
  <c r="BI14" i="4"/>
  <c r="D1010" i="4" s="1"/>
  <c r="BH14" i="4"/>
  <c r="C1010" i="4" s="1"/>
  <c r="BE14" i="4"/>
  <c r="E958" i="4" s="1"/>
  <c r="BD14" i="4"/>
  <c r="BC14" i="4"/>
  <c r="D958" i="4" s="1"/>
  <c r="BB14" i="4"/>
  <c r="C958" i="4" s="1"/>
  <c r="F958" i="4" s="1"/>
  <c r="AY14" i="4"/>
  <c r="D906" i="4" s="1"/>
  <c r="AX14" i="4"/>
  <c r="C906" i="4" s="1"/>
  <c r="AU14" i="4"/>
  <c r="E854" i="4" s="1"/>
  <c r="AT14" i="4"/>
  <c r="D854" i="4" s="1"/>
  <c r="AS14" i="4"/>
  <c r="C854" i="4" s="1"/>
  <c r="AP14" i="4"/>
  <c r="E802" i="4" s="1"/>
  <c r="AO14" i="4"/>
  <c r="D802" i="4" s="1"/>
  <c r="AN14" i="4"/>
  <c r="C802" i="4" s="1"/>
  <c r="F802" i="4" s="1"/>
  <c r="AK14" i="4"/>
  <c r="D750" i="4" s="1"/>
  <c r="AJ14" i="4"/>
  <c r="C750" i="4" s="1"/>
  <c r="AG14" i="4"/>
  <c r="E698" i="4" s="1"/>
  <c r="AF14" i="4"/>
  <c r="D698" i="4" s="1"/>
  <c r="AE14" i="4"/>
  <c r="C698" i="4" s="1"/>
  <c r="AD14" i="4"/>
  <c r="D646" i="4" s="1"/>
  <c r="AC14" i="4"/>
  <c r="C646" i="4" s="1"/>
  <c r="AB14" i="4"/>
  <c r="D594" i="4" s="1"/>
  <c r="AA14" i="4"/>
  <c r="C594" i="4" s="1"/>
  <c r="Z14" i="4"/>
  <c r="E542" i="4" s="1"/>
  <c r="Y14" i="4"/>
  <c r="D542" i="4" s="1"/>
  <c r="X14" i="4"/>
  <c r="C542" i="4" s="1"/>
  <c r="W14" i="4"/>
  <c r="D490" i="4" s="1"/>
  <c r="V14" i="4"/>
  <c r="C490" i="4" s="1"/>
  <c r="U14" i="4"/>
  <c r="D438" i="4" s="1"/>
  <c r="T14" i="4"/>
  <c r="C438" i="4" s="1"/>
  <c r="F438" i="4" s="1"/>
  <c r="S14" i="4"/>
  <c r="E386" i="4" s="1"/>
  <c r="R14" i="4"/>
  <c r="D386" i="4" s="1"/>
  <c r="Q14" i="4"/>
  <c r="C386" i="4" s="1"/>
  <c r="P14" i="4"/>
  <c r="E334" i="4" s="1"/>
  <c r="O14" i="4"/>
  <c r="D334" i="4" s="1"/>
  <c r="N14" i="4"/>
  <c r="C334" i="4" s="1"/>
  <c r="M14" i="4"/>
  <c r="E282" i="4" s="1"/>
  <c r="L14" i="4"/>
  <c r="D282" i="4" s="1"/>
  <c r="K14" i="4"/>
  <c r="C282" i="4" s="1"/>
  <c r="J14" i="4"/>
  <c r="D230" i="4" s="1"/>
  <c r="I14" i="4"/>
  <c r="C230" i="4" s="1"/>
  <c r="H14" i="4"/>
  <c r="D178" i="4" s="1"/>
  <c r="G14" i="4"/>
  <c r="C178" i="4" s="1"/>
  <c r="F14" i="4"/>
  <c r="D126" i="4" s="1"/>
  <c r="E14" i="4"/>
  <c r="C126" i="4" s="1"/>
  <c r="D14" i="4"/>
  <c r="E74" i="4" s="1"/>
  <c r="C14" i="4"/>
  <c r="D74" i="4" s="1"/>
  <c r="B14" i="4"/>
  <c r="C74" i="4" s="1"/>
  <c r="FK13" i="4"/>
  <c r="FJ13" i="4"/>
  <c r="FF13" i="4"/>
  <c r="FE13" i="4"/>
  <c r="FD13" i="4"/>
  <c r="FB13" i="4"/>
  <c r="FA13" i="4"/>
  <c r="EZ13" i="4"/>
  <c r="EX13" i="4"/>
  <c r="EM13" i="4"/>
  <c r="EL13" i="4"/>
  <c r="EI13" i="4"/>
  <c r="EH13" i="4"/>
  <c r="ED13" i="4"/>
  <c r="EC13" i="4"/>
  <c r="DZ13" i="4"/>
  <c r="DY13" i="4"/>
  <c r="DV13" i="4"/>
  <c r="DU13" i="4"/>
  <c r="DR13" i="4"/>
  <c r="DP13" i="4"/>
  <c r="DM13" i="4"/>
  <c r="DL13" i="4"/>
  <c r="DI13" i="4"/>
  <c r="D1581" i="4" s="1"/>
  <c r="DH13" i="4"/>
  <c r="C1581" i="4" s="1"/>
  <c r="DE13" i="4"/>
  <c r="E1529" i="4" s="1"/>
  <c r="DD13" i="4"/>
  <c r="D1529" i="4" s="1"/>
  <c r="DC13" i="4"/>
  <c r="C1529" i="4" s="1"/>
  <c r="CZ13" i="4"/>
  <c r="E1477" i="4" s="1"/>
  <c r="CY13" i="4"/>
  <c r="D1477" i="4" s="1"/>
  <c r="CX13" i="4"/>
  <c r="C1477" i="4" s="1"/>
  <c r="CU13" i="4"/>
  <c r="CT13" i="4"/>
  <c r="E1425" i="4" s="1"/>
  <c r="CS13" i="4"/>
  <c r="D1425" i="4" s="1"/>
  <c r="CR13" i="4"/>
  <c r="C1425" i="4" s="1"/>
  <c r="CO13" i="4"/>
  <c r="E1373" i="4" s="1"/>
  <c r="CN13" i="4"/>
  <c r="D1373" i="4" s="1"/>
  <c r="CM13" i="4"/>
  <c r="C1373" i="4" s="1"/>
  <c r="F1373" i="4" s="1"/>
  <c r="CJ13" i="4"/>
  <c r="E1321" i="4" s="1"/>
  <c r="CI13" i="4"/>
  <c r="D1321" i="4" s="1"/>
  <c r="CH13" i="4"/>
  <c r="C1321" i="4" s="1"/>
  <c r="CE13" i="4"/>
  <c r="E1269" i="4" s="1"/>
  <c r="CD13" i="4"/>
  <c r="D1269" i="4" s="1"/>
  <c r="CC13" i="4"/>
  <c r="C1269" i="4" s="1"/>
  <c r="BZ13" i="4"/>
  <c r="D1217" i="4" s="1"/>
  <c r="BY13" i="4"/>
  <c r="C1217" i="4" s="1"/>
  <c r="F1217" i="4" s="1"/>
  <c r="BV13" i="4"/>
  <c r="E1165" i="4" s="1"/>
  <c r="BU13" i="4"/>
  <c r="D1165" i="4" s="1"/>
  <c r="BT13" i="4"/>
  <c r="C1165" i="4" s="1"/>
  <c r="BQ13" i="4"/>
  <c r="D1113" i="4" s="1"/>
  <c r="BP13" i="4"/>
  <c r="C1113" i="4" s="1"/>
  <c r="BM13" i="4"/>
  <c r="D1061" i="4" s="1"/>
  <c r="BL13" i="4"/>
  <c r="C1061" i="4" s="1"/>
  <c r="BI13" i="4"/>
  <c r="D1009" i="4" s="1"/>
  <c r="BH13" i="4"/>
  <c r="C1009" i="4" s="1"/>
  <c r="BE13" i="4"/>
  <c r="E957" i="4" s="1"/>
  <c r="BD13" i="4"/>
  <c r="BC13" i="4"/>
  <c r="D957" i="4" s="1"/>
  <c r="BB13" i="4"/>
  <c r="C957" i="4" s="1"/>
  <c r="AY13" i="4"/>
  <c r="D905" i="4" s="1"/>
  <c r="AX13" i="4"/>
  <c r="C905" i="4" s="1"/>
  <c r="AU13" i="4"/>
  <c r="E853" i="4" s="1"/>
  <c r="AT13" i="4"/>
  <c r="D853" i="4" s="1"/>
  <c r="AS13" i="4"/>
  <c r="C853" i="4" s="1"/>
  <c r="AP13" i="4"/>
  <c r="E801" i="4" s="1"/>
  <c r="AO13" i="4"/>
  <c r="D801" i="4" s="1"/>
  <c r="AN13" i="4"/>
  <c r="C801" i="4" s="1"/>
  <c r="AK13" i="4"/>
  <c r="D749" i="4" s="1"/>
  <c r="AJ13" i="4"/>
  <c r="C749" i="4" s="1"/>
  <c r="AG13" i="4"/>
  <c r="E697" i="4" s="1"/>
  <c r="AF13" i="4"/>
  <c r="D697" i="4" s="1"/>
  <c r="AE13" i="4"/>
  <c r="C697" i="4" s="1"/>
  <c r="AD13" i="4"/>
  <c r="D645" i="4" s="1"/>
  <c r="AC13" i="4"/>
  <c r="C645" i="4" s="1"/>
  <c r="AB13" i="4"/>
  <c r="D593" i="4" s="1"/>
  <c r="AA13" i="4"/>
  <c r="C593" i="4" s="1"/>
  <c r="Z13" i="4"/>
  <c r="E541" i="4" s="1"/>
  <c r="Y13" i="4"/>
  <c r="D541" i="4" s="1"/>
  <c r="X13" i="4"/>
  <c r="C541" i="4" s="1"/>
  <c r="W13" i="4"/>
  <c r="D489" i="4" s="1"/>
  <c r="V13" i="4"/>
  <c r="C489" i="4" s="1"/>
  <c r="U13" i="4"/>
  <c r="D437" i="4" s="1"/>
  <c r="T13" i="4"/>
  <c r="C437" i="4" s="1"/>
  <c r="S13" i="4"/>
  <c r="E385" i="4" s="1"/>
  <c r="R13" i="4"/>
  <c r="D385" i="4" s="1"/>
  <c r="Q13" i="4"/>
  <c r="C385" i="4" s="1"/>
  <c r="F385" i="4" s="1"/>
  <c r="P13" i="4"/>
  <c r="E333" i="4" s="1"/>
  <c r="O13" i="4"/>
  <c r="D333" i="4" s="1"/>
  <c r="N13" i="4"/>
  <c r="C333" i="4" s="1"/>
  <c r="M13" i="4"/>
  <c r="E281" i="4" s="1"/>
  <c r="L13" i="4"/>
  <c r="D281" i="4" s="1"/>
  <c r="K13" i="4"/>
  <c r="C281" i="4" s="1"/>
  <c r="J13" i="4"/>
  <c r="D229" i="4" s="1"/>
  <c r="I13" i="4"/>
  <c r="C229" i="4" s="1"/>
  <c r="F229" i="4" s="1"/>
  <c r="H13" i="4"/>
  <c r="D177" i="4" s="1"/>
  <c r="G13" i="4"/>
  <c r="C177" i="4" s="1"/>
  <c r="F13" i="4"/>
  <c r="D125" i="4" s="1"/>
  <c r="E13" i="4"/>
  <c r="C125" i="4" s="1"/>
  <c r="D13" i="4"/>
  <c r="E73" i="4" s="1"/>
  <c r="C13" i="4"/>
  <c r="D73" i="4" s="1"/>
  <c r="B13" i="4"/>
  <c r="C73" i="4" s="1"/>
  <c r="GE12" i="4"/>
  <c r="GD12" i="4"/>
  <c r="FY12" i="4"/>
  <c r="FX12" i="4"/>
  <c r="FU12" i="4"/>
  <c r="FT12" i="4"/>
  <c r="FP12" i="4"/>
  <c r="FO12" i="4"/>
  <c r="FL12" i="4"/>
  <c r="FK12" i="4"/>
  <c r="FJ12" i="4"/>
  <c r="FG12" i="4"/>
  <c r="FF12" i="4"/>
  <c r="FE12" i="4"/>
  <c r="FD12" i="4"/>
  <c r="FC12" i="4"/>
  <c r="FB12" i="4"/>
  <c r="FA12" i="4"/>
  <c r="EZ12" i="4"/>
  <c r="EY12" i="4"/>
  <c r="EX12" i="4"/>
  <c r="EU12" i="4"/>
  <c r="ET12" i="4"/>
  <c r="EQ12" i="4"/>
  <c r="EP12" i="4"/>
  <c r="EM12" i="4"/>
  <c r="EL12" i="4"/>
  <c r="EI12" i="4"/>
  <c r="EH12" i="4"/>
  <c r="EE12" i="4"/>
  <c r="ED12" i="4"/>
  <c r="EC12" i="4"/>
  <c r="DZ12" i="4"/>
  <c r="DY12" i="4"/>
  <c r="DV12" i="4"/>
  <c r="DU12" i="4"/>
  <c r="DR12" i="4"/>
  <c r="DQ12" i="4"/>
  <c r="DP12" i="4"/>
  <c r="DM12" i="4"/>
  <c r="DL12" i="4"/>
  <c r="DI12" i="4"/>
  <c r="D1580" i="4" s="1"/>
  <c r="DH12" i="4"/>
  <c r="C1580" i="4" s="1"/>
  <c r="DE12" i="4"/>
  <c r="E1528" i="4" s="1"/>
  <c r="DD12" i="4"/>
  <c r="D1528" i="4" s="1"/>
  <c r="DC12" i="4"/>
  <c r="C1528" i="4" s="1"/>
  <c r="CZ12" i="4"/>
  <c r="E1476" i="4" s="1"/>
  <c r="CY12" i="4"/>
  <c r="D1476" i="4" s="1"/>
  <c r="CX12" i="4"/>
  <c r="C1476" i="4" s="1"/>
  <c r="F1476" i="4" s="1"/>
  <c r="CU12" i="4"/>
  <c r="CT12" i="4"/>
  <c r="E1424" i="4" s="1"/>
  <c r="CS12" i="4"/>
  <c r="D1424" i="4" s="1"/>
  <c r="CR12" i="4"/>
  <c r="C1424" i="4" s="1"/>
  <c r="CO12" i="4"/>
  <c r="E1372" i="4" s="1"/>
  <c r="CN12" i="4"/>
  <c r="D1372" i="4" s="1"/>
  <c r="CM12" i="4"/>
  <c r="C1372" i="4" s="1"/>
  <c r="CJ12" i="4"/>
  <c r="E1320" i="4" s="1"/>
  <c r="CI12" i="4"/>
  <c r="D1320" i="4" s="1"/>
  <c r="CH12" i="4"/>
  <c r="C1320" i="4" s="1"/>
  <c r="CE12" i="4"/>
  <c r="E1268" i="4" s="1"/>
  <c r="CD12" i="4"/>
  <c r="D1268" i="4" s="1"/>
  <c r="CC12" i="4"/>
  <c r="C1268" i="4" s="1"/>
  <c r="BZ12" i="4"/>
  <c r="D1216" i="4" s="1"/>
  <c r="BY12" i="4"/>
  <c r="C1216" i="4" s="1"/>
  <c r="BV12" i="4"/>
  <c r="E1164" i="4" s="1"/>
  <c r="BU12" i="4"/>
  <c r="D1164" i="4" s="1"/>
  <c r="BT12" i="4"/>
  <c r="C1164" i="4" s="1"/>
  <c r="BQ12" i="4"/>
  <c r="D1112" i="4" s="1"/>
  <c r="BP12" i="4"/>
  <c r="C1112" i="4" s="1"/>
  <c r="BM12" i="4"/>
  <c r="D1060" i="4" s="1"/>
  <c r="BL12" i="4"/>
  <c r="C1060" i="4" s="1"/>
  <c r="BI12" i="4"/>
  <c r="D1008" i="4" s="1"/>
  <c r="BH12" i="4"/>
  <c r="C1008" i="4" s="1"/>
  <c r="F1008" i="4" s="1"/>
  <c r="BE12" i="4"/>
  <c r="E956" i="4" s="1"/>
  <c r="BC12" i="4"/>
  <c r="D956" i="4" s="1"/>
  <c r="BB12" i="4"/>
  <c r="C956" i="4" s="1"/>
  <c r="AY12" i="4"/>
  <c r="D904" i="4" s="1"/>
  <c r="AX12" i="4"/>
  <c r="C904" i="4" s="1"/>
  <c r="AU12" i="4"/>
  <c r="E852" i="4" s="1"/>
  <c r="AT12" i="4"/>
  <c r="D852" i="4" s="1"/>
  <c r="AS12" i="4"/>
  <c r="C852" i="4" s="1"/>
  <c r="F852" i="4" s="1"/>
  <c r="AP12" i="4"/>
  <c r="E800" i="4" s="1"/>
  <c r="AO12" i="4"/>
  <c r="D800" i="4" s="1"/>
  <c r="AN12" i="4"/>
  <c r="C800" i="4" s="1"/>
  <c r="AK12" i="4"/>
  <c r="D748" i="4" s="1"/>
  <c r="AJ12" i="4"/>
  <c r="C748" i="4" s="1"/>
  <c r="AG12" i="4"/>
  <c r="E696" i="4" s="1"/>
  <c r="AF12" i="4"/>
  <c r="D696" i="4" s="1"/>
  <c r="AE12" i="4"/>
  <c r="C696" i="4" s="1"/>
  <c r="F696" i="4" s="1"/>
  <c r="AD12" i="4"/>
  <c r="D644" i="4" s="1"/>
  <c r="AC12" i="4"/>
  <c r="C644" i="4" s="1"/>
  <c r="AB12" i="4"/>
  <c r="D592" i="4" s="1"/>
  <c r="AA12" i="4"/>
  <c r="C592" i="4" s="1"/>
  <c r="Z12" i="4"/>
  <c r="E540" i="4" s="1"/>
  <c r="Y12" i="4"/>
  <c r="D540" i="4" s="1"/>
  <c r="X12" i="4"/>
  <c r="C540" i="4" s="1"/>
  <c r="W12" i="4"/>
  <c r="D488" i="4" s="1"/>
  <c r="V12" i="4"/>
  <c r="C488" i="4" s="1"/>
  <c r="U12" i="4"/>
  <c r="D436" i="4" s="1"/>
  <c r="T12" i="4"/>
  <c r="C436" i="4" s="1"/>
  <c r="S12" i="4"/>
  <c r="E384" i="4" s="1"/>
  <c r="R12" i="4"/>
  <c r="D384" i="4" s="1"/>
  <c r="Q12" i="4"/>
  <c r="C384" i="4" s="1"/>
  <c r="P12" i="4"/>
  <c r="E332" i="4" s="1"/>
  <c r="O12" i="4"/>
  <c r="D332" i="4" s="1"/>
  <c r="N12" i="4"/>
  <c r="C332" i="4" s="1"/>
  <c r="M12" i="4"/>
  <c r="E280" i="4" s="1"/>
  <c r="L12" i="4"/>
  <c r="D280" i="4" s="1"/>
  <c r="K12" i="4"/>
  <c r="C280" i="4" s="1"/>
  <c r="J12" i="4"/>
  <c r="D228" i="4" s="1"/>
  <c r="I12" i="4"/>
  <c r="C228" i="4" s="1"/>
  <c r="H12" i="4"/>
  <c r="D176" i="4" s="1"/>
  <c r="G12" i="4"/>
  <c r="C176" i="4" s="1"/>
  <c r="F176" i="4" s="1"/>
  <c r="F12" i="4"/>
  <c r="D124" i="4" s="1"/>
  <c r="E12" i="4"/>
  <c r="C124" i="4" s="1"/>
  <c r="D12" i="4"/>
  <c r="E72" i="4" s="1"/>
  <c r="C12" i="4"/>
  <c r="D72" i="4" s="1"/>
  <c r="B12" i="4"/>
  <c r="C72" i="4" s="1"/>
  <c r="GJ11" i="4"/>
  <c r="GI11" i="4"/>
  <c r="GF11" i="4"/>
  <c r="GE11" i="4"/>
  <c r="GD11" i="4"/>
  <c r="FY11" i="4"/>
  <c r="FX11" i="4"/>
  <c r="FU11" i="4"/>
  <c r="FT11" i="4"/>
  <c r="FQ11" i="4"/>
  <c r="FP11" i="4"/>
  <c r="FO11" i="4"/>
  <c r="FL11" i="4"/>
  <c r="FK11" i="4"/>
  <c r="FJ11" i="4"/>
  <c r="FG11" i="4"/>
  <c r="FF11" i="4"/>
  <c r="FE11" i="4"/>
  <c r="FD11" i="4"/>
  <c r="FC11" i="4"/>
  <c r="FB11" i="4"/>
  <c r="FA11" i="4"/>
  <c r="EZ11" i="4"/>
  <c r="EY11" i="4"/>
  <c r="EX11" i="4"/>
  <c r="EU11" i="4"/>
  <c r="ET11" i="4"/>
  <c r="EQ11" i="4"/>
  <c r="EP11" i="4"/>
  <c r="EM11" i="4"/>
  <c r="EL11" i="4"/>
  <c r="EI11" i="4"/>
  <c r="EH11" i="4"/>
  <c r="EE11" i="4"/>
  <c r="ED11" i="4"/>
  <c r="EC11" i="4"/>
  <c r="DZ11" i="4"/>
  <c r="DY11" i="4"/>
  <c r="DV11" i="4"/>
  <c r="DU11" i="4"/>
  <c r="DR11" i="4"/>
  <c r="DQ11" i="4"/>
  <c r="DP11" i="4"/>
  <c r="DM11" i="4"/>
  <c r="DL11" i="4"/>
  <c r="DI11" i="4"/>
  <c r="D1579" i="4" s="1"/>
  <c r="DH11" i="4"/>
  <c r="C1579" i="4" s="1"/>
  <c r="DE11" i="4"/>
  <c r="E1527" i="4" s="1"/>
  <c r="DD11" i="4"/>
  <c r="D1527" i="4" s="1"/>
  <c r="DC11" i="4"/>
  <c r="C1527" i="4" s="1"/>
  <c r="CZ11" i="4"/>
  <c r="E1475" i="4" s="1"/>
  <c r="CY11" i="4"/>
  <c r="D1475" i="4" s="1"/>
  <c r="CX11" i="4"/>
  <c r="C1475" i="4" s="1"/>
  <c r="CU11" i="4"/>
  <c r="CT11" i="4"/>
  <c r="E1423" i="4" s="1"/>
  <c r="CS11" i="4"/>
  <c r="D1423" i="4" s="1"/>
  <c r="CR11" i="4"/>
  <c r="C1423" i="4" s="1"/>
  <c r="CO11" i="4"/>
  <c r="E1371" i="4" s="1"/>
  <c r="CN11" i="4"/>
  <c r="D1371" i="4" s="1"/>
  <c r="CM11" i="4"/>
  <c r="C1371" i="4" s="1"/>
  <c r="CJ11" i="4"/>
  <c r="E1319" i="4" s="1"/>
  <c r="CI11" i="4"/>
  <c r="D1319" i="4" s="1"/>
  <c r="CH11" i="4"/>
  <c r="C1319" i="4" s="1"/>
  <c r="CE11" i="4"/>
  <c r="E1267" i="4" s="1"/>
  <c r="CD11" i="4"/>
  <c r="D1267" i="4" s="1"/>
  <c r="CC11" i="4"/>
  <c r="C1267" i="4" s="1"/>
  <c r="BZ11" i="4"/>
  <c r="D1215" i="4" s="1"/>
  <c r="BY11" i="4"/>
  <c r="C1215" i="4" s="1"/>
  <c r="BV11" i="4"/>
  <c r="E1163" i="4" s="1"/>
  <c r="BU11" i="4"/>
  <c r="D1163" i="4" s="1"/>
  <c r="BT11" i="4"/>
  <c r="C1163" i="4" s="1"/>
  <c r="BQ11" i="4"/>
  <c r="D1111" i="4" s="1"/>
  <c r="BP11" i="4"/>
  <c r="C1111" i="4" s="1"/>
  <c r="BM11" i="4"/>
  <c r="D1059" i="4" s="1"/>
  <c r="BL11" i="4"/>
  <c r="C1059" i="4" s="1"/>
  <c r="F1059" i="4" s="1"/>
  <c r="BI11" i="4"/>
  <c r="D1007" i="4" s="1"/>
  <c r="BH11" i="4"/>
  <c r="C1007" i="4" s="1"/>
  <c r="BE11" i="4"/>
  <c r="E955" i="4" s="1"/>
  <c r="BC11" i="4"/>
  <c r="D955" i="4" s="1"/>
  <c r="BB11" i="4"/>
  <c r="C955" i="4" s="1"/>
  <c r="AY11" i="4"/>
  <c r="D903" i="4" s="1"/>
  <c r="AX11" i="4"/>
  <c r="C903" i="4" s="1"/>
  <c r="AU11" i="4"/>
  <c r="E851" i="4" s="1"/>
  <c r="AT11" i="4"/>
  <c r="D851" i="4" s="1"/>
  <c r="AS11" i="4"/>
  <c r="C851" i="4" s="1"/>
  <c r="AP11" i="4"/>
  <c r="E799" i="4" s="1"/>
  <c r="AO11" i="4"/>
  <c r="D799" i="4" s="1"/>
  <c r="AN11" i="4"/>
  <c r="C799" i="4" s="1"/>
  <c r="AK11" i="4"/>
  <c r="D747" i="4" s="1"/>
  <c r="AJ11" i="4"/>
  <c r="C747" i="4" s="1"/>
  <c r="AG11" i="4"/>
  <c r="E695" i="4" s="1"/>
  <c r="AF11" i="4"/>
  <c r="D695" i="4" s="1"/>
  <c r="AE11" i="4"/>
  <c r="C695" i="4" s="1"/>
  <c r="AD11" i="4"/>
  <c r="D643" i="4" s="1"/>
  <c r="AC11" i="4"/>
  <c r="C643" i="4" s="1"/>
  <c r="AB11" i="4"/>
  <c r="D591" i="4" s="1"/>
  <c r="AA11" i="4"/>
  <c r="C591" i="4" s="1"/>
  <c r="Z11" i="4"/>
  <c r="E539" i="4" s="1"/>
  <c r="Y11" i="4"/>
  <c r="D539" i="4" s="1"/>
  <c r="X11" i="4"/>
  <c r="C539" i="4" s="1"/>
  <c r="W11" i="4"/>
  <c r="D487" i="4" s="1"/>
  <c r="V11" i="4"/>
  <c r="C487" i="4" s="1"/>
  <c r="U11" i="4"/>
  <c r="D435" i="4" s="1"/>
  <c r="T11" i="4"/>
  <c r="C435" i="4" s="1"/>
  <c r="S11" i="4"/>
  <c r="E383" i="4" s="1"/>
  <c r="R11" i="4"/>
  <c r="D383" i="4" s="1"/>
  <c r="Q11" i="4"/>
  <c r="C383" i="4" s="1"/>
  <c r="F383" i="4" s="1"/>
  <c r="P11" i="4"/>
  <c r="E331" i="4" s="1"/>
  <c r="O11" i="4"/>
  <c r="D331" i="4" s="1"/>
  <c r="N11" i="4"/>
  <c r="C331" i="4" s="1"/>
  <c r="M11" i="4"/>
  <c r="E279" i="4" s="1"/>
  <c r="L11" i="4"/>
  <c r="D279" i="4" s="1"/>
  <c r="K11" i="4"/>
  <c r="C279" i="4" s="1"/>
  <c r="J11" i="4"/>
  <c r="D227" i="4" s="1"/>
  <c r="I11" i="4"/>
  <c r="C227" i="4" s="1"/>
  <c r="F227" i="4" s="1"/>
  <c r="H11" i="4"/>
  <c r="D175" i="4" s="1"/>
  <c r="G11" i="4"/>
  <c r="C175" i="4" s="1"/>
  <c r="F11" i="4"/>
  <c r="D123" i="4" s="1"/>
  <c r="E11" i="4"/>
  <c r="C123" i="4" s="1"/>
  <c r="D11" i="4"/>
  <c r="E71" i="4" s="1"/>
  <c r="C11" i="4"/>
  <c r="D71" i="4" s="1"/>
  <c r="B11" i="4"/>
  <c r="C71" i="4" s="1"/>
  <c r="EE10" i="4"/>
  <c r="ED10" i="4"/>
  <c r="EC10" i="4"/>
  <c r="DZ10" i="4"/>
  <c r="DY10" i="4"/>
  <c r="DV10" i="4"/>
  <c r="DU10" i="4"/>
  <c r="DR10" i="4"/>
  <c r="DQ10" i="4"/>
  <c r="DM10" i="4"/>
  <c r="DL10" i="4"/>
  <c r="DI10" i="4"/>
  <c r="D1578" i="4" s="1"/>
  <c r="DH10" i="4"/>
  <c r="C1578" i="4" s="1"/>
  <c r="DE10" i="4"/>
  <c r="E1526" i="4" s="1"/>
  <c r="DD10" i="4"/>
  <c r="D1526" i="4" s="1"/>
  <c r="DC10" i="4"/>
  <c r="C1526" i="4" s="1"/>
  <c r="CZ10" i="4"/>
  <c r="E1474" i="4" s="1"/>
  <c r="CY10" i="4"/>
  <c r="D1474" i="4" s="1"/>
  <c r="CX10" i="4"/>
  <c r="C1474" i="4" s="1"/>
  <c r="CU10" i="4"/>
  <c r="CT10" i="4"/>
  <c r="E1422" i="4" s="1"/>
  <c r="CS10" i="4"/>
  <c r="D1422" i="4" s="1"/>
  <c r="CR10" i="4"/>
  <c r="C1422" i="4" s="1"/>
  <c r="CO10" i="4"/>
  <c r="E1370" i="4" s="1"/>
  <c r="CN10" i="4"/>
  <c r="D1370" i="4" s="1"/>
  <c r="CM10" i="4"/>
  <c r="C1370" i="4" s="1"/>
  <c r="CJ10" i="4"/>
  <c r="E1318" i="4" s="1"/>
  <c r="CI10" i="4"/>
  <c r="D1318" i="4" s="1"/>
  <c r="CH10" i="4"/>
  <c r="C1318" i="4" s="1"/>
  <c r="CE10" i="4"/>
  <c r="E1266" i="4" s="1"/>
  <c r="CD10" i="4"/>
  <c r="D1266" i="4" s="1"/>
  <c r="CC10" i="4"/>
  <c r="C1266" i="4" s="1"/>
  <c r="BZ10" i="4"/>
  <c r="D1214" i="4" s="1"/>
  <c r="BY10" i="4"/>
  <c r="C1214" i="4" s="1"/>
  <c r="BV10" i="4"/>
  <c r="E1162" i="4" s="1"/>
  <c r="BU10" i="4"/>
  <c r="D1162" i="4" s="1"/>
  <c r="BT10" i="4"/>
  <c r="C1162" i="4" s="1"/>
  <c r="BQ10" i="4"/>
  <c r="D1110" i="4" s="1"/>
  <c r="BP10" i="4"/>
  <c r="C1110" i="4" s="1"/>
  <c r="BM10" i="4"/>
  <c r="D1058" i="4" s="1"/>
  <c r="BL10" i="4"/>
  <c r="C1058" i="4" s="1"/>
  <c r="F1058" i="4" s="1"/>
  <c r="BI10" i="4"/>
  <c r="D1006" i="4" s="1"/>
  <c r="BH10" i="4"/>
  <c r="C1006" i="4" s="1"/>
  <c r="BE10" i="4"/>
  <c r="E954" i="4" s="1"/>
  <c r="BC10" i="4"/>
  <c r="D954" i="4" s="1"/>
  <c r="BB10" i="4"/>
  <c r="C954" i="4" s="1"/>
  <c r="AY10" i="4"/>
  <c r="D902" i="4" s="1"/>
  <c r="AX10" i="4"/>
  <c r="C902" i="4" s="1"/>
  <c r="AU10" i="4"/>
  <c r="E850" i="4" s="1"/>
  <c r="AT10" i="4"/>
  <c r="D850" i="4" s="1"/>
  <c r="AS10" i="4"/>
  <c r="C850" i="4" s="1"/>
  <c r="AP10" i="4"/>
  <c r="E798" i="4" s="1"/>
  <c r="AO10" i="4"/>
  <c r="D798" i="4" s="1"/>
  <c r="AN10" i="4"/>
  <c r="C798" i="4" s="1"/>
  <c r="AK10" i="4"/>
  <c r="D746" i="4" s="1"/>
  <c r="AJ10" i="4"/>
  <c r="C746" i="4" s="1"/>
  <c r="AG10" i="4"/>
  <c r="E694" i="4" s="1"/>
  <c r="AF10" i="4"/>
  <c r="D694" i="4" s="1"/>
  <c r="AE10" i="4"/>
  <c r="C694" i="4" s="1"/>
  <c r="AD10" i="4"/>
  <c r="D642" i="4" s="1"/>
  <c r="AC10" i="4"/>
  <c r="C642" i="4" s="1"/>
  <c r="AB10" i="4"/>
  <c r="D590" i="4" s="1"/>
  <c r="AA10" i="4"/>
  <c r="C590" i="4" s="1"/>
  <c r="Z10" i="4"/>
  <c r="E538" i="4" s="1"/>
  <c r="Y10" i="4"/>
  <c r="D538" i="4" s="1"/>
  <c r="X10" i="4"/>
  <c r="C538" i="4" s="1"/>
  <c r="W10" i="4"/>
  <c r="D486" i="4" s="1"/>
  <c r="V10" i="4"/>
  <c r="C486" i="4" s="1"/>
  <c r="U10" i="4"/>
  <c r="D434" i="4" s="1"/>
  <c r="T10" i="4"/>
  <c r="C434" i="4" s="1"/>
  <c r="S10" i="4"/>
  <c r="E382" i="4" s="1"/>
  <c r="R10" i="4"/>
  <c r="D382" i="4" s="1"/>
  <c r="Q10" i="4"/>
  <c r="C382" i="4" s="1"/>
  <c r="F382" i="4" s="1"/>
  <c r="P10" i="4"/>
  <c r="E330" i="4" s="1"/>
  <c r="O10" i="4"/>
  <c r="D330" i="4" s="1"/>
  <c r="N10" i="4"/>
  <c r="C330" i="4" s="1"/>
  <c r="M10" i="4"/>
  <c r="E278" i="4" s="1"/>
  <c r="L10" i="4"/>
  <c r="D278" i="4" s="1"/>
  <c r="K10" i="4"/>
  <c r="C278" i="4" s="1"/>
  <c r="J10" i="4"/>
  <c r="D226" i="4" s="1"/>
  <c r="I10" i="4"/>
  <c r="C226" i="4" s="1"/>
  <c r="F226" i="4" s="1"/>
  <c r="H10" i="4"/>
  <c r="D174" i="4" s="1"/>
  <c r="G10" i="4"/>
  <c r="C174" i="4" s="1"/>
  <c r="F10" i="4"/>
  <c r="D122" i="4" s="1"/>
  <c r="E10" i="4"/>
  <c r="C122" i="4" s="1"/>
  <c r="D10" i="4"/>
  <c r="E70" i="4" s="1"/>
  <c r="C10" i="4"/>
  <c r="D70" i="4" s="1"/>
  <c r="B10" i="4"/>
  <c r="C70" i="4" s="1"/>
  <c r="FG9" i="4"/>
  <c r="FF9" i="4"/>
  <c r="FE9" i="4"/>
  <c r="FD9" i="4"/>
  <c r="FC9" i="4"/>
  <c r="FB9" i="4"/>
  <c r="FA9" i="4"/>
  <c r="EZ9" i="4"/>
  <c r="EY9" i="4"/>
  <c r="EX9" i="4"/>
  <c r="EU9" i="4"/>
  <c r="ET9" i="4"/>
  <c r="EQ9" i="4"/>
  <c r="EP9" i="4"/>
  <c r="EM9" i="4"/>
  <c r="EL9" i="4"/>
  <c r="EI9" i="4"/>
  <c r="EH9" i="4"/>
  <c r="EE9" i="4"/>
  <c r="ED9" i="4"/>
  <c r="EC9" i="4"/>
  <c r="DZ9" i="4"/>
  <c r="DY9" i="4"/>
  <c r="DV9" i="4"/>
  <c r="DU9" i="4"/>
  <c r="DR9" i="4"/>
  <c r="DQ9" i="4"/>
  <c r="DP9" i="4"/>
  <c r="DM9" i="4"/>
  <c r="DL9" i="4"/>
  <c r="DI9" i="4"/>
  <c r="D1577" i="4" s="1"/>
  <c r="DH9" i="4"/>
  <c r="C1577" i="4" s="1"/>
  <c r="DE9" i="4"/>
  <c r="E1525" i="4" s="1"/>
  <c r="DD9" i="4"/>
  <c r="D1525" i="4" s="1"/>
  <c r="DC9" i="4"/>
  <c r="C1525" i="4" s="1"/>
  <c r="CZ9" i="4"/>
  <c r="E1473" i="4" s="1"/>
  <c r="CY9" i="4"/>
  <c r="D1473" i="4" s="1"/>
  <c r="CX9" i="4"/>
  <c r="C1473" i="4" s="1"/>
  <c r="CU9" i="4"/>
  <c r="CT9" i="4"/>
  <c r="E1421" i="4" s="1"/>
  <c r="CS9" i="4"/>
  <c r="D1421" i="4" s="1"/>
  <c r="CR9" i="4"/>
  <c r="C1421" i="4" s="1"/>
  <c r="CO9" i="4"/>
  <c r="E1369" i="4" s="1"/>
  <c r="CN9" i="4"/>
  <c r="D1369" i="4" s="1"/>
  <c r="CM9" i="4"/>
  <c r="C1369" i="4" s="1"/>
  <c r="CJ9" i="4"/>
  <c r="E1317" i="4" s="1"/>
  <c r="CI9" i="4"/>
  <c r="D1317" i="4" s="1"/>
  <c r="CH9" i="4"/>
  <c r="C1317" i="4" s="1"/>
  <c r="CE9" i="4"/>
  <c r="E1265" i="4" s="1"/>
  <c r="CD9" i="4"/>
  <c r="D1265" i="4" s="1"/>
  <c r="CC9" i="4"/>
  <c r="C1265" i="4" s="1"/>
  <c r="BZ9" i="4"/>
  <c r="D1213" i="4" s="1"/>
  <c r="BY9" i="4"/>
  <c r="C1213" i="4" s="1"/>
  <c r="BV9" i="4"/>
  <c r="E1161" i="4" s="1"/>
  <c r="BU9" i="4"/>
  <c r="D1161" i="4" s="1"/>
  <c r="BT9" i="4"/>
  <c r="C1161" i="4" s="1"/>
  <c r="BQ9" i="4"/>
  <c r="D1109" i="4" s="1"/>
  <c r="BP9" i="4"/>
  <c r="C1109" i="4" s="1"/>
  <c r="BM9" i="4"/>
  <c r="D1057" i="4" s="1"/>
  <c r="BL9" i="4"/>
  <c r="C1057" i="4" s="1"/>
  <c r="BI9" i="4"/>
  <c r="D1005" i="4" s="1"/>
  <c r="BH9" i="4"/>
  <c r="C1005" i="4" s="1"/>
  <c r="BE9" i="4"/>
  <c r="E953" i="4" s="1"/>
  <c r="BC9" i="4"/>
  <c r="D953" i="4" s="1"/>
  <c r="BB9" i="4"/>
  <c r="C953" i="4" s="1"/>
  <c r="F953" i="4" s="1"/>
  <c r="AY9" i="4"/>
  <c r="D901" i="4" s="1"/>
  <c r="AX9" i="4"/>
  <c r="C901" i="4" s="1"/>
  <c r="AU9" i="4"/>
  <c r="E849" i="4" s="1"/>
  <c r="AT9" i="4"/>
  <c r="D849" i="4" s="1"/>
  <c r="AS9" i="4"/>
  <c r="C849" i="4" s="1"/>
  <c r="AP9" i="4"/>
  <c r="E797" i="4" s="1"/>
  <c r="AO9" i="4"/>
  <c r="D797" i="4" s="1"/>
  <c r="AN9" i="4"/>
  <c r="C797" i="4" s="1"/>
  <c r="F797" i="4" s="1"/>
  <c r="AK9" i="4"/>
  <c r="D745" i="4" s="1"/>
  <c r="AJ9" i="4"/>
  <c r="C745" i="4" s="1"/>
  <c r="AG9" i="4"/>
  <c r="E693" i="4" s="1"/>
  <c r="AF9" i="4"/>
  <c r="D693" i="4" s="1"/>
  <c r="AE9" i="4"/>
  <c r="C693" i="4" s="1"/>
  <c r="AD9" i="4"/>
  <c r="D641" i="4" s="1"/>
  <c r="AC9" i="4"/>
  <c r="C641" i="4" s="1"/>
  <c r="AB9" i="4"/>
  <c r="D589" i="4" s="1"/>
  <c r="AA9" i="4"/>
  <c r="C589" i="4" s="1"/>
  <c r="Z9" i="4"/>
  <c r="E537" i="4" s="1"/>
  <c r="Y9" i="4"/>
  <c r="D537" i="4" s="1"/>
  <c r="X9" i="4"/>
  <c r="C537" i="4" s="1"/>
  <c r="W9" i="4"/>
  <c r="D485" i="4" s="1"/>
  <c r="V9" i="4"/>
  <c r="C485" i="4" s="1"/>
  <c r="U9" i="4"/>
  <c r="D433" i="4" s="1"/>
  <c r="T9" i="4"/>
  <c r="C433" i="4" s="1"/>
  <c r="F433" i="4" s="1"/>
  <c r="S9" i="4"/>
  <c r="E381" i="4" s="1"/>
  <c r="R9" i="4"/>
  <c r="D381" i="4" s="1"/>
  <c r="Q9" i="4"/>
  <c r="C381" i="4" s="1"/>
  <c r="P9" i="4"/>
  <c r="E329" i="4" s="1"/>
  <c r="O9" i="4"/>
  <c r="D329" i="4" s="1"/>
  <c r="N9" i="4"/>
  <c r="C329" i="4" s="1"/>
  <c r="M9" i="4"/>
  <c r="E277" i="4" s="1"/>
  <c r="L9" i="4"/>
  <c r="D277" i="4" s="1"/>
  <c r="K9" i="4"/>
  <c r="C277" i="4" s="1"/>
  <c r="J9" i="4"/>
  <c r="D225" i="4" s="1"/>
  <c r="I9" i="4"/>
  <c r="C225" i="4" s="1"/>
  <c r="H9" i="4"/>
  <c r="D173" i="4" s="1"/>
  <c r="G9" i="4"/>
  <c r="C173" i="4" s="1"/>
  <c r="F9" i="4"/>
  <c r="D121" i="4" s="1"/>
  <c r="E9" i="4"/>
  <c r="C121" i="4" s="1"/>
  <c r="D9" i="4"/>
  <c r="E69" i="4" s="1"/>
  <c r="C9" i="4"/>
  <c r="D69" i="4" s="1"/>
  <c r="B9" i="4"/>
  <c r="C69" i="4" s="1"/>
  <c r="FZ8" i="4"/>
  <c r="FX8" i="4"/>
  <c r="FU8" i="4"/>
  <c r="FT8" i="4"/>
  <c r="FP8" i="4"/>
  <c r="FO8" i="4"/>
  <c r="FK8" i="4"/>
  <c r="FJ8" i="4"/>
  <c r="FF8" i="4"/>
  <c r="FE8" i="4"/>
  <c r="FD8" i="4"/>
  <c r="FB8" i="4"/>
  <c r="FA8" i="4"/>
  <c r="EZ8" i="4"/>
  <c r="EX8" i="4"/>
  <c r="EQ8" i="4"/>
  <c r="EP8" i="4"/>
  <c r="EM8" i="4"/>
  <c r="EL8" i="4"/>
  <c r="EI8" i="4"/>
  <c r="EH8" i="4"/>
  <c r="EE8" i="4"/>
  <c r="ED8" i="4"/>
  <c r="EC8" i="4"/>
  <c r="DZ8" i="4"/>
  <c r="DY8" i="4"/>
  <c r="DV8" i="4"/>
  <c r="DU8" i="4"/>
  <c r="DR8" i="4"/>
  <c r="DQ8" i="4"/>
  <c r="DP8" i="4"/>
  <c r="DM8" i="4"/>
  <c r="DL8" i="4"/>
  <c r="DI8" i="4"/>
  <c r="D1576" i="4" s="1"/>
  <c r="DH8" i="4"/>
  <c r="C1576" i="4" s="1"/>
  <c r="DE8" i="4"/>
  <c r="E1524" i="4" s="1"/>
  <c r="DD8" i="4"/>
  <c r="D1524" i="4" s="1"/>
  <c r="DC8" i="4"/>
  <c r="C1524" i="4" s="1"/>
  <c r="F1524" i="4" s="1"/>
  <c r="CZ8" i="4"/>
  <c r="E1472" i="4" s="1"/>
  <c r="CY8" i="4"/>
  <c r="D1472" i="4" s="1"/>
  <c r="CX8" i="4"/>
  <c r="C1472" i="4" s="1"/>
  <c r="CU8" i="4"/>
  <c r="CT8" i="4"/>
  <c r="E1420" i="4" s="1"/>
  <c r="CS8" i="4"/>
  <c r="D1420" i="4" s="1"/>
  <c r="CR8" i="4"/>
  <c r="C1420" i="4" s="1"/>
  <c r="CO8" i="4"/>
  <c r="E1368" i="4" s="1"/>
  <c r="CN8" i="4"/>
  <c r="D1368" i="4" s="1"/>
  <c r="CM8" i="4"/>
  <c r="C1368" i="4" s="1"/>
  <c r="CJ8" i="4"/>
  <c r="E1316" i="4" s="1"/>
  <c r="CI8" i="4"/>
  <c r="D1316" i="4" s="1"/>
  <c r="CH8" i="4"/>
  <c r="C1316" i="4" s="1"/>
  <c r="CE8" i="4"/>
  <c r="E1264" i="4" s="1"/>
  <c r="CD8" i="4"/>
  <c r="D1264" i="4" s="1"/>
  <c r="CC8" i="4"/>
  <c r="C1264" i="4" s="1"/>
  <c r="F1264" i="4" s="1"/>
  <c r="BZ8" i="4"/>
  <c r="D1212" i="4" s="1"/>
  <c r="BY8" i="4"/>
  <c r="C1212" i="4" s="1"/>
  <c r="BV8" i="4"/>
  <c r="E1160" i="4" s="1"/>
  <c r="BU8" i="4"/>
  <c r="D1160" i="4" s="1"/>
  <c r="BT8" i="4"/>
  <c r="C1160" i="4" s="1"/>
  <c r="BQ8" i="4"/>
  <c r="D1108" i="4" s="1"/>
  <c r="BP8" i="4"/>
  <c r="C1108" i="4" s="1"/>
  <c r="BM8" i="4"/>
  <c r="D1056" i="4" s="1"/>
  <c r="BL8" i="4"/>
  <c r="C1056" i="4" s="1"/>
  <c r="BI8" i="4"/>
  <c r="D1004" i="4" s="1"/>
  <c r="BH8" i="4"/>
  <c r="C1004" i="4" s="1"/>
  <c r="BE8" i="4"/>
  <c r="E952" i="4" s="1"/>
  <c r="BD8" i="4"/>
  <c r="BC8" i="4"/>
  <c r="D952" i="4" s="1"/>
  <c r="BB8" i="4"/>
  <c r="C952" i="4" s="1"/>
  <c r="AY8" i="4"/>
  <c r="D900" i="4" s="1"/>
  <c r="AX8" i="4"/>
  <c r="C900" i="4" s="1"/>
  <c r="AU8" i="4"/>
  <c r="E848" i="4" s="1"/>
  <c r="AT8" i="4"/>
  <c r="D848" i="4" s="1"/>
  <c r="AS8" i="4"/>
  <c r="C848" i="4" s="1"/>
  <c r="AP8" i="4"/>
  <c r="E796" i="4" s="1"/>
  <c r="AO8" i="4"/>
  <c r="D796" i="4" s="1"/>
  <c r="AN8" i="4"/>
  <c r="C796" i="4" s="1"/>
  <c r="AK8" i="4"/>
  <c r="D744" i="4" s="1"/>
  <c r="AJ8" i="4"/>
  <c r="C744" i="4" s="1"/>
  <c r="AG8" i="4"/>
  <c r="E692" i="4" s="1"/>
  <c r="AF8" i="4"/>
  <c r="D692" i="4" s="1"/>
  <c r="AE8" i="4"/>
  <c r="C692" i="4" s="1"/>
  <c r="AD8" i="4"/>
  <c r="D640" i="4" s="1"/>
  <c r="AC8" i="4"/>
  <c r="C640" i="4" s="1"/>
  <c r="AB8" i="4"/>
  <c r="D588" i="4" s="1"/>
  <c r="AA8" i="4"/>
  <c r="C588" i="4" s="1"/>
  <c r="F588" i="4" s="1"/>
  <c r="Z8" i="4"/>
  <c r="E536" i="4" s="1"/>
  <c r="Y8" i="4"/>
  <c r="D536" i="4" s="1"/>
  <c r="X8" i="4"/>
  <c r="C536" i="4" s="1"/>
  <c r="W8" i="4"/>
  <c r="D484" i="4" s="1"/>
  <c r="V8" i="4"/>
  <c r="C484" i="4" s="1"/>
  <c r="U8" i="4"/>
  <c r="D432" i="4" s="1"/>
  <c r="T8" i="4"/>
  <c r="C432" i="4" s="1"/>
  <c r="S8" i="4"/>
  <c r="E380" i="4" s="1"/>
  <c r="R8" i="4"/>
  <c r="D380" i="4" s="1"/>
  <c r="Q8" i="4"/>
  <c r="C380" i="4" s="1"/>
  <c r="P8" i="4"/>
  <c r="E328" i="4" s="1"/>
  <c r="O8" i="4"/>
  <c r="D328" i="4" s="1"/>
  <c r="N8" i="4"/>
  <c r="C328" i="4" s="1"/>
  <c r="M8" i="4"/>
  <c r="E276" i="4" s="1"/>
  <c r="L8" i="4"/>
  <c r="D276" i="4" s="1"/>
  <c r="K8" i="4"/>
  <c r="C276" i="4" s="1"/>
  <c r="F276" i="4" s="1"/>
  <c r="J8" i="4"/>
  <c r="D224" i="4" s="1"/>
  <c r="I8" i="4"/>
  <c r="C224" i="4" s="1"/>
  <c r="H8" i="4"/>
  <c r="D172" i="4" s="1"/>
  <c r="G8" i="4"/>
  <c r="C172" i="4" s="1"/>
  <c r="F8" i="4"/>
  <c r="D120" i="4" s="1"/>
  <c r="E8" i="4"/>
  <c r="C120" i="4" s="1"/>
  <c r="D8" i="4"/>
  <c r="E68" i="4" s="1"/>
  <c r="C8" i="4"/>
  <c r="D68" i="4" s="1"/>
  <c r="B8" i="4"/>
  <c r="C68" i="4" s="1"/>
  <c r="CU7" i="4"/>
  <c r="CT7" i="4"/>
  <c r="E1419" i="4" s="1"/>
  <c r="CS7" i="4"/>
  <c r="D1419" i="4" s="1"/>
  <c r="CR7" i="4"/>
  <c r="C1419" i="4" s="1"/>
  <c r="CO7" i="4"/>
  <c r="E1367" i="4" s="1"/>
  <c r="CN7" i="4"/>
  <c r="D1367" i="4" s="1"/>
  <c r="CM7" i="4"/>
  <c r="C1367" i="4" s="1"/>
  <c r="CI7" i="4"/>
  <c r="D1315" i="4" s="1"/>
  <c r="CH7" i="4"/>
  <c r="C1315" i="4" s="1"/>
  <c r="CE7" i="4"/>
  <c r="E1263" i="4" s="1"/>
  <c r="CD7" i="4"/>
  <c r="D1263" i="4" s="1"/>
  <c r="CC7" i="4"/>
  <c r="C1263" i="4" s="1"/>
  <c r="BZ7" i="4"/>
  <c r="D1211" i="4" s="1"/>
  <c r="BY7" i="4"/>
  <c r="C1211" i="4" s="1"/>
  <c r="BV7" i="4"/>
  <c r="E1159" i="4" s="1"/>
  <c r="BU7" i="4"/>
  <c r="D1159" i="4" s="1"/>
  <c r="BT7" i="4"/>
  <c r="C1159" i="4" s="1"/>
  <c r="BQ7" i="4"/>
  <c r="D1107" i="4" s="1"/>
  <c r="BP7" i="4"/>
  <c r="C1107" i="4" s="1"/>
  <c r="BM7" i="4"/>
  <c r="D1055" i="4" s="1"/>
  <c r="BL7" i="4"/>
  <c r="C1055" i="4" s="1"/>
  <c r="BI7" i="4"/>
  <c r="D1003" i="4" s="1"/>
  <c r="BH7" i="4"/>
  <c r="C1003" i="4" s="1"/>
  <c r="BE7" i="4"/>
  <c r="E951" i="4" s="1"/>
  <c r="BC7" i="4"/>
  <c r="D951" i="4" s="1"/>
  <c r="BB7" i="4"/>
  <c r="C951" i="4" s="1"/>
  <c r="AY7" i="4"/>
  <c r="D899" i="4" s="1"/>
  <c r="AX7" i="4"/>
  <c r="C899" i="4" s="1"/>
  <c r="AU7" i="4"/>
  <c r="E847" i="4" s="1"/>
  <c r="AT7" i="4"/>
  <c r="D847" i="4" s="1"/>
  <c r="AS7" i="4"/>
  <c r="C847" i="4" s="1"/>
  <c r="AP7" i="4"/>
  <c r="E795" i="4" s="1"/>
  <c r="AO7" i="4"/>
  <c r="D795" i="4" s="1"/>
  <c r="AN7" i="4"/>
  <c r="C795" i="4" s="1"/>
  <c r="AK7" i="4"/>
  <c r="D743" i="4" s="1"/>
  <c r="AJ7" i="4"/>
  <c r="C743" i="4" s="1"/>
  <c r="AG7" i="4"/>
  <c r="E691" i="4" s="1"/>
  <c r="AF7" i="4"/>
  <c r="D691" i="4" s="1"/>
  <c r="AE7" i="4"/>
  <c r="C691" i="4" s="1"/>
  <c r="AD7" i="4"/>
  <c r="D639" i="4" s="1"/>
  <c r="AC7" i="4"/>
  <c r="C639" i="4" s="1"/>
  <c r="AB7" i="4"/>
  <c r="D587" i="4" s="1"/>
  <c r="AA7" i="4"/>
  <c r="C587" i="4" s="1"/>
  <c r="Z7" i="4"/>
  <c r="E535" i="4" s="1"/>
  <c r="Y7" i="4"/>
  <c r="D535" i="4" s="1"/>
  <c r="X7" i="4"/>
  <c r="C535" i="4" s="1"/>
  <c r="W7" i="4"/>
  <c r="D483" i="4" s="1"/>
  <c r="V7" i="4"/>
  <c r="C483" i="4" s="1"/>
  <c r="U7" i="4"/>
  <c r="D431" i="4" s="1"/>
  <c r="T7" i="4"/>
  <c r="C431" i="4" s="1"/>
  <c r="S7" i="4"/>
  <c r="E379" i="4" s="1"/>
  <c r="R7" i="4"/>
  <c r="D379" i="4" s="1"/>
  <c r="Q7" i="4"/>
  <c r="C379" i="4" s="1"/>
  <c r="P7" i="4"/>
  <c r="E327" i="4" s="1"/>
  <c r="O7" i="4"/>
  <c r="D327" i="4" s="1"/>
  <c r="N7" i="4"/>
  <c r="C327" i="4" s="1"/>
  <c r="M7" i="4"/>
  <c r="E275" i="4" s="1"/>
  <c r="L7" i="4"/>
  <c r="D275" i="4" s="1"/>
  <c r="K7" i="4"/>
  <c r="C275" i="4" s="1"/>
  <c r="J7" i="4"/>
  <c r="D223" i="4" s="1"/>
  <c r="I7" i="4"/>
  <c r="C223" i="4" s="1"/>
  <c r="H7" i="4"/>
  <c r="D171" i="4" s="1"/>
  <c r="G7" i="4"/>
  <c r="C171" i="4" s="1"/>
  <c r="F7" i="4"/>
  <c r="D119" i="4" s="1"/>
  <c r="E7" i="4"/>
  <c r="C119" i="4" s="1"/>
  <c r="D7" i="4"/>
  <c r="E67" i="4" s="1"/>
  <c r="C7" i="4"/>
  <c r="D67" i="4" s="1"/>
  <c r="B7" i="4"/>
  <c r="C67" i="4" s="1"/>
  <c r="AP6" i="4"/>
  <c r="E794" i="4" s="1"/>
  <c r="AO6" i="4"/>
  <c r="D794" i="4" s="1"/>
  <c r="AN6" i="4"/>
  <c r="C794" i="4" s="1"/>
  <c r="F794" i="4" s="1"/>
  <c r="AK6" i="4"/>
  <c r="D742" i="4" s="1"/>
  <c r="AJ6" i="4"/>
  <c r="C742" i="4" s="1"/>
  <c r="AG6" i="4"/>
  <c r="E690" i="4" s="1"/>
  <c r="AF6" i="4"/>
  <c r="D690" i="4" s="1"/>
  <c r="AE6" i="4"/>
  <c r="C690" i="4" s="1"/>
  <c r="AD6" i="4"/>
  <c r="D638" i="4" s="1"/>
  <c r="AC6" i="4"/>
  <c r="C638" i="4" s="1"/>
  <c r="AB6" i="4"/>
  <c r="D586" i="4" s="1"/>
  <c r="AA6" i="4"/>
  <c r="C586" i="4" s="1"/>
  <c r="Z6" i="4"/>
  <c r="E534" i="4" s="1"/>
  <c r="Y6" i="4"/>
  <c r="D534" i="4" s="1"/>
  <c r="X6" i="4"/>
  <c r="C534" i="4" s="1"/>
  <c r="W6" i="4"/>
  <c r="D482" i="4" s="1"/>
  <c r="V6" i="4"/>
  <c r="C482" i="4" s="1"/>
  <c r="U6" i="4"/>
  <c r="D430" i="4" s="1"/>
  <c r="T6" i="4"/>
  <c r="C430" i="4" s="1"/>
  <c r="F430" i="4" s="1"/>
  <c r="S6" i="4"/>
  <c r="E378" i="4" s="1"/>
  <c r="R6" i="4"/>
  <c r="D378" i="4" s="1"/>
  <c r="Q6" i="4"/>
  <c r="C378" i="4" s="1"/>
  <c r="P6" i="4"/>
  <c r="E326" i="4" s="1"/>
  <c r="O6" i="4"/>
  <c r="D326" i="4" s="1"/>
  <c r="N6" i="4"/>
  <c r="C326" i="4" s="1"/>
  <c r="M6" i="4"/>
  <c r="E274" i="4" s="1"/>
  <c r="L6" i="4"/>
  <c r="D274" i="4" s="1"/>
  <c r="K6" i="4"/>
  <c r="C274" i="4" s="1"/>
  <c r="J6" i="4"/>
  <c r="D222" i="4" s="1"/>
  <c r="I6" i="4"/>
  <c r="C222" i="4" s="1"/>
  <c r="H6" i="4"/>
  <c r="D170" i="4" s="1"/>
  <c r="G6" i="4"/>
  <c r="C170" i="4" s="1"/>
  <c r="F6" i="4"/>
  <c r="D118" i="4" s="1"/>
  <c r="E6" i="4"/>
  <c r="C118" i="4" s="1"/>
  <c r="D6" i="4"/>
  <c r="E66" i="4" s="1"/>
  <c r="C6" i="4"/>
  <c r="D66" i="4" s="1"/>
  <c r="B6" i="4"/>
  <c r="C66" i="4" s="1"/>
  <c r="GJ5" i="4"/>
  <c r="GI5" i="4"/>
  <c r="GE5" i="4"/>
  <c r="GD5" i="4"/>
  <c r="FZ5" i="4"/>
  <c r="FX5" i="4"/>
  <c r="FU5" i="4"/>
  <c r="FT5" i="4"/>
  <c r="FP5" i="4"/>
  <c r="FO5" i="4"/>
  <c r="FK5" i="4"/>
  <c r="FJ5" i="4"/>
  <c r="FF5" i="4"/>
  <c r="FE5" i="4"/>
  <c r="FD5" i="4"/>
  <c r="FB5" i="4"/>
  <c r="FA5" i="4"/>
  <c r="EZ5" i="4"/>
  <c r="EX5" i="4"/>
  <c r="EQ5" i="4"/>
  <c r="EP5" i="4"/>
  <c r="EM5" i="4"/>
  <c r="EL5" i="4"/>
  <c r="EI5" i="4"/>
  <c r="EH5" i="4"/>
  <c r="EE5" i="4"/>
  <c r="ED5" i="4"/>
  <c r="EC5" i="4"/>
  <c r="DZ5" i="4"/>
  <c r="DY5" i="4"/>
  <c r="DV5" i="4"/>
  <c r="DU5" i="4"/>
  <c r="DR5" i="4"/>
  <c r="DQ5" i="4"/>
  <c r="DP5" i="4"/>
  <c r="DM5" i="4"/>
  <c r="DL5" i="4"/>
  <c r="DI5" i="4"/>
  <c r="D1573" i="4" s="1"/>
  <c r="DH5" i="4"/>
  <c r="C1573" i="4" s="1"/>
  <c r="DE5" i="4"/>
  <c r="E1521" i="4" s="1"/>
  <c r="DD5" i="4"/>
  <c r="D1521" i="4" s="1"/>
  <c r="DC5" i="4"/>
  <c r="C1521" i="4" s="1"/>
  <c r="CZ5" i="4"/>
  <c r="E1469" i="4" s="1"/>
  <c r="CY5" i="4"/>
  <c r="D1469" i="4" s="1"/>
  <c r="CX5" i="4"/>
  <c r="C1469" i="4" s="1"/>
  <c r="CU5" i="4"/>
  <c r="CT5" i="4"/>
  <c r="E1417" i="4" s="1"/>
  <c r="CS5" i="4"/>
  <c r="D1417" i="4" s="1"/>
  <c r="CR5" i="4"/>
  <c r="C1417" i="4" s="1"/>
  <c r="CO5" i="4"/>
  <c r="E1365" i="4" s="1"/>
  <c r="CN5" i="4"/>
  <c r="D1365" i="4" s="1"/>
  <c r="CM5" i="4"/>
  <c r="C1365" i="4" s="1"/>
  <c r="CJ5" i="4"/>
  <c r="E1313" i="4" s="1"/>
  <c r="CI5" i="4"/>
  <c r="D1313" i="4" s="1"/>
  <c r="CH5" i="4"/>
  <c r="C1313" i="4" s="1"/>
  <c r="CE5" i="4"/>
  <c r="E1261" i="4" s="1"/>
  <c r="CD5" i="4"/>
  <c r="D1261" i="4" s="1"/>
  <c r="CC5" i="4"/>
  <c r="C1261" i="4" s="1"/>
  <c r="BZ5" i="4"/>
  <c r="D1209" i="4" s="1"/>
  <c r="BY5" i="4"/>
  <c r="C1209" i="4" s="1"/>
  <c r="BV5" i="4"/>
  <c r="E1157" i="4" s="1"/>
  <c r="BU5" i="4"/>
  <c r="D1157" i="4" s="1"/>
  <c r="BT5" i="4"/>
  <c r="C1157" i="4" s="1"/>
  <c r="BQ5" i="4"/>
  <c r="D1105" i="4" s="1"/>
  <c r="BP5" i="4"/>
  <c r="C1105" i="4" s="1"/>
  <c r="BM5" i="4"/>
  <c r="D1053" i="4" s="1"/>
  <c r="BL5" i="4"/>
  <c r="C1053" i="4" s="1"/>
  <c r="BI5" i="4"/>
  <c r="D1001" i="4" s="1"/>
  <c r="BH5" i="4"/>
  <c r="C1001" i="4" s="1"/>
  <c r="BE5" i="4"/>
  <c r="E949" i="4" s="1"/>
  <c r="BD5" i="4"/>
  <c r="BC5" i="4"/>
  <c r="D949" i="4" s="1"/>
  <c r="AY5" i="4"/>
  <c r="D897" i="4" s="1"/>
  <c r="AX5" i="4"/>
  <c r="C897" i="4" s="1"/>
  <c r="AU5" i="4"/>
  <c r="E845" i="4" s="1"/>
  <c r="AT5" i="4"/>
  <c r="D845" i="4" s="1"/>
  <c r="AS5" i="4"/>
  <c r="C845" i="4" s="1"/>
  <c r="AP5" i="4"/>
  <c r="E793" i="4" s="1"/>
  <c r="AO5" i="4"/>
  <c r="D793" i="4" s="1"/>
  <c r="AN5" i="4"/>
  <c r="C793" i="4" s="1"/>
  <c r="AK5" i="4"/>
  <c r="D741" i="4" s="1"/>
  <c r="F741" i="4" s="1"/>
  <c r="AG5" i="4"/>
  <c r="E689" i="4" s="1"/>
  <c r="AF5" i="4"/>
  <c r="D689" i="4" s="1"/>
  <c r="AE5" i="4"/>
  <c r="C689" i="4" s="1"/>
  <c r="AD5" i="4"/>
  <c r="D637" i="4" s="1"/>
  <c r="AC5" i="4"/>
  <c r="C637" i="4" s="1"/>
  <c r="F637" i="4" s="1"/>
  <c r="AB5" i="4"/>
  <c r="D585" i="4" s="1"/>
  <c r="AA5" i="4"/>
  <c r="C585" i="4" s="1"/>
  <c r="Z5" i="4"/>
  <c r="E533" i="4" s="1"/>
  <c r="Y5" i="4"/>
  <c r="D533" i="4" s="1"/>
  <c r="X5" i="4"/>
  <c r="C533" i="4" s="1"/>
  <c r="W5" i="4"/>
  <c r="D481" i="4" s="1"/>
  <c r="V5" i="4"/>
  <c r="C481" i="4" s="1"/>
  <c r="U5" i="4"/>
  <c r="D429" i="4" s="1"/>
  <c r="T5" i="4"/>
  <c r="C429" i="4" s="1"/>
  <c r="S5" i="4"/>
  <c r="E377" i="4" s="1"/>
  <c r="R5" i="4"/>
  <c r="D377" i="4" s="1"/>
  <c r="Q5" i="4"/>
  <c r="C377" i="4" s="1"/>
  <c r="P5" i="4"/>
  <c r="E325" i="4" s="1"/>
  <c r="O5" i="4"/>
  <c r="D325" i="4" s="1"/>
  <c r="N5" i="4"/>
  <c r="C325" i="4" s="1"/>
  <c r="M5" i="4"/>
  <c r="E273" i="4" s="1"/>
  <c r="L5" i="4"/>
  <c r="D273" i="4" s="1"/>
  <c r="K5" i="4"/>
  <c r="C273" i="4" s="1"/>
  <c r="J5" i="4"/>
  <c r="D221" i="4" s="1"/>
  <c r="I5" i="4"/>
  <c r="C221" i="4" s="1"/>
  <c r="H5" i="4"/>
  <c r="D169" i="4" s="1"/>
  <c r="G5" i="4"/>
  <c r="C169" i="4" s="1"/>
  <c r="F5" i="4"/>
  <c r="D117" i="4" s="1"/>
  <c r="E5" i="4"/>
  <c r="C117" i="4" s="1"/>
  <c r="F117" i="4" s="1"/>
  <c r="D5" i="4"/>
  <c r="E65" i="4" s="1"/>
  <c r="C5" i="4"/>
  <c r="D65" i="4" s="1"/>
  <c r="B5" i="4"/>
  <c r="C65" i="4" s="1"/>
  <c r="ND4" i="4"/>
  <c r="NC4" i="4"/>
  <c r="NB4" i="4"/>
  <c r="NA4" i="4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OK6" i="4" s="1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NH9" i="4" s="1"/>
  <c r="GU4" i="4"/>
  <c r="GT4" i="4"/>
  <c r="GS4" i="4"/>
  <c r="GR4" i="4"/>
  <c r="GQ4" i="4"/>
  <c r="GP4" i="4"/>
  <c r="GO4" i="4"/>
  <c r="GN4" i="4"/>
  <c r="LY60" i="2"/>
  <c r="LX60" i="2"/>
  <c r="LV60" i="2"/>
  <c r="LU60" i="2"/>
  <c r="LT60" i="2"/>
  <c r="LR60" i="2"/>
  <c r="LQ60" i="2"/>
  <c r="LO60" i="2"/>
  <c r="LN60" i="2"/>
  <c r="LL60" i="2"/>
  <c r="LK60" i="2"/>
  <c r="LJ60" i="2"/>
  <c r="LH60" i="2"/>
  <c r="LG60" i="2"/>
  <c r="LF60" i="2"/>
  <c r="LD60" i="2"/>
  <c r="LC60" i="2"/>
  <c r="LB60" i="2"/>
  <c r="KZ60" i="2"/>
  <c r="KY60" i="2"/>
  <c r="KX60" i="2"/>
  <c r="KV60" i="2"/>
  <c r="KU60" i="2"/>
  <c r="KT60" i="2"/>
  <c r="KS60" i="2"/>
  <c r="KQ60" i="2"/>
  <c r="KP60" i="2"/>
  <c r="KN60" i="2"/>
  <c r="KM60" i="2"/>
  <c r="KK60" i="2"/>
  <c r="KJ60" i="2"/>
  <c r="KH60" i="2"/>
  <c r="KG60" i="2"/>
  <c r="KE60" i="2"/>
  <c r="KD60" i="2"/>
  <c r="KC60" i="2"/>
  <c r="KA60" i="2"/>
  <c r="JZ60" i="2"/>
  <c r="JX60" i="2"/>
  <c r="JW60" i="2"/>
  <c r="JU60" i="2"/>
  <c r="JT60" i="2"/>
  <c r="JS60" i="2"/>
  <c r="JQ60" i="2"/>
  <c r="JP60" i="2"/>
  <c r="JN60" i="2"/>
  <c r="JM60" i="2"/>
  <c r="JK60" i="2"/>
  <c r="JJ60" i="2"/>
  <c r="JI60" i="2"/>
  <c r="JG60" i="2"/>
  <c r="JF60" i="2"/>
  <c r="JE60" i="2"/>
  <c r="JC60" i="2"/>
  <c r="JB60" i="2"/>
  <c r="JA60" i="2"/>
  <c r="IZ60" i="2"/>
  <c r="IX60" i="2"/>
  <c r="IW60" i="2"/>
  <c r="IV60" i="2"/>
  <c r="IT60" i="2"/>
  <c r="IS60" i="2"/>
  <c r="IR60" i="2"/>
  <c r="IP60" i="2"/>
  <c r="IO60" i="2"/>
  <c r="IN60" i="2"/>
  <c r="IL60" i="2"/>
  <c r="IK60" i="2"/>
  <c r="II60" i="2"/>
  <c r="IH60" i="2"/>
  <c r="IG60" i="2"/>
  <c r="IE60" i="2"/>
  <c r="ID60" i="2"/>
  <c r="IB60" i="2"/>
  <c r="IA60" i="2"/>
  <c r="HY60" i="2"/>
  <c r="HX60" i="2"/>
  <c r="HV60" i="2"/>
  <c r="HU60" i="2"/>
  <c r="HT60" i="2"/>
  <c r="HS60" i="2"/>
  <c r="HQ60" i="2"/>
  <c r="HP60" i="2"/>
  <c r="HN60" i="2"/>
  <c r="HM60" i="2"/>
  <c r="HL60" i="2"/>
  <c r="HJ60" i="2"/>
  <c r="HI60" i="2"/>
  <c r="HH60" i="2"/>
  <c r="HF60" i="2"/>
  <c r="HE60" i="2"/>
  <c r="HC60" i="2"/>
  <c r="HB60" i="2"/>
  <c r="HA60" i="2"/>
  <c r="GY60" i="2"/>
  <c r="GX60" i="2"/>
  <c r="GV60" i="2"/>
  <c r="GU60" i="2"/>
  <c r="GS60" i="2"/>
  <c r="GR60" i="2"/>
  <c r="GQ60" i="2"/>
  <c r="GO60" i="2"/>
  <c r="GN60" i="2"/>
  <c r="GL60" i="2"/>
  <c r="GK60" i="2"/>
  <c r="GI60" i="2"/>
  <c r="GH60" i="2"/>
  <c r="GG60" i="2"/>
  <c r="GE60" i="2"/>
  <c r="GD60" i="2"/>
  <c r="GC60" i="2"/>
  <c r="GA60" i="2"/>
  <c r="FZ60" i="2"/>
  <c r="FY60" i="2"/>
  <c r="FW60" i="2"/>
  <c r="FV60" i="2"/>
  <c r="FT60" i="2"/>
  <c r="FS60" i="2"/>
  <c r="FQ60" i="2"/>
  <c r="FP60" i="2"/>
  <c r="FN60" i="2"/>
  <c r="FM60" i="2"/>
  <c r="LY59" i="2"/>
  <c r="LX59" i="2"/>
  <c r="LV59" i="2"/>
  <c r="LU59" i="2"/>
  <c r="LT59" i="2"/>
  <c r="LQ59" i="2"/>
  <c r="LO59" i="2"/>
  <c r="LN59" i="2"/>
  <c r="LL59" i="2"/>
  <c r="LK59" i="2"/>
  <c r="LJ59" i="2"/>
  <c r="LH59" i="2"/>
  <c r="LG59" i="2"/>
  <c r="LF59" i="2"/>
  <c r="LD59" i="2"/>
  <c r="LC59" i="2"/>
  <c r="LB59" i="2"/>
  <c r="KZ59" i="2"/>
  <c r="KY59" i="2"/>
  <c r="KX59" i="2"/>
  <c r="KV59" i="2"/>
  <c r="KU59" i="2"/>
  <c r="KT59" i="2"/>
  <c r="KS59" i="2"/>
  <c r="KQ59" i="2"/>
  <c r="KP59" i="2"/>
  <c r="KN59" i="2"/>
  <c r="KM59" i="2"/>
  <c r="KK59" i="2"/>
  <c r="KJ59" i="2"/>
  <c r="KH59" i="2"/>
  <c r="KG59" i="2"/>
  <c r="KE59" i="2"/>
  <c r="KD59" i="2"/>
  <c r="KC59" i="2"/>
  <c r="KA59" i="2"/>
  <c r="JZ59" i="2"/>
  <c r="JX59" i="2"/>
  <c r="JW59" i="2"/>
  <c r="JU59" i="2"/>
  <c r="JT59" i="2"/>
  <c r="JS59" i="2"/>
  <c r="JQ59" i="2"/>
  <c r="JP59" i="2"/>
  <c r="JN59" i="2"/>
  <c r="JM59" i="2"/>
  <c r="JK59" i="2"/>
  <c r="JJ59" i="2"/>
  <c r="JI59" i="2"/>
  <c r="JG59" i="2"/>
  <c r="JF59" i="2"/>
  <c r="JE59" i="2"/>
  <c r="JC59" i="2"/>
  <c r="JB59" i="2"/>
  <c r="JA59" i="2"/>
  <c r="IZ59" i="2"/>
  <c r="IX59" i="2"/>
  <c r="IW59" i="2"/>
  <c r="IV59" i="2"/>
  <c r="IT59" i="2"/>
  <c r="IS59" i="2"/>
  <c r="IR59" i="2"/>
  <c r="IP59" i="2"/>
  <c r="IO59" i="2"/>
  <c r="IN59" i="2"/>
  <c r="IL59" i="2"/>
  <c r="IK59" i="2"/>
  <c r="II59" i="2"/>
  <c r="IH59" i="2"/>
  <c r="IG59" i="2"/>
  <c r="IE59" i="2"/>
  <c r="ID59" i="2"/>
  <c r="IB59" i="2"/>
  <c r="IA59" i="2"/>
  <c r="HY59" i="2"/>
  <c r="HX59" i="2"/>
  <c r="HV59" i="2"/>
  <c r="HU59" i="2"/>
  <c r="HT59" i="2"/>
  <c r="HS59" i="2"/>
  <c r="HQ59" i="2"/>
  <c r="HP59" i="2"/>
  <c r="HN59" i="2"/>
  <c r="HM59" i="2"/>
  <c r="HL59" i="2"/>
  <c r="HJ59" i="2"/>
  <c r="HI59" i="2"/>
  <c r="HF59" i="2"/>
  <c r="HE59" i="2"/>
  <c r="HC59" i="2"/>
  <c r="HB59" i="2"/>
  <c r="HA59" i="2"/>
  <c r="GY59" i="2"/>
  <c r="GX59" i="2"/>
  <c r="GV59" i="2"/>
  <c r="GU59" i="2"/>
  <c r="GS59" i="2"/>
  <c r="GR59" i="2"/>
  <c r="GQ59" i="2"/>
  <c r="GO59" i="2"/>
  <c r="GN59" i="2"/>
  <c r="GL59" i="2"/>
  <c r="GK59" i="2"/>
  <c r="GI59" i="2"/>
  <c r="GH59" i="2"/>
  <c r="GG59" i="2"/>
  <c r="GE59" i="2"/>
  <c r="GD59" i="2"/>
  <c r="GC59" i="2"/>
  <c r="GA59" i="2"/>
  <c r="FZ59" i="2"/>
  <c r="FY59" i="2"/>
  <c r="FW59" i="2"/>
  <c r="FV59" i="2"/>
  <c r="FT59" i="2"/>
  <c r="FS59" i="2"/>
  <c r="FQ59" i="2"/>
  <c r="FP59" i="2"/>
  <c r="FN59" i="2"/>
  <c r="FM59" i="2"/>
  <c r="LY58" i="2"/>
  <c r="LX58" i="2"/>
  <c r="LV58" i="2"/>
  <c r="LU58" i="2"/>
  <c r="LT58" i="2"/>
  <c r="LQ58" i="2"/>
  <c r="LO58" i="2"/>
  <c r="LN58" i="2"/>
  <c r="LL58" i="2"/>
  <c r="LK58" i="2"/>
  <c r="LJ58" i="2"/>
  <c r="LH58" i="2"/>
  <c r="LG58" i="2"/>
  <c r="LF58" i="2"/>
  <c r="LD58" i="2"/>
  <c r="LC58" i="2"/>
  <c r="LB58" i="2"/>
  <c r="KZ58" i="2"/>
  <c r="KY58" i="2"/>
  <c r="KX58" i="2"/>
  <c r="KV58" i="2"/>
  <c r="KU58" i="2"/>
  <c r="KT58" i="2"/>
  <c r="KS58" i="2"/>
  <c r="KQ58" i="2"/>
  <c r="KP58" i="2"/>
  <c r="KN58" i="2"/>
  <c r="KM58" i="2"/>
  <c r="KK58" i="2"/>
  <c r="KJ58" i="2"/>
  <c r="KH58" i="2"/>
  <c r="KG58" i="2"/>
  <c r="KE58" i="2"/>
  <c r="KD58" i="2"/>
  <c r="KC58" i="2"/>
  <c r="KA58" i="2"/>
  <c r="JZ58" i="2"/>
  <c r="JX58" i="2"/>
  <c r="JW58" i="2"/>
  <c r="JU58" i="2"/>
  <c r="JT58" i="2"/>
  <c r="JS58" i="2"/>
  <c r="JQ58" i="2"/>
  <c r="JP58" i="2"/>
  <c r="JN58" i="2"/>
  <c r="JM58" i="2"/>
  <c r="JK58" i="2"/>
  <c r="JJ58" i="2"/>
  <c r="JI58" i="2"/>
  <c r="JG58" i="2"/>
  <c r="JF58" i="2"/>
  <c r="JE58" i="2"/>
  <c r="JC58" i="2"/>
  <c r="JB58" i="2"/>
  <c r="JA58" i="2"/>
  <c r="IZ58" i="2"/>
  <c r="IX58" i="2"/>
  <c r="IW58" i="2"/>
  <c r="IV58" i="2"/>
  <c r="IT58" i="2"/>
  <c r="IS58" i="2"/>
  <c r="IR58" i="2"/>
  <c r="IP58" i="2"/>
  <c r="IO58" i="2"/>
  <c r="IN58" i="2"/>
  <c r="IL58" i="2"/>
  <c r="IK58" i="2"/>
  <c r="II58" i="2"/>
  <c r="IH58" i="2"/>
  <c r="IG58" i="2"/>
  <c r="IE58" i="2"/>
  <c r="ID58" i="2"/>
  <c r="IB58" i="2"/>
  <c r="IA58" i="2"/>
  <c r="HY58" i="2"/>
  <c r="HX58" i="2"/>
  <c r="HV58" i="2"/>
  <c r="HU58" i="2"/>
  <c r="HT58" i="2"/>
  <c r="HS58" i="2"/>
  <c r="HQ58" i="2"/>
  <c r="HP58" i="2"/>
  <c r="HN58" i="2"/>
  <c r="HM58" i="2"/>
  <c r="HL58" i="2"/>
  <c r="HJ58" i="2"/>
  <c r="HI58" i="2"/>
  <c r="HH58" i="2"/>
  <c r="HF58" i="2"/>
  <c r="HE58" i="2"/>
  <c r="HC58" i="2"/>
  <c r="HB58" i="2"/>
  <c r="HA58" i="2"/>
  <c r="GY58" i="2"/>
  <c r="GX58" i="2"/>
  <c r="GV58" i="2"/>
  <c r="GU58" i="2"/>
  <c r="GS58" i="2"/>
  <c r="GR58" i="2"/>
  <c r="GQ58" i="2"/>
  <c r="GO58" i="2"/>
  <c r="GN58" i="2"/>
  <c r="GL58" i="2"/>
  <c r="GK58" i="2"/>
  <c r="GI58" i="2"/>
  <c r="GH58" i="2"/>
  <c r="GG58" i="2"/>
  <c r="GE58" i="2"/>
  <c r="GD58" i="2"/>
  <c r="GC58" i="2"/>
  <c r="GA58" i="2"/>
  <c r="FZ58" i="2"/>
  <c r="FY58" i="2"/>
  <c r="FW58" i="2"/>
  <c r="FV58" i="2"/>
  <c r="FT58" i="2"/>
  <c r="FS58" i="2"/>
  <c r="FQ58" i="2"/>
  <c r="FP58" i="2"/>
  <c r="FN58" i="2"/>
  <c r="FM58" i="2"/>
  <c r="LY57" i="2"/>
  <c r="LX57" i="2"/>
  <c r="LV57" i="2"/>
  <c r="LU57" i="2"/>
  <c r="LT57" i="2"/>
  <c r="LQ57" i="2"/>
  <c r="LO57" i="2"/>
  <c r="LN57" i="2"/>
  <c r="LL57" i="2"/>
  <c r="LK57" i="2"/>
  <c r="LJ57" i="2"/>
  <c r="LH57" i="2"/>
  <c r="LG57" i="2"/>
  <c r="LF57" i="2"/>
  <c r="LD57" i="2"/>
  <c r="LC57" i="2"/>
  <c r="LB57" i="2"/>
  <c r="KZ57" i="2"/>
  <c r="KY57" i="2"/>
  <c r="KX57" i="2"/>
  <c r="KV57" i="2"/>
  <c r="KU57" i="2"/>
  <c r="KT57" i="2"/>
  <c r="KS57" i="2"/>
  <c r="KQ57" i="2"/>
  <c r="KP57" i="2"/>
  <c r="KN57" i="2"/>
  <c r="KM57" i="2"/>
  <c r="KK57" i="2"/>
  <c r="KJ57" i="2"/>
  <c r="KH57" i="2"/>
  <c r="KG57" i="2"/>
  <c r="KE57" i="2"/>
  <c r="KD57" i="2"/>
  <c r="KC57" i="2"/>
  <c r="KA57" i="2"/>
  <c r="JZ57" i="2"/>
  <c r="JX57" i="2"/>
  <c r="JW57" i="2"/>
  <c r="JU57" i="2"/>
  <c r="JT57" i="2"/>
  <c r="JS57" i="2"/>
  <c r="JQ57" i="2"/>
  <c r="JP57" i="2"/>
  <c r="JN57" i="2"/>
  <c r="JM57" i="2"/>
  <c r="JK57" i="2"/>
  <c r="JJ57" i="2"/>
  <c r="JI57" i="2"/>
  <c r="JG57" i="2"/>
  <c r="JF57" i="2"/>
  <c r="JE57" i="2"/>
  <c r="JC57" i="2"/>
  <c r="JB57" i="2"/>
  <c r="JA57" i="2"/>
  <c r="IZ57" i="2"/>
  <c r="IX57" i="2"/>
  <c r="IW57" i="2"/>
  <c r="IV57" i="2"/>
  <c r="IT57" i="2"/>
  <c r="IS57" i="2"/>
  <c r="IR57" i="2"/>
  <c r="IP57" i="2"/>
  <c r="IO57" i="2"/>
  <c r="IN57" i="2"/>
  <c r="IL57" i="2"/>
  <c r="IK57" i="2"/>
  <c r="II57" i="2"/>
  <c r="IH57" i="2"/>
  <c r="IG57" i="2"/>
  <c r="IE57" i="2"/>
  <c r="ID57" i="2"/>
  <c r="IB57" i="2"/>
  <c r="IA57" i="2"/>
  <c r="HY57" i="2"/>
  <c r="HX57" i="2"/>
  <c r="HV57" i="2"/>
  <c r="HU57" i="2"/>
  <c r="HT57" i="2"/>
  <c r="HS57" i="2"/>
  <c r="HQ57" i="2"/>
  <c r="HP57" i="2"/>
  <c r="HN57" i="2"/>
  <c r="HM57" i="2"/>
  <c r="HL57" i="2"/>
  <c r="HJ57" i="2"/>
  <c r="HI57" i="2"/>
  <c r="HH57" i="2"/>
  <c r="HF57" i="2"/>
  <c r="HE57" i="2"/>
  <c r="HC57" i="2"/>
  <c r="HB57" i="2"/>
  <c r="HA57" i="2"/>
  <c r="GY57" i="2"/>
  <c r="GX57" i="2"/>
  <c r="GV57" i="2"/>
  <c r="GU57" i="2"/>
  <c r="GS57" i="2"/>
  <c r="GR57" i="2"/>
  <c r="GQ57" i="2"/>
  <c r="GO57" i="2"/>
  <c r="GN57" i="2"/>
  <c r="GL57" i="2"/>
  <c r="GK57" i="2"/>
  <c r="GI57" i="2"/>
  <c r="GH57" i="2"/>
  <c r="GG57" i="2"/>
  <c r="GE57" i="2"/>
  <c r="GD57" i="2"/>
  <c r="GC57" i="2"/>
  <c r="GA57" i="2"/>
  <c r="FZ57" i="2"/>
  <c r="FY57" i="2"/>
  <c r="FW57" i="2"/>
  <c r="FV57" i="2"/>
  <c r="FT57" i="2"/>
  <c r="FS57" i="2"/>
  <c r="FQ57" i="2"/>
  <c r="FP57" i="2"/>
  <c r="FN57" i="2"/>
  <c r="FM57" i="2"/>
  <c r="LW54" i="2"/>
  <c r="LS54" i="2"/>
  <c r="LP54" i="2"/>
  <c r="LM54" i="2"/>
  <c r="LI54" i="2"/>
  <c r="LE54" i="2"/>
  <c r="LA54" i="2"/>
  <c r="KW54" i="2"/>
  <c r="KR54" i="2"/>
  <c r="KO54" i="2"/>
  <c r="KL54" i="2"/>
  <c r="KI54" i="2"/>
  <c r="KF54" i="2"/>
  <c r="KB54" i="2"/>
  <c r="JY54" i="2"/>
  <c r="JV54" i="2"/>
  <c r="JR54" i="2"/>
  <c r="JO54" i="2"/>
  <c r="JL54" i="2"/>
  <c r="JH54" i="2"/>
  <c r="JD54" i="2"/>
  <c r="IY54" i="2"/>
  <c r="IU54" i="2"/>
  <c r="IQ54" i="2"/>
  <c r="IM54" i="2"/>
  <c r="IJ54" i="2"/>
  <c r="IF54" i="2"/>
  <c r="IC54" i="2"/>
  <c r="HZ54" i="2"/>
  <c r="HW54" i="2"/>
  <c r="HR54" i="2"/>
  <c r="HO54" i="2"/>
  <c r="HK54" i="2"/>
  <c r="HG54" i="2"/>
  <c r="HD54" i="2"/>
  <c r="GZ54" i="2"/>
  <c r="GW54" i="2"/>
  <c r="GT54" i="2"/>
  <c r="GP54" i="2"/>
  <c r="GM54" i="2"/>
  <c r="GJ54" i="2"/>
  <c r="GF54" i="2"/>
  <c r="GB54" i="2"/>
  <c r="FX54" i="2"/>
  <c r="FU54" i="2"/>
  <c r="FR54" i="2"/>
  <c r="FO54" i="2"/>
  <c r="FL54" i="2"/>
  <c r="AY54" i="2"/>
  <c r="AX54" i="2"/>
  <c r="AU54" i="2"/>
  <c r="AT54" i="2"/>
  <c r="AM54" i="2"/>
  <c r="AL54" i="2"/>
  <c r="AE54" i="2"/>
  <c r="AD54" i="2"/>
  <c r="W54" i="2"/>
  <c r="V54" i="2"/>
  <c r="S54" i="2"/>
  <c r="R54" i="2"/>
  <c r="O54" i="2"/>
  <c r="N54" i="2"/>
  <c r="G54" i="2"/>
  <c r="F54" i="2"/>
  <c r="LW53" i="2"/>
  <c r="LS53" i="2"/>
  <c r="LP53" i="2"/>
  <c r="LM53" i="2"/>
  <c r="LI53" i="2"/>
  <c r="LE53" i="2"/>
  <c r="LA53" i="2"/>
  <c r="KW53" i="2"/>
  <c r="KR53" i="2"/>
  <c r="KO53" i="2"/>
  <c r="KL53" i="2"/>
  <c r="KI53" i="2"/>
  <c r="KF53" i="2"/>
  <c r="KB53" i="2"/>
  <c r="JY53" i="2"/>
  <c r="JV53" i="2"/>
  <c r="JR53" i="2"/>
  <c r="JO53" i="2"/>
  <c r="JL53" i="2"/>
  <c r="JH53" i="2"/>
  <c r="JD53" i="2"/>
  <c r="IY53" i="2"/>
  <c r="IU53" i="2"/>
  <c r="IQ53" i="2"/>
  <c r="IM53" i="2"/>
  <c r="IJ53" i="2"/>
  <c r="IF53" i="2"/>
  <c r="IC53" i="2"/>
  <c r="HZ53" i="2"/>
  <c r="HW53" i="2"/>
  <c r="BN53" i="2" s="1"/>
  <c r="HR53" i="2"/>
  <c r="HO53" i="2"/>
  <c r="HK53" i="2"/>
  <c r="HG53" i="2"/>
  <c r="HD53" i="2"/>
  <c r="GZ53" i="2"/>
  <c r="GW53" i="2"/>
  <c r="GT53" i="2"/>
  <c r="AP53" i="2" s="1"/>
  <c r="GP53" i="2"/>
  <c r="GM53" i="2"/>
  <c r="GJ53" i="2"/>
  <c r="GF53" i="2"/>
  <c r="GB53" i="2"/>
  <c r="FX53" i="2"/>
  <c r="FU53" i="2"/>
  <c r="FR53" i="2"/>
  <c r="FO53" i="2"/>
  <c r="FL53" i="2"/>
  <c r="DC53" i="2"/>
  <c r="DB53" i="2"/>
  <c r="CU53" i="2"/>
  <c r="CM53" i="2"/>
  <c r="CL53" i="2"/>
  <c r="CI53" i="2"/>
  <c r="CH53" i="2"/>
  <c r="CE53" i="2"/>
  <c r="CD53" i="2"/>
  <c r="BO53" i="2"/>
  <c r="BK53" i="2"/>
  <c r="BJ53" i="2"/>
  <c r="BG53" i="2"/>
  <c r="BF53" i="2"/>
  <c r="BC53" i="2"/>
  <c r="BB53" i="2"/>
  <c r="AY53" i="2"/>
  <c r="AX53" i="2"/>
  <c r="AQ53" i="2"/>
  <c r="AM53" i="2"/>
  <c r="AL53" i="2"/>
  <c r="AI53" i="2"/>
  <c r="AH53" i="2"/>
  <c r="AE53" i="2"/>
  <c r="AD53" i="2"/>
  <c r="AA53" i="2"/>
  <c r="Z53" i="2"/>
  <c r="K53" i="2"/>
  <c r="J53" i="2"/>
  <c r="G53" i="2"/>
  <c r="F53" i="2"/>
  <c r="C53" i="2"/>
  <c r="B53" i="2"/>
  <c r="LW52" i="2"/>
  <c r="LS52" i="2"/>
  <c r="LP52" i="2"/>
  <c r="LM52" i="2"/>
  <c r="LI52" i="2"/>
  <c r="LE52" i="2"/>
  <c r="EM52" i="2" s="1"/>
  <c r="LA52" i="2"/>
  <c r="KW52" i="2"/>
  <c r="KR52" i="2"/>
  <c r="KO52" i="2"/>
  <c r="EE52" i="2" s="1"/>
  <c r="KL52" i="2"/>
  <c r="KI52" i="2"/>
  <c r="KF52" i="2"/>
  <c r="KB52" i="2"/>
  <c r="DO52" i="2" s="1"/>
  <c r="JY52" i="2"/>
  <c r="DK52" i="2" s="1"/>
  <c r="JV52" i="2"/>
  <c r="DG52" i="2" s="1"/>
  <c r="JR52" i="2"/>
  <c r="JO52" i="2"/>
  <c r="JL52" i="2"/>
  <c r="JH52" i="2"/>
  <c r="JD52" i="2"/>
  <c r="IY52" i="2"/>
  <c r="IU52" i="2"/>
  <c r="IQ52" i="2"/>
  <c r="CI52" i="2" s="1"/>
  <c r="IM52" i="2"/>
  <c r="IJ52" i="2"/>
  <c r="IF52" i="2"/>
  <c r="IC52" i="2"/>
  <c r="HZ52" i="2"/>
  <c r="HW52" i="2"/>
  <c r="BN52" i="2" s="1"/>
  <c r="HR52" i="2"/>
  <c r="HO52" i="2"/>
  <c r="BK52" i="2" s="1"/>
  <c r="HK52" i="2"/>
  <c r="BF52" i="2" s="1"/>
  <c r="HG52" i="2"/>
  <c r="BC52" i="2" s="1"/>
  <c r="HD52" i="2"/>
  <c r="GZ52" i="2"/>
  <c r="GW52" i="2"/>
  <c r="GT52" i="2"/>
  <c r="AP52" i="2" s="1"/>
  <c r="GP52" i="2"/>
  <c r="GM52" i="2"/>
  <c r="GJ52" i="2"/>
  <c r="GF52" i="2"/>
  <c r="GB52" i="2"/>
  <c r="FX52" i="2"/>
  <c r="FU52" i="2"/>
  <c r="FR52" i="2"/>
  <c r="J52" i="2" s="1"/>
  <c r="FO52" i="2"/>
  <c r="G52" i="2" s="1"/>
  <c r="FL52" i="2"/>
  <c r="EL52" i="2"/>
  <c r="EI52" i="2"/>
  <c r="ED52" i="2"/>
  <c r="EA52" i="2"/>
  <c r="DZ52" i="2"/>
  <c r="DN52" i="2"/>
  <c r="DF52" i="2"/>
  <c r="DC52" i="2"/>
  <c r="CY52" i="2"/>
  <c r="CX52" i="2"/>
  <c r="CP52" i="2"/>
  <c r="CH52" i="2"/>
  <c r="CE52" i="2"/>
  <c r="CA52" i="2"/>
  <c r="BZ52" i="2"/>
  <c r="BO52" i="2"/>
  <c r="BJ52" i="2"/>
  <c r="BG52" i="2"/>
  <c r="BB52" i="2"/>
  <c r="AY52" i="2"/>
  <c r="AX52" i="2"/>
  <c r="AQ52" i="2"/>
  <c r="AL52" i="2"/>
  <c r="AI52" i="2"/>
  <c r="AH52" i="2"/>
  <c r="AD52" i="2"/>
  <c r="AA52" i="2"/>
  <c r="W52" i="2"/>
  <c r="V52" i="2"/>
  <c r="K52" i="2"/>
  <c r="F52" i="2"/>
  <c r="C52" i="2"/>
  <c r="B52" i="2"/>
  <c r="LW51" i="2"/>
  <c r="LS51" i="2"/>
  <c r="LP51" i="2"/>
  <c r="LM51" i="2"/>
  <c r="LI51" i="2"/>
  <c r="LE51" i="2"/>
  <c r="LA51" i="2"/>
  <c r="KW51" i="2"/>
  <c r="KR51" i="2"/>
  <c r="KO51" i="2"/>
  <c r="KL51" i="2"/>
  <c r="KI51" i="2"/>
  <c r="KF51" i="2"/>
  <c r="KB51" i="2"/>
  <c r="JY51" i="2"/>
  <c r="JV51" i="2"/>
  <c r="DG51" i="2" s="1"/>
  <c r="JR51" i="2"/>
  <c r="JO51" i="2"/>
  <c r="JL51" i="2"/>
  <c r="JH51" i="2"/>
  <c r="JD51" i="2"/>
  <c r="IY51" i="2"/>
  <c r="IU51" i="2"/>
  <c r="IQ51" i="2"/>
  <c r="CI51" i="2" s="1"/>
  <c r="IM51" i="2"/>
  <c r="IJ51" i="2"/>
  <c r="CE51" i="2" s="1"/>
  <c r="IF51" i="2"/>
  <c r="IC51" i="2"/>
  <c r="HZ51" i="2"/>
  <c r="HW51" i="2"/>
  <c r="HR51" i="2"/>
  <c r="HO51" i="2"/>
  <c r="BK51" i="2" s="1"/>
  <c r="HK51" i="2"/>
  <c r="HG51" i="2"/>
  <c r="HD51" i="2"/>
  <c r="GZ51" i="2"/>
  <c r="GW51" i="2"/>
  <c r="GT51" i="2"/>
  <c r="GP51" i="2"/>
  <c r="GM51" i="2"/>
  <c r="GJ51" i="2"/>
  <c r="GF51" i="2"/>
  <c r="GB51" i="2"/>
  <c r="FX51" i="2"/>
  <c r="FU51" i="2"/>
  <c r="FR51" i="2"/>
  <c r="FO51" i="2"/>
  <c r="F51" i="2" s="1"/>
  <c r="FL51" i="2"/>
  <c r="ED51" i="2"/>
  <c r="EA51" i="2"/>
  <c r="DZ51" i="2"/>
  <c r="DV51" i="2"/>
  <c r="DK51" i="2"/>
  <c r="DF51" i="2"/>
  <c r="CY51" i="2"/>
  <c r="CX51" i="2"/>
  <c r="CU51" i="2"/>
  <c r="CM51" i="2"/>
  <c r="CH51" i="2"/>
  <c r="CA51" i="2"/>
  <c r="BZ51" i="2"/>
  <c r="BW51" i="2"/>
  <c r="BJ51" i="2"/>
  <c r="BG51" i="2"/>
  <c r="BB51" i="2"/>
  <c r="AY51" i="2"/>
  <c r="AX51" i="2"/>
  <c r="AL51" i="2"/>
  <c r="AI51" i="2"/>
  <c r="AH51" i="2"/>
  <c r="AD51" i="2"/>
  <c r="W51" i="2"/>
  <c r="V51" i="2"/>
  <c r="S51" i="2"/>
  <c r="K51" i="2"/>
  <c r="C51" i="2"/>
  <c r="B51" i="2"/>
  <c r="LW50" i="2"/>
  <c r="LS50" i="2"/>
  <c r="LP50" i="2"/>
  <c r="LM50" i="2"/>
  <c r="LI50" i="2"/>
  <c r="LE50" i="2"/>
  <c r="LA50" i="2"/>
  <c r="KW50" i="2"/>
  <c r="KR50" i="2"/>
  <c r="KO50" i="2"/>
  <c r="KL50" i="2"/>
  <c r="KI50" i="2"/>
  <c r="KF50" i="2"/>
  <c r="KB50" i="2"/>
  <c r="JY50" i="2"/>
  <c r="JV50" i="2"/>
  <c r="JR50" i="2"/>
  <c r="JO50" i="2"/>
  <c r="JL50" i="2"/>
  <c r="JH50" i="2"/>
  <c r="CU50" i="2" s="1"/>
  <c r="JD50" i="2"/>
  <c r="IY50" i="2"/>
  <c r="IU50" i="2"/>
  <c r="CM50" i="2" s="1"/>
  <c r="IQ50" i="2"/>
  <c r="IM50" i="2"/>
  <c r="IJ50" i="2"/>
  <c r="IF50" i="2"/>
  <c r="IC50" i="2"/>
  <c r="BW50" i="2" s="1"/>
  <c r="HZ50" i="2"/>
  <c r="HW50" i="2"/>
  <c r="BO50" i="2" s="1"/>
  <c r="HR50" i="2"/>
  <c r="HO50" i="2"/>
  <c r="HK50" i="2"/>
  <c r="HG50" i="2"/>
  <c r="BC50" i="2" s="1"/>
  <c r="HD50" i="2"/>
  <c r="GZ50" i="2"/>
  <c r="GW50" i="2"/>
  <c r="GT50" i="2"/>
  <c r="GP50" i="2"/>
  <c r="AM50" i="2" s="1"/>
  <c r="GM50" i="2"/>
  <c r="GJ50" i="2"/>
  <c r="AE50" i="2" s="1"/>
  <c r="GF50" i="2"/>
  <c r="Z50" i="2" s="1"/>
  <c r="GB50" i="2"/>
  <c r="FX50" i="2"/>
  <c r="R50" i="2" s="1"/>
  <c r="FU50" i="2"/>
  <c r="FR50" i="2"/>
  <c r="FO50" i="2"/>
  <c r="G50" i="2" s="1"/>
  <c r="FL50" i="2"/>
  <c r="CY50" i="2"/>
  <c r="CX50" i="2"/>
  <c r="CQ50" i="2"/>
  <c r="CP50" i="2"/>
  <c r="CL50" i="2"/>
  <c r="CI50" i="2"/>
  <c r="CH50" i="2"/>
  <c r="CA50" i="2"/>
  <c r="BZ50" i="2"/>
  <c r="BS50" i="2"/>
  <c r="BR50" i="2"/>
  <c r="BN50" i="2"/>
  <c r="BK50" i="2"/>
  <c r="BJ50" i="2"/>
  <c r="BB50" i="2"/>
  <c r="AY50" i="2"/>
  <c r="AX50" i="2"/>
  <c r="AU50" i="2"/>
  <c r="AT50" i="2"/>
  <c r="AQ50" i="2"/>
  <c r="AP50" i="2"/>
  <c r="AI50" i="2"/>
  <c r="AH50" i="2"/>
  <c r="AD50" i="2"/>
  <c r="AA50" i="2"/>
  <c r="W50" i="2"/>
  <c r="V50" i="2"/>
  <c r="O50" i="2"/>
  <c r="N50" i="2"/>
  <c r="K50" i="2"/>
  <c r="J50" i="2"/>
  <c r="F50" i="2"/>
  <c r="C50" i="2"/>
  <c r="B50" i="2"/>
  <c r="LW49" i="2"/>
  <c r="FH49" i="2" s="1"/>
  <c r="LS49" i="2"/>
  <c r="LP49" i="2"/>
  <c r="LM49" i="2"/>
  <c r="LI49" i="2"/>
  <c r="EP49" i="2" s="1"/>
  <c r="LE49" i="2"/>
  <c r="LA49" i="2"/>
  <c r="KW49" i="2"/>
  <c r="KR49" i="2"/>
  <c r="KO49" i="2"/>
  <c r="KL49" i="2"/>
  <c r="KI49" i="2"/>
  <c r="DV49" i="2" s="1"/>
  <c r="KF49" i="2"/>
  <c r="KB49" i="2"/>
  <c r="JY49" i="2"/>
  <c r="JV49" i="2"/>
  <c r="JR49" i="2"/>
  <c r="JO49" i="2"/>
  <c r="DC49" i="2" s="1"/>
  <c r="JL49" i="2"/>
  <c r="JH49" i="2"/>
  <c r="CT49" i="2" s="1"/>
  <c r="JD49" i="2"/>
  <c r="CP49" i="2" s="1"/>
  <c r="IY49" i="2"/>
  <c r="IU49" i="2"/>
  <c r="IQ49" i="2"/>
  <c r="IM49" i="2"/>
  <c r="IJ49" i="2"/>
  <c r="CD49" i="2" s="1"/>
  <c r="IF49" i="2"/>
  <c r="IC49" i="2"/>
  <c r="BW49" i="2" s="1"/>
  <c r="HZ49" i="2"/>
  <c r="BR49" i="2" s="1"/>
  <c r="HW49" i="2"/>
  <c r="HR49" i="2"/>
  <c r="HO49" i="2"/>
  <c r="HK49" i="2"/>
  <c r="HG49" i="2"/>
  <c r="BB49" i="2" s="1"/>
  <c r="HD49" i="2"/>
  <c r="GZ49" i="2"/>
  <c r="GW49" i="2"/>
  <c r="AT49" i="2" s="1"/>
  <c r="GT49" i="2"/>
  <c r="GP49" i="2"/>
  <c r="GM49" i="2"/>
  <c r="GJ49" i="2"/>
  <c r="GF49" i="2"/>
  <c r="AA49" i="2" s="1"/>
  <c r="GB49" i="2"/>
  <c r="FX49" i="2"/>
  <c r="FU49" i="2"/>
  <c r="O49" i="2" s="1"/>
  <c r="FR49" i="2"/>
  <c r="FO49" i="2"/>
  <c r="F49" i="2" s="1"/>
  <c r="FL49" i="2"/>
  <c r="FG49" i="2"/>
  <c r="FD49" i="2"/>
  <c r="EY49" i="2"/>
  <c r="EX49" i="2"/>
  <c r="EQ49" i="2"/>
  <c r="EM49" i="2"/>
  <c r="EL49" i="2"/>
  <c r="DS49" i="2"/>
  <c r="DR49" i="2"/>
  <c r="DO49" i="2"/>
  <c r="DN49" i="2"/>
  <c r="DG49" i="2"/>
  <c r="DF49" i="2"/>
  <c r="DB49" i="2"/>
  <c r="CY49" i="2"/>
  <c r="CX49" i="2"/>
  <c r="CU49" i="2"/>
  <c r="CQ49" i="2"/>
  <c r="CI49" i="2"/>
  <c r="CH49" i="2"/>
  <c r="CE49" i="2"/>
  <c r="CA49" i="2"/>
  <c r="BZ49" i="2"/>
  <c r="BO49" i="2"/>
  <c r="BN49" i="2"/>
  <c r="BK49" i="2"/>
  <c r="BJ49" i="2"/>
  <c r="BG49" i="2"/>
  <c r="BF49" i="2"/>
  <c r="BC49" i="2"/>
  <c r="AY49" i="2"/>
  <c r="AX49" i="2"/>
  <c r="AQ49" i="2"/>
  <c r="AP49" i="2"/>
  <c r="AI49" i="2"/>
  <c r="AH49" i="2"/>
  <c r="AE49" i="2"/>
  <c r="AD49" i="2"/>
  <c r="W49" i="2"/>
  <c r="V49" i="2"/>
  <c r="S49" i="2"/>
  <c r="R49" i="2"/>
  <c r="N49" i="2"/>
  <c r="K49" i="2"/>
  <c r="J49" i="2"/>
  <c r="G49" i="2"/>
  <c r="C49" i="2"/>
  <c r="B49" i="2"/>
  <c r="LW48" i="2"/>
  <c r="FH48" i="2" s="1"/>
  <c r="LS48" i="2"/>
  <c r="LP48" i="2"/>
  <c r="LM48" i="2"/>
  <c r="LI48" i="2"/>
  <c r="LE48" i="2"/>
  <c r="LA48" i="2"/>
  <c r="EH48" i="2" s="1"/>
  <c r="KW48" i="2"/>
  <c r="KR48" i="2"/>
  <c r="KO48" i="2"/>
  <c r="KL48" i="2"/>
  <c r="KI48" i="2"/>
  <c r="KF48" i="2"/>
  <c r="KB48" i="2"/>
  <c r="JY48" i="2"/>
  <c r="DJ48" i="2" s="1"/>
  <c r="JV48" i="2"/>
  <c r="DG48" i="2" s="1"/>
  <c r="JR48" i="2"/>
  <c r="JO48" i="2"/>
  <c r="JL48" i="2"/>
  <c r="JH48" i="2"/>
  <c r="CT48" i="2" s="1"/>
  <c r="JD48" i="2"/>
  <c r="IY48" i="2"/>
  <c r="IU48" i="2"/>
  <c r="CL48" i="2" s="1"/>
  <c r="IQ48" i="2"/>
  <c r="CI48" i="2" s="1"/>
  <c r="IM48" i="2"/>
  <c r="IJ48" i="2"/>
  <c r="IF48" i="2"/>
  <c r="IC48" i="2"/>
  <c r="BV48" i="2" s="1"/>
  <c r="HZ48" i="2"/>
  <c r="HW48" i="2"/>
  <c r="BN48" i="2" s="1"/>
  <c r="HR48" i="2"/>
  <c r="HO48" i="2"/>
  <c r="BJ48" i="2" s="1"/>
  <c r="HK48" i="2"/>
  <c r="BF48" i="2" s="1"/>
  <c r="HG48" i="2"/>
  <c r="HD48" i="2"/>
  <c r="GZ48" i="2"/>
  <c r="GW48" i="2"/>
  <c r="GT48" i="2"/>
  <c r="AP48" i="2" s="1"/>
  <c r="GP48" i="2"/>
  <c r="GM48" i="2"/>
  <c r="AH48" i="2" s="1"/>
  <c r="GJ48" i="2"/>
  <c r="GF48" i="2"/>
  <c r="GB48" i="2"/>
  <c r="FX48" i="2"/>
  <c r="R48" i="2" s="1"/>
  <c r="FU48" i="2"/>
  <c r="FR48" i="2"/>
  <c r="J48" i="2" s="1"/>
  <c r="FO48" i="2"/>
  <c r="FL48" i="2"/>
  <c r="B48" i="2" s="1"/>
  <c r="FG48" i="2"/>
  <c r="FD48" i="2"/>
  <c r="FC48" i="2"/>
  <c r="FB48" i="2"/>
  <c r="EY48" i="2"/>
  <c r="EX48" i="2"/>
  <c r="EU48" i="2"/>
  <c r="ET48" i="2"/>
  <c r="EQ48" i="2"/>
  <c r="EP48" i="2"/>
  <c r="EM48" i="2"/>
  <c r="EL48" i="2"/>
  <c r="EI48" i="2"/>
  <c r="EE48" i="2"/>
  <c r="ED48" i="2"/>
  <c r="EA48" i="2"/>
  <c r="DZ48" i="2"/>
  <c r="DW48" i="2"/>
  <c r="DV48" i="2"/>
  <c r="DS48" i="2"/>
  <c r="DR48" i="2"/>
  <c r="DO48" i="2"/>
  <c r="DN48" i="2"/>
  <c r="DK48" i="2"/>
  <c r="DF48" i="2"/>
  <c r="DC48" i="2"/>
  <c r="DB48" i="2"/>
  <c r="CY48" i="2"/>
  <c r="CX48" i="2"/>
  <c r="CU48" i="2"/>
  <c r="CQ48" i="2"/>
  <c r="CP48" i="2"/>
  <c r="CM48" i="2"/>
  <c r="CE48" i="2"/>
  <c r="CD48" i="2"/>
  <c r="CA48" i="2"/>
  <c r="BZ48" i="2"/>
  <c r="BW48" i="2"/>
  <c r="BS48" i="2"/>
  <c r="BR48" i="2"/>
  <c r="BO48" i="2"/>
  <c r="BK48" i="2"/>
  <c r="BG48" i="2"/>
  <c r="BC48" i="2"/>
  <c r="BB48" i="2"/>
  <c r="AY48" i="2"/>
  <c r="AX48" i="2"/>
  <c r="AU48" i="2"/>
  <c r="AT48" i="2"/>
  <c r="AQ48" i="2"/>
  <c r="AM48" i="2"/>
  <c r="AL48" i="2"/>
  <c r="AI48" i="2"/>
  <c r="AE48" i="2"/>
  <c r="AD48" i="2"/>
  <c r="AA48" i="2"/>
  <c r="Z48" i="2"/>
  <c r="W48" i="2"/>
  <c r="V48" i="2"/>
  <c r="S48" i="2"/>
  <c r="O48" i="2"/>
  <c r="N48" i="2"/>
  <c r="G48" i="2"/>
  <c r="F48" i="2"/>
  <c r="C48" i="2"/>
  <c r="LW47" i="2"/>
  <c r="LS47" i="2"/>
  <c r="LP47" i="2"/>
  <c r="LM47" i="2"/>
  <c r="LI47" i="2"/>
  <c r="LE47" i="2"/>
  <c r="LA47" i="2"/>
  <c r="KW47" i="2"/>
  <c r="KR47" i="2"/>
  <c r="KO47" i="2"/>
  <c r="KL47" i="2"/>
  <c r="KI47" i="2"/>
  <c r="KF47" i="2"/>
  <c r="KB47" i="2"/>
  <c r="JY47" i="2"/>
  <c r="JV47" i="2"/>
  <c r="JR47" i="2"/>
  <c r="JO47" i="2"/>
  <c r="JL47" i="2"/>
  <c r="CX47" i="2" s="1"/>
  <c r="JH47" i="2"/>
  <c r="CU47" i="2" s="1"/>
  <c r="JD47" i="2"/>
  <c r="IY47" i="2"/>
  <c r="IU47" i="2"/>
  <c r="IQ47" i="2"/>
  <c r="IM47" i="2"/>
  <c r="IJ47" i="2"/>
  <c r="IF47" i="2"/>
  <c r="BZ47" i="2" s="1"/>
  <c r="IC47" i="2"/>
  <c r="HZ47" i="2"/>
  <c r="HW47" i="2"/>
  <c r="HR47" i="2"/>
  <c r="HO47" i="2"/>
  <c r="HK47" i="2"/>
  <c r="HG47" i="2"/>
  <c r="BB47" i="2" s="1"/>
  <c r="HD47" i="2"/>
  <c r="AY47" i="2" s="1"/>
  <c r="GZ47" i="2"/>
  <c r="GW47" i="2"/>
  <c r="GT47" i="2"/>
  <c r="GP47" i="2"/>
  <c r="GM47" i="2"/>
  <c r="GJ47" i="2"/>
  <c r="AD47" i="2" s="1"/>
  <c r="GF47" i="2"/>
  <c r="GB47" i="2"/>
  <c r="V47" i="2" s="1"/>
  <c r="FX47" i="2"/>
  <c r="FU47" i="2"/>
  <c r="FR47" i="2"/>
  <c r="FO47" i="2"/>
  <c r="FL47" i="2"/>
  <c r="DC47" i="2"/>
  <c r="DB47" i="2"/>
  <c r="CT47" i="2"/>
  <c r="CQ47" i="2"/>
  <c r="CP47" i="2"/>
  <c r="CI47" i="2"/>
  <c r="CH47" i="2"/>
  <c r="CE47" i="2"/>
  <c r="CD47" i="2"/>
  <c r="BW47" i="2"/>
  <c r="BV47" i="2"/>
  <c r="BS47" i="2"/>
  <c r="BR47" i="2"/>
  <c r="BO47" i="2"/>
  <c r="BN47" i="2"/>
  <c r="BK47" i="2"/>
  <c r="BJ47" i="2"/>
  <c r="BG47" i="2"/>
  <c r="BF47" i="2"/>
  <c r="BC47" i="2"/>
  <c r="AX47" i="2"/>
  <c r="AU47" i="2"/>
  <c r="AT47" i="2"/>
  <c r="AQ47" i="2"/>
  <c r="AP47" i="2"/>
  <c r="AI47" i="2"/>
  <c r="AH47" i="2"/>
  <c r="AE47" i="2"/>
  <c r="AA47" i="2"/>
  <c r="Z47" i="2"/>
  <c r="S47" i="2"/>
  <c r="R47" i="2"/>
  <c r="O47" i="2"/>
  <c r="N47" i="2"/>
  <c r="K47" i="2"/>
  <c r="J47" i="2"/>
  <c r="C47" i="2"/>
  <c r="B47" i="2"/>
  <c r="LW46" i="2"/>
  <c r="LS46" i="2"/>
  <c r="LP46" i="2"/>
  <c r="LM46" i="2"/>
  <c r="LI46" i="2"/>
  <c r="LE46" i="2"/>
  <c r="EL46" i="2" s="1"/>
  <c r="LA46" i="2"/>
  <c r="KW46" i="2"/>
  <c r="KR46" i="2"/>
  <c r="KO46" i="2"/>
  <c r="KL46" i="2"/>
  <c r="KI46" i="2"/>
  <c r="KF46" i="2"/>
  <c r="DR46" i="2" s="1"/>
  <c r="KB46" i="2"/>
  <c r="DN46" i="2" s="1"/>
  <c r="JY46" i="2"/>
  <c r="JV46" i="2"/>
  <c r="DF46" i="2" s="1"/>
  <c r="JR46" i="2"/>
  <c r="JO46" i="2"/>
  <c r="JL46" i="2"/>
  <c r="JH46" i="2"/>
  <c r="JD46" i="2"/>
  <c r="IY46" i="2"/>
  <c r="IU46" i="2"/>
  <c r="IQ46" i="2"/>
  <c r="IM46" i="2"/>
  <c r="IJ46" i="2"/>
  <c r="IF46" i="2"/>
  <c r="IC46" i="2"/>
  <c r="HZ46" i="2"/>
  <c r="HW46" i="2"/>
  <c r="HR46" i="2"/>
  <c r="HO46" i="2"/>
  <c r="HK46" i="2"/>
  <c r="HG46" i="2"/>
  <c r="HD46" i="2"/>
  <c r="GZ46" i="2"/>
  <c r="GW46" i="2"/>
  <c r="GT46" i="2"/>
  <c r="GP46" i="2"/>
  <c r="GM46" i="2"/>
  <c r="GJ46" i="2"/>
  <c r="GF46" i="2"/>
  <c r="GB46" i="2"/>
  <c r="FX46" i="2"/>
  <c r="FU46" i="2"/>
  <c r="FR46" i="2"/>
  <c r="FO46" i="2"/>
  <c r="FL46" i="2"/>
  <c r="EM46" i="2"/>
  <c r="EI46" i="2"/>
  <c r="EH46" i="2"/>
  <c r="DW46" i="2"/>
  <c r="DV46" i="2"/>
  <c r="DS46" i="2"/>
  <c r="DO46" i="2"/>
  <c r="DK46" i="2"/>
  <c r="DJ46" i="2"/>
  <c r="DG46" i="2"/>
  <c r="DC46" i="2"/>
  <c r="DB46" i="2"/>
  <c r="CY46" i="2"/>
  <c r="CX46" i="2"/>
  <c r="CU46" i="2"/>
  <c r="CT46" i="2"/>
  <c r="CQ46" i="2"/>
  <c r="CP46" i="2"/>
  <c r="CM46" i="2"/>
  <c r="CL46" i="2"/>
  <c r="CE46" i="2"/>
  <c r="CD46" i="2"/>
  <c r="CA46" i="2"/>
  <c r="BZ46" i="2"/>
  <c r="BW46" i="2"/>
  <c r="BV46" i="2"/>
  <c r="BS46" i="2"/>
  <c r="BR46" i="2"/>
  <c r="BO46" i="2"/>
  <c r="BN46" i="2"/>
  <c r="BG46" i="2"/>
  <c r="BF46" i="2"/>
  <c r="BC46" i="2"/>
  <c r="BB46" i="2"/>
  <c r="AY46" i="2"/>
  <c r="AX46" i="2"/>
  <c r="AU46" i="2"/>
  <c r="AT46" i="2"/>
  <c r="AQ46" i="2"/>
  <c r="AP46" i="2"/>
  <c r="AM46" i="2"/>
  <c r="AL46" i="2"/>
  <c r="AI46" i="2"/>
  <c r="AH46" i="2"/>
  <c r="AE46" i="2"/>
  <c r="AD46" i="2"/>
  <c r="AA46" i="2"/>
  <c r="Z46" i="2"/>
  <c r="W46" i="2"/>
  <c r="V46" i="2"/>
  <c r="S46" i="2"/>
  <c r="R46" i="2"/>
  <c r="O46" i="2"/>
  <c r="N46" i="2"/>
  <c r="K46" i="2"/>
  <c r="J46" i="2"/>
  <c r="G46" i="2"/>
  <c r="F46" i="2"/>
  <c r="C46" i="2"/>
  <c r="B46" i="2"/>
  <c r="LW45" i="2"/>
  <c r="LS45" i="2"/>
  <c r="LP45" i="2"/>
  <c r="EX45" i="2" s="1"/>
  <c r="LM45" i="2"/>
  <c r="LI45" i="2"/>
  <c r="EP45" i="2" s="1"/>
  <c r="LE45" i="2"/>
  <c r="LA45" i="2"/>
  <c r="KW45" i="2"/>
  <c r="KR45" i="2"/>
  <c r="KO45" i="2"/>
  <c r="KL45" i="2"/>
  <c r="KI45" i="2"/>
  <c r="KF45" i="2"/>
  <c r="KB45" i="2"/>
  <c r="JY45" i="2"/>
  <c r="DK45" i="2" s="1"/>
  <c r="JV45" i="2"/>
  <c r="JR45" i="2"/>
  <c r="JO45" i="2"/>
  <c r="JL45" i="2"/>
  <c r="CX45" i="2" s="1"/>
  <c r="JH45" i="2"/>
  <c r="JD45" i="2"/>
  <c r="CP45" i="2" s="1"/>
  <c r="IY45" i="2"/>
  <c r="IU45" i="2"/>
  <c r="CM45" i="2" s="1"/>
  <c r="IQ45" i="2"/>
  <c r="IM45" i="2"/>
  <c r="IJ45" i="2"/>
  <c r="IF45" i="2"/>
  <c r="BZ45" i="2" s="1"/>
  <c r="IC45" i="2"/>
  <c r="HZ45" i="2"/>
  <c r="BR45" i="2" s="1"/>
  <c r="HW45" i="2"/>
  <c r="HR45" i="2"/>
  <c r="HO45" i="2"/>
  <c r="HK45" i="2"/>
  <c r="HG45" i="2"/>
  <c r="HD45" i="2"/>
  <c r="GZ45" i="2"/>
  <c r="GW45" i="2"/>
  <c r="AT45" i="2" s="1"/>
  <c r="GT45" i="2"/>
  <c r="GP45" i="2"/>
  <c r="AL45" i="2" s="1"/>
  <c r="GM45" i="2"/>
  <c r="AH45" i="2" s="1"/>
  <c r="GJ45" i="2"/>
  <c r="GF45" i="2"/>
  <c r="GB45" i="2"/>
  <c r="V45" i="2" s="1"/>
  <c r="FX45" i="2"/>
  <c r="FU45" i="2"/>
  <c r="N45" i="2" s="1"/>
  <c r="FR45" i="2"/>
  <c r="FO45" i="2"/>
  <c r="F45" i="2" s="1"/>
  <c r="FL45" i="2"/>
  <c r="FH45" i="2"/>
  <c r="FG45" i="2"/>
  <c r="FC45" i="2"/>
  <c r="FB45" i="2"/>
  <c r="EY45" i="2"/>
  <c r="EU45" i="2"/>
  <c r="ET45" i="2"/>
  <c r="EQ45" i="2"/>
  <c r="EM45" i="2"/>
  <c r="EL45" i="2"/>
  <c r="EA45" i="2"/>
  <c r="DZ45" i="2"/>
  <c r="DW45" i="2"/>
  <c r="DV45" i="2"/>
  <c r="DS45" i="2"/>
  <c r="DR45" i="2"/>
  <c r="DO45" i="2"/>
  <c r="DN45" i="2"/>
  <c r="DJ45" i="2"/>
  <c r="DC45" i="2"/>
  <c r="DB45" i="2"/>
  <c r="CY45" i="2"/>
  <c r="CU45" i="2"/>
  <c r="CT45" i="2"/>
  <c r="CQ45" i="2"/>
  <c r="CL45" i="2"/>
  <c r="CE45" i="2"/>
  <c r="CD45" i="2"/>
  <c r="CA45" i="2"/>
  <c r="BW45" i="2"/>
  <c r="BV45" i="2"/>
  <c r="BS45" i="2"/>
  <c r="BO45" i="2"/>
  <c r="BN45" i="2"/>
  <c r="BG45" i="2"/>
  <c r="BF45" i="2"/>
  <c r="BC45" i="2"/>
  <c r="BB45" i="2"/>
  <c r="AY45" i="2"/>
  <c r="AX45" i="2"/>
  <c r="AU45" i="2"/>
  <c r="AQ45" i="2"/>
  <c r="AP45" i="2"/>
  <c r="AM45" i="2"/>
  <c r="AE45" i="2"/>
  <c r="AD45" i="2"/>
  <c r="AA45" i="2"/>
  <c r="Z45" i="2"/>
  <c r="W45" i="2"/>
  <c r="S45" i="2"/>
  <c r="R45" i="2"/>
  <c r="O45" i="2"/>
  <c r="K45" i="2"/>
  <c r="J45" i="2"/>
  <c r="LW44" i="2"/>
  <c r="LS44" i="2"/>
  <c r="LP44" i="2"/>
  <c r="LM44" i="2"/>
  <c r="LI44" i="2"/>
  <c r="LE44" i="2"/>
  <c r="LA44" i="2"/>
  <c r="KW44" i="2"/>
  <c r="KR44" i="2"/>
  <c r="KO44" i="2"/>
  <c r="KL44" i="2"/>
  <c r="KI44" i="2"/>
  <c r="KF44" i="2"/>
  <c r="KB44" i="2"/>
  <c r="JY44" i="2"/>
  <c r="JV44" i="2"/>
  <c r="JR44" i="2"/>
  <c r="JO44" i="2"/>
  <c r="JL44" i="2"/>
  <c r="CX44" i="2" s="1"/>
  <c r="JH44" i="2"/>
  <c r="JD44" i="2"/>
  <c r="IY44" i="2"/>
  <c r="IU44" i="2"/>
  <c r="IQ44" i="2"/>
  <c r="IM44" i="2"/>
  <c r="IJ44" i="2"/>
  <c r="IF44" i="2"/>
  <c r="CA44" i="2" s="1"/>
  <c r="IC44" i="2"/>
  <c r="HZ44" i="2"/>
  <c r="HW44" i="2"/>
  <c r="HR44" i="2"/>
  <c r="HO44" i="2"/>
  <c r="BK44" i="2" s="1"/>
  <c r="HK44" i="2"/>
  <c r="HG44" i="2"/>
  <c r="HD44" i="2"/>
  <c r="AX44" i="2" s="1"/>
  <c r="GZ44" i="2"/>
  <c r="GW44" i="2"/>
  <c r="GT44" i="2"/>
  <c r="GP44" i="2"/>
  <c r="GM44" i="2"/>
  <c r="GJ44" i="2"/>
  <c r="GF44" i="2"/>
  <c r="GB44" i="2"/>
  <c r="W44" i="2" s="1"/>
  <c r="FX44" i="2"/>
  <c r="FU44" i="2"/>
  <c r="FR44" i="2"/>
  <c r="FO44" i="2"/>
  <c r="FL44" i="2"/>
  <c r="DC44" i="2"/>
  <c r="DB44" i="2"/>
  <c r="CY44" i="2"/>
  <c r="CU44" i="2"/>
  <c r="CT44" i="2"/>
  <c r="CQ44" i="2"/>
  <c r="CP44" i="2"/>
  <c r="CE44" i="2"/>
  <c r="CD44" i="2"/>
  <c r="BZ44" i="2"/>
  <c r="BW44" i="2"/>
  <c r="BV44" i="2"/>
  <c r="BS44" i="2"/>
  <c r="BR44" i="2"/>
  <c r="BO44" i="2"/>
  <c r="BN44" i="2"/>
  <c r="BG44" i="2"/>
  <c r="BF44" i="2"/>
  <c r="BC44" i="2"/>
  <c r="BB44" i="2"/>
  <c r="AU44" i="2"/>
  <c r="AT44" i="2"/>
  <c r="AQ44" i="2"/>
  <c r="AP44" i="2"/>
  <c r="AE44" i="2"/>
  <c r="AD44" i="2"/>
  <c r="AA44" i="2"/>
  <c r="Z44" i="2"/>
  <c r="V44" i="2"/>
  <c r="S44" i="2"/>
  <c r="R44" i="2"/>
  <c r="O44" i="2"/>
  <c r="N44" i="2"/>
  <c r="K44" i="2"/>
  <c r="J44" i="2"/>
  <c r="LW43" i="2"/>
  <c r="LS43" i="2"/>
  <c r="LP43" i="2"/>
  <c r="LM43" i="2"/>
  <c r="LI43" i="2"/>
  <c r="LE43" i="2"/>
  <c r="LA43" i="2"/>
  <c r="KW43" i="2"/>
  <c r="KR43" i="2"/>
  <c r="KO43" i="2"/>
  <c r="KL43" i="2"/>
  <c r="KI43" i="2"/>
  <c r="DV43" i="2" s="1"/>
  <c r="KF43" i="2"/>
  <c r="KB43" i="2"/>
  <c r="JY43" i="2"/>
  <c r="DK43" i="2" s="1"/>
  <c r="JV43" i="2"/>
  <c r="JR43" i="2"/>
  <c r="JO43" i="2"/>
  <c r="JL43" i="2"/>
  <c r="CX43" i="2" s="1"/>
  <c r="JH43" i="2"/>
  <c r="JD43" i="2"/>
  <c r="IY43" i="2"/>
  <c r="IU43" i="2"/>
  <c r="IQ43" i="2"/>
  <c r="IM43" i="2"/>
  <c r="IJ43" i="2"/>
  <c r="IF43" i="2"/>
  <c r="BZ43" i="2" s="1"/>
  <c r="IC43" i="2"/>
  <c r="BV43" i="2" s="1"/>
  <c r="HZ43" i="2"/>
  <c r="HW43" i="2"/>
  <c r="HR43" i="2"/>
  <c r="HO43" i="2"/>
  <c r="HK43" i="2"/>
  <c r="HG43" i="2"/>
  <c r="HD43" i="2"/>
  <c r="GZ43" i="2"/>
  <c r="GW43" i="2"/>
  <c r="GT43" i="2"/>
  <c r="GP43" i="2"/>
  <c r="AL43" i="2" s="1"/>
  <c r="GM43" i="2"/>
  <c r="GJ43" i="2"/>
  <c r="GF43" i="2"/>
  <c r="GB43" i="2"/>
  <c r="V43" i="2" s="1"/>
  <c r="FX43" i="2"/>
  <c r="R43" i="2" s="1"/>
  <c r="FU43" i="2"/>
  <c r="FR43" i="2"/>
  <c r="FO43" i="2"/>
  <c r="F43" i="2" s="1"/>
  <c r="FL43" i="2"/>
  <c r="EA43" i="2"/>
  <c r="DZ43" i="2"/>
  <c r="DW43" i="2"/>
  <c r="DS43" i="2"/>
  <c r="DR43" i="2"/>
  <c r="DO43" i="2"/>
  <c r="DN43" i="2"/>
  <c r="DJ43" i="2"/>
  <c r="DG43" i="2"/>
  <c r="DF43" i="2"/>
  <c r="DC43" i="2"/>
  <c r="DB43" i="2"/>
  <c r="CY43" i="2"/>
  <c r="CU43" i="2"/>
  <c r="CT43" i="2"/>
  <c r="CQ43" i="2"/>
  <c r="CP43" i="2"/>
  <c r="CM43" i="2"/>
  <c r="CL43" i="2"/>
  <c r="CI43" i="2"/>
  <c r="CH43" i="2"/>
  <c r="CE43" i="2"/>
  <c r="CD43" i="2"/>
  <c r="CA43" i="2"/>
  <c r="BW43" i="2"/>
  <c r="BS43" i="2"/>
  <c r="BR43" i="2"/>
  <c r="BO43" i="2"/>
  <c r="BN43" i="2"/>
  <c r="BK43" i="2"/>
  <c r="BJ43" i="2"/>
  <c r="BC43" i="2"/>
  <c r="BB43" i="2"/>
  <c r="AY43" i="2"/>
  <c r="AX43" i="2"/>
  <c r="AU43" i="2"/>
  <c r="AT43" i="2"/>
  <c r="AQ43" i="2"/>
  <c r="AP43" i="2"/>
  <c r="AM43" i="2"/>
  <c r="AI43" i="2"/>
  <c r="AH43" i="2"/>
  <c r="AA43" i="2"/>
  <c r="Z43" i="2"/>
  <c r="W43" i="2"/>
  <c r="S43" i="2"/>
  <c r="O43" i="2"/>
  <c r="N43" i="2"/>
  <c r="K43" i="2"/>
  <c r="J43" i="2"/>
  <c r="G43" i="2"/>
  <c r="C43" i="2"/>
  <c r="B43" i="2"/>
  <c r="LW42" i="2"/>
  <c r="LS42" i="2"/>
  <c r="LP42" i="2"/>
  <c r="EX42" i="2" s="1"/>
  <c r="LM42" i="2"/>
  <c r="LI42" i="2"/>
  <c r="LE42" i="2"/>
  <c r="LA42" i="2"/>
  <c r="EH42" i="2" s="1"/>
  <c r="KW42" i="2"/>
  <c r="KR42" i="2"/>
  <c r="KO42" i="2"/>
  <c r="KL42" i="2"/>
  <c r="DZ42" i="2" s="1"/>
  <c r="KI42" i="2"/>
  <c r="KF42" i="2"/>
  <c r="DR42" i="2" s="1"/>
  <c r="KB42" i="2"/>
  <c r="JY42" i="2"/>
  <c r="DJ42" i="2" s="1"/>
  <c r="JV42" i="2"/>
  <c r="JR42" i="2"/>
  <c r="JO42" i="2"/>
  <c r="JL42" i="2"/>
  <c r="CX42" i="2" s="1"/>
  <c r="JH42" i="2"/>
  <c r="JD42" i="2"/>
  <c r="CP42" i="2" s="1"/>
  <c r="IY42" i="2"/>
  <c r="IU42" i="2"/>
  <c r="CL42" i="2" s="1"/>
  <c r="IQ42" i="2"/>
  <c r="CI42" i="2" s="1"/>
  <c r="IM42" i="2"/>
  <c r="IJ42" i="2"/>
  <c r="IF42" i="2"/>
  <c r="CA42" i="2" s="1"/>
  <c r="IC42" i="2"/>
  <c r="HZ42" i="2"/>
  <c r="BS42" i="2" s="1"/>
  <c r="HW42" i="2"/>
  <c r="HR42" i="2"/>
  <c r="HO42" i="2"/>
  <c r="BJ42" i="2" s="1"/>
  <c r="HK42" i="2"/>
  <c r="HG42" i="2"/>
  <c r="HD42" i="2"/>
  <c r="AX42" i="2" s="1"/>
  <c r="GZ42" i="2"/>
  <c r="GW42" i="2"/>
  <c r="GT42" i="2"/>
  <c r="GP42" i="2"/>
  <c r="GM42" i="2"/>
  <c r="AH42" i="2" s="1"/>
  <c r="GJ42" i="2"/>
  <c r="GF42" i="2"/>
  <c r="GB42" i="2"/>
  <c r="FX42" i="2"/>
  <c r="FU42" i="2"/>
  <c r="O42" i="2" s="1"/>
  <c r="FR42" i="2"/>
  <c r="FO42" i="2"/>
  <c r="FL42" i="2"/>
  <c r="B42" i="2" s="1"/>
  <c r="FH42" i="2"/>
  <c r="FG42" i="2"/>
  <c r="FC42" i="2"/>
  <c r="FB42" i="2"/>
  <c r="EY42" i="2"/>
  <c r="EU42" i="2"/>
  <c r="ET42" i="2"/>
  <c r="EM42" i="2"/>
  <c r="EL42" i="2"/>
  <c r="EI42" i="2"/>
  <c r="EE42" i="2"/>
  <c r="ED42" i="2"/>
  <c r="DW42" i="2"/>
  <c r="DV42" i="2"/>
  <c r="DO42" i="2"/>
  <c r="DN42" i="2"/>
  <c r="DK42" i="2"/>
  <c r="DG42" i="2"/>
  <c r="DF42" i="2"/>
  <c r="DC42" i="2"/>
  <c r="DB42" i="2"/>
  <c r="CY42" i="2"/>
  <c r="CU42" i="2"/>
  <c r="CT42" i="2"/>
  <c r="CM42" i="2"/>
  <c r="CH42" i="2"/>
  <c r="CE42" i="2"/>
  <c r="CD42" i="2"/>
  <c r="BZ42" i="2"/>
  <c r="BW42" i="2"/>
  <c r="BV42" i="2"/>
  <c r="BO42" i="2"/>
  <c r="BN42" i="2"/>
  <c r="BK42" i="2"/>
  <c r="BG42" i="2"/>
  <c r="BF42" i="2"/>
  <c r="BC42" i="2"/>
  <c r="BB42" i="2"/>
  <c r="AY42" i="2"/>
  <c r="AQ42" i="2"/>
  <c r="AP42" i="2"/>
  <c r="AM42" i="2"/>
  <c r="AL42" i="2"/>
  <c r="AI42" i="2"/>
  <c r="AE42" i="2"/>
  <c r="AD42" i="2"/>
  <c r="AA42" i="2"/>
  <c r="Z42" i="2"/>
  <c r="W42" i="2"/>
  <c r="V42" i="2"/>
  <c r="S42" i="2"/>
  <c r="R42" i="2"/>
  <c r="N42" i="2"/>
  <c r="K42" i="2"/>
  <c r="J42" i="2"/>
  <c r="G42" i="2"/>
  <c r="F42" i="2"/>
  <c r="C42" i="2"/>
  <c r="LW41" i="2"/>
  <c r="LS41" i="2"/>
  <c r="LP41" i="2"/>
  <c r="LM41" i="2"/>
  <c r="ET41" i="2" s="1"/>
  <c r="LI41" i="2"/>
  <c r="LE41" i="2"/>
  <c r="LA41" i="2"/>
  <c r="EH41" i="2" s="1"/>
  <c r="KW41" i="2"/>
  <c r="KR41" i="2"/>
  <c r="KO41" i="2"/>
  <c r="KL41" i="2"/>
  <c r="KI41" i="2"/>
  <c r="KF41" i="2"/>
  <c r="KB41" i="2"/>
  <c r="JY41" i="2"/>
  <c r="JV41" i="2"/>
  <c r="JR41" i="2"/>
  <c r="JO41" i="2"/>
  <c r="JL41" i="2"/>
  <c r="JH41" i="2"/>
  <c r="CU41" i="2" s="1"/>
  <c r="JD41" i="2"/>
  <c r="IY41" i="2"/>
  <c r="IU41" i="2"/>
  <c r="IQ41" i="2"/>
  <c r="CH41" i="2" s="1"/>
  <c r="IM41" i="2"/>
  <c r="IJ41" i="2"/>
  <c r="IF41" i="2"/>
  <c r="IC41" i="2"/>
  <c r="BV41" i="2" s="1"/>
  <c r="HZ41" i="2"/>
  <c r="HW41" i="2"/>
  <c r="HR41" i="2"/>
  <c r="HO41" i="2"/>
  <c r="HK41" i="2"/>
  <c r="HG41" i="2"/>
  <c r="HD41" i="2"/>
  <c r="GZ41" i="2"/>
  <c r="GW41" i="2"/>
  <c r="GT41" i="2"/>
  <c r="GP41" i="2"/>
  <c r="AL41" i="2" s="1"/>
  <c r="GM41" i="2"/>
  <c r="AI41" i="2" s="1"/>
  <c r="GJ41" i="2"/>
  <c r="GF41" i="2"/>
  <c r="GB41" i="2"/>
  <c r="FX41" i="2"/>
  <c r="R41" i="2" s="1"/>
  <c r="FU41" i="2"/>
  <c r="FR41" i="2"/>
  <c r="FO41" i="2"/>
  <c r="FL41" i="2"/>
  <c r="FD41" i="2"/>
  <c r="FB41" i="2"/>
  <c r="EY41" i="2"/>
  <c r="EX41" i="2"/>
  <c r="EU41" i="2"/>
  <c r="EQ41" i="2"/>
  <c r="EP41" i="2"/>
  <c r="EM41" i="2"/>
  <c r="EL41" i="2"/>
  <c r="EI41" i="2"/>
  <c r="EE41" i="2"/>
  <c r="ED41" i="2"/>
  <c r="EA41" i="2"/>
  <c r="DZ41" i="2"/>
  <c r="DW41" i="2"/>
  <c r="DV41" i="2"/>
  <c r="DS41" i="2"/>
  <c r="DR41" i="2"/>
  <c r="DO41" i="2"/>
  <c r="DN41" i="2"/>
  <c r="DK41" i="2"/>
  <c r="DJ41" i="2"/>
  <c r="DC41" i="2"/>
  <c r="DB41" i="2"/>
  <c r="CY41" i="2"/>
  <c r="CX41" i="2"/>
  <c r="CQ41" i="2"/>
  <c r="CP41" i="2"/>
  <c r="CM41" i="2"/>
  <c r="CL41" i="2"/>
  <c r="CE41" i="2"/>
  <c r="CD41" i="2"/>
  <c r="CA41" i="2"/>
  <c r="BZ41" i="2"/>
  <c r="BW41" i="2"/>
  <c r="BS41" i="2"/>
  <c r="BR41" i="2"/>
  <c r="BO41" i="2"/>
  <c r="BN41" i="2"/>
  <c r="BC41" i="2"/>
  <c r="BB41" i="2"/>
  <c r="AY41" i="2"/>
  <c r="AX41" i="2"/>
  <c r="AU41" i="2"/>
  <c r="AT41" i="2"/>
  <c r="AQ41" i="2"/>
  <c r="AP41" i="2"/>
  <c r="AM41" i="2"/>
  <c r="AH41" i="2"/>
  <c r="AA41" i="2"/>
  <c r="Z41" i="2"/>
  <c r="W41" i="2"/>
  <c r="V41" i="2"/>
  <c r="S41" i="2"/>
  <c r="O41" i="2"/>
  <c r="N41" i="2"/>
  <c r="K41" i="2"/>
  <c r="J41" i="2"/>
  <c r="G41" i="2"/>
  <c r="F41" i="2"/>
  <c r="LW40" i="2"/>
  <c r="LS40" i="2"/>
  <c r="LP40" i="2"/>
  <c r="LM40" i="2"/>
  <c r="LI40" i="2"/>
  <c r="LE40" i="2"/>
  <c r="LA40" i="2"/>
  <c r="KW40" i="2"/>
  <c r="KR40" i="2"/>
  <c r="KO40" i="2"/>
  <c r="KL40" i="2"/>
  <c r="KI40" i="2"/>
  <c r="KF40" i="2"/>
  <c r="KB40" i="2"/>
  <c r="JY40" i="2"/>
  <c r="DK40" i="2" s="1"/>
  <c r="JV40" i="2"/>
  <c r="JR40" i="2"/>
  <c r="JO40" i="2"/>
  <c r="JL40" i="2"/>
  <c r="JH40" i="2"/>
  <c r="JD40" i="2"/>
  <c r="IY40" i="2"/>
  <c r="IU40" i="2"/>
  <c r="CM40" i="2" s="1"/>
  <c r="IQ40" i="2"/>
  <c r="IM40" i="2"/>
  <c r="IJ40" i="2"/>
  <c r="IF40" i="2"/>
  <c r="IC40" i="2"/>
  <c r="HZ40" i="2"/>
  <c r="HW40" i="2"/>
  <c r="BO40" i="2" s="1"/>
  <c r="HR40" i="2"/>
  <c r="HO40" i="2"/>
  <c r="HK40" i="2"/>
  <c r="BG40" i="2" s="1"/>
  <c r="HG40" i="2"/>
  <c r="HD40" i="2"/>
  <c r="GZ40" i="2"/>
  <c r="GW40" i="2"/>
  <c r="GT40" i="2"/>
  <c r="AQ40" i="2" s="1"/>
  <c r="GP40" i="2"/>
  <c r="AM40" i="2" s="1"/>
  <c r="GM40" i="2"/>
  <c r="GJ40" i="2"/>
  <c r="GF40" i="2"/>
  <c r="GB40" i="2"/>
  <c r="FX40" i="2"/>
  <c r="FU40" i="2"/>
  <c r="FR40" i="2"/>
  <c r="K40" i="2" s="1"/>
  <c r="FO40" i="2"/>
  <c r="G40" i="2" s="1"/>
  <c r="FL40" i="2"/>
  <c r="EE40" i="2"/>
  <c r="ED40" i="2"/>
  <c r="DS40" i="2"/>
  <c r="DR40" i="2"/>
  <c r="DO40" i="2"/>
  <c r="DN40" i="2"/>
  <c r="DG40" i="2"/>
  <c r="DF40" i="2"/>
  <c r="DC40" i="2"/>
  <c r="DB40" i="2"/>
  <c r="CQ40" i="2"/>
  <c r="CP40" i="2"/>
  <c r="CI40" i="2"/>
  <c r="CH40" i="2"/>
  <c r="CE40" i="2"/>
  <c r="CD40" i="2"/>
  <c r="BS40" i="2"/>
  <c r="BR40" i="2"/>
  <c r="BN40" i="2"/>
  <c r="BK40" i="2"/>
  <c r="BJ40" i="2"/>
  <c r="BF40" i="2"/>
  <c r="BC40" i="2"/>
  <c r="BB40" i="2"/>
  <c r="AU40" i="2"/>
  <c r="AT40" i="2"/>
  <c r="AP40" i="2"/>
  <c r="AI40" i="2"/>
  <c r="AH40" i="2"/>
  <c r="AE40" i="2"/>
  <c r="AD40" i="2"/>
  <c r="AA40" i="2"/>
  <c r="Z40" i="2"/>
  <c r="O40" i="2"/>
  <c r="N40" i="2"/>
  <c r="J40" i="2"/>
  <c r="C40" i="2"/>
  <c r="B40" i="2"/>
  <c r="LW39" i="2"/>
  <c r="LS39" i="2"/>
  <c r="LP39" i="2"/>
  <c r="LM39" i="2"/>
  <c r="LI39" i="2"/>
  <c r="LE39" i="2"/>
  <c r="LA39" i="2"/>
  <c r="KW39" i="2"/>
  <c r="KR39" i="2"/>
  <c r="KO39" i="2"/>
  <c r="KL39" i="2"/>
  <c r="KI39" i="2"/>
  <c r="KF39" i="2"/>
  <c r="KB39" i="2"/>
  <c r="JY39" i="2"/>
  <c r="JV39" i="2"/>
  <c r="JR39" i="2"/>
  <c r="JO39" i="2"/>
  <c r="JL39" i="2"/>
  <c r="JH39" i="2"/>
  <c r="JD39" i="2"/>
  <c r="IY39" i="2"/>
  <c r="IU39" i="2"/>
  <c r="IQ39" i="2"/>
  <c r="IM39" i="2"/>
  <c r="IJ39" i="2"/>
  <c r="IF39" i="2"/>
  <c r="BZ39" i="2" s="1"/>
  <c r="IC39" i="2"/>
  <c r="BW39" i="2" s="1"/>
  <c r="HZ39" i="2"/>
  <c r="HW39" i="2"/>
  <c r="HR39" i="2"/>
  <c r="HO39" i="2"/>
  <c r="HK39" i="2"/>
  <c r="BG39" i="2" s="1"/>
  <c r="HG39" i="2"/>
  <c r="HD39" i="2"/>
  <c r="AY39" i="2" s="1"/>
  <c r="GZ39" i="2"/>
  <c r="GW39" i="2"/>
  <c r="GT39" i="2"/>
  <c r="GP39" i="2"/>
  <c r="GM39" i="2"/>
  <c r="AI39" i="2" s="1"/>
  <c r="GJ39" i="2"/>
  <c r="AE39" i="2" s="1"/>
  <c r="GF39" i="2"/>
  <c r="GB39" i="2"/>
  <c r="FX39" i="2"/>
  <c r="S39" i="2" s="1"/>
  <c r="FU39" i="2"/>
  <c r="FR39" i="2"/>
  <c r="FO39" i="2"/>
  <c r="FL39" i="2"/>
  <c r="C39" i="2" s="1"/>
  <c r="CM39" i="2"/>
  <c r="CL39" i="2"/>
  <c r="CI39" i="2"/>
  <c r="CH39" i="2"/>
  <c r="CE39" i="2"/>
  <c r="CD39" i="2"/>
  <c r="CA39" i="2"/>
  <c r="BV39" i="2"/>
  <c r="BK39" i="2"/>
  <c r="BJ39" i="2"/>
  <c r="BC39" i="2"/>
  <c r="BB39" i="2"/>
  <c r="AM39" i="2"/>
  <c r="AL39" i="2"/>
  <c r="AH39" i="2"/>
  <c r="AA39" i="2"/>
  <c r="Z39" i="2"/>
  <c r="W39" i="2"/>
  <c r="V39" i="2"/>
  <c r="R39" i="2"/>
  <c r="G39" i="2"/>
  <c r="F39" i="2"/>
  <c r="B39" i="2"/>
  <c r="LW38" i="2"/>
  <c r="LS38" i="2"/>
  <c r="LP38" i="2"/>
  <c r="EY38" i="2" s="1"/>
  <c r="LM38" i="2"/>
  <c r="LI38" i="2"/>
  <c r="EQ38" i="2" s="1"/>
  <c r="LE38" i="2"/>
  <c r="EM38" i="2" s="1"/>
  <c r="LA38" i="2"/>
  <c r="KW38" i="2"/>
  <c r="KR38" i="2"/>
  <c r="KO38" i="2"/>
  <c r="KL38" i="2"/>
  <c r="EA38" i="2" s="1"/>
  <c r="KI38" i="2"/>
  <c r="KF38" i="2"/>
  <c r="DS38" i="2" s="1"/>
  <c r="KB38" i="2"/>
  <c r="DO38" i="2" s="1"/>
  <c r="JY38" i="2"/>
  <c r="JV38" i="2"/>
  <c r="JR38" i="2"/>
  <c r="JO38" i="2"/>
  <c r="JL38" i="2"/>
  <c r="CY38" i="2" s="1"/>
  <c r="JH38" i="2"/>
  <c r="JD38" i="2"/>
  <c r="CQ38" i="2" s="1"/>
  <c r="IY38" i="2"/>
  <c r="IU38" i="2"/>
  <c r="IQ38" i="2"/>
  <c r="IM38" i="2"/>
  <c r="IJ38" i="2"/>
  <c r="IF38" i="2"/>
  <c r="IC38" i="2"/>
  <c r="HZ38" i="2"/>
  <c r="BS38" i="2" s="1"/>
  <c r="HW38" i="2"/>
  <c r="BO38" i="2" s="1"/>
  <c r="HR38" i="2"/>
  <c r="HO38" i="2"/>
  <c r="HK38" i="2"/>
  <c r="BG38" i="2" s="1"/>
  <c r="HG38" i="2"/>
  <c r="HD38" i="2"/>
  <c r="GZ38" i="2"/>
  <c r="GW38" i="2"/>
  <c r="AU38" i="2" s="1"/>
  <c r="GT38" i="2"/>
  <c r="AQ38" i="2" s="1"/>
  <c r="GP38" i="2"/>
  <c r="GM38" i="2"/>
  <c r="GJ38" i="2"/>
  <c r="AE38" i="2" s="1"/>
  <c r="GF38" i="2"/>
  <c r="GB38" i="2"/>
  <c r="FX38" i="2"/>
  <c r="FU38" i="2"/>
  <c r="O38" i="2" s="1"/>
  <c r="FR38" i="2"/>
  <c r="K38" i="2" s="1"/>
  <c r="FO38" i="2"/>
  <c r="FL38" i="2"/>
  <c r="FD38" i="2"/>
  <c r="FC38" i="2"/>
  <c r="FB38" i="2"/>
  <c r="EX38" i="2"/>
  <c r="EU38" i="2"/>
  <c r="ET38" i="2"/>
  <c r="EL38" i="2"/>
  <c r="EI38" i="2"/>
  <c r="EH38" i="2"/>
  <c r="EE38" i="2"/>
  <c r="ED38" i="2"/>
  <c r="DZ38" i="2"/>
  <c r="DW38" i="2"/>
  <c r="DV38" i="2"/>
  <c r="DN38" i="2"/>
  <c r="DK38" i="2"/>
  <c r="DJ38" i="2"/>
  <c r="DG38" i="2"/>
  <c r="DF38" i="2"/>
  <c r="DC38" i="2"/>
  <c r="DB38" i="2"/>
  <c r="CX38" i="2"/>
  <c r="CU38" i="2"/>
  <c r="CT38" i="2"/>
  <c r="CM38" i="2"/>
  <c r="CL38" i="2"/>
  <c r="CI38" i="2"/>
  <c r="CH38" i="2"/>
  <c r="CE38" i="2"/>
  <c r="CD38" i="2"/>
  <c r="CA38" i="2"/>
  <c r="BZ38" i="2"/>
  <c r="BW38" i="2"/>
  <c r="BV38" i="2"/>
  <c r="BN38" i="2"/>
  <c r="BK38" i="2"/>
  <c r="BJ38" i="2"/>
  <c r="BF38" i="2"/>
  <c r="BC38" i="2"/>
  <c r="BB38" i="2"/>
  <c r="AY38" i="2"/>
  <c r="AX38" i="2"/>
  <c r="AP38" i="2"/>
  <c r="AM38" i="2"/>
  <c r="AL38" i="2"/>
  <c r="AI38" i="2"/>
  <c r="AH38" i="2"/>
  <c r="AA38" i="2"/>
  <c r="Z38" i="2"/>
  <c r="W38" i="2"/>
  <c r="V38" i="2"/>
  <c r="S38" i="2"/>
  <c r="R38" i="2"/>
  <c r="N38" i="2"/>
  <c r="J38" i="2"/>
  <c r="G38" i="2"/>
  <c r="F38" i="2"/>
  <c r="C38" i="2"/>
  <c r="B38" i="2"/>
  <c r="LW37" i="2"/>
  <c r="LS37" i="2"/>
  <c r="LP37" i="2"/>
  <c r="LM37" i="2"/>
  <c r="LI37" i="2"/>
  <c r="LE37" i="2"/>
  <c r="LA37" i="2"/>
  <c r="KW37" i="2"/>
  <c r="KR37" i="2"/>
  <c r="KO37" i="2"/>
  <c r="KL37" i="2"/>
  <c r="KI37" i="2"/>
  <c r="KF37" i="2"/>
  <c r="KB37" i="2"/>
  <c r="JY37" i="2"/>
  <c r="JV37" i="2"/>
  <c r="JR37" i="2"/>
  <c r="JO37" i="2"/>
  <c r="JL37" i="2"/>
  <c r="JH37" i="2"/>
  <c r="CU37" i="2" s="1"/>
  <c r="JD37" i="2"/>
  <c r="IY37" i="2"/>
  <c r="IU37" i="2"/>
  <c r="IQ37" i="2"/>
  <c r="CI37" i="2" s="1"/>
  <c r="IM37" i="2"/>
  <c r="IJ37" i="2"/>
  <c r="IF37" i="2"/>
  <c r="IC37" i="2"/>
  <c r="BW37" i="2" s="1"/>
  <c r="HZ37" i="2"/>
  <c r="HW37" i="2"/>
  <c r="BO37" i="2" s="1"/>
  <c r="HR37" i="2"/>
  <c r="HO37" i="2"/>
  <c r="BK37" i="2" s="1"/>
  <c r="HK37" i="2"/>
  <c r="HG37" i="2"/>
  <c r="HD37" i="2"/>
  <c r="GZ37" i="2"/>
  <c r="GW37" i="2"/>
  <c r="GT37" i="2"/>
  <c r="GP37" i="2"/>
  <c r="GM37" i="2"/>
  <c r="AI37" i="2" s="1"/>
  <c r="GJ37" i="2"/>
  <c r="GF37" i="2"/>
  <c r="GB37" i="2"/>
  <c r="FX37" i="2"/>
  <c r="S37" i="2" s="1"/>
  <c r="FU37" i="2"/>
  <c r="FR37" i="2"/>
  <c r="FO37" i="2"/>
  <c r="FL37" i="2"/>
  <c r="C37" i="2" s="1"/>
  <c r="DC37" i="2"/>
  <c r="DB37" i="2"/>
  <c r="CY37" i="2"/>
  <c r="CX37" i="2"/>
  <c r="CQ37" i="2"/>
  <c r="CP37" i="2"/>
  <c r="CM37" i="2"/>
  <c r="CL37" i="2"/>
  <c r="CE37" i="2"/>
  <c r="CD37" i="2"/>
  <c r="CA37" i="2"/>
  <c r="BZ37" i="2"/>
  <c r="BV37" i="2"/>
  <c r="BS37" i="2"/>
  <c r="BR37" i="2"/>
  <c r="BN37" i="2"/>
  <c r="BJ37" i="2"/>
  <c r="BC37" i="2"/>
  <c r="BB37" i="2"/>
  <c r="AY37" i="2"/>
  <c r="AX37" i="2"/>
  <c r="AU37" i="2"/>
  <c r="AT37" i="2"/>
  <c r="AQ37" i="2"/>
  <c r="AP37" i="2"/>
  <c r="AM37" i="2"/>
  <c r="AL37" i="2"/>
  <c r="AH37" i="2"/>
  <c r="AA37" i="2"/>
  <c r="Z37" i="2"/>
  <c r="W37" i="2"/>
  <c r="V37" i="2"/>
  <c r="R37" i="2"/>
  <c r="O37" i="2"/>
  <c r="N37" i="2"/>
  <c r="K37" i="2"/>
  <c r="J37" i="2"/>
  <c r="G37" i="2"/>
  <c r="F37" i="2"/>
  <c r="LW36" i="2"/>
  <c r="LS36" i="2"/>
  <c r="FC36" i="2" s="1"/>
  <c r="LP36" i="2"/>
  <c r="LM36" i="2"/>
  <c r="LI36" i="2"/>
  <c r="LE36" i="2"/>
  <c r="LA36" i="2"/>
  <c r="KW36" i="2"/>
  <c r="KR36" i="2"/>
  <c r="KO36" i="2"/>
  <c r="KL36" i="2"/>
  <c r="KI36" i="2"/>
  <c r="KF36" i="2"/>
  <c r="KB36" i="2"/>
  <c r="JY36" i="2"/>
  <c r="JV36" i="2"/>
  <c r="JR36" i="2"/>
  <c r="JO36" i="2"/>
  <c r="DC36" i="2" s="1"/>
  <c r="JL36" i="2"/>
  <c r="JH36" i="2"/>
  <c r="JD36" i="2"/>
  <c r="IY36" i="2"/>
  <c r="IU36" i="2"/>
  <c r="IQ36" i="2"/>
  <c r="IM36" i="2"/>
  <c r="IJ36" i="2"/>
  <c r="CD36" i="2" s="1"/>
  <c r="IF36" i="2"/>
  <c r="IC36" i="2"/>
  <c r="HZ36" i="2"/>
  <c r="HW36" i="2"/>
  <c r="HR36" i="2"/>
  <c r="HO36" i="2"/>
  <c r="HK36" i="2"/>
  <c r="HG36" i="2"/>
  <c r="BC36" i="2" s="1"/>
  <c r="HD36" i="2"/>
  <c r="AX36" i="2" s="1"/>
  <c r="GZ36" i="2"/>
  <c r="GW36" i="2"/>
  <c r="GT36" i="2"/>
  <c r="GP36" i="2"/>
  <c r="GM36" i="2"/>
  <c r="GJ36" i="2"/>
  <c r="GF36" i="2"/>
  <c r="AA36" i="2" s="1"/>
  <c r="GB36" i="2"/>
  <c r="FX36" i="2"/>
  <c r="FU36" i="2"/>
  <c r="FR36" i="2"/>
  <c r="FO36" i="2"/>
  <c r="FL36" i="2"/>
  <c r="FH36" i="2"/>
  <c r="FG36" i="2"/>
  <c r="EU36" i="2"/>
  <c r="ET36" i="2"/>
  <c r="EQ36" i="2"/>
  <c r="EP36" i="2"/>
  <c r="EM36" i="2"/>
  <c r="EL36" i="2"/>
  <c r="EI36" i="2"/>
  <c r="EH36" i="2"/>
  <c r="DW36" i="2"/>
  <c r="DV36" i="2"/>
  <c r="DS36" i="2"/>
  <c r="DR36" i="2"/>
  <c r="DO36" i="2"/>
  <c r="DN36" i="2"/>
  <c r="DK36" i="2"/>
  <c r="DJ36" i="2"/>
  <c r="DG36" i="2"/>
  <c r="DF36" i="2"/>
  <c r="DB36" i="2"/>
  <c r="CU36" i="2"/>
  <c r="CT36" i="2"/>
  <c r="CQ36" i="2"/>
  <c r="CP36" i="2"/>
  <c r="CM36" i="2"/>
  <c r="CL36" i="2"/>
  <c r="CI36" i="2"/>
  <c r="CH36" i="2"/>
  <c r="CE36" i="2"/>
  <c r="BW36" i="2"/>
  <c r="BV36" i="2"/>
  <c r="BS36" i="2"/>
  <c r="BR36" i="2"/>
  <c r="BO36" i="2"/>
  <c r="BN36" i="2"/>
  <c r="BK36" i="2"/>
  <c r="BJ36" i="2"/>
  <c r="BG36" i="2"/>
  <c r="BF36" i="2"/>
  <c r="AY36" i="2"/>
  <c r="AU36" i="2"/>
  <c r="AT36" i="2"/>
  <c r="AQ36" i="2"/>
  <c r="AP36" i="2"/>
  <c r="AM36" i="2"/>
  <c r="AL36" i="2"/>
  <c r="AI36" i="2"/>
  <c r="AH36" i="2"/>
  <c r="AE36" i="2"/>
  <c r="AD36" i="2"/>
  <c r="S36" i="2"/>
  <c r="R36" i="2"/>
  <c r="O36" i="2"/>
  <c r="N36" i="2"/>
  <c r="K36" i="2"/>
  <c r="J36" i="2"/>
  <c r="G36" i="2"/>
  <c r="F36" i="2"/>
  <c r="C36" i="2"/>
  <c r="B36" i="2"/>
  <c r="LW35" i="2"/>
  <c r="LS35" i="2"/>
  <c r="FC35" i="2" s="1"/>
  <c r="LP35" i="2"/>
  <c r="LM35" i="2"/>
  <c r="LI35" i="2"/>
  <c r="LE35" i="2"/>
  <c r="LA35" i="2"/>
  <c r="KW35" i="2"/>
  <c r="KR35" i="2"/>
  <c r="KO35" i="2"/>
  <c r="ED35" i="2" s="1"/>
  <c r="KL35" i="2"/>
  <c r="KI35" i="2"/>
  <c r="KF35" i="2"/>
  <c r="DS35" i="2" s="1"/>
  <c r="KB35" i="2"/>
  <c r="JY35" i="2"/>
  <c r="DJ35" i="2" s="1"/>
  <c r="JV35" i="2"/>
  <c r="JR35" i="2"/>
  <c r="JO35" i="2"/>
  <c r="JL35" i="2"/>
  <c r="JH35" i="2"/>
  <c r="JD35" i="2"/>
  <c r="IY35" i="2"/>
  <c r="IU35" i="2"/>
  <c r="IQ35" i="2"/>
  <c r="IM35" i="2"/>
  <c r="IJ35" i="2"/>
  <c r="CE35" i="2" s="1"/>
  <c r="IF35" i="2"/>
  <c r="IC35" i="2"/>
  <c r="HZ35" i="2"/>
  <c r="HW35" i="2"/>
  <c r="HR35" i="2"/>
  <c r="HO35" i="2"/>
  <c r="HK35" i="2"/>
  <c r="HG35" i="2"/>
  <c r="BC35" i="2" s="1"/>
  <c r="HD35" i="2"/>
  <c r="GZ35" i="2"/>
  <c r="GW35" i="2"/>
  <c r="GT35" i="2"/>
  <c r="GP35" i="2"/>
  <c r="GM35" i="2"/>
  <c r="GJ35" i="2"/>
  <c r="GF35" i="2"/>
  <c r="AA35" i="2" s="1"/>
  <c r="GB35" i="2"/>
  <c r="FX35" i="2"/>
  <c r="FU35" i="2"/>
  <c r="FR35" i="2"/>
  <c r="FO35" i="2"/>
  <c r="FL35" i="2"/>
  <c r="FH35" i="2"/>
  <c r="FG35" i="2"/>
  <c r="FB35" i="2"/>
  <c r="EY35" i="2"/>
  <c r="EX35" i="2"/>
  <c r="EU35" i="2"/>
  <c r="ET35" i="2"/>
  <c r="EQ35" i="2"/>
  <c r="EP35" i="2"/>
  <c r="EM35" i="2"/>
  <c r="EL35" i="2"/>
  <c r="EE35" i="2"/>
  <c r="EA35" i="2"/>
  <c r="DZ35" i="2"/>
  <c r="DW35" i="2"/>
  <c r="DV35" i="2"/>
  <c r="DO35" i="2"/>
  <c r="DN35" i="2"/>
  <c r="DK35" i="2"/>
  <c r="DG35" i="2"/>
  <c r="DF35" i="2"/>
  <c r="DC35" i="2"/>
  <c r="DB35" i="2"/>
  <c r="CY35" i="2"/>
  <c r="CX35" i="2"/>
  <c r="CU35" i="2"/>
  <c r="CT35" i="2"/>
  <c r="CQ35" i="2"/>
  <c r="CP35" i="2"/>
  <c r="CI35" i="2"/>
  <c r="CH35" i="2"/>
  <c r="CA35" i="2"/>
  <c r="BZ35" i="2"/>
  <c r="BW35" i="2"/>
  <c r="BV35" i="2"/>
  <c r="BS35" i="2"/>
  <c r="BR35" i="2"/>
  <c r="BO35" i="2"/>
  <c r="BN35" i="2"/>
  <c r="BK35" i="2"/>
  <c r="BJ35" i="2"/>
  <c r="BG35" i="2"/>
  <c r="BF35" i="2"/>
  <c r="AY35" i="2"/>
  <c r="AX35" i="2"/>
  <c r="AU35" i="2"/>
  <c r="AT35" i="2"/>
  <c r="AQ35" i="2"/>
  <c r="AP35" i="2"/>
  <c r="AI35" i="2"/>
  <c r="AH35" i="2"/>
  <c r="AE35" i="2"/>
  <c r="AD35" i="2"/>
  <c r="W35" i="2"/>
  <c r="V35" i="2"/>
  <c r="S35" i="2"/>
  <c r="R35" i="2"/>
  <c r="O35" i="2"/>
  <c r="N35" i="2"/>
  <c r="K35" i="2"/>
  <c r="J35" i="2"/>
  <c r="C35" i="2"/>
  <c r="B35" i="2"/>
  <c r="LW34" i="2"/>
  <c r="LS34" i="2"/>
  <c r="LP34" i="2"/>
  <c r="LM34" i="2"/>
  <c r="LI34" i="2"/>
  <c r="LE34" i="2"/>
  <c r="LA34" i="2"/>
  <c r="KW34" i="2"/>
  <c r="KR34" i="2"/>
  <c r="KO34" i="2"/>
  <c r="KL34" i="2"/>
  <c r="KI34" i="2"/>
  <c r="KF34" i="2"/>
  <c r="KB34" i="2"/>
  <c r="JY34" i="2"/>
  <c r="JV34" i="2"/>
  <c r="JR34" i="2"/>
  <c r="JO34" i="2"/>
  <c r="JL34" i="2"/>
  <c r="JH34" i="2"/>
  <c r="JD34" i="2"/>
  <c r="IY34" i="2"/>
  <c r="IU34" i="2"/>
  <c r="IQ34" i="2"/>
  <c r="IM34" i="2"/>
  <c r="IJ34" i="2"/>
  <c r="IF34" i="2"/>
  <c r="IC34" i="2"/>
  <c r="HZ34" i="2"/>
  <c r="BS34" i="2" s="1"/>
  <c r="HW34" i="2"/>
  <c r="HR34" i="2"/>
  <c r="HO34" i="2"/>
  <c r="HK34" i="2"/>
  <c r="BG34" i="2" s="1"/>
  <c r="HG34" i="2"/>
  <c r="HD34" i="2"/>
  <c r="GZ34" i="2"/>
  <c r="GW34" i="2"/>
  <c r="AU34" i="2" s="1"/>
  <c r="GT34" i="2"/>
  <c r="GP34" i="2"/>
  <c r="GM34" i="2"/>
  <c r="GJ34" i="2"/>
  <c r="AE34" i="2" s="1"/>
  <c r="GF34" i="2"/>
  <c r="GB34" i="2"/>
  <c r="FX34" i="2"/>
  <c r="FU34" i="2"/>
  <c r="O34" i="2" s="1"/>
  <c r="FR34" i="2"/>
  <c r="FO34" i="2"/>
  <c r="FL34" i="2"/>
  <c r="CM34" i="2"/>
  <c r="CL34" i="2"/>
  <c r="CI34" i="2"/>
  <c r="CH34" i="2"/>
  <c r="CE34" i="2"/>
  <c r="CD34" i="2"/>
  <c r="CA34" i="2"/>
  <c r="BZ34" i="2"/>
  <c r="BW34" i="2"/>
  <c r="BV34" i="2"/>
  <c r="BK34" i="2"/>
  <c r="BJ34" i="2"/>
  <c r="BC34" i="2"/>
  <c r="BB34" i="2"/>
  <c r="AY34" i="2"/>
  <c r="AX34" i="2"/>
  <c r="AM34" i="2"/>
  <c r="AL34" i="2"/>
  <c r="AI34" i="2"/>
  <c r="AH34" i="2"/>
  <c r="AA34" i="2"/>
  <c r="Z34" i="2"/>
  <c r="W34" i="2"/>
  <c r="V34" i="2"/>
  <c r="S34" i="2"/>
  <c r="R34" i="2"/>
  <c r="G34" i="2"/>
  <c r="F34" i="2"/>
  <c r="C34" i="2"/>
  <c r="B34" i="2"/>
  <c r="LW33" i="2"/>
  <c r="FH33" i="2" s="1"/>
  <c r="LS33" i="2"/>
  <c r="LP33" i="2"/>
  <c r="LM33" i="2"/>
  <c r="LI33" i="2"/>
  <c r="EQ33" i="2" s="1"/>
  <c r="LE33" i="2"/>
  <c r="LA33" i="2"/>
  <c r="KW33" i="2"/>
  <c r="KR33" i="2"/>
  <c r="KO33" i="2"/>
  <c r="KL33" i="2"/>
  <c r="KI33" i="2"/>
  <c r="KF33" i="2"/>
  <c r="DS33" i="2" s="1"/>
  <c r="KB33" i="2"/>
  <c r="JY33" i="2"/>
  <c r="JV33" i="2"/>
  <c r="JR33" i="2"/>
  <c r="JO33" i="2"/>
  <c r="JL33" i="2"/>
  <c r="JH33" i="2"/>
  <c r="JD33" i="2"/>
  <c r="CQ33" i="2" s="1"/>
  <c r="IY33" i="2"/>
  <c r="IU33" i="2"/>
  <c r="IQ33" i="2"/>
  <c r="IM33" i="2"/>
  <c r="IJ33" i="2"/>
  <c r="IF33" i="2"/>
  <c r="IC33" i="2"/>
  <c r="HZ33" i="2"/>
  <c r="BS33" i="2" s="1"/>
  <c r="HW33" i="2"/>
  <c r="HR33" i="2"/>
  <c r="HO33" i="2"/>
  <c r="HK33" i="2"/>
  <c r="BG33" i="2" s="1"/>
  <c r="HG33" i="2"/>
  <c r="HD33" i="2"/>
  <c r="GZ33" i="2"/>
  <c r="GW33" i="2"/>
  <c r="AU33" i="2" s="1"/>
  <c r="GT33" i="2"/>
  <c r="GP33" i="2"/>
  <c r="GM33" i="2"/>
  <c r="GJ33" i="2"/>
  <c r="AE33" i="2" s="1"/>
  <c r="GF33" i="2"/>
  <c r="GB33" i="2"/>
  <c r="FX33" i="2"/>
  <c r="FU33" i="2"/>
  <c r="O33" i="2" s="1"/>
  <c r="FR33" i="2"/>
  <c r="FO33" i="2"/>
  <c r="FL33" i="2"/>
  <c r="EY33" i="2"/>
  <c r="EX33" i="2"/>
  <c r="EU33" i="2"/>
  <c r="ET33" i="2"/>
  <c r="EP33" i="2"/>
  <c r="EM33" i="2"/>
  <c r="EL33" i="2"/>
  <c r="EI33" i="2"/>
  <c r="EH33" i="2"/>
  <c r="EA33" i="2"/>
  <c r="DZ33" i="2"/>
  <c r="DW33" i="2"/>
  <c r="DV33" i="2"/>
  <c r="DR33" i="2"/>
  <c r="DO33" i="2"/>
  <c r="DN33" i="2"/>
  <c r="DK33" i="2"/>
  <c r="DJ33" i="2"/>
  <c r="DG33" i="2"/>
  <c r="DF33" i="2"/>
  <c r="CY33" i="2"/>
  <c r="CX33" i="2"/>
  <c r="CU33" i="2"/>
  <c r="CT33" i="2"/>
  <c r="CP33" i="2"/>
  <c r="CM33" i="2"/>
  <c r="CL33" i="2"/>
  <c r="CI33" i="2"/>
  <c r="CH33" i="2"/>
  <c r="CA33" i="2"/>
  <c r="BZ33" i="2"/>
  <c r="BW33" i="2"/>
  <c r="BV33" i="2"/>
  <c r="BR33" i="2"/>
  <c r="BO33" i="2"/>
  <c r="BN33" i="2"/>
  <c r="BK33" i="2"/>
  <c r="BJ33" i="2"/>
  <c r="AY33" i="2"/>
  <c r="AX33" i="2"/>
  <c r="AT33" i="2"/>
  <c r="AQ33" i="2"/>
  <c r="AP33" i="2"/>
  <c r="AM33" i="2"/>
  <c r="AL33" i="2"/>
  <c r="AI33" i="2"/>
  <c r="AH33" i="2"/>
  <c r="AD33" i="2"/>
  <c r="W33" i="2"/>
  <c r="V33" i="2"/>
  <c r="S33" i="2"/>
  <c r="R33" i="2"/>
  <c r="N33" i="2"/>
  <c r="K33" i="2"/>
  <c r="J33" i="2"/>
  <c r="G33" i="2"/>
  <c r="F33" i="2"/>
  <c r="C33" i="2"/>
  <c r="B33" i="2"/>
  <c r="LW32" i="2"/>
  <c r="LS32" i="2"/>
  <c r="LP32" i="2"/>
  <c r="LM32" i="2"/>
  <c r="EU32" i="2" s="1"/>
  <c r="LI32" i="2"/>
  <c r="LE32" i="2"/>
  <c r="LA32" i="2"/>
  <c r="KW32" i="2"/>
  <c r="KR32" i="2"/>
  <c r="KO32" i="2"/>
  <c r="KL32" i="2"/>
  <c r="KI32" i="2"/>
  <c r="DW32" i="2" s="1"/>
  <c r="KF32" i="2"/>
  <c r="KB32" i="2"/>
  <c r="JY32" i="2"/>
  <c r="JV32" i="2"/>
  <c r="DG32" i="2" s="1"/>
  <c r="JR32" i="2"/>
  <c r="JO32" i="2"/>
  <c r="JL32" i="2"/>
  <c r="JH32" i="2"/>
  <c r="CU32" i="2" s="1"/>
  <c r="JD32" i="2"/>
  <c r="IY32" i="2"/>
  <c r="IU32" i="2"/>
  <c r="IQ32" i="2"/>
  <c r="CI32" i="2" s="1"/>
  <c r="IM32" i="2"/>
  <c r="IJ32" i="2"/>
  <c r="IF32" i="2"/>
  <c r="IC32" i="2"/>
  <c r="BW32" i="2" s="1"/>
  <c r="HZ32" i="2"/>
  <c r="HW32" i="2"/>
  <c r="HR32" i="2"/>
  <c r="HO32" i="2"/>
  <c r="BK32" i="2" s="1"/>
  <c r="HK32" i="2"/>
  <c r="HG32" i="2"/>
  <c r="HD32" i="2"/>
  <c r="GZ32" i="2"/>
  <c r="GW32" i="2"/>
  <c r="GT32" i="2"/>
  <c r="GP32" i="2"/>
  <c r="GM32" i="2"/>
  <c r="AI32" i="2" s="1"/>
  <c r="GJ32" i="2"/>
  <c r="GF32" i="2"/>
  <c r="GB32" i="2"/>
  <c r="FX32" i="2"/>
  <c r="S32" i="2" s="1"/>
  <c r="FU32" i="2"/>
  <c r="FR32" i="2"/>
  <c r="FO32" i="2"/>
  <c r="FL32" i="2"/>
  <c r="C32" i="2" s="1"/>
  <c r="FH32" i="2"/>
  <c r="FG32" i="2"/>
  <c r="FC32" i="2"/>
  <c r="FB32" i="2"/>
  <c r="EY32" i="2"/>
  <c r="EX32" i="2"/>
  <c r="EM32" i="2"/>
  <c r="EL32" i="2"/>
  <c r="EI32" i="2"/>
  <c r="EH32" i="2"/>
  <c r="EE32" i="2"/>
  <c r="ED32" i="2"/>
  <c r="EA32" i="2"/>
  <c r="DZ32" i="2"/>
  <c r="DO32" i="2"/>
  <c r="DN32" i="2"/>
  <c r="DK32" i="2"/>
  <c r="DJ32" i="2"/>
  <c r="DF32" i="2"/>
  <c r="DC32" i="2"/>
  <c r="DB32" i="2"/>
  <c r="CY32" i="2"/>
  <c r="CX32" i="2"/>
  <c r="CT32" i="2"/>
  <c r="CM32" i="2"/>
  <c r="CL32" i="2"/>
  <c r="CH32" i="2"/>
  <c r="CE32" i="2"/>
  <c r="CD32" i="2"/>
  <c r="CA32" i="2"/>
  <c r="BZ32" i="2"/>
  <c r="BV32" i="2"/>
  <c r="BO32" i="2"/>
  <c r="BN32" i="2"/>
  <c r="BJ32" i="2"/>
  <c r="BG32" i="2"/>
  <c r="BF32" i="2"/>
  <c r="BC32" i="2"/>
  <c r="BB32" i="2"/>
  <c r="AY32" i="2"/>
  <c r="AX32" i="2"/>
  <c r="AQ32" i="2"/>
  <c r="AP32" i="2"/>
  <c r="AM32" i="2"/>
  <c r="AL32" i="2"/>
  <c r="AH32" i="2"/>
  <c r="AE32" i="2"/>
  <c r="AD32" i="2"/>
  <c r="AA32" i="2"/>
  <c r="Z32" i="2"/>
  <c r="W32" i="2"/>
  <c r="V32" i="2"/>
  <c r="R32" i="2"/>
  <c r="K32" i="2"/>
  <c r="J32" i="2"/>
  <c r="G32" i="2"/>
  <c r="F32" i="2"/>
  <c r="B32" i="2"/>
  <c r="LW31" i="2"/>
  <c r="LS31" i="2"/>
  <c r="LP31" i="2"/>
  <c r="LM31" i="2"/>
  <c r="LI31" i="2"/>
  <c r="LE31" i="2"/>
  <c r="LA31" i="2"/>
  <c r="KW31" i="2"/>
  <c r="KR31" i="2"/>
  <c r="KO31" i="2"/>
  <c r="KL31" i="2"/>
  <c r="EA31" i="2" s="1"/>
  <c r="KI31" i="2"/>
  <c r="DW31" i="2" s="1"/>
  <c r="KF31" i="2"/>
  <c r="KB31" i="2"/>
  <c r="JY31" i="2"/>
  <c r="JV31" i="2"/>
  <c r="JR31" i="2"/>
  <c r="JO31" i="2"/>
  <c r="JL31" i="2"/>
  <c r="JH31" i="2"/>
  <c r="CU31" i="2" s="1"/>
  <c r="JD31" i="2"/>
  <c r="IY31" i="2"/>
  <c r="IU31" i="2"/>
  <c r="IQ31" i="2"/>
  <c r="IM31" i="2"/>
  <c r="IJ31" i="2"/>
  <c r="IF31" i="2"/>
  <c r="IC31" i="2"/>
  <c r="BW31" i="2" s="1"/>
  <c r="HZ31" i="2"/>
  <c r="HW31" i="2"/>
  <c r="HR31" i="2"/>
  <c r="HO31" i="2"/>
  <c r="BK31" i="2" s="1"/>
  <c r="HK31" i="2"/>
  <c r="HG31" i="2"/>
  <c r="HD31" i="2"/>
  <c r="GZ31" i="2"/>
  <c r="GW31" i="2"/>
  <c r="GT31" i="2"/>
  <c r="GP31" i="2"/>
  <c r="GM31" i="2"/>
  <c r="AI31" i="2" s="1"/>
  <c r="GJ31" i="2"/>
  <c r="GF31" i="2"/>
  <c r="GB31" i="2"/>
  <c r="FX31" i="2"/>
  <c r="S31" i="2" s="1"/>
  <c r="FU31" i="2"/>
  <c r="FR31" i="2"/>
  <c r="FO31" i="2"/>
  <c r="FL31" i="2"/>
  <c r="C31" i="2" s="1"/>
  <c r="EE31" i="2"/>
  <c r="ED31" i="2"/>
  <c r="DZ31" i="2"/>
  <c r="DV31" i="2"/>
  <c r="DS31" i="2"/>
  <c r="DR31" i="2"/>
  <c r="DO31" i="2"/>
  <c r="DN31" i="2"/>
  <c r="DK31" i="2"/>
  <c r="DJ31" i="2"/>
  <c r="DC31" i="2"/>
  <c r="DB31" i="2"/>
  <c r="CY31" i="2"/>
  <c r="CX31" i="2"/>
  <c r="CT31" i="2"/>
  <c r="CQ31" i="2"/>
  <c r="CP31" i="2"/>
  <c r="CM31" i="2"/>
  <c r="CL31" i="2"/>
  <c r="CE31" i="2"/>
  <c r="CD31" i="2"/>
  <c r="CA31" i="2"/>
  <c r="BZ31" i="2"/>
  <c r="BV31" i="2"/>
  <c r="BS31" i="2"/>
  <c r="BR31" i="2"/>
  <c r="BO31" i="2"/>
  <c r="BN31" i="2"/>
  <c r="BJ31" i="2"/>
  <c r="BC31" i="2"/>
  <c r="BB31" i="2"/>
  <c r="AY31" i="2"/>
  <c r="AX31" i="2"/>
  <c r="AU31" i="2"/>
  <c r="AT31" i="2"/>
  <c r="AQ31" i="2"/>
  <c r="AP31" i="2"/>
  <c r="AM31" i="2"/>
  <c r="AL31" i="2"/>
  <c r="AA31" i="2"/>
  <c r="Z31" i="2"/>
  <c r="W31" i="2"/>
  <c r="V31" i="2"/>
  <c r="R31" i="2"/>
  <c r="O31" i="2"/>
  <c r="N31" i="2"/>
  <c r="K31" i="2"/>
  <c r="J31" i="2"/>
  <c r="G31" i="2"/>
  <c r="F31" i="2"/>
  <c r="B31" i="2"/>
  <c r="LW30" i="2"/>
  <c r="LS30" i="2"/>
  <c r="LP30" i="2"/>
  <c r="LM30" i="2"/>
  <c r="LI30" i="2"/>
  <c r="LE30" i="2"/>
  <c r="LA30" i="2"/>
  <c r="KW30" i="2"/>
  <c r="KR30" i="2"/>
  <c r="KO30" i="2"/>
  <c r="KL30" i="2"/>
  <c r="KI30" i="2"/>
  <c r="DW30" i="2" s="1"/>
  <c r="KF30" i="2"/>
  <c r="KB30" i="2"/>
  <c r="JY30" i="2"/>
  <c r="JV30" i="2"/>
  <c r="DG30" i="2" s="1"/>
  <c r="JR30" i="2"/>
  <c r="JO30" i="2"/>
  <c r="JL30" i="2"/>
  <c r="CY30" i="2" s="1"/>
  <c r="JH30" i="2"/>
  <c r="CU30" i="2" s="1"/>
  <c r="JD30" i="2"/>
  <c r="IY30" i="2"/>
  <c r="IU30" i="2"/>
  <c r="IQ30" i="2"/>
  <c r="CI30" i="2" s="1"/>
  <c r="IM30" i="2"/>
  <c r="IJ30" i="2"/>
  <c r="IF30" i="2"/>
  <c r="IC30" i="2"/>
  <c r="BW30" i="2" s="1"/>
  <c r="HZ30" i="2"/>
  <c r="HW30" i="2"/>
  <c r="HR30" i="2"/>
  <c r="HO30" i="2"/>
  <c r="BK30" i="2" s="1"/>
  <c r="HK30" i="2"/>
  <c r="HG30" i="2"/>
  <c r="HD30" i="2"/>
  <c r="GZ30" i="2"/>
  <c r="GW30" i="2"/>
  <c r="GT30" i="2"/>
  <c r="GP30" i="2"/>
  <c r="GM30" i="2"/>
  <c r="GJ30" i="2"/>
  <c r="GF30" i="2"/>
  <c r="GB30" i="2"/>
  <c r="FX30" i="2"/>
  <c r="FU30" i="2"/>
  <c r="FR30" i="2"/>
  <c r="FO30" i="2"/>
  <c r="FL30" i="2"/>
  <c r="EA30" i="2"/>
  <c r="DZ30" i="2"/>
  <c r="DV30" i="2"/>
  <c r="DS30" i="2"/>
  <c r="DR30" i="2"/>
  <c r="DO30" i="2"/>
  <c r="DN30" i="2"/>
  <c r="DK30" i="2"/>
  <c r="DJ30" i="2"/>
  <c r="DF30" i="2"/>
  <c r="DC30" i="2"/>
  <c r="DB30" i="2"/>
  <c r="CX30" i="2"/>
  <c r="CT30" i="2"/>
  <c r="CQ30" i="2"/>
  <c r="CP30" i="2"/>
  <c r="CM30" i="2"/>
  <c r="CL30" i="2"/>
  <c r="CH30" i="2"/>
  <c r="CE30" i="2"/>
  <c r="CD30" i="2"/>
  <c r="CA30" i="2"/>
  <c r="BZ30" i="2"/>
  <c r="BV30" i="2"/>
  <c r="BS30" i="2"/>
  <c r="BR30" i="2"/>
  <c r="BO30" i="2"/>
  <c r="BN30" i="2"/>
  <c r="BJ30" i="2"/>
  <c r="BG30" i="2"/>
  <c r="BF30" i="2"/>
  <c r="BC30" i="2"/>
  <c r="BB30" i="2"/>
  <c r="AY30" i="2"/>
  <c r="AX30" i="2"/>
  <c r="AU30" i="2"/>
  <c r="AT30" i="2"/>
  <c r="AQ30" i="2"/>
  <c r="AP30" i="2"/>
  <c r="AM30" i="2"/>
  <c r="AL30" i="2"/>
  <c r="AI30" i="2"/>
  <c r="AH30" i="2"/>
  <c r="AE30" i="2"/>
  <c r="AD30" i="2"/>
  <c r="AA30" i="2"/>
  <c r="Z30" i="2"/>
  <c r="W30" i="2"/>
  <c r="V30" i="2"/>
  <c r="S30" i="2"/>
  <c r="R30" i="2"/>
  <c r="O30" i="2"/>
  <c r="N30" i="2"/>
  <c r="K30" i="2"/>
  <c r="J30" i="2"/>
  <c r="G30" i="2"/>
  <c r="F30" i="2"/>
  <c r="C30" i="2"/>
  <c r="B30" i="2"/>
  <c r="LW29" i="2"/>
  <c r="LS29" i="2"/>
  <c r="LP29" i="2"/>
  <c r="LM29" i="2"/>
  <c r="LI29" i="2"/>
  <c r="LE29" i="2"/>
  <c r="LA29" i="2"/>
  <c r="KW29" i="2"/>
  <c r="KR29" i="2"/>
  <c r="KO29" i="2"/>
  <c r="KL29" i="2"/>
  <c r="KI29" i="2"/>
  <c r="KF29" i="2"/>
  <c r="KB29" i="2"/>
  <c r="JY29" i="2"/>
  <c r="JV29" i="2"/>
  <c r="JR29" i="2"/>
  <c r="JO29" i="2"/>
  <c r="JL29" i="2"/>
  <c r="JH29" i="2"/>
  <c r="JD29" i="2"/>
  <c r="IY29" i="2"/>
  <c r="IU29" i="2"/>
  <c r="IQ29" i="2"/>
  <c r="CI29" i="2" s="1"/>
  <c r="IM29" i="2"/>
  <c r="IJ29" i="2"/>
  <c r="IF29" i="2"/>
  <c r="IC29" i="2"/>
  <c r="BV29" i="2" s="1"/>
  <c r="HZ29" i="2"/>
  <c r="BR29" i="2" s="1"/>
  <c r="HW29" i="2"/>
  <c r="HR29" i="2"/>
  <c r="HO29" i="2"/>
  <c r="BK29" i="2" s="1"/>
  <c r="HK29" i="2"/>
  <c r="HG29" i="2"/>
  <c r="HD29" i="2"/>
  <c r="GZ29" i="2"/>
  <c r="GW29" i="2"/>
  <c r="AT29" i="2" s="1"/>
  <c r="GT29" i="2"/>
  <c r="GP29" i="2"/>
  <c r="GM29" i="2"/>
  <c r="AI29" i="2" s="1"/>
  <c r="GJ29" i="2"/>
  <c r="GF29" i="2"/>
  <c r="GB29" i="2"/>
  <c r="W29" i="2" s="1"/>
  <c r="FX29" i="2"/>
  <c r="FU29" i="2"/>
  <c r="O29" i="2" s="1"/>
  <c r="FR29" i="2"/>
  <c r="FO29" i="2"/>
  <c r="FL29" i="2"/>
  <c r="DC29" i="2"/>
  <c r="DB29" i="2"/>
  <c r="CQ29" i="2"/>
  <c r="CP29" i="2"/>
  <c r="CM29" i="2"/>
  <c r="CL29" i="2"/>
  <c r="CH29" i="2"/>
  <c r="CE29" i="2"/>
  <c r="CD29" i="2"/>
  <c r="BS29" i="2"/>
  <c r="BO29" i="2"/>
  <c r="BN29" i="2"/>
  <c r="BJ29" i="2"/>
  <c r="BG29" i="2"/>
  <c r="BF29" i="2"/>
  <c r="BC29" i="2"/>
  <c r="BB29" i="2"/>
  <c r="AU29" i="2"/>
  <c r="AQ29" i="2"/>
  <c r="AP29" i="2"/>
  <c r="AM29" i="2"/>
  <c r="AL29" i="2"/>
  <c r="AH29" i="2"/>
  <c r="AE29" i="2"/>
  <c r="AD29" i="2"/>
  <c r="AA29" i="2"/>
  <c r="Z29" i="2"/>
  <c r="V29" i="2"/>
  <c r="N29" i="2"/>
  <c r="K29" i="2"/>
  <c r="J29" i="2"/>
  <c r="G29" i="2"/>
  <c r="F29" i="2"/>
  <c r="C29" i="2"/>
  <c r="B29" i="2"/>
  <c r="LW28" i="2"/>
  <c r="LS28" i="2"/>
  <c r="LP28" i="2"/>
  <c r="EY28" i="2" s="1"/>
  <c r="LM28" i="2"/>
  <c r="LI28" i="2"/>
  <c r="LE28" i="2"/>
  <c r="EM28" i="2" s="1"/>
  <c r="LA28" i="2"/>
  <c r="EI28" i="2" s="1"/>
  <c r="KW28" i="2"/>
  <c r="KR28" i="2"/>
  <c r="KO28" i="2"/>
  <c r="KL28" i="2"/>
  <c r="EA28" i="2" s="1"/>
  <c r="KI28" i="2"/>
  <c r="KF28" i="2"/>
  <c r="KB28" i="2"/>
  <c r="JY28" i="2"/>
  <c r="DK28" i="2" s="1"/>
  <c r="JV28" i="2"/>
  <c r="JR28" i="2"/>
  <c r="JO28" i="2"/>
  <c r="DC28" i="2" s="1"/>
  <c r="JL28" i="2"/>
  <c r="JH28" i="2"/>
  <c r="CU28" i="2" s="1"/>
  <c r="JD28" i="2"/>
  <c r="IY28" i="2"/>
  <c r="IU28" i="2"/>
  <c r="CM28" i="2" s="1"/>
  <c r="IQ28" i="2"/>
  <c r="IM28" i="2"/>
  <c r="IJ28" i="2"/>
  <c r="CE28" i="2" s="1"/>
  <c r="IF28" i="2"/>
  <c r="IC28" i="2"/>
  <c r="BW28" i="2" s="1"/>
  <c r="HZ28" i="2"/>
  <c r="HW28" i="2"/>
  <c r="HR28" i="2"/>
  <c r="HO28" i="2"/>
  <c r="HK28" i="2"/>
  <c r="HG28" i="2"/>
  <c r="HD28" i="2"/>
  <c r="AY28" i="2" s="1"/>
  <c r="GZ28" i="2"/>
  <c r="GW28" i="2"/>
  <c r="GT28" i="2"/>
  <c r="GP28" i="2"/>
  <c r="GM28" i="2"/>
  <c r="GJ28" i="2"/>
  <c r="GF28" i="2"/>
  <c r="AA28" i="2" s="1"/>
  <c r="GB28" i="2"/>
  <c r="FX28" i="2"/>
  <c r="S28" i="2" s="1"/>
  <c r="FU28" i="2"/>
  <c r="FR28" i="2"/>
  <c r="FO28" i="2"/>
  <c r="FL28" i="2"/>
  <c r="FH28" i="2"/>
  <c r="FG28" i="2"/>
  <c r="FB28" i="2"/>
  <c r="EX28" i="2"/>
  <c r="EU28" i="2"/>
  <c r="ET28" i="2"/>
  <c r="EQ28" i="2"/>
  <c r="EP28" i="2"/>
  <c r="EL28" i="2"/>
  <c r="EH28" i="2"/>
  <c r="EE28" i="2"/>
  <c r="ED28" i="2"/>
  <c r="DZ28" i="2"/>
  <c r="DW28" i="2"/>
  <c r="DV28" i="2"/>
  <c r="DS28" i="2"/>
  <c r="DR28" i="2"/>
  <c r="DO28" i="2"/>
  <c r="DN28" i="2"/>
  <c r="DJ28" i="2"/>
  <c r="DG28" i="2"/>
  <c r="DF28" i="2"/>
  <c r="DB28" i="2"/>
  <c r="CY28" i="2"/>
  <c r="CX28" i="2"/>
  <c r="CT28" i="2"/>
  <c r="CQ28" i="2"/>
  <c r="CP28" i="2"/>
  <c r="CL28" i="2"/>
  <c r="CI28" i="2"/>
  <c r="CH28" i="2"/>
  <c r="CD28" i="2"/>
  <c r="CA28" i="2"/>
  <c r="BZ28" i="2"/>
  <c r="BV28" i="2"/>
  <c r="BS28" i="2"/>
  <c r="BR28" i="2"/>
  <c r="BK28" i="2"/>
  <c r="BJ28" i="2"/>
  <c r="BG28" i="2"/>
  <c r="BF28" i="2"/>
  <c r="BC28" i="2"/>
  <c r="BB28" i="2"/>
  <c r="AX28" i="2"/>
  <c r="AU28" i="2"/>
  <c r="AT28" i="2"/>
  <c r="AM28" i="2"/>
  <c r="AL28" i="2"/>
  <c r="AI28" i="2"/>
  <c r="AH28" i="2"/>
  <c r="AE28" i="2"/>
  <c r="AD28" i="2"/>
  <c r="Z28" i="2"/>
  <c r="W28" i="2"/>
  <c r="V28" i="2"/>
  <c r="R28" i="2"/>
  <c r="O28" i="2"/>
  <c r="N28" i="2"/>
  <c r="G28" i="2"/>
  <c r="F28" i="2"/>
  <c r="C28" i="2"/>
  <c r="B28" i="2"/>
  <c r="LW27" i="2"/>
  <c r="LS27" i="2"/>
  <c r="LP27" i="2"/>
  <c r="LM27" i="2"/>
  <c r="LI27" i="2"/>
  <c r="LE27" i="2"/>
  <c r="LA27" i="2"/>
  <c r="KW27" i="2"/>
  <c r="KR27" i="2"/>
  <c r="KO27" i="2"/>
  <c r="KL27" i="2"/>
  <c r="KI27" i="2"/>
  <c r="KF27" i="2"/>
  <c r="KB27" i="2"/>
  <c r="JY27" i="2"/>
  <c r="JV27" i="2"/>
  <c r="DG27" i="2" s="1"/>
  <c r="JR27" i="2"/>
  <c r="JO27" i="2"/>
  <c r="JL27" i="2"/>
  <c r="JH27" i="2"/>
  <c r="JD27" i="2"/>
  <c r="CQ27" i="2" s="1"/>
  <c r="IY27" i="2"/>
  <c r="IU27" i="2"/>
  <c r="IQ27" i="2"/>
  <c r="CI27" i="2" s="1"/>
  <c r="IM27" i="2"/>
  <c r="IJ27" i="2"/>
  <c r="IF27" i="2"/>
  <c r="IC27" i="2"/>
  <c r="HZ27" i="2"/>
  <c r="BS27" i="2" s="1"/>
  <c r="HW27" i="2"/>
  <c r="HR27" i="2"/>
  <c r="HO27" i="2"/>
  <c r="BK27" i="2" s="1"/>
  <c r="HK27" i="2"/>
  <c r="HH27" i="2"/>
  <c r="HH59" i="2" s="1"/>
  <c r="HG27" i="2"/>
  <c r="HD27" i="2"/>
  <c r="GZ27" i="2"/>
  <c r="GW27" i="2"/>
  <c r="GT27" i="2"/>
  <c r="GP27" i="2"/>
  <c r="AM27" i="2" s="1"/>
  <c r="GM27" i="2"/>
  <c r="GJ27" i="2"/>
  <c r="AE27" i="2" s="1"/>
  <c r="GF27" i="2"/>
  <c r="GB27" i="2"/>
  <c r="FX27" i="2"/>
  <c r="FU27" i="2"/>
  <c r="FR27" i="2"/>
  <c r="FO27" i="2"/>
  <c r="G27" i="2" s="1"/>
  <c r="FL27" i="2"/>
  <c r="FH27" i="2"/>
  <c r="FG27" i="2"/>
  <c r="FB27" i="2"/>
  <c r="EQ27" i="2"/>
  <c r="EP27" i="2"/>
  <c r="EM27" i="2"/>
  <c r="EL27" i="2"/>
  <c r="EI27" i="2"/>
  <c r="EH27" i="2"/>
  <c r="DS27" i="2"/>
  <c r="DR27" i="2"/>
  <c r="DO27" i="2"/>
  <c r="DN27" i="2"/>
  <c r="DK27" i="2"/>
  <c r="DJ27" i="2"/>
  <c r="DF27" i="2"/>
  <c r="DC27" i="2"/>
  <c r="DB27" i="2"/>
  <c r="CP27" i="2"/>
  <c r="CM27" i="2"/>
  <c r="CL27" i="2"/>
  <c r="CH27" i="2"/>
  <c r="CE27" i="2"/>
  <c r="CD27" i="2"/>
  <c r="BR27" i="2"/>
  <c r="BO27" i="2"/>
  <c r="BN27" i="2"/>
  <c r="BJ27" i="2"/>
  <c r="BG27" i="2"/>
  <c r="BF27" i="2"/>
  <c r="AU27" i="2"/>
  <c r="AT27" i="2"/>
  <c r="AQ27" i="2"/>
  <c r="AP27" i="2"/>
  <c r="AL27" i="2"/>
  <c r="AI27" i="2"/>
  <c r="AH27" i="2"/>
  <c r="AD27" i="2"/>
  <c r="S27" i="2"/>
  <c r="R27" i="2"/>
  <c r="O27" i="2"/>
  <c r="N27" i="2"/>
  <c r="K27" i="2"/>
  <c r="J27" i="2"/>
  <c r="F27" i="2"/>
  <c r="C27" i="2"/>
  <c r="B27" i="2"/>
  <c r="LW26" i="2"/>
  <c r="LS26" i="2"/>
  <c r="LP26" i="2"/>
  <c r="LM26" i="2"/>
  <c r="LI26" i="2"/>
  <c r="LE26" i="2"/>
  <c r="LA26" i="2"/>
  <c r="KW26" i="2"/>
  <c r="KR26" i="2"/>
  <c r="KO26" i="2"/>
  <c r="KL26" i="2"/>
  <c r="KI26" i="2"/>
  <c r="DW26" i="2" s="1"/>
  <c r="KF26" i="2"/>
  <c r="KB26" i="2"/>
  <c r="DO26" i="2" s="1"/>
  <c r="JY26" i="2"/>
  <c r="JV26" i="2"/>
  <c r="DG26" i="2" s="1"/>
  <c r="JR26" i="2"/>
  <c r="JO26" i="2"/>
  <c r="JL26" i="2"/>
  <c r="JH26" i="2"/>
  <c r="JD26" i="2"/>
  <c r="CQ26" i="2" s="1"/>
  <c r="IY26" i="2"/>
  <c r="IU26" i="2"/>
  <c r="CM26" i="2" s="1"/>
  <c r="IQ26" i="2"/>
  <c r="CI26" i="2" s="1"/>
  <c r="IM26" i="2"/>
  <c r="IJ26" i="2"/>
  <c r="IF26" i="2"/>
  <c r="IC26" i="2"/>
  <c r="HZ26" i="2"/>
  <c r="BS26" i="2" s="1"/>
  <c r="HW26" i="2"/>
  <c r="HR26" i="2"/>
  <c r="HO26" i="2"/>
  <c r="BK26" i="2" s="1"/>
  <c r="HK26" i="2"/>
  <c r="HG26" i="2"/>
  <c r="HD26" i="2"/>
  <c r="GZ26" i="2"/>
  <c r="GW26" i="2"/>
  <c r="AU26" i="2" s="1"/>
  <c r="GT26" i="2"/>
  <c r="GP26" i="2"/>
  <c r="AM26" i="2" s="1"/>
  <c r="GM26" i="2"/>
  <c r="GJ26" i="2"/>
  <c r="AE26" i="2" s="1"/>
  <c r="GF26" i="2"/>
  <c r="GB26" i="2"/>
  <c r="FX26" i="2"/>
  <c r="FU26" i="2"/>
  <c r="O26" i="2" s="1"/>
  <c r="FR26" i="2"/>
  <c r="FO26" i="2"/>
  <c r="G26" i="2" s="1"/>
  <c r="FL26" i="2"/>
  <c r="EE26" i="2"/>
  <c r="ED26" i="2"/>
  <c r="EA26" i="2"/>
  <c r="DZ26" i="2"/>
  <c r="DV26" i="2"/>
  <c r="DS26" i="2"/>
  <c r="DR26" i="2"/>
  <c r="DN26" i="2"/>
  <c r="DK26" i="2"/>
  <c r="DJ26" i="2"/>
  <c r="DF26" i="2"/>
  <c r="DC26" i="2"/>
  <c r="DB26" i="2"/>
  <c r="CY26" i="2"/>
  <c r="CX26" i="2"/>
  <c r="CU26" i="2"/>
  <c r="CT26" i="2"/>
  <c r="CP26" i="2"/>
  <c r="CH26" i="2"/>
  <c r="CE26" i="2"/>
  <c r="CD26" i="2"/>
  <c r="CA26" i="2"/>
  <c r="BZ26" i="2"/>
  <c r="BW26" i="2"/>
  <c r="BV26" i="2"/>
  <c r="BR26" i="2"/>
  <c r="BO26" i="2"/>
  <c r="BN26" i="2"/>
  <c r="BJ26" i="2"/>
  <c r="BG26" i="2"/>
  <c r="BF26" i="2"/>
  <c r="BC26" i="2"/>
  <c r="BB26" i="2"/>
  <c r="AY26" i="2"/>
  <c r="AX26" i="2"/>
  <c r="AT26" i="2"/>
  <c r="AQ26" i="2"/>
  <c r="AP26" i="2"/>
  <c r="AL26" i="2"/>
  <c r="AI26" i="2"/>
  <c r="AH26" i="2"/>
  <c r="AD26" i="2"/>
  <c r="AA26" i="2"/>
  <c r="Z26" i="2"/>
  <c r="W26" i="2"/>
  <c r="V26" i="2"/>
  <c r="S26" i="2"/>
  <c r="R26" i="2"/>
  <c r="N26" i="2"/>
  <c r="K26" i="2"/>
  <c r="J26" i="2"/>
  <c r="F26" i="2"/>
  <c r="C26" i="2"/>
  <c r="B26" i="2"/>
  <c r="LW25" i="2"/>
  <c r="LS25" i="2"/>
  <c r="LP25" i="2"/>
  <c r="LM25" i="2"/>
  <c r="ET25" i="2" s="1"/>
  <c r="LI25" i="2"/>
  <c r="EQ25" i="2" s="1"/>
  <c r="LE25" i="2"/>
  <c r="LA25" i="2"/>
  <c r="KW25" i="2"/>
  <c r="KR25" i="2"/>
  <c r="KO25" i="2"/>
  <c r="KL25" i="2"/>
  <c r="KI25" i="2"/>
  <c r="DV25" i="2" s="1"/>
  <c r="KF25" i="2"/>
  <c r="DS25" i="2" s="1"/>
  <c r="KB25" i="2"/>
  <c r="JY25" i="2"/>
  <c r="JV25" i="2"/>
  <c r="DG25" i="2" s="1"/>
  <c r="JR25" i="2"/>
  <c r="JO25" i="2"/>
  <c r="JL25" i="2"/>
  <c r="JH25" i="2"/>
  <c r="CU25" i="2" s="1"/>
  <c r="JD25" i="2"/>
  <c r="IY25" i="2"/>
  <c r="IU25" i="2"/>
  <c r="IQ25" i="2"/>
  <c r="CI25" i="2" s="1"/>
  <c r="IM25" i="2"/>
  <c r="IJ25" i="2"/>
  <c r="IF25" i="2"/>
  <c r="IC25" i="2"/>
  <c r="BW25" i="2" s="1"/>
  <c r="HZ25" i="2"/>
  <c r="HW25" i="2"/>
  <c r="BO25" i="2" s="1"/>
  <c r="HR25" i="2"/>
  <c r="HO25" i="2"/>
  <c r="BK25" i="2" s="1"/>
  <c r="HK25" i="2"/>
  <c r="BG25" i="2" s="1"/>
  <c r="HG25" i="2"/>
  <c r="HD25" i="2"/>
  <c r="GZ25" i="2"/>
  <c r="GW25" i="2"/>
  <c r="GT25" i="2"/>
  <c r="AQ25" i="2" s="1"/>
  <c r="GP25" i="2"/>
  <c r="AM25" i="2" s="1"/>
  <c r="GM25" i="2"/>
  <c r="GJ25" i="2"/>
  <c r="GF25" i="2"/>
  <c r="GB25" i="2"/>
  <c r="FX25" i="2"/>
  <c r="S25" i="2" s="1"/>
  <c r="FU25" i="2"/>
  <c r="FR25" i="2"/>
  <c r="K25" i="2" s="1"/>
  <c r="FO25" i="2"/>
  <c r="G25" i="2" s="1"/>
  <c r="FL25" i="2"/>
  <c r="EY25" i="2"/>
  <c r="EX25" i="2"/>
  <c r="EU25" i="2"/>
  <c r="EP25" i="2"/>
  <c r="EM25" i="2"/>
  <c r="EL25" i="2"/>
  <c r="EE25" i="2"/>
  <c r="ED25" i="2"/>
  <c r="EA25" i="2"/>
  <c r="DZ25" i="2"/>
  <c r="DW25" i="2"/>
  <c r="DR25" i="2"/>
  <c r="DO25" i="2"/>
  <c r="DN25" i="2"/>
  <c r="DF25" i="2"/>
  <c r="DC25" i="2"/>
  <c r="DB25" i="2"/>
  <c r="CY25" i="2"/>
  <c r="CX25" i="2"/>
  <c r="CT25" i="2"/>
  <c r="CQ25" i="2"/>
  <c r="CP25" i="2"/>
  <c r="CE25" i="2"/>
  <c r="CD25" i="2"/>
  <c r="CA25" i="2"/>
  <c r="BZ25" i="2"/>
  <c r="BV25" i="2"/>
  <c r="BS25" i="2"/>
  <c r="BR25" i="2"/>
  <c r="BN25" i="2"/>
  <c r="BF25" i="2"/>
  <c r="BC25" i="2"/>
  <c r="BB25" i="2"/>
  <c r="AY25" i="2"/>
  <c r="AX25" i="2"/>
  <c r="AU25" i="2"/>
  <c r="AT25" i="2"/>
  <c r="AP25" i="2"/>
  <c r="AL25" i="2"/>
  <c r="AE25" i="2"/>
  <c r="AD25" i="2"/>
  <c r="AA25" i="2"/>
  <c r="Z25" i="2"/>
  <c r="W25" i="2"/>
  <c r="V25" i="2"/>
  <c r="R25" i="2"/>
  <c r="O25" i="2"/>
  <c r="N25" i="2"/>
  <c r="J25" i="2"/>
  <c r="F25" i="2"/>
  <c r="LW24" i="2"/>
  <c r="LS24" i="2"/>
  <c r="FD24" i="2" s="1"/>
  <c r="LP24" i="2"/>
  <c r="LM24" i="2"/>
  <c r="LI24" i="2"/>
  <c r="LE24" i="2"/>
  <c r="LA24" i="2"/>
  <c r="KW24" i="2"/>
  <c r="KR24" i="2"/>
  <c r="KO24" i="2"/>
  <c r="KL24" i="2"/>
  <c r="KI24" i="2"/>
  <c r="DV24" i="2" s="1"/>
  <c r="KF24" i="2"/>
  <c r="KB24" i="2"/>
  <c r="JY24" i="2"/>
  <c r="JV24" i="2"/>
  <c r="JR24" i="2"/>
  <c r="JO24" i="2"/>
  <c r="DB24" i="2" s="1"/>
  <c r="JL24" i="2"/>
  <c r="JH24" i="2"/>
  <c r="JD24" i="2"/>
  <c r="IY24" i="2"/>
  <c r="IU24" i="2"/>
  <c r="IQ24" i="2"/>
  <c r="CI24" i="2" s="1"/>
  <c r="IM24" i="2"/>
  <c r="IJ24" i="2"/>
  <c r="IF24" i="2"/>
  <c r="IC24" i="2"/>
  <c r="BV24" i="2" s="1"/>
  <c r="HZ24" i="2"/>
  <c r="HW24" i="2"/>
  <c r="HR24" i="2"/>
  <c r="HO24" i="2"/>
  <c r="BK24" i="2" s="1"/>
  <c r="HK24" i="2"/>
  <c r="HG24" i="2"/>
  <c r="BB24" i="2" s="1"/>
  <c r="HD24" i="2"/>
  <c r="GZ24" i="2"/>
  <c r="GW24" i="2"/>
  <c r="GT24" i="2"/>
  <c r="GP24" i="2"/>
  <c r="GM24" i="2"/>
  <c r="AI24" i="2" s="1"/>
  <c r="GJ24" i="2"/>
  <c r="GF24" i="2"/>
  <c r="AA24" i="2" s="1"/>
  <c r="GB24" i="2"/>
  <c r="FX24" i="2"/>
  <c r="R24" i="2" s="1"/>
  <c r="FU24" i="2"/>
  <c r="FR24" i="2"/>
  <c r="FO24" i="2"/>
  <c r="FL24" i="2"/>
  <c r="C24" i="2" s="1"/>
  <c r="FC24" i="2"/>
  <c r="EY24" i="2"/>
  <c r="EX24" i="2"/>
  <c r="EU24" i="2"/>
  <c r="ET24" i="2"/>
  <c r="EM24" i="2"/>
  <c r="EL24" i="2"/>
  <c r="EI24" i="2"/>
  <c r="EH24" i="2"/>
  <c r="EE24" i="2"/>
  <c r="ED24" i="2"/>
  <c r="EA24" i="2"/>
  <c r="DZ24" i="2"/>
  <c r="DW24" i="2"/>
  <c r="DO24" i="2"/>
  <c r="DN24" i="2"/>
  <c r="DK24" i="2"/>
  <c r="DJ24" i="2"/>
  <c r="DC24" i="2"/>
  <c r="CY24" i="2"/>
  <c r="CX24" i="2"/>
  <c r="CU24" i="2"/>
  <c r="CT24" i="2"/>
  <c r="CM24" i="2"/>
  <c r="CL24" i="2"/>
  <c r="CH24" i="2"/>
  <c r="CE24" i="2"/>
  <c r="CD24" i="2"/>
  <c r="CA24" i="2"/>
  <c r="BZ24" i="2"/>
  <c r="BW24" i="2"/>
  <c r="BO24" i="2"/>
  <c r="BN24" i="2"/>
  <c r="BJ24" i="2"/>
  <c r="BC24" i="2"/>
  <c r="AY24" i="2"/>
  <c r="AX24" i="2"/>
  <c r="AQ24" i="2"/>
  <c r="AP24" i="2"/>
  <c r="AM24" i="2"/>
  <c r="AL24" i="2"/>
  <c r="AH24" i="2"/>
  <c r="Z24" i="2"/>
  <c r="W24" i="2"/>
  <c r="V24" i="2"/>
  <c r="S24" i="2"/>
  <c r="K24" i="2"/>
  <c r="J24" i="2"/>
  <c r="G24" i="2"/>
  <c r="F24" i="2"/>
  <c r="B24" i="2"/>
  <c r="LW23" i="2"/>
  <c r="LS23" i="2"/>
  <c r="FB23" i="2" s="1"/>
  <c r="LP23" i="2"/>
  <c r="LM23" i="2"/>
  <c r="LI23" i="2"/>
  <c r="EQ23" i="2" s="1"/>
  <c r="LE23" i="2"/>
  <c r="LA23" i="2"/>
  <c r="EI23" i="2" s="1"/>
  <c r="KW23" i="2"/>
  <c r="KR23" i="2"/>
  <c r="KO23" i="2"/>
  <c r="KL23" i="2"/>
  <c r="EA23" i="2" s="1"/>
  <c r="KI23" i="2"/>
  <c r="KF23" i="2"/>
  <c r="DS23" i="2" s="1"/>
  <c r="KB23" i="2"/>
  <c r="JY23" i="2"/>
  <c r="DK23" i="2" s="1"/>
  <c r="JV23" i="2"/>
  <c r="JR23" i="2"/>
  <c r="JO23" i="2"/>
  <c r="DC23" i="2" s="1"/>
  <c r="JL23" i="2"/>
  <c r="CY23" i="2" s="1"/>
  <c r="JH23" i="2"/>
  <c r="JD23" i="2"/>
  <c r="CQ23" i="2" s="1"/>
  <c r="IY23" i="2"/>
  <c r="IU23" i="2"/>
  <c r="CM23" i="2" s="1"/>
  <c r="IQ23" i="2"/>
  <c r="IM23" i="2"/>
  <c r="IJ23" i="2"/>
  <c r="CE23" i="2" s="1"/>
  <c r="IF23" i="2"/>
  <c r="CA23" i="2" s="1"/>
  <c r="IC23" i="2"/>
  <c r="HZ23" i="2"/>
  <c r="BS23" i="2" s="1"/>
  <c r="HW23" i="2"/>
  <c r="BO23" i="2" s="1"/>
  <c r="HR23" i="2"/>
  <c r="HO23" i="2"/>
  <c r="HK23" i="2"/>
  <c r="HG23" i="2"/>
  <c r="HD23" i="2"/>
  <c r="AY23" i="2" s="1"/>
  <c r="GZ23" i="2"/>
  <c r="GW23" i="2"/>
  <c r="AU23" i="2" s="1"/>
  <c r="GT23" i="2"/>
  <c r="AQ23" i="2" s="1"/>
  <c r="GP23" i="2"/>
  <c r="AM23" i="2" s="1"/>
  <c r="GM23" i="2"/>
  <c r="GJ23" i="2"/>
  <c r="GF23" i="2"/>
  <c r="AA23" i="2" s="1"/>
  <c r="GB23" i="2"/>
  <c r="W23" i="2" s="1"/>
  <c r="FX23" i="2"/>
  <c r="FU23" i="2"/>
  <c r="O23" i="2" s="1"/>
  <c r="FR23" i="2"/>
  <c r="K23" i="2" s="1"/>
  <c r="FO23" i="2"/>
  <c r="G23" i="2" s="1"/>
  <c r="FL23" i="2"/>
  <c r="FH23" i="2"/>
  <c r="FG23" i="2"/>
  <c r="FC23" i="2"/>
  <c r="EY23" i="2"/>
  <c r="EX23" i="2"/>
  <c r="EU23" i="2"/>
  <c r="ET23" i="2"/>
  <c r="EP23" i="2"/>
  <c r="EH23" i="2"/>
  <c r="DZ23" i="2"/>
  <c r="DW23" i="2"/>
  <c r="DV23" i="2"/>
  <c r="DR23" i="2"/>
  <c r="DJ23" i="2"/>
  <c r="DG23" i="2"/>
  <c r="DF23" i="2"/>
  <c r="DB23" i="2"/>
  <c r="CX23" i="2"/>
  <c r="CU23" i="2"/>
  <c r="CT23" i="2"/>
  <c r="CP23" i="2"/>
  <c r="CL23" i="2"/>
  <c r="CI23" i="2"/>
  <c r="CH23" i="2"/>
  <c r="CD23" i="2"/>
  <c r="BZ23" i="2"/>
  <c r="BW23" i="2"/>
  <c r="BV23" i="2"/>
  <c r="BR23" i="2"/>
  <c r="BK23" i="2"/>
  <c r="BJ23" i="2"/>
  <c r="BG23" i="2"/>
  <c r="BF23" i="2"/>
  <c r="AX23" i="2"/>
  <c r="AT23" i="2"/>
  <c r="AP23" i="2"/>
  <c r="AI23" i="2"/>
  <c r="AH23" i="2"/>
  <c r="AE23" i="2"/>
  <c r="AD23" i="2"/>
  <c r="Z23" i="2"/>
  <c r="V23" i="2"/>
  <c r="S23" i="2"/>
  <c r="R23" i="2"/>
  <c r="N23" i="2"/>
  <c r="C23" i="2"/>
  <c r="B23" i="2"/>
  <c r="LW22" i="2"/>
  <c r="LS22" i="2"/>
  <c r="FD22" i="2" s="1"/>
  <c r="LP22" i="2"/>
  <c r="LM22" i="2"/>
  <c r="LI22" i="2"/>
  <c r="EQ22" i="2" s="1"/>
  <c r="LE22" i="2"/>
  <c r="LA22" i="2"/>
  <c r="KW22" i="2"/>
  <c r="KR22" i="2"/>
  <c r="KO22" i="2"/>
  <c r="KL22" i="2"/>
  <c r="KI22" i="2"/>
  <c r="KF22" i="2"/>
  <c r="DS22" i="2" s="1"/>
  <c r="KB22" i="2"/>
  <c r="JY22" i="2"/>
  <c r="JV22" i="2"/>
  <c r="DF22" i="2" s="1"/>
  <c r="JR22" i="2"/>
  <c r="JO22" i="2"/>
  <c r="JL22" i="2"/>
  <c r="JH22" i="2"/>
  <c r="JD22" i="2"/>
  <c r="CP22" i="2" s="1"/>
  <c r="IY22" i="2"/>
  <c r="IU22" i="2"/>
  <c r="IQ22" i="2"/>
  <c r="IM22" i="2"/>
  <c r="IJ22" i="2"/>
  <c r="IF22" i="2"/>
  <c r="IC22" i="2"/>
  <c r="HZ22" i="2"/>
  <c r="HW22" i="2"/>
  <c r="BO22" i="2" s="1"/>
  <c r="HR22" i="2"/>
  <c r="HO22" i="2"/>
  <c r="HK22" i="2"/>
  <c r="HG22" i="2"/>
  <c r="HD22" i="2"/>
  <c r="GZ22" i="2"/>
  <c r="GW22" i="2"/>
  <c r="AU22" i="2" s="1"/>
  <c r="GT22" i="2"/>
  <c r="AQ22" i="2" s="1"/>
  <c r="GP22" i="2"/>
  <c r="GM22" i="2"/>
  <c r="GJ22" i="2"/>
  <c r="GF22" i="2"/>
  <c r="GB22" i="2"/>
  <c r="FX22" i="2"/>
  <c r="FU22" i="2"/>
  <c r="FR22" i="2"/>
  <c r="FO22" i="2"/>
  <c r="FL22" i="2"/>
  <c r="FC22" i="2"/>
  <c r="FB22" i="2"/>
  <c r="EY22" i="2"/>
  <c r="EX22" i="2"/>
  <c r="EU22" i="2"/>
  <c r="ET22" i="2"/>
  <c r="EP22" i="2"/>
  <c r="EM22" i="2"/>
  <c r="EL22" i="2"/>
  <c r="EI22" i="2"/>
  <c r="EH22" i="2"/>
  <c r="EE22" i="2"/>
  <c r="ED22" i="2"/>
  <c r="EA22" i="2"/>
  <c r="DZ22" i="2"/>
  <c r="DW22" i="2"/>
  <c r="DV22" i="2"/>
  <c r="DR22" i="2"/>
  <c r="DO22" i="2"/>
  <c r="DN22" i="2"/>
  <c r="DK22" i="2"/>
  <c r="DJ22" i="2"/>
  <c r="DG22" i="2"/>
  <c r="DC22" i="2"/>
  <c r="DB22" i="2"/>
  <c r="CY22" i="2"/>
  <c r="CX22" i="2"/>
  <c r="CU22" i="2"/>
  <c r="CT22" i="2"/>
  <c r="CQ22" i="2"/>
  <c r="CM22" i="2"/>
  <c r="CL22" i="2"/>
  <c r="CE22" i="2"/>
  <c r="CD22" i="2"/>
  <c r="CA22" i="2"/>
  <c r="BZ22" i="2"/>
  <c r="BW22" i="2"/>
  <c r="BV22" i="2"/>
  <c r="BS22" i="2"/>
  <c r="BR22" i="2"/>
  <c r="BN22" i="2"/>
  <c r="BK22" i="2"/>
  <c r="BJ22" i="2"/>
  <c r="BC22" i="2"/>
  <c r="BB22" i="2"/>
  <c r="AY22" i="2"/>
  <c r="AX22" i="2"/>
  <c r="AT22" i="2"/>
  <c r="AP22" i="2"/>
  <c r="AM22" i="2"/>
  <c r="AL22" i="2"/>
  <c r="AA22" i="2"/>
  <c r="Z22" i="2"/>
  <c r="W22" i="2"/>
  <c r="V22" i="2"/>
  <c r="S22" i="2"/>
  <c r="R22" i="2"/>
  <c r="O22" i="2"/>
  <c r="N22" i="2"/>
  <c r="K22" i="2"/>
  <c r="J22" i="2"/>
  <c r="G22" i="2"/>
  <c r="F22" i="2"/>
  <c r="LW21" i="2"/>
  <c r="LS21" i="2"/>
  <c r="LP21" i="2"/>
  <c r="LM21" i="2"/>
  <c r="LI21" i="2"/>
  <c r="LE21" i="2"/>
  <c r="LA21" i="2"/>
  <c r="KW21" i="2"/>
  <c r="KR21" i="2"/>
  <c r="KO21" i="2"/>
  <c r="KL21" i="2"/>
  <c r="KI21" i="2"/>
  <c r="KF21" i="2"/>
  <c r="KB21" i="2"/>
  <c r="JY21" i="2"/>
  <c r="JV21" i="2"/>
  <c r="JR21" i="2"/>
  <c r="JO21" i="2"/>
  <c r="JL21" i="2"/>
  <c r="JH21" i="2"/>
  <c r="JD21" i="2"/>
  <c r="IY21" i="2"/>
  <c r="IU21" i="2"/>
  <c r="IQ21" i="2"/>
  <c r="CI21" i="2" s="1"/>
  <c r="IM21" i="2"/>
  <c r="IJ21" i="2"/>
  <c r="IF21" i="2"/>
  <c r="IC21" i="2"/>
  <c r="HZ21" i="2"/>
  <c r="HW21" i="2"/>
  <c r="HR21" i="2"/>
  <c r="HO21" i="2"/>
  <c r="BK21" i="2" s="1"/>
  <c r="HK21" i="2"/>
  <c r="HG21" i="2"/>
  <c r="HD21" i="2"/>
  <c r="AY21" i="2" s="1"/>
  <c r="GZ21" i="2"/>
  <c r="GW21" i="2"/>
  <c r="GT21" i="2"/>
  <c r="GP21" i="2"/>
  <c r="GM21" i="2"/>
  <c r="AI21" i="2" s="1"/>
  <c r="GJ21" i="2"/>
  <c r="GF21" i="2"/>
  <c r="GB21" i="2"/>
  <c r="FX21" i="2"/>
  <c r="FU21" i="2"/>
  <c r="FR21" i="2"/>
  <c r="FO21" i="2"/>
  <c r="FL21" i="2"/>
  <c r="C21" i="2" s="1"/>
  <c r="FH21" i="2"/>
  <c r="FG21" i="2"/>
  <c r="FC21" i="2"/>
  <c r="FB21" i="2"/>
  <c r="EQ21" i="2"/>
  <c r="EP21" i="2"/>
  <c r="EM21" i="2"/>
  <c r="EL21" i="2"/>
  <c r="EI21" i="2"/>
  <c r="EH21" i="2"/>
  <c r="DS21" i="2"/>
  <c r="DR21" i="2"/>
  <c r="DO21" i="2"/>
  <c r="DN21" i="2"/>
  <c r="DK21" i="2"/>
  <c r="DJ21" i="2"/>
  <c r="DG21" i="2"/>
  <c r="DF21" i="2"/>
  <c r="DC21" i="2"/>
  <c r="DB21" i="2"/>
  <c r="CY21" i="2"/>
  <c r="CX21" i="2"/>
  <c r="CQ21" i="2"/>
  <c r="CP21" i="2"/>
  <c r="CM21" i="2"/>
  <c r="CL21" i="2"/>
  <c r="CH21" i="2"/>
  <c r="CE21" i="2"/>
  <c r="CD21" i="2"/>
  <c r="BS21" i="2"/>
  <c r="BR21" i="2"/>
  <c r="BO21" i="2"/>
  <c r="BN21" i="2"/>
  <c r="BJ21" i="2"/>
  <c r="BG21" i="2"/>
  <c r="BF21" i="2"/>
  <c r="BC21" i="2"/>
  <c r="BB21" i="2"/>
  <c r="AX21" i="2"/>
  <c r="AU21" i="2"/>
  <c r="AT21" i="2"/>
  <c r="AQ21" i="2"/>
  <c r="AP21" i="2"/>
  <c r="AM21" i="2"/>
  <c r="AL21" i="2"/>
  <c r="AE21" i="2"/>
  <c r="AD21" i="2"/>
  <c r="AA21" i="2"/>
  <c r="Z21" i="2"/>
  <c r="O21" i="2"/>
  <c r="N21" i="2"/>
  <c r="K21" i="2"/>
  <c r="J21" i="2"/>
  <c r="G21" i="2"/>
  <c r="F21" i="2"/>
  <c r="B21" i="2"/>
  <c r="LW20" i="2"/>
  <c r="LS20" i="2"/>
  <c r="LP20" i="2"/>
  <c r="EY20" i="2" s="1"/>
  <c r="LM20" i="2"/>
  <c r="EU20" i="2" s="1"/>
  <c r="LI20" i="2"/>
  <c r="LE20" i="2"/>
  <c r="LA20" i="2"/>
  <c r="KW20" i="2"/>
  <c r="KR20" i="2"/>
  <c r="KO20" i="2"/>
  <c r="KL20" i="2"/>
  <c r="KI20" i="2"/>
  <c r="DW20" i="2" s="1"/>
  <c r="KF20" i="2"/>
  <c r="KB20" i="2"/>
  <c r="JY20" i="2"/>
  <c r="JV20" i="2"/>
  <c r="JR20" i="2"/>
  <c r="JO20" i="2"/>
  <c r="JL20" i="2"/>
  <c r="CX20" i="2" s="1"/>
  <c r="JH20" i="2"/>
  <c r="CT20" i="2" s="1"/>
  <c r="JD20" i="2"/>
  <c r="IY20" i="2"/>
  <c r="IU20" i="2"/>
  <c r="IQ20" i="2"/>
  <c r="IM20" i="2"/>
  <c r="IJ20" i="2"/>
  <c r="IF20" i="2"/>
  <c r="IC20" i="2"/>
  <c r="BV20" i="2" s="1"/>
  <c r="HZ20" i="2"/>
  <c r="HW20" i="2"/>
  <c r="HR20" i="2"/>
  <c r="HO20" i="2"/>
  <c r="HK20" i="2"/>
  <c r="BG20" i="2" s="1"/>
  <c r="HG20" i="2"/>
  <c r="HD20" i="2"/>
  <c r="GZ20" i="2"/>
  <c r="GW20" i="2"/>
  <c r="GT20" i="2"/>
  <c r="GP20" i="2"/>
  <c r="AL20" i="2" s="1"/>
  <c r="GM20" i="2"/>
  <c r="GJ20" i="2"/>
  <c r="AE20" i="2" s="1"/>
  <c r="GF20" i="2"/>
  <c r="GB20" i="2"/>
  <c r="FX20" i="2"/>
  <c r="FU20" i="2"/>
  <c r="FR20" i="2"/>
  <c r="FO20" i="2"/>
  <c r="F20" i="2" s="1"/>
  <c r="FL20" i="2"/>
  <c r="FH20" i="2"/>
  <c r="FG20" i="2"/>
  <c r="FC20" i="2"/>
  <c r="FB20" i="2"/>
  <c r="ET20" i="2"/>
  <c r="EQ20" i="2"/>
  <c r="EP20" i="2"/>
  <c r="EM20" i="2"/>
  <c r="EL20" i="2"/>
  <c r="EE20" i="2"/>
  <c r="ED20" i="2"/>
  <c r="EA20" i="2"/>
  <c r="DZ20" i="2"/>
  <c r="DV20" i="2"/>
  <c r="DS20" i="2"/>
  <c r="DR20" i="2"/>
  <c r="DO20" i="2"/>
  <c r="DN20" i="2"/>
  <c r="DK20" i="2"/>
  <c r="DJ20" i="2"/>
  <c r="DG20" i="2"/>
  <c r="DF20" i="2"/>
  <c r="DC20" i="2"/>
  <c r="DB20" i="2"/>
  <c r="CY20" i="2"/>
  <c r="CU20" i="2"/>
  <c r="CQ20" i="2"/>
  <c r="CP20" i="2"/>
  <c r="CI20" i="2"/>
  <c r="CH20" i="2"/>
  <c r="CE20" i="2"/>
  <c r="CD20" i="2"/>
  <c r="CA20" i="2"/>
  <c r="BZ20" i="2"/>
  <c r="BW20" i="2"/>
  <c r="BS20" i="2"/>
  <c r="BR20" i="2"/>
  <c r="BO20" i="2"/>
  <c r="BN20" i="2"/>
  <c r="BK20" i="2"/>
  <c r="BJ20" i="2"/>
  <c r="BF20" i="2"/>
  <c r="BC20" i="2"/>
  <c r="BB20" i="2"/>
  <c r="AY20" i="2"/>
  <c r="AX20" i="2"/>
  <c r="AU20" i="2"/>
  <c r="AT20" i="2"/>
  <c r="AQ20" i="2"/>
  <c r="AP20" i="2"/>
  <c r="AI20" i="2"/>
  <c r="AH20" i="2"/>
  <c r="AD20" i="2"/>
  <c r="AA20" i="2"/>
  <c r="Z20" i="2"/>
  <c r="W20" i="2"/>
  <c r="V20" i="2"/>
  <c r="S20" i="2"/>
  <c r="R20" i="2"/>
  <c r="O20" i="2"/>
  <c r="N20" i="2"/>
  <c r="K20" i="2"/>
  <c r="J20" i="2"/>
  <c r="C20" i="2"/>
  <c r="B20" i="2"/>
  <c r="LW19" i="2"/>
  <c r="LS19" i="2"/>
  <c r="LP19" i="2"/>
  <c r="LM19" i="2"/>
  <c r="LI19" i="2"/>
  <c r="LE19" i="2"/>
  <c r="LA19" i="2"/>
  <c r="KW19" i="2"/>
  <c r="KR19" i="2"/>
  <c r="KO19" i="2"/>
  <c r="KL19" i="2"/>
  <c r="EA19" i="2" s="1"/>
  <c r="KI19" i="2"/>
  <c r="DV19" i="2" s="1"/>
  <c r="KF19" i="2"/>
  <c r="DR19" i="2" s="1"/>
  <c r="KB19" i="2"/>
  <c r="JY19" i="2"/>
  <c r="JV19" i="2"/>
  <c r="JR19" i="2"/>
  <c r="JO19" i="2"/>
  <c r="JL19" i="2"/>
  <c r="CY19" i="2" s="1"/>
  <c r="JH19" i="2"/>
  <c r="CT19" i="2" s="1"/>
  <c r="JD19" i="2"/>
  <c r="CP19" i="2" s="1"/>
  <c r="IY19" i="2"/>
  <c r="IU19" i="2"/>
  <c r="IQ19" i="2"/>
  <c r="CI19" i="2" s="1"/>
  <c r="IM19" i="2"/>
  <c r="IJ19" i="2"/>
  <c r="IF19" i="2"/>
  <c r="CA19" i="2" s="1"/>
  <c r="IC19" i="2"/>
  <c r="HZ19" i="2"/>
  <c r="BS19" i="2" s="1"/>
  <c r="HW19" i="2"/>
  <c r="HR19" i="2"/>
  <c r="HO19" i="2"/>
  <c r="BJ19" i="2" s="1"/>
  <c r="HK19" i="2"/>
  <c r="HG19" i="2"/>
  <c r="HD19" i="2"/>
  <c r="AY19" i="2" s="1"/>
  <c r="GZ19" i="2"/>
  <c r="GW19" i="2"/>
  <c r="AU19" i="2" s="1"/>
  <c r="GT19" i="2"/>
  <c r="GP19" i="2"/>
  <c r="GM19" i="2"/>
  <c r="GJ19" i="2"/>
  <c r="GF19" i="2"/>
  <c r="GB19" i="2"/>
  <c r="W19" i="2" s="1"/>
  <c r="FX19" i="2"/>
  <c r="S19" i="2" s="1"/>
  <c r="FU19" i="2"/>
  <c r="O19" i="2" s="1"/>
  <c r="FR19" i="2"/>
  <c r="FO19" i="2"/>
  <c r="FL19" i="2"/>
  <c r="EE19" i="2"/>
  <c r="ED19" i="2"/>
  <c r="DW19" i="2"/>
  <c r="DS19" i="2"/>
  <c r="DO19" i="2"/>
  <c r="DN19" i="2"/>
  <c r="DC19" i="2"/>
  <c r="DB19" i="2"/>
  <c r="CX19" i="2"/>
  <c r="CU19" i="2"/>
  <c r="CQ19" i="2"/>
  <c r="CH19" i="2"/>
  <c r="CE19" i="2"/>
  <c r="CD19" i="2"/>
  <c r="BW19" i="2"/>
  <c r="BV19" i="2"/>
  <c r="BR19" i="2"/>
  <c r="BO19" i="2"/>
  <c r="BN19" i="2"/>
  <c r="BK19" i="2"/>
  <c r="BG19" i="2"/>
  <c r="BF19" i="2"/>
  <c r="BC19" i="2"/>
  <c r="BB19" i="2"/>
  <c r="AT19" i="2"/>
  <c r="AQ19" i="2"/>
  <c r="AP19" i="2"/>
  <c r="AE19" i="2"/>
  <c r="AD19" i="2"/>
  <c r="AA19" i="2"/>
  <c r="Z19" i="2"/>
  <c r="V19" i="2"/>
  <c r="R19" i="2"/>
  <c r="N19" i="2"/>
  <c r="K19" i="2"/>
  <c r="J19" i="2"/>
  <c r="LW18" i="2"/>
  <c r="LS18" i="2"/>
  <c r="LP18" i="2"/>
  <c r="LM18" i="2"/>
  <c r="LI18" i="2"/>
  <c r="LE18" i="2"/>
  <c r="LA18" i="2"/>
  <c r="EH18" i="2" s="1"/>
  <c r="KW18" i="2"/>
  <c r="KR18" i="2"/>
  <c r="KO18" i="2"/>
  <c r="KL18" i="2"/>
  <c r="DZ18" i="2" s="1"/>
  <c r="KI18" i="2"/>
  <c r="KF18" i="2"/>
  <c r="KB18" i="2"/>
  <c r="JY18" i="2"/>
  <c r="DJ18" i="2" s="1"/>
  <c r="JV18" i="2"/>
  <c r="JR18" i="2"/>
  <c r="JO18" i="2"/>
  <c r="JL18" i="2"/>
  <c r="CY18" i="2" s="1"/>
  <c r="JH18" i="2"/>
  <c r="CT18" i="2" s="1"/>
  <c r="JD18" i="2"/>
  <c r="IY18" i="2"/>
  <c r="IU18" i="2"/>
  <c r="CL18" i="2" s="1"/>
  <c r="IQ18" i="2"/>
  <c r="IM18" i="2"/>
  <c r="IJ18" i="2"/>
  <c r="IF18" i="2"/>
  <c r="CA18" i="2" s="1"/>
  <c r="IC18" i="2"/>
  <c r="BV18" i="2" s="1"/>
  <c r="HZ18" i="2"/>
  <c r="HW18" i="2"/>
  <c r="HR18" i="2"/>
  <c r="HO18" i="2"/>
  <c r="HK18" i="2"/>
  <c r="BF18" i="2" s="1"/>
  <c r="HG18" i="2"/>
  <c r="HD18" i="2"/>
  <c r="AX18" i="2" s="1"/>
  <c r="GZ18" i="2"/>
  <c r="GW18" i="2"/>
  <c r="GT18" i="2"/>
  <c r="GP18" i="2"/>
  <c r="AL18" i="2" s="1"/>
  <c r="GM18" i="2"/>
  <c r="GJ18" i="2"/>
  <c r="GF18" i="2"/>
  <c r="GB18" i="2"/>
  <c r="FX18" i="2"/>
  <c r="R18" i="2" s="1"/>
  <c r="FU18" i="2"/>
  <c r="FR18" i="2"/>
  <c r="FO18" i="2"/>
  <c r="G18" i="2" s="1"/>
  <c r="FL18" i="2"/>
  <c r="EM18" i="2"/>
  <c r="EL18" i="2"/>
  <c r="EE18" i="2"/>
  <c r="ED18" i="2"/>
  <c r="EA18" i="2"/>
  <c r="DW18" i="2"/>
  <c r="DV18" i="2"/>
  <c r="DS18" i="2"/>
  <c r="DR18" i="2"/>
  <c r="DO18" i="2"/>
  <c r="DN18" i="2"/>
  <c r="DK18" i="2"/>
  <c r="DG18" i="2"/>
  <c r="DF18" i="2"/>
  <c r="DC18" i="2"/>
  <c r="DB18" i="2"/>
  <c r="CX18" i="2"/>
  <c r="CU18" i="2"/>
  <c r="CQ18" i="2"/>
  <c r="CP18" i="2"/>
  <c r="CM18" i="2"/>
  <c r="CI18" i="2"/>
  <c r="CH18" i="2"/>
  <c r="CE18" i="2"/>
  <c r="CD18" i="2"/>
  <c r="BZ18" i="2"/>
  <c r="BW18" i="2"/>
  <c r="BS18" i="2"/>
  <c r="BR18" i="2"/>
  <c r="BO18" i="2"/>
  <c r="BN18" i="2"/>
  <c r="BK18" i="2"/>
  <c r="BJ18" i="2"/>
  <c r="BG18" i="2"/>
  <c r="BC18" i="2"/>
  <c r="BB18" i="2"/>
  <c r="AY18" i="2"/>
  <c r="AU18" i="2"/>
  <c r="AT18" i="2"/>
  <c r="AQ18" i="2"/>
  <c r="AP18" i="2"/>
  <c r="AM18" i="2"/>
  <c r="AI18" i="2"/>
  <c r="AH18" i="2"/>
  <c r="AE18" i="2"/>
  <c r="AD18" i="2"/>
  <c r="AA18" i="2"/>
  <c r="Z18" i="2"/>
  <c r="W18" i="2"/>
  <c r="V18" i="2"/>
  <c r="S18" i="2"/>
  <c r="O18" i="2"/>
  <c r="N18" i="2"/>
  <c r="K18" i="2"/>
  <c r="J18" i="2"/>
  <c r="F18" i="2"/>
  <c r="C18" i="2"/>
  <c r="B18" i="2"/>
  <c r="LW17" i="2"/>
  <c r="LS17" i="2"/>
  <c r="LP17" i="2"/>
  <c r="LM17" i="2"/>
  <c r="ET17" i="2" s="1"/>
  <c r="LI17" i="2"/>
  <c r="LE17" i="2"/>
  <c r="LA17" i="2"/>
  <c r="KW17" i="2"/>
  <c r="KR17" i="2"/>
  <c r="KO17" i="2"/>
  <c r="KL17" i="2"/>
  <c r="DZ17" i="2" s="1"/>
  <c r="KI17" i="2"/>
  <c r="DV17" i="2" s="1"/>
  <c r="KF17" i="2"/>
  <c r="KB17" i="2"/>
  <c r="JY17" i="2"/>
  <c r="DK17" i="2" s="1"/>
  <c r="JV17" i="2"/>
  <c r="JR17" i="2"/>
  <c r="JO17" i="2"/>
  <c r="JL17" i="2"/>
  <c r="CX17" i="2" s="1"/>
  <c r="JH17" i="2"/>
  <c r="CU17" i="2" s="1"/>
  <c r="JD17" i="2"/>
  <c r="IY17" i="2"/>
  <c r="IU17" i="2"/>
  <c r="IQ17" i="2"/>
  <c r="IM17" i="2"/>
  <c r="IJ17" i="2"/>
  <c r="IF17" i="2"/>
  <c r="BZ17" i="2" s="1"/>
  <c r="IC17" i="2"/>
  <c r="BW17" i="2" s="1"/>
  <c r="HZ17" i="2"/>
  <c r="HW17" i="2"/>
  <c r="HR17" i="2"/>
  <c r="HO17" i="2"/>
  <c r="HK17" i="2"/>
  <c r="HG17" i="2"/>
  <c r="HD17" i="2"/>
  <c r="GZ17" i="2"/>
  <c r="GW17" i="2"/>
  <c r="GT17" i="2"/>
  <c r="GP17" i="2"/>
  <c r="GM17" i="2"/>
  <c r="GJ17" i="2"/>
  <c r="AD17" i="2" s="1"/>
  <c r="GF17" i="2"/>
  <c r="GB17" i="2"/>
  <c r="V17" i="2" s="1"/>
  <c r="FX17" i="2"/>
  <c r="S17" i="2" s="1"/>
  <c r="FU17" i="2"/>
  <c r="FR17" i="2"/>
  <c r="FO17" i="2"/>
  <c r="F17" i="2" s="1"/>
  <c r="FL17" i="2"/>
  <c r="FH17" i="2"/>
  <c r="FG17" i="2"/>
  <c r="FC17" i="2"/>
  <c r="FB17" i="2"/>
  <c r="EY17" i="2"/>
  <c r="EX17" i="2"/>
  <c r="EU17" i="2"/>
  <c r="EQ17" i="2"/>
  <c r="EP17" i="2"/>
  <c r="EM17" i="2"/>
  <c r="EL17" i="2"/>
  <c r="EE17" i="2"/>
  <c r="ED17" i="2"/>
  <c r="EA17" i="2"/>
  <c r="DS17" i="2"/>
  <c r="DR17" i="2"/>
  <c r="DO17" i="2"/>
  <c r="DN17" i="2"/>
  <c r="DG17" i="2"/>
  <c r="DF17" i="2"/>
  <c r="DC17" i="2"/>
  <c r="DB17" i="2"/>
  <c r="CY17" i="2"/>
  <c r="CT17" i="2"/>
  <c r="CQ17" i="2"/>
  <c r="CP17" i="2"/>
  <c r="CI17" i="2"/>
  <c r="CH17" i="2"/>
  <c r="CE17" i="2"/>
  <c r="CD17" i="2"/>
  <c r="CA17" i="2"/>
  <c r="BS17" i="2"/>
  <c r="BR17" i="2"/>
  <c r="BO17" i="2"/>
  <c r="BN17" i="2"/>
  <c r="BK17" i="2"/>
  <c r="BJ17" i="2"/>
  <c r="BG17" i="2"/>
  <c r="BF17" i="2"/>
  <c r="BC17" i="2"/>
  <c r="BB17" i="2"/>
  <c r="AY17" i="2"/>
  <c r="AX17" i="2"/>
  <c r="AU17" i="2"/>
  <c r="AT17" i="2"/>
  <c r="AQ17" i="2"/>
  <c r="AP17" i="2"/>
  <c r="AI17" i="2"/>
  <c r="AH17" i="2"/>
  <c r="AE17" i="2"/>
  <c r="AA17" i="2"/>
  <c r="Z17" i="2"/>
  <c r="O17" i="2"/>
  <c r="N17" i="2"/>
  <c r="K17" i="2"/>
  <c r="J17" i="2"/>
  <c r="C17" i="2"/>
  <c r="B17" i="2"/>
  <c r="LW16" i="2"/>
  <c r="LS16" i="2"/>
  <c r="FB16" i="2" s="1"/>
  <c r="LP16" i="2"/>
  <c r="LM16" i="2"/>
  <c r="ET16" i="2" s="1"/>
  <c r="LI16" i="2"/>
  <c r="EQ16" i="2" s="1"/>
  <c r="LE16" i="2"/>
  <c r="LA16" i="2"/>
  <c r="EI16" i="2" s="1"/>
  <c r="KW16" i="2"/>
  <c r="KR16" i="2"/>
  <c r="KO16" i="2"/>
  <c r="ED16" i="2" s="1"/>
  <c r="KL16" i="2"/>
  <c r="EA16" i="2" s="1"/>
  <c r="KI16" i="2"/>
  <c r="DV16" i="2" s="1"/>
  <c r="KF16" i="2"/>
  <c r="DS16" i="2" s="1"/>
  <c r="KB16" i="2"/>
  <c r="JY16" i="2"/>
  <c r="DK16" i="2" s="1"/>
  <c r="JV16" i="2"/>
  <c r="DF16" i="2" s="1"/>
  <c r="JR16" i="2"/>
  <c r="JO16" i="2"/>
  <c r="JL16" i="2"/>
  <c r="CX16" i="2" s="1"/>
  <c r="JH16" i="2"/>
  <c r="JD16" i="2"/>
  <c r="CP16" i="2" s="1"/>
  <c r="IY16" i="2"/>
  <c r="IU16" i="2"/>
  <c r="CM16" i="2" s="1"/>
  <c r="IQ16" i="2"/>
  <c r="CH16" i="2" s="1"/>
  <c r="IM16" i="2"/>
  <c r="IJ16" i="2"/>
  <c r="IF16" i="2"/>
  <c r="IC16" i="2"/>
  <c r="HZ16" i="2"/>
  <c r="BR16" i="2" s="1"/>
  <c r="HW16" i="2"/>
  <c r="HR16" i="2"/>
  <c r="HO16" i="2"/>
  <c r="BJ16" i="2" s="1"/>
  <c r="HK16" i="2"/>
  <c r="HG16" i="2"/>
  <c r="BB16" i="2" s="1"/>
  <c r="HD16" i="2"/>
  <c r="AY16" i="2" s="1"/>
  <c r="GZ16" i="2"/>
  <c r="GW16" i="2"/>
  <c r="AT16" i="2" s="1"/>
  <c r="GT16" i="2"/>
  <c r="GP16" i="2"/>
  <c r="AL16" i="2" s="1"/>
  <c r="GM16" i="2"/>
  <c r="AI16" i="2" s="1"/>
  <c r="GJ16" i="2"/>
  <c r="GF16" i="2"/>
  <c r="GB16" i="2"/>
  <c r="V16" i="2" s="1"/>
  <c r="FX16" i="2"/>
  <c r="FU16" i="2"/>
  <c r="N16" i="2" s="1"/>
  <c r="FR16" i="2"/>
  <c r="FO16" i="2"/>
  <c r="F16" i="2" s="1"/>
  <c r="FL16" i="2"/>
  <c r="C16" i="2" s="1"/>
  <c r="FH16" i="2"/>
  <c r="FG16" i="2"/>
  <c r="FD16" i="2"/>
  <c r="FC16" i="2"/>
  <c r="EU16" i="2"/>
  <c r="EP16" i="2"/>
  <c r="EM16" i="2"/>
  <c r="EL16" i="2"/>
  <c r="EH16" i="2"/>
  <c r="EE16" i="2"/>
  <c r="DZ16" i="2"/>
  <c r="DW16" i="2"/>
  <c r="DR16" i="2"/>
  <c r="DO16" i="2"/>
  <c r="DN16" i="2"/>
  <c r="DC16" i="2"/>
  <c r="DB16" i="2"/>
  <c r="CY16" i="2"/>
  <c r="CU16" i="2"/>
  <c r="CT16" i="2"/>
  <c r="CQ16" i="2"/>
  <c r="CL16" i="2"/>
  <c r="CE16" i="2"/>
  <c r="CD16" i="2"/>
  <c r="BW16" i="2"/>
  <c r="BV16" i="2"/>
  <c r="BS16" i="2"/>
  <c r="BO16" i="2"/>
  <c r="BN16" i="2"/>
  <c r="BK16" i="2"/>
  <c r="BG16" i="2"/>
  <c r="BF16" i="2"/>
  <c r="BC16" i="2"/>
  <c r="AU16" i="2"/>
  <c r="AQ16" i="2"/>
  <c r="AP16" i="2"/>
  <c r="AM16" i="2"/>
  <c r="AH16" i="2"/>
  <c r="AE16" i="2"/>
  <c r="AD16" i="2"/>
  <c r="AA16" i="2"/>
  <c r="Z16" i="2"/>
  <c r="W16" i="2"/>
  <c r="S16" i="2"/>
  <c r="R16" i="2"/>
  <c r="O16" i="2"/>
  <c r="K16" i="2"/>
  <c r="J16" i="2"/>
  <c r="G16" i="2"/>
  <c r="B16" i="2"/>
  <c r="LW15" i="2"/>
  <c r="LS15" i="2"/>
  <c r="LP15" i="2"/>
  <c r="LM15" i="2"/>
  <c r="LI15" i="2"/>
  <c r="LE15" i="2"/>
  <c r="LA15" i="2"/>
  <c r="KW15" i="2"/>
  <c r="KR15" i="2"/>
  <c r="KO15" i="2"/>
  <c r="KL15" i="2"/>
  <c r="KI15" i="2"/>
  <c r="KF15" i="2"/>
  <c r="KB15" i="2"/>
  <c r="JY15" i="2"/>
  <c r="JV15" i="2"/>
  <c r="JR15" i="2"/>
  <c r="JO15" i="2"/>
  <c r="DB15" i="2" s="1"/>
  <c r="JL15" i="2"/>
  <c r="CY15" i="2" s="1"/>
  <c r="JH15" i="2"/>
  <c r="JD15" i="2"/>
  <c r="IY15" i="2"/>
  <c r="IU15" i="2"/>
  <c r="CL15" i="2" s="1"/>
  <c r="IQ15" i="2"/>
  <c r="CI15" i="2" s="1"/>
  <c r="IM15" i="2"/>
  <c r="IJ15" i="2"/>
  <c r="CD15" i="2" s="1"/>
  <c r="IF15" i="2"/>
  <c r="IC15" i="2"/>
  <c r="HZ15" i="2"/>
  <c r="HW15" i="2"/>
  <c r="BN15" i="2" s="1"/>
  <c r="HR15" i="2"/>
  <c r="HO15" i="2"/>
  <c r="BK15" i="2" s="1"/>
  <c r="HK15" i="2"/>
  <c r="HG15" i="2"/>
  <c r="BC15" i="2" s="1"/>
  <c r="HD15" i="2"/>
  <c r="GZ15" i="2"/>
  <c r="GW15" i="2"/>
  <c r="GT15" i="2"/>
  <c r="AP15" i="2" s="1"/>
  <c r="GP15" i="2"/>
  <c r="GM15" i="2"/>
  <c r="AH15" i="2" s="1"/>
  <c r="GJ15" i="2"/>
  <c r="GF15" i="2"/>
  <c r="Z15" i="2" s="1"/>
  <c r="GB15" i="2"/>
  <c r="FX15" i="2"/>
  <c r="FU15" i="2"/>
  <c r="FR15" i="2"/>
  <c r="J15" i="2" s="1"/>
  <c r="FO15" i="2"/>
  <c r="FL15" i="2"/>
  <c r="B15" i="2" s="1"/>
  <c r="DC15" i="2"/>
  <c r="CU15" i="2"/>
  <c r="CT15" i="2"/>
  <c r="CQ15" i="2"/>
  <c r="CP15" i="2"/>
  <c r="CM15" i="2"/>
  <c r="CE15" i="2"/>
  <c r="BW15" i="2"/>
  <c r="BV15" i="2"/>
  <c r="BS15" i="2"/>
  <c r="BR15" i="2"/>
  <c r="BO15" i="2"/>
  <c r="BJ15" i="2"/>
  <c r="BG15" i="2"/>
  <c r="BF15" i="2"/>
  <c r="AU15" i="2"/>
  <c r="AT15" i="2"/>
  <c r="AQ15" i="2"/>
  <c r="AM15" i="2"/>
  <c r="AL15" i="2"/>
  <c r="AE15" i="2"/>
  <c r="AD15" i="2"/>
  <c r="AA15" i="2"/>
  <c r="S15" i="2"/>
  <c r="R15" i="2"/>
  <c r="O15" i="2"/>
  <c r="N15" i="2"/>
  <c r="G15" i="2"/>
  <c r="F15" i="2"/>
  <c r="NI14" i="2"/>
  <c r="LW14" i="2"/>
  <c r="LS14" i="2"/>
  <c r="LP14" i="2"/>
  <c r="LM14" i="2"/>
  <c r="LI14" i="2"/>
  <c r="LE14" i="2"/>
  <c r="LA14" i="2"/>
  <c r="KW14" i="2"/>
  <c r="KR14" i="2"/>
  <c r="KO14" i="2"/>
  <c r="KL14" i="2"/>
  <c r="KI14" i="2"/>
  <c r="KF14" i="2"/>
  <c r="KB14" i="2"/>
  <c r="JY14" i="2"/>
  <c r="JV14" i="2"/>
  <c r="JR14" i="2"/>
  <c r="JO14" i="2"/>
  <c r="JL14" i="2"/>
  <c r="JH14" i="2"/>
  <c r="JD14" i="2"/>
  <c r="IY14" i="2"/>
  <c r="IU14" i="2"/>
  <c r="IQ14" i="2"/>
  <c r="IM14" i="2"/>
  <c r="IJ14" i="2"/>
  <c r="IF14" i="2"/>
  <c r="IC14" i="2"/>
  <c r="HZ14" i="2"/>
  <c r="HW14" i="2"/>
  <c r="HR14" i="2"/>
  <c r="HO14" i="2"/>
  <c r="HK14" i="2"/>
  <c r="HG14" i="2"/>
  <c r="HD14" i="2"/>
  <c r="GZ14" i="2"/>
  <c r="GW14" i="2"/>
  <c r="GT14" i="2"/>
  <c r="AP14" i="2" s="1"/>
  <c r="GP14" i="2"/>
  <c r="AL14" i="2" s="1"/>
  <c r="GM14" i="2"/>
  <c r="GJ14" i="2"/>
  <c r="GF14" i="2"/>
  <c r="Z14" i="2" s="1"/>
  <c r="GB14" i="2"/>
  <c r="FX14" i="2"/>
  <c r="FU14" i="2"/>
  <c r="FR14" i="2"/>
  <c r="J14" i="2" s="1"/>
  <c r="FO14" i="2"/>
  <c r="FL14" i="2"/>
  <c r="BC14" i="2"/>
  <c r="BB14" i="2"/>
  <c r="AU14" i="2"/>
  <c r="AT14" i="2"/>
  <c r="AQ14" i="2"/>
  <c r="AM14" i="2"/>
  <c r="AI14" i="2"/>
  <c r="AH14" i="2"/>
  <c r="AE14" i="2"/>
  <c r="AD14" i="2"/>
  <c r="O14" i="2"/>
  <c r="N14" i="2"/>
  <c r="G14" i="2"/>
  <c r="F14" i="2"/>
  <c r="C14" i="2"/>
  <c r="B14" i="2"/>
  <c r="LW13" i="2"/>
  <c r="LS13" i="2"/>
  <c r="LP13" i="2"/>
  <c r="EX13" i="2" s="1"/>
  <c r="LM13" i="2"/>
  <c r="EU13" i="2" s="1"/>
  <c r="LI13" i="2"/>
  <c r="LE13" i="2"/>
  <c r="EM13" i="2" s="1"/>
  <c r="LA13" i="2"/>
  <c r="EH13" i="2" s="1"/>
  <c r="KW13" i="2"/>
  <c r="KR13" i="2"/>
  <c r="KO13" i="2"/>
  <c r="KL13" i="2"/>
  <c r="KI13" i="2"/>
  <c r="DW13" i="2" s="1"/>
  <c r="KF13" i="2"/>
  <c r="KB13" i="2"/>
  <c r="DO13" i="2" s="1"/>
  <c r="JY13" i="2"/>
  <c r="DJ13" i="2" s="1"/>
  <c r="JV13" i="2"/>
  <c r="JR13" i="2"/>
  <c r="JO13" i="2"/>
  <c r="DC13" i="2" s="1"/>
  <c r="JL13" i="2"/>
  <c r="JH13" i="2"/>
  <c r="CU13" i="2" s="1"/>
  <c r="JD13" i="2"/>
  <c r="IY13" i="2"/>
  <c r="IU13" i="2"/>
  <c r="IQ13" i="2"/>
  <c r="IM13" i="2"/>
  <c r="IJ13" i="2"/>
  <c r="CD13" i="2" s="1"/>
  <c r="IF13" i="2"/>
  <c r="IC13" i="2"/>
  <c r="HZ13" i="2"/>
  <c r="HW13" i="2"/>
  <c r="HR13" i="2"/>
  <c r="HO13" i="2"/>
  <c r="HK13" i="2"/>
  <c r="HG13" i="2"/>
  <c r="BC13" i="2" s="1"/>
  <c r="HD13" i="2"/>
  <c r="GZ13" i="2"/>
  <c r="GW13" i="2"/>
  <c r="GT13" i="2"/>
  <c r="AQ13" i="2" s="1"/>
  <c r="GP13" i="2"/>
  <c r="GM13" i="2"/>
  <c r="GJ13" i="2"/>
  <c r="GF13" i="2"/>
  <c r="AA13" i="2" s="1"/>
  <c r="GB13" i="2"/>
  <c r="FX13" i="2"/>
  <c r="R13" i="2" s="1"/>
  <c r="FU13" i="2"/>
  <c r="FR13" i="2"/>
  <c r="J13" i="2" s="1"/>
  <c r="FO13" i="2"/>
  <c r="F13" i="2" s="1"/>
  <c r="FL13" i="2"/>
  <c r="FH13" i="2"/>
  <c r="FG13" i="2"/>
  <c r="FB13" i="2"/>
  <c r="EY13" i="2"/>
  <c r="ET13" i="2"/>
  <c r="EQ13" i="2"/>
  <c r="EP13" i="2"/>
  <c r="EI13" i="2"/>
  <c r="EA13" i="2"/>
  <c r="DZ13" i="2"/>
  <c r="DS13" i="2"/>
  <c r="DR13" i="2"/>
  <c r="DK13" i="2"/>
  <c r="DG13" i="2"/>
  <c r="DF13" i="2"/>
  <c r="DB13" i="2"/>
  <c r="CY13" i="2"/>
  <c r="CX13" i="2"/>
  <c r="CQ13" i="2"/>
  <c r="CP13" i="2"/>
  <c r="CI13" i="2"/>
  <c r="CH13" i="2"/>
  <c r="CE13" i="2"/>
  <c r="CA13" i="2"/>
  <c r="BZ13" i="2"/>
  <c r="BW13" i="2"/>
  <c r="BV13" i="2"/>
  <c r="BS13" i="2"/>
  <c r="BR13" i="2"/>
  <c r="BO13" i="2"/>
  <c r="BN13" i="2"/>
  <c r="BK13" i="2"/>
  <c r="BJ13" i="2"/>
  <c r="BG13" i="2"/>
  <c r="BF13" i="2"/>
  <c r="BB13" i="2"/>
  <c r="AY13" i="2"/>
  <c r="AX13" i="2"/>
  <c r="AU13" i="2"/>
  <c r="AT13" i="2"/>
  <c r="AP13" i="2"/>
  <c r="AM13" i="2"/>
  <c r="AL13" i="2"/>
  <c r="AI13" i="2"/>
  <c r="AH13" i="2"/>
  <c r="AE13" i="2"/>
  <c r="AD13" i="2"/>
  <c r="Z13" i="2"/>
  <c r="W13" i="2"/>
  <c r="V13" i="2"/>
  <c r="S13" i="2"/>
  <c r="O13" i="2"/>
  <c r="N13" i="2"/>
  <c r="K13" i="2"/>
  <c r="G13" i="2"/>
  <c r="C13" i="2"/>
  <c r="B13" i="2"/>
  <c r="LW12" i="2"/>
  <c r="LS12" i="2"/>
  <c r="LP12" i="2"/>
  <c r="LM12" i="2"/>
  <c r="LI12" i="2"/>
  <c r="LE12" i="2"/>
  <c r="LA12" i="2"/>
  <c r="EH12" i="2" s="1"/>
  <c r="KW12" i="2"/>
  <c r="KR12" i="2"/>
  <c r="KO12" i="2"/>
  <c r="KL12" i="2"/>
  <c r="KI12" i="2"/>
  <c r="KF12" i="2"/>
  <c r="DR12" i="2" s="1"/>
  <c r="KB12" i="2"/>
  <c r="JY12" i="2"/>
  <c r="DJ12" i="2" s="1"/>
  <c r="JV12" i="2"/>
  <c r="JR12" i="2"/>
  <c r="JO12" i="2"/>
  <c r="DB12" i="2" s="1"/>
  <c r="JL12" i="2"/>
  <c r="CX12" i="2" s="1"/>
  <c r="JH12" i="2"/>
  <c r="CT12" i="2" s="1"/>
  <c r="JD12" i="2"/>
  <c r="CP12" i="2" s="1"/>
  <c r="IY12" i="2"/>
  <c r="IU12" i="2"/>
  <c r="CL12" i="2" s="1"/>
  <c r="IQ12" i="2"/>
  <c r="IM12" i="2"/>
  <c r="IJ12" i="2"/>
  <c r="CD12" i="2" s="1"/>
  <c r="IF12" i="2"/>
  <c r="BZ12" i="2" s="1"/>
  <c r="IC12" i="2"/>
  <c r="BV12" i="2" s="1"/>
  <c r="HZ12" i="2"/>
  <c r="BR12" i="2" s="1"/>
  <c r="HW12" i="2"/>
  <c r="BN12" i="2" s="1"/>
  <c r="HR12" i="2"/>
  <c r="HO12" i="2"/>
  <c r="HK12" i="2"/>
  <c r="BF12" i="2" s="1"/>
  <c r="HG12" i="2"/>
  <c r="HD12" i="2"/>
  <c r="AX12" i="2" s="1"/>
  <c r="GZ12" i="2"/>
  <c r="GW12" i="2"/>
  <c r="AT12" i="2" s="1"/>
  <c r="GT12" i="2"/>
  <c r="GP12" i="2"/>
  <c r="AL12" i="2" s="1"/>
  <c r="GM12" i="2"/>
  <c r="GJ12" i="2"/>
  <c r="GF12" i="2"/>
  <c r="Z12" i="2" s="1"/>
  <c r="GB12" i="2"/>
  <c r="V12" i="2" s="1"/>
  <c r="FX12" i="2"/>
  <c r="R12" i="2" s="1"/>
  <c r="FU12" i="2"/>
  <c r="N12" i="2" s="1"/>
  <c r="FR12" i="2"/>
  <c r="FO12" i="2"/>
  <c r="F12" i="2" s="1"/>
  <c r="FL12" i="2"/>
  <c r="EI12" i="2"/>
  <c r="DW12" i="2"/>
  <c r="DV12" i="2"/>
  <c r="DS12" i="2"/>
  <c r="DK12" i="2"/>
  <c r="DG12" i="2"/>
  <c r="DF12" i="2"/>
  <c r="DC12" i="2"/>
  <c r="CY12" i="2"/>
  <c r="CU12" i="2"/>
  <c r="CQ12" i="2"/>
  <c r="CM12" i="2"/>
  <c r="CI12" i="2"/>
  <c r="CH12" i="2"/>
  <c r="CE12" i="2"/>
  <c r="BW12" i="2"/>
  <c r="BS12" i="2"/>
  <c r="BK12" i="2"/>
  <c r="BJ12" i="2"/>
  <c r="BG12" i="2"/>
  <c r="BC12" i="2"/>
  <c r="BB12" i="2"/>
  <c r="AY12" i="2"/>
  <c r="AU12" i="2"/>
  <c r="AM12" i="2"/>
  <c r="AI12" i="2"/>
  <c r="AH12" i="2"/>
  <c r="AE12" i="2"/>
  <c r="AD12" i="2"/>
  <c r="AA12" i="2"/>
  <c r="W12" i="2"/>
  <c r="S12" i="2"/>
  <c r="O12" i="2"/>
  <c r="G12" i="2"/>
  <c r="C12" i="2"/>
  <c r="B12" i="2"/>
  <c r="NQ11" i="2"/>
  <c r="MK11" i="2"/>
  <c r="LW11" i="2"/>
  <c r="LS11" i="2"/>
  <c r="LP11" i="2"/>
  <c r="LM11" i="2"/>
  <c r="LI11" i="2"/>
  <c r="EP11" i="2" s="1"/>
  <c r="LE11" i="2"/>
  <c r="EL11" i="2" s="1"/>
  <c r="LA11" i="2"/>
  <c r="EH11" i="2" s="1"/>
  <c r="KW11" i="2"/>
  <c r="KR11" i="2"/>
  <c r="KO11" i="2"/>
  <c r="KL11" i="2"/>
  <c r="KI11" i="2"/>
  <c r="KF11" i="2"/>
  <c r="DR11" i="2" s="1"/>
  <c r="KB11" i="2"/>
  <c r="DN11" i="2" s="1"/>
  <c r="JY11" i="2"/>
  <c r="DJ11" i="2" s="1"/>
  <c r="JV11" i="2"/>
  <c r="JR11" i="2"/>
  <c r="JO11" i="2"/>
  <c r="DB11" i="2" s="1"/>
  <c r="JL11" i="2"/>
  <c r="JH11" i="2"/>
  <c r="CT11" i="2" s="1"/>
  <c r="JD11" i="2"/>
  <c r="CP11" i="2" s="1"/>
  <c r="IY11" i="2"/>
  <c r="IU11" i="2"/>
  <c r="CL11" i="2" s="1"/>
  <c r="IQ11" i="2"/>
  <c r="IM11" i="2"/>
  <c r="IJ11" i="2"/>
  <c r="CD11" i="2" s="1"/>
  <c r="IF11" i="2"/>
  <c r="IC11" i="2"/>
  <c r="BV11" i="2" s="1"/>
  <c r="HZ11" i="2"/>
  <c r="BR11" i="2" s="1"/>
  <c r="HW11" i="2"/>
  <c r="BN11" i="2" s="1"/>
  <c r="HR11" i="2"/>
  <c r="HO11" i="2"/>
  <c r="HK11" i="2"/>
  <c r="BF11" i="2" s="1"/>
  <c r="HG11" i="2"/>
  <c r="HD11" i="2"/>
  <c r="GZ11" i="2"/>
  <c r="GW11" i="2"/>
  <c r="AT11" i="2" s="1"/>
  <c r="GT11" i="2"/>
  <c r="AP11" i="2" s="1"/>
  <c r="GP11" i="2"/>
  <c r="AL11" i="2" s="1"/>
  <c r="GM11" i="2"/>
  <c r="GJ11" i="2"/>
  <c r="GF11" i="2"/>
  <c r="Z11" i="2" s="1"/>
  <c r="GB11" i="2"/>
  <c r="FX11" i="2"/>
  <c r="R11" i="2" s="1"/>
  <c r="FU11" i="2"/>
  <c r="N11" i="2" s="1"/>
  <c r="FR11" i="2"/>
  <c r="J11" i="2" s="1"/>
  <c r="FO11" i="2"/>
  <c r="F11" i="2" s="1"/>
  <c r="FL11" i="2"/>
  <c r="FC11" i="2"/>
  <c r="FB11" i="2"/>
  <c r="EU11" i="2"/>
  <c r="ET11" i="2"/>
  <c r="EQ11" i="2"/>
  <c r="EM11" i="2"/>
  <c r="EE11" i="2"/>
  <c r="ED11" i="2"/>
  <c r="DW11" i="2"/>
  <c r="DV11" i="2"/>
  <c r="DO11" i="2"/>
  <c r="DG11" i="2"/>
  <c r="DF11" i="2"/>
  <c r="DC11" i="2"/>
  <c r="CU11" i="2"/>
  <c r="CI11" i="2"/>
  <c r="CH11" i="2"/>
  <c r="CE11" i="2"/>
  <c r="BW11" i="2"/>
  <c r="BS11" i="2"/>
  <c r="BO11" i="2"/>
  <c r="BK11" i="2"/>
  <c r="BJ11" i="2"/>
  <c r="BG11" i="2"/>
  <c r="BC11" i="2"/>
  <c r="BB11" i="2"/>
  <c r="AQ11" i="2"/>
  <c r="AM11" i="2"/>
  <c r="AI11" i="2"/>
  <c r="AH11" i="2"/>
  <c r="AE11" i="2"/>
  <c r="AD11" i="2"/>
  <c r="AA11" i="2"/>
  <c r="S11" i="2"/>
  <c r="O11" i="2"/>
  <c r="K11" i="2"/>
  <c r="G11" i="2"/>
  <c r="C11" i="2"/>
  <c r="B11" i="2"/>
  <c r="MR10" i="2"/>
  <c r="LW10" i="2"/>
  <c r="LS10" i="2"/>
  <c r="FC10" i="2" s="1"/>
  <c r="LP10" i="2"/>
  <c r="EY10" i="2" s="1"/>
  <c r="LM10" i="2"/>
  <c r="EU10" i="2" s="1"/>
  <c r="LI10" i="2"/>
  <c r="EQ10" i="2" s="1"/>
  <c r="LE10" i="2"/>
  <c r="LA10" i="2"/>
  <c r="EI10" i="2" s="1"/>
  <c r="KW10" i="2"/>
  <c r="KR10" i="2"/>
  <c r="KO10" i="2"/>
  <c r="EE10" i="2" s="1"/>
  <c r="KL10" i="2"/>
  <c r="EA10" i="2" s="1"/>
  <c r="KI10" i="2"/>
  <c r="DW10" i="2" s="1"/>
  <c r="KF10" i="2"/>
  <c r="DS10" i="2" s="1"/>
  <c r="KB10" i="2"/>
  <c r="JY10" i="2"/>
  <c r="DK10" i="2" s="1"/>
  <c r="JV10" i="2"/>
  <c r="JR10" i="2"/>
  <c r="JO10" i="2"/>
  <c r="JL10" i="2"/>
  <c r="JH10" i="2"/>
  <c r="JD10" i="2"/>
  <c r="IY10" i="2"/>
  <c r="IU10" i="2"/>
  <c r="CM10" i="2" s="1"/>
  <c r="IQ10" i="2"/>
  <c r="IM10" i="2"/>
  <c r="IJ10" i="2"/>
  <c r="IF10" i="2"/>
  <c r="IC10" i="2"/>
  <c r="HZ10" i="2"/>
  <c r="HW10" i="2"/>
  <c r="BO10" i="2" s="1"/>
  <c r="HR10" i="2"/>
  <c r="HO10" i="2"/>
  <c r="HK10" i="2"/>
  <c r="HG10" i="2"/>
  <c r="BC10" i="2" s="1"/>
  <c r="HD10" i="2"/>
  <c r="AY10" i="2" s="1"/>
  <c r="GZ10" i="2"/>
  <c r="GW10" i="2"/>
  <c r="GT10" i="2"/>
  <c r="AQ10" i="2" s="1"/>
  <c r="GP10" i="2"/>
  <c r="GM10" i="2"/>
  <c r="GJ10" i="2"/>
  <c r="AE10" i="2" s="1"/>
  <c r="GF10" i="2"/>
  <c r="GB10" i="2"/>
  <c r="FX10" i="2"/>
  <c r="FU10" i="2"/>
  <c r="FR10" i="2"/>
  <c r="K10" i="2" s="1"/>
  <c r="FO10" i="2"/>
  <c r="FL10" i="2"/>
  <c r="FH10" i="2"/>
  <c r="FG10" i="2"/>
  <c r="FD10" i="2"/>
  <c r="FB10" i="2"/>
  <c r="EX10" i="2"/>
  <c r="ET10" i="2"/>
  <c r="EP10" i="2"/>
  <c r="ED10" i="2"/>
  <c r="DZ10" i="2"/>
  <c r="DV10" i="2"/>
  <c r="DR10" i="2"/>
  <c r="DJ10" i="2"/>
  <c r="DG10" i="2"/>
  <c r="DF10" i="2"/>
  <c r="DC10" i="2"/>
  <c r="DB10" i="2"/>
  <c r="CU10" i="2"/>
  <c r="CT10" i="2"/>
  <c r="CL10" i="2"/>
  <c r="CI10" i="2"/>
  <c r="CH10" i="2"/>
  <c r="CE10" i="2"/>
  <c r="CD10" i="2"/>
  <c r="BW10" i="2"/>
  <c r="BV10" i="2"/>
  <c r="BN10" i="2"/>
  <c r="BK10" i="2"/>
  <c r="BJ10" i="2"/>
  <c r="BG10" i="2"/>
  <c r="BF10" i="2"/>
  <c r="BB10" i="2"/>
  <c r="AX10" i="2"/>
  <c r="AP10" i="2"/>
  <c r="AI10" i="2"/>
  <c r="AH10" i="2"/>
  <c r="AD10" i="2"/>
  <c r="AA10" i="2"/>
  <c r="Z10" i="2"/>
  <c r="S10" i="2"/>
  <c r="R10" i="2"/>
  <c r="J10" i="2"/>
  <c r="C10" i="2"/>
  <c r="B10" i="2"/>
  <c r="NG9" i="2"/>
  <c r="LW9" i="2"/>
  <c r="LS9" i="2"/>
  <c r="LP9" i="2"/>
  <c r="LM9" i="2"/>
  <c r="LI9" i="2"/>
  <c r="LE9" i="2"/>
  <c r="LA9" i="2"/>
  <c r="KW9" i="2"/>
  <c r="KR9" i="2"/>
  <c r="KO9" i="2"/>
  <c r="KL9" i="2"/>
  <c r="KI9" i="2"/>
  <c r="KF9" i="2"/>
  <c r="KB9" i="2"/>
  <c r="JY9" i="2"/>
  <c r="JV9" i="2"/>
  <c r="JR9" i="2"/>
  <c r="JO9" i="2"/>
  <c r="DC9" i="2" s="1"/>
  <c r="JL9" i="2"/>
  <c r="JH9" i="2"/>
  <c r="JD9" i="2"/>
  <c r="CQ9" i="2" s="1"/>
  <c r="IY9" i="2"/>
  <c r="IU9" i="2"/>
  <c r="IQ9" i="2"/>
  <c r="IM9" i="2"/>
  <c r="IJ9" i="2"/>
  <c r="CE9" i="2" s="1"/>
  <c r="IF9" i="2"/>
  <c r="IC9" i="2"/>
  <c r="HZ9" i="2"/>
  <c r="BS9" i="2" s="1"/>
  <c r="HW9" i="2"/>
  <c r="BO9" i="2" s="1"/>
  <c r="HR9" i="2"/>
  <c r="HO9" i="2"/>
  <c r="HK9" i="2"/>
  <c r="BG9" i="2" s="1"/>
  <c r="HG9" i="2"/>
  <c r="HD9" i="2"/>
  <c r="GZ9" i="2"/>
  <c r="GW9" i="2"/>
  <c r="AU9" i="2" s="1"/>
  <c r="GT9" i="2"/>
  <c r="AQ9" i="2" s="1"/>
  <c r="GP9" i="2"/>
  <c r="AM9" i="2" s="1"/>
  <c r="GM9" i="2"/>
  <c r="GJ9" i="2"/>
  <c r="GF9" i="2"/>
  <c r="AA9" i="2" s="1"/>
  <c r="GB9" i="2"/>
  <c r="FX9" i="2"/>
  <c r="FU9" i="2"/>
  <c r="O9" i="2" s="1"/>
  <c r="FR9" i="2"/>
  <c r="K9" i="2" s="1"/>
  <c r="FO9" i="2"/>
  <c r="G9" i="2" s="1"/>
  <c r="FL9" i="2"/>
  <c r="DK9" i="2"/>
  <c r="DJ9" i="2"/>
  <c r="CY9" i="2"/>
  <c r="CX9" i="2"/>
  <c r="CU9" i="2"/>
  <c r="CT9" i="2"/>
  <c r="CP9" i="2"/>
  <c r="CM9" i="2"/>
  <c r="CL9" i="2"/>
  <c r="CD9" i="2"/>
  <c r="CA9" i="2"/>
  <c r="BZ9" i="2"/>
  <c r="BW9" i="2"/>
  <c r="BV9" i="2"/>
  <c r="BR9" i="2"/>
  <c r="BN9" i="2"/>
  <c r="BF9" i="2"/>
  <c r="AY9" i="2"/>
  <c r="AX9" i="2"/>
  <c r="AT9" i="2"/>
  <c r="AP9" i="2"/>
  <c r="AL9" i="2"/>
  <c r="W9" i="2"/>
  <c r="V9" i="2"/>
  <c r="S9" i="2"/>
  <c r="R9" i="2"/>
  <c r="N9" i="2"/>
  <c r="F9" i="2"/>
  <c r="NU8" i="2"/>
  <c r="LW8" i="2"/>
  <c r="LS8" i="2"/>
  <c r="LP8" i="2"/>
  <c r="LM8" i="2"/>
  <c r="LI8" i="2"/>
  <c r="LE8" i="2"/>
  <c r="LA8" i="2"/>
  <c r="EI8" i="2" s="1"/>
  <c r="KW8" i="2"/>
  <c r="KR8" i="2"/>
  <c r="KO8" i="2"/>
  <c r="EE8" i="2" s="1"/>
  <c r="KL8" i="2"/>
  <c r="KI8" i="2"/>
  <c r="KF8" i="2"/>
  <c r="DS8" i="2" s="1"/>
  <c r="KB8" i="2"/>
  <c r="JY8" i="2"/>
  <c r="DK8" i="2" s="1"/>
  <c r="JV8" i="2"/>
  <c r="JR8" i="2"/>
  <c r="JO8" i="2"/>
  <c r="DC8" i="2" s="1"/>
  <c r="JL8" i="2"/>
  <c r="JH8" i="2"/>
  <c r="CU8" i="2" s="1"/>
  <c r="JD8" i="2"/>
  <c r="IY8" i="2"/>
  <c r="IU8" i="2"/>
  <c r="CM8" i="2" s="1"/>
  <c r="IQ8" i="2"/>
  <c r="IM8" i="2"/>
  <c r="IJ8" i="2"/>
  <c r="CE8" i="2" s="1"/>
  <c r="IF8" i="2"/>
  <c r="IC8" i="2"/>
  <c r="BW8" i="2" s="1"/>
  <c r="HZ8" i="2"/>
  <c r="HW8" i="2"/>
  <c r="BO8" i="2" s="1"/>
  <c r="HR8" i="2"/>
  <c r="HO8" i="2"/>
  <c r="HK8" i="2"/>
  <c r="BG8" i="2" s="1"/>
  <c r="HG8" i="2"/>
  <c r="BB8" i="2" s="1"/>
  <c r="HD8" i="2"/>
  <c r="GZ8" i="2"/>
  <c r="GW8" i="2"/>
  <c r="GT8" i="2"/>
  <c r="AQ8" i="2" s="1"/>
  <c r="GP8" i="2"/>
  <c r="AL8" i="2" s="1"/>
  <c r="GM8" i="2"/>
  <c r="GJ8" i="2"/>
  <c r="GF8" i="2"/>
  <c r="AA8" i="2" s="1"/>
  <c r="GB8" i="2"/>
  <c r="FX8" i="2"/>
  <c r="S8" i="2" s="1"/>
  <c r="FU8" i="2"/>
  <c r="FR8" i="2"/>
  <c r="K8" i="2" s="1"/>
  <c r="FO8" i="2"/>
  <c r="G8" i="2" s="1"/>
  <c r="FL8" i="2"/>
  <c r="C8" i="2" s="1"/>
  <c r="EA8" i="2"/>
  <c r="DZ8" i="2"/>
  <c r="DW8" i="2"/>
  <c r="DV8" i="2"/>
  <c r="DR8" i="2"/>
  <c r="DO8" i="2"/>
  <c r="DN8" i="2"/>
  <c r="CY8" i="2"/>
  <c r="CX8" i="2"/>
  <c r="CT8" i="2"/>
  <c r="CQ8" i="2"/>
  <c r="CP8" i="2"/>
  <c r="CL8" i="2"/>
  <c r="CA8" i="2"/>
  <c r="BZ8" i="2"/>
  <c r="BV8" i="2"/>
  <c r="BS8" i="2"/>
  <c r="BR8" i="2"/>
  <c r="BN8" i="2"/>
  <c r="BF8" i="2"/>
  <c r="BC8" i="2"/>
  <c r="AY8" i="2"/>
  <c r="AX8" i="2"/>
  <c r="AU8" i="2"/>
  <c r="AT8" i="2"/>
  <c r="AP8" i="2"/>
  <c r="AM8" i="2"/>
  <c r="AE8" i="2"/>
  <c r="AD8" i="2"/>
  <c r="W8" i="2"/>
  <c r="V8" i="2"/>
  <c r="R8" i="2"/>
  <c r="O8" i="2"/>
  <c r="N8" i="2"/>
  <c r="J8" i="2"/>
  <c r="NN7" i="2"/>
  <c r="MV7" i="2"/>
  <c r="LW7" i="2"/>
  <c r="LS7" i="2"/>
  <c r="LP7" i="2"/>
  <c r="LM7" i="2"/>
  <c r="EU7" i="2" s="1"/>
  <c r="LI7" i="2"/>
  <c r="EQ7" i="2" s="1"/>
  <c r="LE7" i="2"/>
  <c r="LA7" i="2"/>
  <c r="KW7" i="2"/>
  <c r="KR7" i="2"/>
  <c r="KO7" i="2"/>
  <c r="KL7" i="2"/>
  <c r="KI7" i="2"/>
  <c r="KF7" i="2"/>
  <c r="DS7" i="2" s="1"/>
  <c r="KB7" i="2"/>
  <c r="JY7" i="2"/>
  <c r="JV7" i="2"/>
  <c r="DG7" i="2" s="1"/>
  <c r="JR7" i="2"/>
  <c r="JO7" i="2"/>
  <c r="DC7" i="2" s="1"/>
  <c r="JL7" i="2"/>
  <c r="JH7" i="2"/>
  <c r="JD7" i="2"/>
  <c r="CQ7" i="2" s="1"/>
  <c r="IY7" i="2"/>
  <c r="IU7" i="2"/>
  <c r="IQ7" i="2"/>
  <c r="CI7" i="2" s="1"/>
  <c r="IM7" i="2"/>
  <c r="IJ7" i="2"/>
  <c r="CE7" i="2" s="1"/>
  <c r="IF7" i="2"/>
  <c r="IC7" i="2"/>
  <c r="HZ7" i="2"/>
  <c r="BS7" i="2" s="1"/>
  <c r="HW7" i="2"/>
  <c r="HR7" i="2"/>
  <c r="HO7" i="2"/>
  <c r="BK7" i="2" s="1"/>
  <c r="HK7" i="2"/>
  <c r="HG7" i="2"/>
  <c r="HD7" i="2"/>
  <c r="GZ7" i="2"/>
  <c r="GW7" i="2"/>
  <c r="AU7" i="2" s="1"/>
  <c r="GT7" i="2"/>
  <c r="GP7" i="2"/>
  <c r="GM7" i="2"/>
  <c r="AI7" i="2" s="1"/>
  <c r="GJ7" i="2"/>
  <c r="GF7" i="2"/>
  <c r="GB7" i="2"/>
  <c r="FX7" i="2"/>
  <c r="FU7" i="2"/>
  <c r="O7" i="2" s="1"/>
  <c r="FR7" i="2"/>
  <c r="FO7" i="2"/>
  <c r="FL7" i="2"/>
  <c r="C7" i="2" s="1"/>
  <c r="EY7" i="2"/>
  <c r="EX7" i="2"/>
  <c r="ET7" i="2"/>
  <c r="EI7" i="2"/>
  <c r="EH7" i="2"/>
  <c r="EA7" i="2"/>
  <c r="DZ7" i="2"/>
  <c r="DW7" i="2"/>
  <c r="DV7" i="2"/>
  <c r="DK7" i="2"/>
  <c r="DJ7" i="2"/>
  <c r="DB7" i="2"/>
  <c r="CY7" i="2"/>
  <c r="CX7" i="2"/>
  <c r="CU7" i="2"/>
  <c r="CT7" i="2"/>
  <c r="CM7" i="2"/>
  <c r="CL7" i="2"/>
  <c r="CD7" i="2"/>
  <c r="CA7" i="2"/>
  <c r="BZ7" i="2"/>
  <c r="BW7" i="2"/>
  <c r="BV7" i="2"/>
  <c r="BG7" i="2"/>
  <c r="BF7" i="2"/>
  <c r="BC7" i="2"/>
  <c r="BB7" i="2"/>
  <c r="AY7" i="2"/>
  <c r="AX7" i="2"/>
  <c r="AM7" i="2"/>
  <c r="AL7" i="2"/>
  <c r="AH7" i="2"/>
  <c r="AE7" i="2"/>
  <c r="AD7" i="2"/>
  <c r="AA7" i="2"/>
  <c r="Z7" i="2"/>
  <c r="W7" i="2"/>
  <c r="V7" i="2"/>
  <c r="S7" i="2"/>
  <c r="R7" i="2"/>
  <c r="G7" i="2"/>
  <c r="F7" i="2"/>
  <c r="B7" i="2"/>
  <c r="NR6" i="2"/>
  <c r="NQ6" i="2"/>
  <c r="NI6" i="2"/>
  <c r="NB6" i="2"/>
  <c r="MT6" i="2"/>
  <c r="MK6" i="2"/>
  <c r="LW6" i="2"/>
  <c r="LS6" i="2"/>
  <c r="LP6" i="2"/>
  <c r="LM6" i="2"/>
  <c r="LI6" i="2"/>
  <c r="LI3" i="2" s="1"/>
  <c r="LE6" i="2"/>
  <c r="LA6" i="2"/>
  <c r="KW6" i="2"/>
  <c r="KR6" i="2"/>
  <c r="KO6" i="2"/>
  <c r="KL6" i="2"/>
  <c r="KI6" i="2"/>
  <c r="KF6" i="2"/>
  <c r="KF3" i="2" s="1"/>
  <c r="DS3" i="2" s="1"/>
  <c r="KB6" i="2"/>
  <c r="JY6" i="2"/>
  <c r="JV6" i="2"/>
  <c r="JR6" i="2"/>
  <c r="JO6" i="2"/>
  <c r="JL6" i="2"/>
  <c r="JH6" i="2"/>
  <c r="JD6" i="2"/>
  <c r="IY6" i="2"/>
  <c r="IY3" i="2" s="1"/>
  <c r="IU6" i="2"/>
  <c r="IQ6" i="2"/>
  <c r="CI6" i="2" s="1"/>
  <c r="IM6" i="2"/>
  <c r="IJ6" i="2"/>
  <c r="IF6" i="2"/>
  <c r="CA6" i="2" s="1"/>
  <c r="IC6" i="2"/>
  <c r="HZ6" i="2"/>
  <c r="HW6" i="2"/>
  <c r="HR6" i="2"/>
  <c r="HO6" i="2"/>
  <c r="BK6" i="2" s="1"/>
  <c r="HK6" i="2"/>
  <c r="HG6" i="2"/>
  <c r="HD6" i="2"/>
  <c r="GZ6" i="2"/>
  <c r="GW6" i="2"/>
  <c r="GT6" i="2"/>
  <c r="GP6" i="2"/>
  <c r="GM6" i="2"/>
  <c r="AI6" i="2" s="1"/>
  <c r="GJ6" i="2"/>
  <c r="GF6" i="2"/>
  <c r="GB6" i="2"/>
  <c r="W6" i="2" s="1"/>
  <c r="FX6" i="2"/>
  <c r="FU6" i="2"/>
  <c r="FR6" i="2"/>
  <c r="FO6" i="2"/>
  <c r="FL6" i="2"/>
  <c r="C6" i="2" s="1"/>
  <c r="CM6" i="2"/>
  <c r="CL6" i="2"/>
  <c r="CH6" i="2"/>
  <c r="CE6" i="2"/>
  <c r="CD6" i="2"/>
  <c r="BZ6" i="2"/>
  <c r="BW6" i="2"/>
  <c r="BV6" i="2"/>
  <c r="BU6" i="2"/>
  <c r="BT6" i="2"/>
  <c r="BJ6" i="2"/>
  <c r="BG6" i="2"/>
  <c r="BF6" i="2"/>
  <c r="BC6" i="2"/>
  <c r="BB6" i="2"/>
  <c r="AY6" i="2"/>
  <c r="AX6" i="2"/>
  <c r="AM6" i="2"/>
  <c r="AL6" i="2"/>
  <c r="AE6" i="2"/>
  <c r="AD6" i="2"/>
  <c r="AA6" i="2"/>
  <c r="Z6" i="2"/>
  <c r="V6" i="2"/>
  <c r="S6" i="2"/>
  <c r="R6" i="2"/>
  <c r="G6" i="2"/>
  <c r="F6" i="2"/>
  <c r="NU5" i="2"/>
  <c r="NN5" i="2"/>
  <c r="NM5" i="2"/>
  <c r="NE5" i="2"/>
  <c r="MP5" i="2"/>
  <c r="LW5" i="2"/>
  <c r="LS5" i="2"/>
  <c r="LP5" i="2"/>
  <c r="LM5" i="2"/>
  <c r="LI5" i="2"/>
  <c r="LE5" i="2"/>
  <c r="LA5" i="2"/>
  <c r="KW5" i="2"/>
  <c r="KR5" i="2"/>
  <c r="KO5" i="2"/>
  <c r="KL5" i="2"/>
  <c r="KI5" i="2"/>
  <c r="KF5" i="2"/>
  <c r="KB5" i="2"/>
  <c r="JY5" i="2"/>
  <c r="JV5" i="2"/>
  <c r="JR5" i="2"/>
  <c r="JO5" i="2"/>
  <c r="JL5" i="2"/>
  <c r="JH5" i="2"/>
  <c r="JD5" i="2"/>
  <c r="IY5" i="2"/>
  <c r="IU5" i="2"/>
  <c r="IQ5" i="2"/>
  <c r="IM5" i="2"/>
  <c r="IJ5" i="2"/>
  <c r="IF5" i="2"/>
  <c r="IC5" i="2"/>
  <c r="HZ5" i="2"/>
  <c r="HW5" i="2"/>
  <c r="HR5" i="2"/>
  <c r="HO5" i="2"/>
  <c r="HK5" i="2"/>
  <c r="HG5" i="2"/>
  <c r="HD5" i="2"/>
  <c r="GZ5" i="2"/>
  <c r="GW5" i="2"/>
  <c r="GT5" i="2"/>
  <c r="GP5" i="2"/>
  <c r="AM5" i="2" s="1"/>
  <c r="GM5" i="2"/>
  <c r="GJ5" i="2"/>
  <c r="GF5" i="2"/>
  <c r="GB5" i="2"/>
  <c r="FX5" i="2"/>
  <c r="S5" i="2" s="1"/>
  <c r="FU5" i="2"/>
  <c r="FR5" i="2"/>
  <c r="FO5" i="2"/>
  <c r="FL5" i="2"/>
  <c r="AY5" i="2"/>
  <c r="AX5" i="2"/>
  <c r="AU5" i="2"/>
  <c r="AT5" i="2"/>
  <c r="AQ5" i="2"/>
  <c r="AP5" i="2"/>
  <c r="AL5" i="2"/>
  <c r="AI5" i="2"/>
  <c r="AH5" i="2"/>
  <c r="W5" i="2"/>
  <c r="V5" i="2"/>
  <c r="O5" i="2"/>
  <c r="N5" i="2"/>
  <c r="K5" i="2"/>
  <c r="J5" i="2"/>
  <c r="G5" i="2"/>
  <c r="F5" i="2"/>
  <c r="C5" i="2"/>
  <c r="B5" i="2"/>
  <c r="NU4" i="2"/>
  <c r="NN4" i="2"/>
  <c r="NM4" i="2"/>
  <c r="MP4" i="2"/>
  <c r="LW4" i="2"/>
  <c r="LS4" i="2"/>
  <c r="LP4" i="2"/>
  <c r="LM4" i="2"/>
  <c r="EU4" i="2" s="1"/>
  <c r="LI4" i="2"/>
  <c r="LE4" i="2"/>
  <c r="LA4" i="2"/>
  <c r="KW4" i="2"/>
  <c r="KR4" i="2"/>
  <c r="KR3" i="2" s="1"/>
  <c r="KO4" i="2"/>
  <c r="KL4" i="2"/>
  <c r="KI4" i="2"/>
  <c r="DW4" i="2" s="1"/>
  <c r="KF4" i="2"/>
  <c r="KB4" i="2"/>
  <c r="JY4" i="2"/>
  <c r="JV4" i="2"/>
  <c r="JR4" i="2"/>
  <c r="JR3" i="2" s="1"/>
  <c r="JO4" i="2"/>
  <c r="JL4" i="2"/>
  <c r="JH4" i="2"/>
  <c r="JH3" i="2" s="1"/>
  <c r="JD4" i="2"/>
  <c r="IY4" i="2"/>
  <c r="IU4" i="2"/>
  <c r="IQ4" i="2"/>
  <c r="IM4" i="2"/>
  <c r="IM3" i="2" s="1"/>
  <c r="IJ4" i="2"/>
  <c r="IF4" i="2"/>
  <c r="IC4" i="2"/>
  <c r="BW4" i="2" s="1"/>
  <c r="HZ4" i="2"/>
  <c r="HW4" i="2"/>
  <c r="HR4" i="2"/>
  <c r="HO4" i="2"/>
  <c r="HK4" i="2"/>
  <c r="HG4" i="2"/>
  <c r="HD4" i="2"/>
  <c r="GZ4" i="2"/>
  <c r="GW4" i="2"/>
  <c r="GT4" i="2"/>
  <c r="GP4" i="2"/>
  <c r="GM4" i="2"/>
  <c r="GJ4" i="2"/>
  <c r="GF4" i="2"/>
  <c r="GB4" i="2"/>
  <c r="FX4" i="2"/>
  <c r="S4" i="2" s="1"/>
  <c r="FU4" i="2"/>
  <c r="FR4" i="2"/>
  <c r="FO4" i="2"/>
  <c r="FL4" i="2"/>
  <c r="FJ4" i="2"/>
  <c r="EY4" i="2"/>
  <c r="EX4" i="2"/>
  <c r="EQ4" i="2"/>
  <c r="EP4" i="2"/>
  <c r="EM4" i="2"/>
  <c r="EL4" i="2"/>
  <c r="EI4" i="2"/>
  <c r="EH4" i="2"/>
  <c r="EA4" i="2"/>
  <c r="DZ4" i="2"/>
  <c r="DV4" i="2"/>
  <c r="DS4" i="2"/>
  <c r="DR4" i="2"/>
  <c r="DO4" i="2"/>
  <c r="DN4" i="2"/>
  <c r="DK4" i="2"/>
  <c r="DJ4" i="2"/>
  <c r="DG4" i="2"/>
  <c r="DF4" i="2"/>
  <c r="CY4" i="2"/>
  <c r="CX4" i="2"/>
  <c r="CQ4" i="2"/>
  <c r="CP4" i="2"/>
  <c r="CM4" i="2"/>
  <c r="CL4" i="2"/>
  <c r="CI4" i="2"/>
  <c r="CH4" i="2"/>
  <c r="CA4" i="2"/>
  <c r="BZ4" i="2"/>
  <c r="BS4" i="2"/>
  <c r="BR4" i="2"/>
  <c r="BO4" i="2"/>
  <c r="BN4" i="2"/>
  <c r="BK4" i="2"/>
  <c r="BJ4" i="2"/>
  <c r="AY4" i="2"/>
  <c r="AX4" i="2"/>
  <c r="AU4" i="2"/>
  <c r="AT4" i="2"/>
  <c r="AQ4" i="2"/>
  <c r="AP4" i="2"/>
  <c r="AM4" i="2"/>
  <c r="AL4" i="2"/>
  <c r="AI4" i="2"/>
  <c r="AH4" i="2"/>
  <c r="W4" i="2"/>
  <c r="V4" i="2"/>
  <c r="O4" i="2"/>
  <c r="N4" i="2"/>
  <c r="K4" i="2"/>
  <c r="J4" i="2"/>
  <c r="G4" i="2"/>
  <c r="F4" i="2"/>
  <c r="C4" i="2"/>
  <c r="B4" i="2"/>
  <c r="LY3" i="2"/>
  <c r="LX3" i="2"/>
  <c r="NV4" i="2" s="1"/>
  <c r="FI4" i="2" s="1"/>
  <c r="LV3" i="2"/>
  <c r="LU3" i="2"/>
  <c r="LT3" i="2"/>
  <c r="NU14" i="2" s="1"/>
  <c r="LQ3" i="2"/>
  <c r="NT14" i="2" s="1"/>
  <c r="LP3" i="2"/>
  <c r="LO3" i="2"/>
  <c r="NS4" i="2" s="1"/>
  <c r="LN3" i="2"/>
  <c r="NS5" i="2" s="1"/>
  <c r="LM3" i="2"/>
  <c r="LL3" i="2"/>
  <c r="LK3" i="2"/>
  <c r="LJ3" i="2"/>
  <c r="NR22" i="2" s="1"/>
  <c r="LH3" i="2"/>
  <c r="LG3" i="2"/>
  <c r="NQ15" i="2" s="1"/>
  <c r="LF3" i="2"/>
  <c r="NQ12" i="2" s="1"/>
  <c r="LE3" i="2"/>
  <c r="LD3" i="2"/>
  <c r="LC3" i="2"/>
  <c r="LB3" i="2"/>
  <c r="LA3" i="2"/>
  <c r="KZ3" i="2"/>
  <c r="KY3" i="2"/>
  <c r="NO7" i="2" s="1"/>
  <c r="KX3" i="2"/>
  <c r="NO8" i="2" s="1"/>
  <c r="KW3" i="2"/>
  <c r="KV3" i="2"/>
  <c r="KU3" i="2"/>
  <c r="KT3" i="2"/>
  <c r="KS3" i="2"/>
  <c r="KQ3" i="2"/>
  <c r="KP3" i="2"/>
  <c r="NM13" i="2" s="1"/>
  <c r="KO3" i="2"/>
  <c r="KN3" i="2"/>
  <c r="KM3" i="2"/>
  <c r="NL10" i="2" s="1"/>
  <c r="KK3" i="2"/>
  <c r="KJ3" i="2"/>
  <c r="KI3" i="2"/>
  <c r="KH3" i="2"/>
  <c r="KG3" i="2"/>
  <c r="KE3" i="2"/>
  <c r="KD3" i="2"/>
  <c r="KC3" i="2"/>
  <c r="NI10" i="2" s="1"/>
  <c r="KB3" i="2"/>
  <c r="KA3" i="2"/>
  <c r="NH10" i="2" s="1"/>
  <c r="JZ3" i="2"/>
  <c r="JY3" i="2"/>
  <c r="JX3" i="2"/>
  <c r="JW3" i="2"/>
  <c r="NG19" i="2" s="1"/>
  <c r="JU3" i="2"/>
  <c r="JT3" i="2"/>
  <c r="JS3" i="2"/>
  <c r="JQ3" i="2"/>
  <c r="JP3" i="2"/>
  <c r="JN3" i="2"/>
  <c r="JM3" i="2"/>
  <c r="ND12" i="2" s="1"/>
  <c r="JL3" i="2"/>
  <c r="JK3" i="2"/>
  <c r="JJ3" i="2"/>
  <c r="JI3" i="2"/>
  <c r="JG3" i="2"/>
  <c r="JF3" i="2"/>
  <c r="JE3" i="2"/>
  <c r="NB11" i="2" s="1"/>
  <c r="JD3" i="2"/>
  <c r="JC3" i="2"/>
  <c r="JB3" i="2"/>
  <c r="JA3" i="2"/>
  <c r="IZ3" i="2"/>
  <c r="IX3" i="2"/>
  <c r="IW3" i="2"/>
  <c r="IV3" i="2"/>
  <c r="IU3" i="2"/>
  <c r="CM3" i="2" s="1"/>
  <c r="IT3" i="2"/>
  <c r="IS3" i="2"/>
  <c r="IR3" i="2"/>
  <c r="IP3" i="2"/>
  <c r="IO3" i="2"/>
  <c r="IN3" i="2"/>
  <c r="MX4" i="2" s="1"/>
  <c r="IL3" i="2"/>
  <c r="IK3" i="2"/>
  <c r="MW4" i="2" s="1"/>
  <c r="II3" i="2"/>
  <c r="IH3" i="2"/>
  <c r="IG3" i="2"/>
  <c r="IF3" i="2"/>
  <c r="IE3" i="2"/>
  <c r="ID3" i="2"/>
  <c r="IC3" i="2"/>
  <c r="BV3" i="2" s="1"/>
  <c r="IB3" i="2"/>
  <c r="IA3" i="2"/>
  <c r="MT10" i="2" s="1"/>
  <c r="HY3" i="2"/>
  <c r="HX3" i="2"/>
  <c r="HW3" i="2"/>
  <c r="HV3" i="2"/>
  <c r="HU3" i="2"/>
  <c r="HT3" i="2"/>
  <c r="HS3" i="2"/>
  <c r="MR11" i="2" s="1"/>
  <c r="HR3" i="2"/>
  <c r="HQ3" i="2"/>
  <c r="HP3" i="2"/>
  <c r="HO3" i="2"/>
  <c r="HN3" i="2"/>
  <c r="HM3" i="2"/>
  <c r="HL3" i="2"/>
  <c r="MP7" i="2" s="1"/>
  <c r="HJ3" i="2"/>
  <c r="HI3" i="2"/>
  <c r="HH3" i="2"/>
  <c r="HG3" i="2"/>
  <c r="HF3" i="2"/>
  <c r="HE3" i="2"/>
  <c r="HC3" i="2"/>
  <c r="HB3" i="2"/>
  <c r="HA3" i="2"/>
  <c r="GZ3" i="2"/>
  <c r="GY3" i="2"/>
  <c r="GX3" i="2"/>
  <c r="GW3" i="2"/>
  <c r="GV3" i="2"/>
  <c r="GU3" i="2"/>
  <c r="MK12" i="2" s="1"/>
  <c r="GT3" i="2"/>
  <c r="GS3" i="2"/>
  <c r="GR3" i="2"/>
  <c r="AM3" i="2" s="1"/>
  <c r="GQ3" i="2"/>
  <c r="GP3" i="2"/>
  <c r="GO3" i="2"/>
  <c r="GN3" i="2"/>
  <c r="GL3" i="2"/>
  <c r="GK3" i="2"/>
  <c r="GI3" i="2"/>
  <c r="GH3" i="2"/>
  <c r="AA3" i="2" s="1"/>
  <c r="GG3" i="2"/>
  <c r="MG5" i="2" s="1"/>
  <c r="GF3" i="2"/>
  <c r="GE3" i="2"/>
  <c r="GD3" i="2"/>
  <c r="GC3" i="2"/>
  <c r="GB3" i="2"/>
  <c r="GA3" i="2"/>
  <c r="FZ3" i="2"/>
  <c r="FY3" i="2"/>
  <c r="FX3" i="2"/>
  <c r="FW3" i="2"/>
  <c r="MD7" i="2" s="1"/>
  <c r="FV3" i="2"/>
  <c r="FU3" i="2"/>
  <c r="FT3" i="2"/>
  <c r="K3" i="2" s="1"/>
  <c r="FS3" i="2"/>
  <c r="MC6" i="2" s="1"/>
  <c r="FR3" i="2"/>
  <c r="FQ3" i="2"/>
  <c r="FP3" i="2"/>
  <c r="FO3" i="2"/>
  <c r="G3" i="2" s="1"/>
  <c r="FN3" i="2"/>
  <c r="FM3" i="2"/>
  <c r="FL3" i="2"/>
  <c r="C3" i="2" s="1"/>
  <c r="EY3" i="2"/>
  <c r="EX3" i="2"/>
  <c r="EU3" i="2"/>
  <c r="ET3" i="2"/>
  <c r="EQ3" i="2"/>
  <c r="EP3" i="2"/>
  <c r="EM3" i="2"/>
  <c r="EL3" i="2"/>
  <c r="EI3" i="2"/>
  <c r="EH3" i="2"/>
  <c r="EE3" i="2"/>
  <c r="ED3" i="2"/>
  <c r="DW3" i="2"/>
  <c r="DV3" i="2"/>
  <c r="DR3" i="2"/>
  <c r="DO3" i="2"/>
  <c r="DN3" i="2"/>
  <c r="DJ3" i="2"/>
  <c r="CY3" i="2"/>
  <c r="CX3" i="2"/>
  <c r="CU3" i="2"/>
  <c r="CT3" i="2"/>
  <c r="CQ3" i="2"/>
  <c r="CP3" i="2"/>
  <c r="CL3" i="2"/>
  <c r="CA3" i="2"/>
  <c r="BZ3" i="2"/>
  <c r="BO3" i="2"/>
  <c r="BN3" i="2"/>
  <c r="BK3" i="2"/>
  <c r="BJ3" i="2"/>
  <c r="BC3" i="2"/>
  <c r="BB3" i="2"/>
  <c r="AU3" i="2"/>
  <c r="AT3" i="2"/>
  <c r="AL3" i="2"/>
  <c r="Z3" i="2"/>
  <c r="W3" i="2"/>
  <c r="S3" i="2"/>
  <c r="R3" i="2"/>
  <c r="J3" i="2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GB60" i="1" s="1"/>
  <c r="MZ60" i="1"/>
  <c r="MY60" i="1"/>
  <c r="MX60" i="1"/>
  <c r="MW60" i="1"/>
  <c r="FY60" i="1" s="1"/>
  <c r="MV60" i="1"/>
  <c r="MU60" i="1"/>
  <c r="MT60" i="1"/>
  <c r="MS60" i="1"/>
  <c r="MR60" i="1"/>
  <c r="MQ60" i="1"/>
  <c r="MP60" i="1"/>
  <c r="MO60" i="1"/>
  <c r="MN60" i="1"/>
  <c r="MM60" i="1"/>
  <c r="FN60" i="1" s="1"/>
  <c r="ML60" i="1"/>
  <c r="MK60" i="1"/>
  <c r="MJ60" i="1"/>
  <c r="MI60" i="1"/>
  <c r="MH60" i="1"/>
  <c r="MG60" i="1"/>
  <c r="FG60" i="1" s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EN60" i="1" s="1"/>
  <c r="LS60" i="1"/>
  <c r="LR60" i="1"/>
  <c r="LQ60" i="1"/>
  <c r="EJ60" i="1" s="1"/>
  <c r="LP60" i="1"/>
  <c r="LO60" i="1"/>
  <c r="EG60" i="1" s="1"/>
  <c r="LN60" i="1"/>
  <c r="LM60" i="1"/>
  <c r="EF60" i="1" s="1"/>
  <c r="LL60" i="1"/>
  <c r="LK60" i="1"/>
  <c r="LJ60" i="1"/>
  <c r="LI60" i="1"/>
  <c r="EA60" i="1" s="1"/>
  <c r="LH60" i="1"/>
  <c r="DX60" i="1" s="1"/>
  <c r="LG60" i="1"/>
  <c r="LF60" i="1"/>
  <c r="LE60" i="1"/>
  <c r="LD60" i="1"/>
  <c r="LC60" i="1"/>
  <c r="LB60" i="1"/>
  <c r="LA60" i="1"/>
  <c r="DP60" i="1" s="1"/>
  <c r="KZ60" i="1"/>
  <c r="KY60" i="1"/>
  <c r="DM60" i="1" s="1"/>
  <c r="KX60" i="1"/>
  <c r="KW60" i="1"/>
  <c r="KV60" i="1"/>
  <c r="KU60" i="1"/>
  <c r="KT60" i="1"/>
  <c r="KS60" i="1"/>
  <c r="KR60" i="1"/>
  <c r="KQ60" i="1"/>
  <c r="DC60" i="1" s="1"/>
  <c r="KP60" i="1"/>
  <c r="KO60" i="1"/>
  <c r="KN60" i="1"/>
  <c r="KM60" i="1"/>
  <c r="KL60" i="1"/>
  <c r="CW60" i="1" s="1"/>
  <c r="KK60" i="1"/>
  <c r="KJ60" i="1"/>
  <c r="KI60" i="1"/>
  <c r="CS60" i="1" s="1"/>
  <c r="KH60" i="1"/>
  <c r="KG60" i="1"/>
  <c r="CR60" i="1" s="1"/>
  <c r="KF60" i="1"/>
  <c r="KE60" i="1"/>
  <c r="CN60" i="1" s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BV60" i="1" s="1"/>
  <c r="JP60" i="1"/>
  <c r="JO60" i="1"/>
  <c r="JN60" i="1"/>
  <c r="JM60" i="1"/>
  <c r="JL60" i="1"/>
  <c r="BR60" i="1" s="1"/>
  <c r="JK60" i="1"/>
  <c r="BN60" i="1" s="1"/>
  <c r="JJ60" i="1"/>
  <c r="JI60" i="1"/>
  <c r="BL60" i="1" s="1"/>
  <c r="JH60" i="1"/>
  <c r="BM60" i="1" s="1"/>
  <c r="JG60" i="1"/>
  <c r="JF60" i="1"/>
  <c r="JE60" i="1"/>
  <c r="BI60" i="1" s="1"/>
  <c r="JD60" i="1"/>
  <c r="JC60" i="1"/>
  <c r="JB60" i="1"/>
  <c r="JA60" i="1"/>
  <c r="BC60" i="1" s="1"/>
  <c r="IZ60" i="1"/>
  <c r="IY60" i="1"/>
  <c r="IX60" i="1"/>
  <c r="IW60" i="1"/>
  <c r="IV60" i="1"/>
  <c r="IU60" i="1"/>
  <c r="AU60" i="1" s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AD60" i="1" s="1"/>
  <c r="IF60" i="1"/>
  <c r="Z60" i="1" s="1"/>
  <c r="IE60" i="1"/>
  <c r="Y60" i="1" s="1"/>
  <c r="ID60" i="1"/>
  <c r="IC60" i="1"/>
  <c r="X60" i="1" s="1"/>
  <c r="IB60" i="1"/>
  <c r="IA60" i="1"/>
  <c r="HZ60" i="1"/>
  <c r="S60" i="1" s="1"/>
  <c r="HY60" i="1"/>
  <c r="U60" i="1" s="1"/>
  <c r="HX60" i="1"/>
  <c r="P60" i="1" s="1"/>
  <c r="HW60" i="1"/>
  <c r="HV60" i="1"/>
  <c r="HU60" i="1"/>
  <c r="HT60" i="1"/>
  <c r="HS60" i="1"/>
  <c r="HR60" i="1"/>
  <c r="HQ60" i="1"/>
  <c r="G60" i="1" s="1"/>
  <c r="HP60" i="1"/>
  <c r="HO60" i="1"/>
  <c r="D60" i="1" s="1"/>
  <c r="HN60" i="1"/>
  <c r="HM60" i="1"/>
  <c r="HL60" i="1"/>
  <c r="GE60" i="1"/>
  <c r="GD60" i="1"/>
  <c r="GA60" i="1"/>
  <c r="FZ60" i="1"/>
  <c r="FX60" i="1"/>
  <c r="FV60" i="1"/>
  <c r="FS60" i="1"/>
  <c r="FR60" i="1"/>
  <c r="FK60" i="1"/>
  <c r="FJ60" i="1"/>
  <c r="FC60" i="1"/>
  <c r="FA60" i="1"/>
  <c r="EX60" i="1"/>
  <c r="EW60" i="1"/>
  <c r="EP60" i="1"/>
  <c r="EO60" i="1"/>
  <c r="EK60" i="1"/>
  <c r="EB60" i="1"/>
  <c r="DV60" i="1"/>
  <c r="DS60" i="1"/>
  <c r="DR60" i="1"/>
  <c r="DQ60" i="1"/>
  <c r="DL60" i="1"/>
  <c r="DK60" i="1"/>
  <c r="DG60" i="1"/>
  <c r="DB60" i="1"/>
  <c r="DA60" i="1"/>
  <c r="CX60" i="1"/>
  <c r="CT60" i="1"/>
  <c r="CO60" i="1"/>
  <c r="CG60" i="1"/>
  <c r="CF60" i="1"/>
  <c r="BW60" i="1"/>
  <c r="BS60" i="1"/>
  <c r="BE60" i="1"/>
  <c r="AZ60" i="1"/>
  <c r="AY60" i="1"/>
  <c r="AR60" i="1"/>
  <c r="AQ60" i="1"/>
  <c r="AP60" i="1"/>
  <c r="AM60" i="1"/>
  <c r="AL60" i="1"/>
  <c r="AH60" i="1"/>
  <c r="AE60" i="1"/>
  <c r="AC60" i="1"/>
  <c r="T60" i="1"/>
  <c r="L60" i="1"/>
  <c r="K60" i="1"/>
  <c r="C60" i="1"/>
  <c r="B60" i="1"/>
  <c r="OB59" i="1"/>
  <c r="PY59" i="1" s="1"/>
  <c r="OA59" i="1"/>
  <c r="NZ59" i="1"/>
  <c r="NY59" i="1"/>
  <c r="HD59" i="1" s="1"/>
  <c r="NX59" i="1"/>
  <c r="NW59" i="1"/>
  <c r="NV59" i="1"/>
  <c r="NU59" i="1"/>
  <c r="NT59" i="1"/>
  <c r="NS59" i="1"/>
  <c r="NR59" i="1"/>
  <c r="NQ59" i="1"/>
  <c r="GY59" i="1" s="1"/>
  <c r="NP59" i="1"/>
  <c r="NO59" i="1"/>
  <c r="NN59" i="1"/>
  <c r="NM59" i="1"/>
  <c r="NL59" i="1"/>
  <c r="PU59" i="1" s="1"/>
  <c r="NK59" i="1"/>
  <c r="NJ59" i="1"/>
  <c r="GM59" i="1" s="1"/>
  <c r="NI59" i="1"/>
  <c r="GJ59" i="1" s="1"/>
  <c r="NH59" i="1"/>
  <c r="NG59" i="1"/>
  <c r="NF59" i="1"/>
  <c r="NE59" i="1"/>
  <c r="ND59" i="1"/>
  <c r="GD59" i="1" s="1"/>
  <c r="NC59" i="1"/>
  <c r="NB59" i="1"/>
  <c r="NA59" i="1"/>
  <c r="MZ59" i="1"/>
  <c r="MY59" i="1"/>
  <c r="MX59" i="1"/>
  <c r="MW59" i="1"/>
  <c r="MV59" i="1"/>
  <c r="MU59" i="1"/>
  <c r="MT59" i="1"/>
  <c r="MS59" i="1"/>
  <c r="FX59" i="1" s="1"/>
  <c r="MR59" i="1"/>
  <c r="MQ59" i="1"/>
  <c r="MP59" i="1"/>
  <c r="MO59" i="1"/>
  <c r="MN59" i="1"/>
  <c r="MM59" i="1"/>
  <c r="ML59" i="1"/>
  <c r="MK59" i="1"/>
  <c r="FJ59" i="1" s="1"/>
  <c r="MJ59" i="1"/>
  <c r="FK59" i="1" s="1"/>
  <c r="MI59" i="1"/>
  <c r="MH59" i="1"/>
  <c r="MG59" i="1"/>
  <c r="MF59" i="1"/>
  <c r="FC59" i="1" s="1"/>
  <c r="ME59" i="1"/>
  <c r="MD59" i="1"/>
  <c r="MC59" i="1"/>
  <c r="FB59" i="1" s="1"/>
  <c r="MB59" i="1"/>
  <c r="MA59" i="1"/>
  <c r="LZ59" i="1"/>
  <c r="LY59" i="1"/>
  <c r="ET59" i="1" s="1"/>
  <c r="LX59" i="1"/>
  <c r="ES59" i="1" s="1"/>
  <c r="LW59" i="1"/>
  <c r="LV59" i="1"/>
  <c r="LU59" i="1"/>
  <c r="LT59" i="1"/>
  <c r="LS59" i="1"/>
  <c r="EP59" i="1" s="1"/>
  <c r="LR59" i="1"/>
  <c r="LQ59" i="1"/>
  <c r="EJ59" i="1" s="1"/>
  <c r="LP59" i="1"/>
  <c r="LO59" i="1"/>
  <c r="LN59" i="1"/>
  <c r="LM59" i="1"/>
  <c r="EG59" i="1" s="1"/>
  <c r="LL59" i="1"/>
  <c r="EC59" i="1" s="1"/>
  <c r="LK59" i="1"/>
  <c r="EB59" i="1" s="1"/>
  <c r="LJ59" i="1"/>
  <c r="LI59" i="1"/>
  <c r="EA59" i="1" s="1"/>
  <c r="LH59" i="1"/>
  <c r="LG59" i="1"/>
  <c r="LF59" i="1"/>
  <c r="LE59" i="1"/>
  <c r="DX59" i="1" s="1"/>
  <c r="LD59" i="1"/>
  <c r="DS59" i="1" s="1"/>
  <c r="LC59" i="1"/>
  <c r="DR59" i="1" s="1"/>
  <c r="LB59" i="1"/>
  <c r="LA59" i="1"/>
  <c r="KZ59" i="1"/>
  <c r="KY59" i="1"/>
  <c r="KX59" i="1"/>
  <c r="DL59" i="1" s="1"/>
  <c r="KW59" i="1"/>
  <c r="DK59" i="1" s="1"/>
  <c r="KV59" i="1"/>
  <c r="KU59" i="1"/>
  <c r="DH59" i="1" s="1"/>
  <c r="KT59" i="1"/>
  <c r="KS59" i="1"/>
  <c r="DF59" i="1" s="1"/>
  <c r="KR59" i="1"/>
  <c r="KQ59" i="1"/>
  <c r="KP59" i="1"/>
  <c r="KO59" i="1"/>
  <c r="DA59" i="1" s="1"/>
  <c r="KN59" i="1"/>
  <c r="DC59" i="1" s="1"/>
  <c r="KM59" i="1"/>
  <c r="CX59" i="1" s="1"/>
  <c r="KL59" i="1"/>
  <c r="KK59" i="1"/>
  <c r="KJ59" i="1"/>
  <c r="CT59" i="1" s="1"/>
  <c r="KI59" i="1"/>
  <c r="KH59" i="1"/>
  <c r="KG59" i="1"/>
  <c r="CS59" i="1" s="1"/>
  <c r="KF59" i="1"/>
  <c r="CO59" i="1" s="1"/>
  <c r="KE59" i="1"/>
  <c r="CN59" i="1" s="1"/>
  <c r="KD59" i="1"/>
  <c r="KC59" i="1"/>
  <c r="CK59" i="1" s="1"/>
  <c r="KB59" i="1"/>
  <c r="KA59" i="1"/>
  <c r="JZ59" i="1"/>
  <c r="CG59" i="1" s="1"/>
  <c r="JY59" i="1"/>
  <c r="JX59" i="1"/>
  <c r="JW59" i="1"/>
  <c r="JV59" i="1"/>
  <c r="JU59" i="1"/>
  <c r="JT59" i="1"/>
  <c r="BZ59" i="1" s="1"/>
  <c r="JS59" i="1"/>
  <c r="JR59" i="1"/>
  <c r="JQ59" i="1"/>
  <c r="JP59" i="1"/>
  <c r="BW59" i="1" s="1"/>
  <c r="JO59" i="1"/>
  <c r="BS59" i="1" s="1"/>
  <c r="JN59" i="1"/>
  <c r="JM59" i="1"/>
  <c r="JL59" i="1"/>
  <c r="JK59" i="1"/>
  <c r="JJ59" i="1"/>
  <c r="JI59" i="1"/>
  <c r="JH59" i="1"/>
  <c r="BN59" i="1" s="1"/>
  <c r="JG59" i="1"/>
  <c r="JF59" i="1"/>
  <c r="JE59" i="1"/>
  <c r="JD59" i="1"/>
  <c r="JC59" i="1"/>
  <c r="JB59" i="1"/>
  <c r="JA59" i="1"/>
  <c r="BC59" i="1" s="1"/>
  <c r="IZ59" i="1"/>
  <c r="AZ59" i="1" s="1"/>
  <c r="IY59" i="1"/>
  <c r="AY59" i="1" s="1"/>
  <c r="IX59" i="1"/>
  <c r="IW59" i="1"/>
  <c r="IV59" i="1"/>
  <c r="IU59" i="1"/>
  <c r="IT59" i="1"/>
  <c r="IS59" i="1"/>
  <c r="AQ59" i="1" s="1"/>
  <c r="IR59" i="1"/>
  <c r="IQ59" i="1"/>
  <c r="IP59" i="1"/>
  <c r="IO59" i="1"/>
  <c r="AL59" i="1" s="1"/>
  <c r="IN59" i="1"/>
  <c r="IM59" i="1"/>
  <c r="IL59" i="1"/>
  <c r="AH59" i="1" s="1"/>
  <c r="IK59" i="1"/>
  <c r="IJ59" i="1"/>
  <c r="AE59" i="1" s="1"/>
  <c r="II59" i="1"/>
  <c r="AD59" i="1" s="1"/>
  <c r="IH59" i="1"/>
  <c r="IG59" i="1"/>
  <c r="IF59" i="1"/>
  <c r="IE59" i="1"/>
  <c r="ID59" i="1"/>
  <c r="IC59" i="1"/>
  <c r="Y59" i="1" s="1"/>
  <c r="IB59" i="1"/>
  <c r="U59" i="1" s="1"/>
  <c r="IA59" i="1"/>
  <c r="HZ59" i="1"/>
  <c r="HY59" i="1"/>
  <c r="HX59" i="1"/>
  <c r="P59" i="1" s="1"/>
  <c r="HW59" i="1"/>
  <c r="HV59" i="1"/>
  <c r="HU59" i="1"/>
  <c r="L59" i="1" s="1"/>
  <c r="HT59" i="1"/>
  <c r="K59" i="1" s="1"/>
  <c r="HS59" i="1"/>
  <c r="HR59" i="1"/>
  <c r="HQ59" i="1"/>
  <c r="HP59" i="1"/>
  <c r="HO59" i="1"/>
  <c r="HN59" i="1"/>
  <c r="C59" i="1" s="1"/>
  <c r="HM59" i="1"/>
  <c r="HL59" i="1"/>
  <c r="D59" i="1" s="1"/>
  <c r="HH59" i="1"/>
  <c r="HG59" i="1"/>
  <c r="HC59" i="1"/>
  <c r="GS59" i="1"/>
  <c r="GR59" i="1"/>
  <c r="GO59" i="1"/>
  <c r="GN59" i="1"/>
  <c r="GI59" i="1"/>
  <c r="GE59" i="1"/>
  <c r="GC59" i="1"/>
  <c r="GB59" i="1"/>
  <c r="GA59" i="1"/>
  <c r="FY59" i="1"/>
  <c r="FS59" i="1"/>
  <c r="FO59" i="1"/>
  <c r="FN59" i="1"/>
  <c r="FG59" i="1"/>
  <c r="FF59" i="1"/>
  <c r="EX59" i="1"/>
  <c r="EO59" i="1"/>
  <c r="EK59" i="1"/>
  <c r="EF59" i="1"/>
  <c r="DW59" i="1"/>
  <c r="DQ59" i="1"/>
  <c r="DP59" i="1"/>
  <c r="DM59" i="1"/>
  <c r="DG59" i="1"/>
  <c r="CW59" i="1"/>
  <c r="CJ59" i="1"/>
  <c r="CC59" i="1"/>
  <c r="CB59" i="1"/>
  <c r="CA59" i="1"/>
  <c r="BV59" i="1"/>
  <c r="BQ59" i="1"/>
  <c r="BM59" i="1"/>
  <c r="BH59" i="1"/>
  <c r="BD59" i="1"/>
  <c r="AV59" i="1"/>
  <c r="AU59" i="1"/>
  <c r="AR59" i="1"/>
  <c r="AM59" i="1"/>
  <c r="AI59" i="1"/>
  <c r="AC59" i="1"/>
  <c r="Z59" i="1"/>
  <c r="S59" i="1"/>
  <c r="O59" i="1"/>
  <c r="H59" i="1"/>
  <c r="OB58" i="1"/>
  <c r="OA58" i="1"/>
  <c r="NZ58" i="1"/>
  <c r="NY58" i="1"/>
  <c r="NX58" i="1"/>
  <c r="NW58" i="1"/>
  <c r="NV58" i="1"/>
  <c r="HD58" i="1" s="1"/>
  <c r="NU58" i="1"/>
  <c r="NT58" i="1"/>
  <c r="NS58" i="1"/>
  <c r="NR58" i="1"/>
  <c r="GV58" i="1" s="1"/>
  <c r="NQ58" i="1"/>
  <c r="NP58" i="1"/>
  <c r="NO58" i="1"/>
  <c r="NN58" i="1"/>
  <c r="GS58" i="1" s="1"/>
  <c r="NM58" i="1"/>
  <c r="NL58" i="1"/>
  <c r="GN58" i="1" s="1"/>
  <c r="NK58" i="1"/>
  <c r="NJ58" i="1"/>
  <c r="NI58" i="1"/>
  <c r="NH58" i="1"/>
  <c r="NG58" i="1"/>
  <c r="NF58" i="1"/>
  <c r="GJ58" i="1" s="1"/>
  <c r="NE58" i="1"/>
  <c r="ND58" i="1"/>
  <c r="NC58" i="1"/>
  <c r="NB58" i="1"/>
  <c r="NA58" i="1"/>
  <c r="MZ58" i="1"/>
  <c r="MY58" i="1"/>
  <c r="MX58" i="1"/>
  <c r="GB58" i="1" s="1"/>
  <c r="MW58" i="1"/>
  <c r="MV58" i="1"/>
  <c r="FX58" i="1" s="1"/>
  <c r="MU58" i="1"/>
  <c r="MT58" i="1"/>
  <c r="MS58" i="1"/>
  <c r="MR58" i="1"/>
  <c r="MQ58" i="1"/>
  <c r="FR58" i="1" s="1"/>
  <c r="MP58" i="1"/>
  <c r="FS58" i="1" s="1"/>
  <c r="MO58" i="1"/>
  <c r="MN58" i="1"/>
  <c r="MM58" i="1"/>
  <c r="ML58" i="1"/>
  <c r="MK58" i="1"/>
  <c r="MJ58" i="1"/>
  <c r="MI58" i="1"/>
  <c r="MH58" i="1"/>
  <c r="MG58" i="1"/>
  <c r="MF58" i="1"/>
  <c r="FC58" i="1" s="1"/>
  <c r="ME58" i="1"/>
  <c r="MD58" i="1"/>
  <c r="MC58" i="1"/>
  <c r="MB58" i="1"/>
  <c r="MA58" i="1"/>
  <c r="LZ58" i="1"/>
  <c r="EX58" i="1" s="1"/>
  <c r="LY58" i="1"/>
  <c r="ET58" i="1" s="1"/>
  <c r="LX58" i="1"/>
  <c r="LW58" i="1"/>
  <c r="LV58" i="1"/>
  <c r="EP58" i="1" s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DX58" i="1" s="1"/>
  <c r="LG58" i="1"/>
  <c r="LF58" i="1"/>
  <c r="LE58" i="1"/>
  <c r="LD58" i="1"/>
  <c r="LC58" i="1"/>
  <c r="DR58" i="1" s="1"/>
  <c r="LB58" i="1"/>
  <c r="LA58" i="1"/>
  <c r="KZ58" i="1"/>
  <c r="DS58" i="1" s="1"/>
  <c r="KY58" i="1"/>
  <c r="KX58" i="1"/>
  <c r="DL58" i="1" s="1"/>
  <c r="KW58" i="1"/>
  <c r="KV58" i="1"/>
  <c r="KU58" i="1"/>
  <c r="KT58" i="1"/>
  <c r="KS58" i="1"/>
  <c r="KR58" i="1"/>
  <c r="DH58" i="1" s="1"/>
  <c r="KQ58" i="1"/>
  <c r="KP58" i="1"/>
  <c r="KO58" i="1"/>
  <c r="KN58" i="1"/>
  <c r="KM58" i="1"/>
  <c r="CX58" i="1" s="1"/>
  <c r="KL58" i="1"/>
  <c r="KK58" i="1"/>
  <c r="KJ58" i="1"/>
  <c r="CT58" i="1" s="1"/>
  <c r="KI58" i="1"/>
  <c r="KH58" i="1"/>
  <c r="KG58" i="1"/>
  <c r="KF58" i="1"/>
  <c r="KE58" i="1"/>
  <c r="KD58" i="1"/>
  <c r="CO58" i="1" s="1"/>
  <c r="KC58" i="1"/>
  <c r="KB58" i="1"/>
  <c r="KA58" i="1"/>
  <c r="JZ58" i="1"/>
  <c r="JY58" i="1"/>
  <c r="JX58" i="1"/>
  <c r="CF58" i="1" s="1"/>
  <c r="JW58" i="1"/>
  <c r="JV58" i="1"/>
  <c r="JU58" i="1"/>
  <c r="JT58" i="1"/>
  <c r="JS58" i="1"/>
  <c r="JR58" i="1"/>
  <c r="JQ58" i="1"/>
  <c r="JP58" i="1"/>
  <c r="JO58" i="1"/>
  <c r="JN58" i="1"/>
  <c r="JM58" i="1"/>
  <c r="JL58" i="1"/>
  <c r="BS58" i="1" s="1"/>
  <c r="JK58" i="1"/>
  <c r="JJ58" i="1"/>
  <c r="JI58" i="1"/>
  <c r="JH58" i="1"/>
  <c r="JG58" i="1"/>
  <c r="JF58" i="1"/>
  <c r="JE58" i="1"/>
  <c r="JD58" i="1"/>
  <c r="BE58" i="1" s="1"/>
  <c r="JC58" i="1"/>
  <c r="JB58" i="1"/>
  <c r="BC58" i="1" s="1"/>
  <c r="JA58" i="1"/>
  <c r="IZ58" i="1"/>
  <c r="IY58" i="1"/>
  <c r="IX58" i="1"/>
  <c r="AY58" i="1" s="1"/>
  <c r="IW58" i="1"/>
  <c r="AV58" i="1" s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AD58" i="1" s="1"/>
  <c r="IH58" i="1"/>
  <c r="IG58" i="1"/>
  <c r="AE58" i="1" s="1"/>
  <c r="IF58" i="1"/>
  <c r="Z58" i="1" s="1"/>
  <c r="IE58" i="1"/>
  <c r="ID58" i="1"/>
  <c r="IC58" i="1"/>
  <c r="IB58" i="1"/>
  <c r="IA58" i="1"/>
  <c r="HZ58" i="1"/>
  <c r="HY58" i="1"/>
  <c r="U58" i="1" s="1"/>
  <c r="HX58" i="1"/>
  <c r="HW58" i="1"/>
  <c r="HV58" i="1"/>
  <c r="HU58" i="1"/>
  <c r="HT58" i="1"/>
  <c r="HS58" i="1"/>
  <c r="L58" i="1" s="1"/>
  <c r="HR58" i="1"/>
  <c r="HQ58" i="1"/>
  <c r="HP58" i="1"/>
  <c r="HO58" i="1"/>
  <c r="D58" i="1" s="1"/>
  <c r="HN58" i="1"/>
  <c r="C58" i="1" s="1"/>
  <c r="HM58" i="1"/>
  <c r="HL58" i="1"/>
  <c r="HG58" i="1"/>
  <c r="GY58" i="1"/>
  <c r="GX58" i="1"/>
  <c r="GW58" i="1"/>
  <c r="GO58" i="1"/>
  <c r="GM58" i="1"/>
  <c r="GH58" i="1"/>
  <c r="GE58" i="1"/>
  <c r="GC58" i="1"/>
  <c r="FY58" i="1"/>
  <c r="FW58" i="1"/>
  <c r="FV58" i="1"/>
  <c r="FO58" i="1"/>
  <c r="FK58" i="1"/>
  <c r="FJ58" i="1"/>
  <c r="FG58" i="1"/>
  <c r="FF58" i="1"/>
  <c r="FB58" i="1"/>
  <c r="EW58" i="1"/>
  <c r="EO58" i="1"/>
  <c r="EN58" i="1"/>
  <c r="EG58" i="1"/>
  <c r="EF58" i="1"/>
  <c r="EC58" i="1"/>
  <c r="DW58" i="1"/>
  <c r="DV58" i="1"/>
  <c r="DM58" i="1"/>
  <c r="DK58" i="1"/>
  <c r="DC58" i="1"/>
  <c r="DB58" i="1"/>
  <c r="DA58" i="1"/>
  <c r="CS58" i="1"/>
  <c r="CR58" i="1"/>
  <c r="CK58" i="1"/>
  <c r="CG58" i="1"/>
  <c r="CC58" i="1"/>
  <c r="CB58" i="1"/>
  <c r="CA58" i="1"/>
  <c r="BW58" i="1"/>
  <c r="BV58" i="1"/>
  <c r="BN58" i="1"/>
  <c r="BL58" i="1"/>
  <c r="BI58" i="1"/>
  <c r="BD58" i="1"/>
  <c r="AQ58" i="1"/>
  <c r="AP58" i="1"/>
  <c r="AI58" i="1"/>
  <c r="AH58" i="1"/>
  <c r="Y58" i="1"/>
  <c r="X58" i="1"/>
  <c r="P58" i="1"/>
  <c r="O58" i="1"/>
  <c r="G58" i="1"/>
  <c r="B58" i="1"/>
  <c r="OB57" i="1"/>
  <c r="HH57" i="1" s="1"/>
  <c r="OA57" i="1"/>
  <c r="NZ57" i="1"/>
  <c r="NY57" i="1"/>
  <c r="HD57" i="1" s="1"/>
  <c r="NX57" i="1"/>
  <c r="NW57" i="1"/>
  <c r="NV57" i="1"/>
  <c r="HB57" i="1" s="1"/>
  <c r="NU57" i="1"/>
  <c r="NT57" i="1"/>
  <c r="GX57" i="1" s="1"/>
  <c r="NS57" i="1"/>
  <c r="NR57" i="1"/>
  <c r="NQ57" i="1"/>
  <c r="GY57" i="1" s="1"/>
  <c r="NP57" i="1"/>
  <c r="NO57" i="1"/>
  <c r="NN57" i="1"/>
  <c r="NM57" i="1"/>
  <c r="NL57" i="1"/>
  <c r="NK57" i="1"/>
  <c r="NJ57" i="1"/>
  <c r="GO57" i="1" s="1"/>
  <c r="NI57" i="1"/>
  <c r="NH57" i="1"/>
  <c r="NG57" i="1"/>
  <c r="NF57" i="1"/>
  <c r="NE57" i="1"/>
  <c r="ND57" i="1"/>
  <c r="NC57" i="1"/>
  <c r="NB57" i="1"/>
  <c r="NA57" i="1"/>
  <c r="GB57" i="1" s="1"/>
  <c r="MZ57" i="1"/>
  <c r="MY57" i="1"/>
  <c r="MX57" i="1"/>
  <c r="MW57" i="1"/>
  <c r="MV57" i="1"/>
  <c r="FX57" i="1" s="1"/>
  <c r="MU57" i="1"/>
  <c r="MT57" i="1"/>
  <c r="MS57" i="1"/>
  <c r="FY57" i="1" s="1"/>
  <c r="MR57" i="1"/>
  <c r="MQ57" i="1"/>
  <c r="MP57" i="1"/>
  <c r="MO57" i="1"/>
  <c r="MN57" i="1"/>
  <c r="MM57" i="1"/>
  <c r="FO57" i="1" s="1"/>
  <c r="ML57" i="1"/>
  <c r="MK57" i="1"/>
  <c r="MJ57" i="1"/>
  <c r="MI57" i="1"/>
  <c r="MH57" i="1"/>
  <c r="FF57" i="1" s="1"/>
  <c r="MG57" i="1"/>
  <c r="MF57" i="1"/>
  <c r="ME57" i="1"/>
  <c r="MD57" i="1"/>
  <c r="MC57" i="1"/>
  <c r="MB57" i="1"/>
  <c r="MA57" i="1"/>
  <c r="LZ57" i="1"/>
  <c r="LY57" i="1"/>
  <c r="LX57" i="1"/>
  <c r="LW57" i="1"/>
  <c r="ET57" i="1" s="1"/>
  <c r="LV57" i="1"/>
  <c r="EP57" i="1" s="1"/>
  <c r="LU57" i="1"/>
  <c r="EO57" i="1" s="1"/>
  <c r="LT57" i="1"/>
  <c r="LS57" i="1"/>
  <c r="LR57" i="1"/>
  <c r="LQ57" i="1"/>
  <c r="LP57" i="1"/>
  <c r="LO57" i="1"/>
  <c r="LN57" i="1"/>
  <c r="LM57" i="1"/>
  <c r="EG57" i="1" s="1"/>
  <c r="LL57" i="1"/>
  <c r="LK57" i="1"/>
  <c r="LJ57" i="1"/>
  <c r="LI57" i="1"/>
  <c r="LH57" i="1"/>
  <c r="LG57" i="1"/>
  <c r="LF57" i="1"/>
  <c r="LE57" i="1"/>
  <c r="DX57" i="1" s="1"/>
  <c r="LD57" i="1"/>
  <c r="LC57" i="1"/>
  <c r="LB57" i="1"/>
  <c r="LA57" i="1"/>
  <c r="KZ57" i="1"/>
  <c r="DR57" i="1" s="1"/>
  <c r="KY57" i="1"/>
  <c r="DM57" i="1" s="1"/>
  <c r="KX57" i="1"/>
  <c r="DL57" i="1" s="1"/>
  <c r="KW57" i="1"/>
  <c r="DK57" i="1" s="1"/>
  <c r="KV57" i="1"/>
  <c r="KU57" i="1"/>
  <c r="KT57" i="1"/>
  <c r="KS57" i="1"/>
  <c r="KR57" i="1"/>
  <c r="KQ57" i="1"/>
  <c r="DC57" i="1" s="1"/>
  <c r="KP57" i="1"/>
  <c r="DB57" i="1" s="1"/>
  <c r="KO57" i="1"/>
  <c r="DA57" i="1" s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CJ57" i="1" s="1"/>
  <c r="KA57" i="1"/>
  <c r="CK57" i="1" s="1"/>
  <c r="JZ57" i="1"/>
  <c r="JY57" i="1"/>
  <c r="JX57" i="1"/>
  <c r="JW57" i="1"/>
  <c r="JV57" i="1"/>
  <c r="JU57" i="1"/>
  <c r="JT57" i="1"/>
  <c r="BZ57" i="1" s="1"/>
  <c r="JS57" i="1"/>
  <c r="JR57" i="1"/>
  <c r="JQ57" i="1"/>
  <c r="BV57" i="1" s="1"/>
  <c r="JP57" i="1"/>
  <c r="JO57" i="1"/>
  <c r="JN57" i="1"/>
  <c r="JM57" i="1"/>
  <c r="JL57" i="1"/>
  <c r="BS57" i="1" s="1"/>
  <c r="JK57" i="1"/>
  <c r="BN57" i="1" s="1"/>
  <c r="JJ57" i="1"/>
  <c r="JI57" i="1"/>
  <c r="BL57" i="1" s="1"/>
  <c r="JH57" i="1"/>
  <c r="JG57" i="1"/>
  <c r="JF57" i="1"/>
  <c r="JE57" i="1"/>
  <c r="JD57" i="1"/>
  <c r="JC57" i="1"/>
  <c r="JB57" i="1"/>
  <c r="JA57" i="1"/>
  <c r="BC57" i="1" s="1"/>
  <c r="IZ57" i="1"/>
  <c r="IY57" i="1"/>
  <c r="IX57" i="1"/>
  <c r="AY57" i="1" s="1"/>
  <c r="IW57" i="1"/>
  <c r="IV57" i="1"/>
  <c r="IU57" i="1"/>
  <c r="AU57" i="1" s="1"/>
  <c r="IT57" i="1"/>
  <c r="AR57" i="1" s="1"/>
  <c r="IS57" i="1"/>
  <c r="AQ57" i="1" s="1"/>
  <c r="IR57" i="1"/>
  <c r="AP57" i="1" s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P57" i="1" s="1"/>
  <c r="HW57" i="1"/>
  <c r="HV57" i="1"/>
  <c r="HU57" i="1"/>
  <c r="HT57" i="1"/>
  <c r="HS57" i="1"/>
  <c r="HR57" i="1"/>
  <c r="H57" i="1" s="1"/>
  <c r="HQ57" i="1"/>
  <c r="HP57" i="1"/>
  <c r="G57" i="1" s="1"/>
  <c r="HO57" i="1"/>
  <c r="D57" i="1" s="1"/>
  <c r="HN57" i="1"/>
  <c r="HM57" i="1"/>
  <c r="HL57" i="1"/>
  <c r="HC57" i="1"/>
  <c r="GV57" i="1"/>
  <c r="GS57" i="1"/>
  <c r="GR57" i="1"/>
  <c r="GN57" i="1"/>
  <c r="GM57" i="1"/>
  <c r="GJ57" i="1"/>
  <c r="GI57" i="1"/>
  <c r="GH57" i="1"/>
  <c r="GE57" i="1"/>
  <c r="GC57" i="1"/>
  <c r="GA57" i="1"/>
  <c r="FZ57" i="1"/>
  <c r="FS57" i="1"/>
  <c r="FR57" i="1"/>
  <c r="FK57" i="1"/>
  <c r="FG57" i="1"/>
  <c r="EW57" i="1"/>
  <c r="ES57" i="1"/>
  <c r="EN57" i="1"/>
  <c r="EK57" i="1"/>
  <c r="EJ57" i="1"/>
  <c r="EC57" i="1"/>
  <c r="EB57" i="1"/>
  <c r="EA57" i="1"/>
  <c r="DS57" i="1"/>
  <c r="DQ57" i="1"/>
  <c r="DP57" i="1"/>
  <c r="DH57" i="1"/>
  <c r="DG57" i="1"/>
  <c r="DF57" i="1"/>
  <c r="CX57" i="1"/>
  <c r="CW57" i="1"/>
  <c r="CO57" i="1"/>
  <c r="CN57" i="1"/>
  <c r="CG57" i="1"/>
  <c r="BW57" i="1"/>
  <c r="BM57" i="1"/>
  <c r="BI57" i="1"/>
  <c r="BE57" i="1"/>
  <c r="AZ57" i="1"/>
  <c r="AV57" i="1"/>
  <c r="AM57" i="1"/>
  <c r="AL57" i="1"/>
  <c r="AE57" i="1"/>
  <c r="AD57" i="1"/>
  <c r="AC57" i="1"/>
  <c r="U57" i="1"/>
  <c r="T57" i="1"/>
  <c r="S57" i="1"/>
  <c r="L57" i="1"/>
  <c r="K57" i="1"/>
  <c r="C57" i="1"/>
  <c r="BI54" i="1"/>
  <c r="BH54" i="1"/>
  <c r="BD54" i="1"/>
  <c r="BC54" i="1"/>
  <c r="AZ54" i="1"/>
  <c r="AY54" i="1"/>
  <c r="AV54" i="1"/>
  <c r="AU54" i="1"/>
  <c r="AR54" i="1"/>
  <c r="AQ54" i="1"/>
  <c r="AP54" i="1"/>
  <c r="AM54" i="1"/>
  <c r="AL54" i="1"/>
  <c r="AI54" i="1"/>
  <c r="AH54" i="1"/>
  <c r="AE54" i="1"/>
  <c r="AD54" i="1"/>
  <c r="AC54" i="1"/>
  <c r="Z54" i="1"/>
  <c r="Y54" i="1"/>
  <c r="X54" i="1"/>
  <c r="U54" i="1"/>
  <c r="T54" i="1"/>
  <c r="S54" i="1"/>
  <c r="P54" i="1"/>
  <c r="O54" i="1"/>
  <c r="L54" i="1"/>
  <c r="K54" i="1"/>
  <c r="H54" i="1"/>
  <c r="G54" i="1"/>
  <c r="D54" i="1"/>
  <c r="C54" i="1"/>
  <c r="B54" i="1"/>
  <c r="EP53" i="1"/>
  <c r="EO53" i="1"/>
  <c r="EK53" i="1"/>
  <c r="EJ53" i="1"/>
  <c r="EG53" i="1"/>
  <c r="EF53" i="1"/>
  <c r="EC53" i="1"/>
  <c r="EB53" i="1"/>
  <c r="EA53" i="1"/>
  <c r="DX53" i="1"/>
  <c r="DW53" i="1"/>
  <c r="DV53" i="1"/>
  <c r="DS53" i="1"/>
  <c r="DR53" i="1"/>
  <c r="DQ53" i="1"/>
  <c r="DP53" i="1"/>
  <c r="DM53" i="1"/>
  <c r="DL53" i="1"/>
  <c r="DK53" i="1"/>
  <c r="DG53" i="1"/>
  <c r="DF53" i="1"/>
  <c r="DC53" i="1"/>
  <c r="DB53" i="1"/>
  <c r="DA53" i="1"/>
  <c r="CX53" i="1"/>
  <c r="CW53" i="1"/>
  <c r="CT53" i="1"/>
  <c r="CS53" i="1"/>
  <c r="CR53" i="1"/>
  <c r="CO53" i="1"/>
  <c r="CN53" i="1"/>
  <c r="CK53" i="1"/>
  <c r="CJ53" i="1"/>
  <c r="CG53" i="1"/>
  <c r="CF53" i="1"/>
  <c r="CC53" i="1"/>
  <c r="CA53" i="1"/>
  <c r="BZ53" i="1"/>
  <c r="BW53" i="1"/>
  <c r="BV53" i="1"/>
  <c r="BS53" i="1"/>
  <c r="BR53" i="1"/>
  <c r="BQ53" i="1"/>
  <c r="BN53" i="1"/>
  <c r="BM53" i="1"/>
  <c r="BL53" i="1"/>
  <c r="BI53" i="1"/>
  <c r="BH53" i="1"/>
  <c r="BE53" i="1"/>
  <c r="BD53" i="1"/>
  <c r="BC53" i="1"/>
  <c r="AZ53" i="1"/>
  <c r="AY53" i="1"/>
  <c r="AV53" i="1"/>
  <c r="AU53" i="1"/>
  <c r="AR53" i="1"/>
  <c r="AQ53" i="1"/>
  <c r="AP53" i="1"/>
  <c r="AM53" i="1"/>
  <c r="AL53" i="1"/>
  <c r="AI53" i="1"/>
  <c r="AH53" i="1"/>
  <c r="AE53" i="1"/>
  <c r="AD53" i="1"/>
  <c r="AC53" i="1"/>
  <c r="Z53" i="1"/>
  <c r="Y53" i="1"/>
  <c r="X53" i="1"/>
  <c r="U53" i="1"/>
  <c r="T53" i="1"/>
  <c r="S53" i="1"/>
  <c r="P53" i="1"/>
  <c r="O53" i="1"/>
  <c r="L53" i="1"/>
  <c r="K53" i="1"/>
  <c r="H53" i="1"/>
  <c r="G53" i="1"/>
  <c r="D53" i="1"/>
  <c r="C53" i="1"/>
  <c r="B53" i="1"/>
  <c r="GJ52" i="1"/>
  <c r="GI52" i="1"/>
  <c r="GH52" i="1"/>
  <c r="GE52" i="1"/>
  <c r="GD52" i="1"/>
  <c r="GC52" i="1"/>
  <c r="GB52" i="1"/>
  <c r="GA52" i="1"/>
  <c r="FZ52" i="1"/>
  <c r="FY52" i="1"/>
  <c r="FX52" i="1"/>
  <c r="FW52" i="1"/>
  <c r="FV52" i="1"/>
  <c r="FS52" i="1"/>
  <c r="FR52" i="1"/>
  <c r="FO52" i="1"/>
  <c r="FN52" i="1"/>
  <c r="FK52" i="1"/>
  <c r="FJ52" i="1"/>
  <c r="FG52" i="1"/>
  <c r="FF52" i="1"/>
  <c r="FC52" i="1"/>
  <c r="FB52" i="1"/>
  <c r="FA52" i="1"/>
  <c r="EX52" i="1"/>
  <c r="EW52" i="1"/>
  <c r="ET52" i="1"/>
  <c r="ES52" i="1"/>
  <c r="EP52" i="1"/>
  <c r="EO52" i="1"/>
  <c r="EN52" i="1"/>
  <c r="EK52" i="1"/>
  <c r="EJ52" i="1"/>
  <c r="EG52" i="1"/>
  <c r="EF52" i="1"/>
  <c r="EC52" i="1"/>
  <c r="EB52" i="1"/>
  <c r="EA52" i="1"/>
  <c r="DX52" i="1"/>
  <c r="DW52" i="1"/>
  <c r="DV52" i="1"/>
  <c r="DS52" i="1"/>
  <c r="DR52" i="1"/>
  <c r="DQ52" i="1"/>
  <c r="DP52" i="1"/>
  <c r="DM52" i="1"/>
  <c r="DL52" i="1"/>
  <c r="DK52" i="1"/>
  <c r="DH52" i="1"/>
  <c r="DG52" i="1"/>
  <c r="DF52" i="1"/>
  <c r="DC52" i="1"/>
  <c r="DB52" i="1"/>
  <c r="DA52" i="1"/>
  <c r="CX52" i="1"/>
  <c r="CW52" i="1"/>
  <c r="CT52" i="1"/>
  <c r="CS52" i="1"/>
  <c r="CR52" i="1"/>
  <c r="CO52" i="1"/>
  <c r="CN52" i="1"/>
  <c r="CK52" i="1"/>
  <c r="CJ52" i="1"/>
  <c r="CG52" i="1"/>
  <c r="CF52" i="1"/>
  <c r="CC52" i="1"/>
  <c r="CA52" i="1"/>
  <c r="BZ52" i="1"/>
  <c r="BW52" i="1"/>
  <c r="BV52" i="1"/>
  <c r="BS52" i="1"/>
  <c r="BR52" i="1"/>
  <c r="BQ52" i="1"/>
  <c r="BN52" i="1"/>
  <c r="BM52" i="1"/>
  <c r="BL52" i="1"/>
  <c r="BI52" i="1"/>
  <c r="BH52" i="1"/>
  <c r="BE52" i="1"/>
  <c r="BD52" i="1"/>
  <c r="BC52" i="1"/>
  <c r="AZ52" i="1"/>
  <c r="AY52" i="1"/>
  <c r="AV52" i="1"/>
  <c r="AU52" i="1"/>
  <c r="AR52" i="1"/>
  <c r="AQ52" i="1"/>
  <c r="AP52" i="1"/>
  <c r="AM52" i="1"/>
  <c r="AL52" i="1"/>
  <c r="AI52" i="1"/>
  <c r="AH52" i="1"/>
  <c r="AE52" i="1"/>
  <c r="AD52" i="1"/>
  <c r="AC52" i="1"/>
  <c r="Z52" i="1"/>
  <c r="Y52" i="1"/>
  <c r="X52" i="1"/>
  <c r="U52" i="1"/>
  <c r="T52" i="1"/>
  <c r="S52" i="1"/>
  <c r="P52" i="1"/>
  <c r="O52" i="1"/>
  <c r="L52" i="1"/>
  <c r="K52" i="1"/>
  <c r="H52" i="1"/>
  <c r="G52" i="1"/>
  <c r="D52" i="1"/>
  <c r="C52" i="1"/>
  <c r="B52" i="1"/>
  <c r="FS51" i="1"/>
  <c r="FR51" i="1"/>
  <c r="FO51" i="1"/>
  <c r="FN51" i="1"/>
  <c r="FK51" i="1"/>
  <c r="FJ51" i="1"/>
  <c r="FG51" i="1"/>
  <c r="FF51" i="1"/>
  <c r="FC51" i="1"/>
  <c r="FB51" i="1"/>
  <c r="FA51" i="1"/>
  <c r="EX51" i="1"/>
  <c r="EW51" i="1"/>
  <c r="ET51" i="1"/>
  <c r="ES51" i="1"/>
  <c r="EP51" i="1"/>
  <c r="EO51" i="1"/>
  <c r="EN51" i="1"/>
  <c r="EK51" i="1"/>
  <c r="EJ51" i="1"/>
  <c r="EG51" i="1"/>
  <c r="EF51" i="1"/>
  <c r="EC51" i="1"/>
  <c r="EB51" i="1"/>
  <c r="EA51" i="1"/>
  <c r="DX51" i="1"/>
  <c r="DW51" i="1"/>
  <c r="DV51" i="1"/>
  <c r="DS51" i="1"/>
  <c r="DR51" i="1"/>
  <c r="DQ51" i="1"/>
  <c r="DP51" i="1"/>
  <c r="DM51" i="1"/>
  <c r="DL51" i="1"/>
  <c r="DK51" i="1"/>
  <c r="DH51" i="1"/>
  <c r="DG51" i="1"/>
  <c r="DF51" i="1"/>
  <c r="DC51" i="1"/>
  <c r="DB51" i="1"/>
  <c r="DA51" i="1"/>
  <c r="CX51" i="1"/>
  <c r="CW51" i="1"/>
  <c r="CT51" i="1"/>
  <c r="CS51" i="1"/>
  <c r="CR51" i="1"/>
  <c r="CO51" i="1"/>
  <c r="CN51" i="1"/>
  <c r="CK51" i="1"/>
  <c r="CJ51" i="1"/>
  <c r="CG51" i="1"/>
  <c r="CF51" i="1"/>
  <c r="CC51" i="1"/>
  <c r="CA51" i="1"/>
  <c r="BZ51" i="1"/>
  <c r="BW51" i="1"/>
  <c r="BV51" i="1"/>
  <c r="BS51" i="1"/>
  <c r="BR51" i="1"/>
  <c r="BQ51" i="1"/>
  <c r="BN51" i="1"/>
  <c r="BM51" i="1"/>
  <c r="BL51" i="1"/>
  <c r="BI51" i="1"/>
  <c r="BH51" i="1"/>
  <c r="BE51" i="1"/>
  <c r="BD51" i="1"/>
  <c r="BC51" i="1"/>
  <c r="AZ51" i="1"/>
  <c r="AY51" i="1"/>
  <c r="AV51" i="1"/>
  <c r="AU51" i="1"/>
  <c r="AR51" i="1"/>
  <c r="AQ51" i="1"/>
  <c r="AP51" i="1"/>
  <c r="AM51" i="1"/>
  <c r="AL51" i="1"/>
  <c r="AI51" i="1"/>
  <c r="AH51" i="1"/>
  <c r="AE51" i="1"/>
  <c r="AD51" i="1"/>
  <c r="AC51" i="1"/>
  <c r="Z51" i="1"/>
  <c r="Y51" i="1"/>
  <c r="X51" i="1"/>
  <c r="U51" i="1"/>
  <c r="T51" i="1"/>
  <c r="S51" i="1"/>
  <c r="P51" i="1"/>
  <c r="O51" i="1"/>
  <c r="L51" i="1"/>
  <c r="K51" i="1"/>
  <c r="H51" i="1"/>
  <c r="G51" i="1"/>
  <c r="D51" i="1"/>
  <c r="C51" i="1"/>
  <c r="B51" i="1"/>
  <c r="OI50" i="1"/>
  <c r="EP50" i="1"/>
  <c r="EO50" i="1"/>
  <c r="EN50" i="1"/>
  <c r="EK50" i="1"/>
  <c r="EJ50" i="1"/>
  <c r="EG50" i="1"/>
  <c r="EF50" i="1"/>
  <c r="EC50" i="1"/>
  <c r="EB50" i="1"/>
  <c r="EA50" i="1"/>
  <c r="DX50" i="1"/>
  <c r="DW50" i="1"/>
  <c r="DV50" i="1"/>
  <c r="DS50" i="1"/>
  <c r="DR50" i="1"/>
  <c r="DQ50" i="1"/>
  <c r="DP50" i="1"/>
  <c r="DM50" i="1"/>
  <c r="DL50" i="1"/>
  <c r="DK50" i="1"/>
  <c r="DH50" i="1"/>
  <c r="DG50" i="1"/>
  <c r="DF50" i="1"/>
  <c r="DC50" i="1"/>
  <c r="DB50" i="1"/>
  <c r="DA50" i="1"/>
  <c r="CX50" i="1"/>
  <c r="CW50" i="1"/>
  <c r="CT50" i="1"/>
  <c r="CS50" i="1"/>
  <c r="CR50" i="1"/>
  <c r="CO50" i="1"/>
  <c r="CN50" i="1"/>
  <c r="CK50" i="1"/>
  <c r="CJ50" i="1"/>
  <c r="CG50" i="1"/>
  <c r="CF50" i="1"/>
  <c r="CC50" i="1"/>
  <c r="CA50" i="1"/>
  <c r="BZ50" i="1"/>
  <c r="BW50" i="1"/>
  <c r="BV50" i="1"/>
  <c r="BS50" i="1"/>
  <c r="BR50" i="1"/>
  <c r="BQ50" i="1"/>
  <c r="BN50" i="1"/>
  <c r="BM50" i="1"/>
  <c r="BL50" i="1"/>
  <c r="BI50" i="1"/>
  <c r="BH50" i="1"/>
  <c r="BE50" i="1"/>
  <c r="BD50" i="1"/>
  <c r="BC50" i="1"/>
  <c r="AZ50" i="1"/>
  <c r="AY50" i="1"/>
  <c r="AV50" i="1"/>
  <c r="AU50" i="1"/>
  <c r="AR50" i="1"/>
  <c r="AQ50" i="1"/>
  <c r="AP50" i="1"/>
  <c r="AM50" i="1"/>
  <c r="AL50" i="1"/>
  <c r="AI50" i="1"/>
  <c r="AH50" i="1"/>
  <c r="AE50" i="1"/>
  <c r="AD50" i="1"/>
  <c r="AC50" i="1"/>
  <c r="Z50" i="1"/>
  <c r="Y50" i="1"/>
  <c r="X50" i="1"/>
  <c r="U50" i="1"/>
  <c r="T50" i="1"/>
  <c r="S50" i="1"/>
  <c r="P50" i="1"/>
  <c r="O50" i="1"/>
  <c r="L50" i="1"/>
  <c r="K50" i="1"/>
  <c r="H50" i="1"/>
  <c r="G50" i="1"/>
  <c r="D50" i="1"/>
  <c r="C50" i="1"/>
  <c r="B50" i="1"/>
  <c r="HH49" i="1"/>
  <c r="HG49" i="1"/>
  <c r="HD49" i="1"/>
  <c r="HC49" i="1"/>
  <c r="HB49" i="1"/>
  <c r="GX49" i="1"/>
  <c r="GV49" i="1"/>
  <c r="GS49" i="1"/>
  <c r="GR49" i="1"/>
  <c r="GN49" i="1"/>
  <c r="GM49" i="1"/>
  <c r="GI49" i="1"/>
  <c r="GH49" i="1"/>
  <c r="GD49" i="1"/>
  <c r="GC49" i="1"/>
  <c r="GB49" i="1"/>
  <c r="FZ49" i="1"/>
  <c r="FY49" i="1"/>
  <c r="FX49" i="1"/>
  <c r="FW49" i="1"/>
  <c r="FV49" i="1"/>
  <c r="FK49" i="1"/>
  <c r="FJ49" i="1"/>
  <c r="FG49" i="1"/>
  <c r="FF49" i="1"/>
  <c r="FB49" i="1"/>
  <c r="FA49" i="1"/>
  <c r="EX49" i="1"/>
  <c r="EW49" i="1"/>
  <c r="ET49" i="1"/>
  <c r="ES49" i="1"/>
  <c r="EP49" i="1"/>
  <c r="EO49" i="1"/>
  <c r="EN49" i="1"/>
  <c r="EK49" i="1"/>
  <c r="EJ49" i="1"/>
  <c r="EG49" i="1"/>
  <c r="EF49" i="1"/>
  <c r="EC49" i="1"/>
  <c r="EB49" i="1"/>
  <c r="EA49" i="1"/>
  <c r="DX49" i="1"/>
  <c r="DW49" i="1"/>
  <c r="DV49" i="1"/>
  <c r="DS49" i="1"/>
  <c r="DR49" i="1"/>
  <c r="DQ49" i="1"/>
  <c r="DP49" i="1"/>
  <c r="DM49" i="1"/>
  <c r="DL49" i="1"/>
  <c r="DK49" i="1"/>
  <c r="DH49" i="1"/>
  <c r="DG49" i="1"/>
  <c r="DF49" i="1"/>
  <c r="DC49" i="1"/>
  <c r="DB49" i="1"/>
  <c r="DA49" i="1"/>
  <c r="CX49" i="1"/>
  <c r="CW49" i="1"/>
  <c r="CT49" i="1"/>
  <c r="CS49" i="1"/>
  <c r="CR49" i="1"/>
  <c r="CO49" i="1"/>
  <c r="CN49" i="1"/>
  <c r="CK49" i="1"/>
  <c r="CJ49" i="1"/>
  <c r="CG49" i="1"/>
  <c r="CF49" i="1"/>
  <c r="CC49" i="1"/>
  <c r="CB49" i="1"/>
  <c r="CA49" i="1"/>
  <c r="BZ49" i="1"/>
  <c r="BW49" i="1"/>
  <c r="BV49" i="1"/>
  <c r="BS49" i="1"/>
  <c r="BR49" i="1"/>
  <c r="BQ49" i="1"/>
  <c r="BN49" i="1"/>
  <c r="BM49" i="1"/>
  <c r="BL49" i="1"/>
  <c r="BI49" i="1"/>
  <c r="BH49" i="1"/>
  <c r="BE49" i="1"/>
  <c r="BD49" i="1"/>
  <c r="BC49" i="1"/>
  <c r="AZ49" i="1"/>
  <c r="AY49" i="1"/>
  <c r="AV49" i="1"/>
  <c r="AU49" i="1"/>
  <c r="AR49" i="1"/>
  <c r="AQ49" i="1"/>
  <c r="AP49" i="1"/>
  <c r="AM49" i="1"/>
  <c r="AL49" i="1"/>
  <c r="AI49" i="1"/>
  <c r="AH49" i="1"/>
  <c r="AE49" i="1"/>
  <c r="AD49" i="1"/>
  <c r="AC49" i="1"/>
  <c r="Z49" i="1"/>
  <c r="Y49" i="1"/>
  <c r="X49" i="1"/>
  <c r="U49" i="1"/>
  <c r="T49" i="1"/>
  <c r="S49" i="1"/>
  <c r="P49" i="1"/>
  <c r="O49" i="1"/>
  <c r="L49" i="1"/>
  <c r="K49" i="1"/>
  <c r="H49" i="1"/>
  <c r="G49" i="1"/>
  <c r="D49" i="1"/>
  <c r="C49" i="1"/>
  <c r="B49" i="1"/>
  <c r="PY48" i="1"/>
  <c r="HH48" i="1"/>
  <c r="HG48" i="1"/>
  <c r="HD48" i="1"/>
  <c r="HC48" i="1"/>
  <c r="HB48" i="1"/>
  <c r="GW48" i="1"/>
  <c r="GV48" i="1"/>
  <c r="GS48" i="1"/>
  <c r="GR48" i="1"/>
  <c r="GO48" i="1"/>
  <c r="GN48" i="1"/>
  <c r="GM48" i="1"/>
  <c r="GJ48" i="1"/>
  <c r="GI48" i="1"/>
  <c r="GH48" i="1"/>
  <c r="GE48" i="1"/>
  <c r="GD48" i="1"/>
  <c r="GC48" i="1"/>
  <c r="GB48" i="1"/>
  <c r="GA48" i="1"/>
  <c r="FZ48" i="1"/>
  <c r="FY48" i="1"/>
  <c r="FX48" i="1"/>
  <c r="FW48" i="1"/>
  <c r="FV48" i="1"/>
  <c r="FS48" i="1"/>
  <c r="FR48" i="1"/>
  <c r="FO48" i="1"/>
  <c r="FN48" i="1"/>
  <c r="FK48" i="1"/>
  <c r="FJ48" i="1"/>
  <c r="FG48" i="1"/>
  <c r="FF48" i="1"/>
  <c r="FC48" i="1"/>
  <c r="FB48" i="1"/>
  <c r="FA48" i="1"/>
  <c r="EX48" i="1"/>
  <c r="EW48" i="1"/>
  <c r="ET48" i="1"/>
  <c r="ES48" i="1"/>
  <c r="EP48" i="1"/>
  <c r="EO48" i="1"/>
  <c r="EN48" i="1"/>
  <c r="EK48" i="1"/>
  <c r="EJ48" i="1"/>
  <c r="EG48" i="1"/>
  <c r="EF48" i="1"/>
  <c r="EC48" i="1"/>
  <c r="EB48" i="1"/>
  <c r="EA48" i="1"/>
  <c r="DW48" i="1"/>
  <c r="DV48" i="1"/>
  <c r="DS48" i="1"/>
  <c r="DR48" i="1"/>
  <c r="DQ48" i="1"/>
  <c r="DP48" i="1"/>
  <c r="DM48" i="1"/>
  <c r="DL48" i="1"/>
  <c r="DK48" i="1"/>
  <c r="DG48" i="1"/>
  <c r="DF48" i="1"/>
  <c r="DC48" i="1"/>
  <c r="DB48" i="1"/>
  <c r="DA48" i="1"/>
  <c r="CX48" i="1"/>
  <c r="CW48" i="1"/>
  <c r="CT48" i="1"/>
  <c r="CS48" i="1"/>
  <c r="CR48" i="1"/>
  <c r="CO48" i="1"/>
  <c r="CN48" i="1"/>
  <c r="CK48" i="1"/>
  <c r="CJ48" i="1"/>
  <c r="CG48" i="1"/>
  <c r="CF48" i="1"/>
  <c r="CC48" i="1"/>
  <c r="CA48" i="1"/>
  <c r="BZ48" i="1"/>
  <c r="BW48" i="1"/>
  <c r="BV48" i="1"/>
  <c r="BS48" i="1"/>
  <c r="BR48" i="1"/>
  <c r="BQ48" i="1"/>
  <c r="BN48" i="1"/>
  <c r="BM48" i="1"/>
  <c r="BL48" i="1"/>
  <c r="BI48" i="1"/>
  <c r="BH48" i="1"/>
  <c r="BE48" i="1"/>
  <c r="BD48" i="1"/>
  <c r="BC48" i="1"/>
  <c r="AZ48" i="1"/>
  <c r="AY48" i="1"/>
  <c r="AV48" i="1"/>
  <c r="AU48" i="1"/>
  <c r="AR48" i="1"/>
  <c r="AQ48" i="1"/>
  <c r="AP48" i="1"/>
  <c r="AM48" i="1"/>
  <c r="AL48" i="1"/>
  <c r="AI48" i="1"/>
  <c r="AH48" i="1"/>
  <c r="AE48" i="1"/>
  <c r="AD48" i="1"/>
  <c r="AC48" i="1"/>
  <c r="Z48" i="1"/>
  <c r="Y48" i="1"/>
  <c r="X48" i="1"/>
  <c r="U48" i="1"/>
  <c r="T48" i="1"/>
  <c r="S48" i="1"/>
  <c r="P48" i="1"/>
  <c r="O48" i="1"/>
  <c r="L48" i="1"/>
  <c r="K48" i="1"/>
  <c r="H48" i="1"/>
  <c r="G48" i="1"/>
  <c r="D48" i="1"/>
  <c r="C48" i="1"/>
  <c r="B48" i="1"/>
  <c r="EK47" i="1"/>
  <c r="EJ47" i="1"/>
  <c r="EG47" i="1"/>
  <c r="EF47" i="1"/>
  <c r="EC47" i="1"/>
  <c r="EB47" i="1"/>
  <c r="EA47" i="1"/>
  <c r="DX47" i="1"/>
  <c r="DW47" i="1"/>
  <c r="DV47" i="1"/>
  <c r="DS47" i="1"/>
  <c r="DR47" i="1"/>
  <c r="DQ47" i="1"/>
  <c r="DP47" i="1"/>
  <c r="DM47" i="1"/>
  <c r="DL47" i="1"/>
  <c r="DK47" i="1"/>
  <c r="DH47" i="1"/>
  <c r="DG47" i="1"/>
  <c r="DF47" i="1"/>
  <c r="DC47" i="1"/>
  <c r="DB47" i="1"/>
  <c r="DA47" i="1"/>
  <c r="CX47" i="1"/>
  <c r="CW47" i="1"/>
  <c r="CT47" i="1"/>
  <c r="CS47" i="1"/>
  <c r="CR47" i="1"/>
  <c r="CO47" i="1"/>
  <c r="CN47" i="1"/>
  <c r="CK47" i="1"/>
  <c r="CJ47" i="1"/>
  <c r="CG47" i="1"/>
  <c r="CF47" i="1"/>
  <c r="CC47" i="1"/>
  <c r="CA47" i="1"/>
  <c r="BZ47" i="1"/>
  <c r="BW47" i="1"/>
  <c r="BV47" i="1"/>
  <c r="BS47" i="1"/>
  <c r="BR47" i="1"/>
  <c r="BQ47" i="1"/>
  <c r="BN47" i="1"/>
  <c r="BM47" i="1"/>
  <c r="BL47" i="1"/>
  <c r="BI47" i="1"/>
  <c r="BH47" i="1"/>
  <c r="BE47" i="1"/>
  <c r="BD47" i="1"/>
  <c r="BC47" i="1"/>
  <c r="AZ47" i="1"/>
  <c r="AY47" i="1"/>
  <c r="AV47" i="1"/>
  <c r="AU47" i="1"/>
  <c r="AR47" i="1"/>
  <c r="AQ47" i="1"/>
  <c r="AP47" i="1"/>
  <c r="AM47" i="1"/>
  <c r="AL47" i="1"/>
  <c r="AI47" i="1"/>
  <c r="AH47" i="1"/>
  <c r="AE47" i="1"/>
  <c r="AD47" i="1"/>
  <c r="AC47" i="1"/>
  <c r="Z47" i="1"/>
  <c r="Y47" i="1"/>
  <c r="X47" i="1"/>
  <c r="U47" i="1"/>
  <c r="T47" i="1"/>
  <c r="S47" i="1"/>
  <c r="P47" i="1"/>
  <c r="O47" i="1"/>
  <c r="L47" i="1"/>
  <c r="K47" i="1"/>
  <c r="H47" i="1"/>
  <c r="G47" i="1"/>
  <c r="D47" i="1"/>
  <c r="C47" i="1"/>
  <c r="B47" i="1"/>
  <c r="GI46" i="1"/>
  <c r="GH46" i="1"/>
  <c r="GD46" i="1"/>
  <c r="GC46" i="1"/>
  <c r="GB46" i="1"/>
  <c r="FZ46" i="1"/>
  <c r="FY46" i="1"/>
  <c r="FX46" i="1"/>
  <c r="FK46" i="1"/>
  <c r="FJ46" i="1"/>
  <c r="FG46" i="1"/>
  <c r="FF46" i="1"/>
  <c r="FC46" i="1"/>
  <c r="FB46" i="1"/>
  <c r="FA46" i="1"/>
  <c r="EX46" i="1"/>
  <c r="EW46" i="1"/>
  <c r="ET46" i="1"/>
  <c r="ES46" i="1"/>
  <c r="EP46" i="1"/>
  <c r="EO46" i="1"/>
  <c r="EN46" i="1"/>
  <c r="EK46" i="1"/>
  <c r="EJ46" i="1"/>
  <c r="EG46" i="1"/>
  <c r="EF46" i="1"/>
  <c r="EC46" i="1"/>
  <c r="EB46" i="1"/>
  <c r="EA46" i="1"/>
  <c r="DX46" i="1"/>
  <c r="DW46" i="1"/>
  <c r="DV46" i="1"/>
  <c r="DS46" i="1"/>
  <c r="DR46" i="1"/>
  <c r="DQ46" i="1"/>
  <c r="DP46" i="1"/>
  <c r="DM46" i="1"/>
  <c r="DL46" i="1"/>
  <c r="DK46" i="1"/>
  <c r="DH46" i="1"/>
  <c r="DG46" i="1"/>
  <c r="DF46" i="1"/>
  <c r="DC46" i="1"/>
  <c r="DB46" i="1"/>
  <c r="DA46" i="1"/>
  <c r="CX46" i="1"/>
  <c r="CW46" i="1"/>
  <c r="CT46" i="1"/>
  <c r="CS46" i="1"/>
  <c r="CR46" i="1"/>
  <c r="CO46" i="1"/>
  <c r="CN46" i="1"/>
  <c r="CK46" i="1"/>
  <c r="CJ46" i="1"/>
  <c r="CG46" i="1"/>
  <c r="CF46" i="1"/>
  <c r="CC46" i="1"/>
  <c r="CB46" i="1"/>
  <c r="CA46" i="1"/>
  <c r="BZ46" i="1"/>
  <c r="BW46" i="1"/>
  <c r="BV46" i="1"/>
  <c r="BS46" i="1"/>
  <c r="BR46" i="1"/>
  <c r="BQ46" i="1"/>
  <c r="BN46" i="1"/>
  <c r="BM46" i="1"/>
  <c r="BL46" i="1"/>
  <c r="BI46" i="1"/>
  <c r="BH46" i="1"/>
  <c r="BE46" i="1"/>
  <c r="BD46" i="1"/>
  <c r="BC46" i="1"/>
  <c r="AZ46" i="1"/>
  <c r="AY46" i="1"/>
  <c r="AV46" i="1"/>
  <c r="AU46" i="1"/>
  <c r="AR46" i="1"/>
  <c r="AQ46" i="1"/>
  <c r="AP46" i="1"/>
  <c r="AM46" i="1"/>
  <c r="AL46" i="1"/>
  <c r="AI46" i="1"/>
  <c r="AH46" i="1"/>
  <c r="AE46" i="1"/>
  <c r="AD46" i="1"/>
  <c r="AC46" i="1"/>
  <c r="Z46" i="1"/>
  <c r="Y46" i="1"/>
  <c r="X46" i="1"/>
  <c r="U46" i="1"/>
  <c r="T46" i="1"/>
  <c r="S46" i="1"/>
  <c r="P46" i="1"/>
  <c r="O46" i="1"/>
  <c r="L46" i="1"/>
  <c r="K46" i="1"/>
  <c r="H46" i="1"/>
  <c r="G46" i="1"/>
  <c r="D46" i="1"/>
  <c r="C46" i="1"/>
  <c r="B46" i="1"/>
  <c r="HH45" i="1"/>
  <c r="HG45" i="1"/>
  <c r="HC45" i="1"/>
  <c r="HB45" i="1"/>
  <c r="GX45" i="1"/>
  <c r="GV45" i="1"/>
  <c r="GS45" i="1"/>
  <c r="GR45" i="1"/>
  <c r="GN45" i="1"/>
  <c r="GM45" i="1"/>
  <c r="GI45" i="1"/>
  <c r="GH45" i="1"/>
  <c r="GD45" i="1"/>
  <c r="GC45" i="1"/>
  <c r="GB45" i="1"/>
  <c r="FZ45" i="1"/>
  <c r="FY45" i="1"/>
  <c r="FX45" i="1"/>
  <c r="FV45" i="1"/>
  <c r="FO45" i="1"/>
  <c r="FN45" i="1"/>
  <c r="FK45" i="1"/>
  <c r="FJ45" i="1"/>
  <c r="FG45" i="1"/>
  <c r="FF45" i="1"/>
  <c r="FC45" i="1"/>
  <c r="FB45" i="1"/>
  <c r="FA45" i="1"/>
  <c r="EX45" i="1"/>
  <c r="EW45" i="1"/>
  <c r="ET45" i="1"/>
  <c r="ES45" i="1"/>
  <c r="EP45" i="1"/>
  <c r="EO45" i="1"/>
  <c r="EN45" i="1"/>
  <c r="EK45" i="1"/>
  <c r="EJ45" i="1"/>
  <c r="EG45" i="1"/>
  <c r="EF45" i="1"/>
  <c r="EC45" i="1"/>
  <c r="EB45" i="1"/>
  <c r="EA45" i="1"/>
  <c r="DX45" i="1"/>
  <c r="DW45" i="1"/>
  <c r="DV45" i="1"/>
  <c r="DS45" i="1"/>
  <c r="DR45" i="1"/>
  <c r="DQ45" i="1"/>
  <c r="DP45" i="1"/>
  <c r="DM45" i="1"/>
  <c r="DL45" i="1"/>
  <c r="DK45" i="1"/>
  <c r="DH45" i="1"/>
  <c r="DG45" i="1"/>
  <c r="DF45" i="1"/>
  <c r="DC45" i="1"/>
  <c r="DB45" i="1"/>
  <c r="DA45" i="1"/>
  <c r="CX45" i="1"/>
  <c r="CW45" i="1"/>
  <c r="CT45" i="1"/>
  <c r="CS45" i="1"/>
  <c r="CR45" i="1"/>
  <c r="CO45" i="1"/>
  <c r="CN45" i="1"/>
  <c r="CK45" i="1"/>
  <c r="CJ45" i="1"/>
  <c r="CG45" i="1"/>
  <c r="CF45" i="1"/>
  <c r="CC45" i="1"/>
  <c r="CB45" i="1"/>
  <c r="CA45" i="1"/>
  <c r="BZ45" i="1"/>
  <c r="BW45" i="1"/>
  <c r="BV45" i="1"/>
  <c r="BS45" i="1"/>
  <c r="BR45" i="1"/>
  <c r="BQ45" i="1"/>
  <c r="BN45" i="1"/>
  <c r="BM45" i="1"/>
  <c r="BL45" i="1"/>
  <c r="BI45" i="1"/>
  <c r="BH45" i="1"/>
  <c r="BE45" i="1"/>
  <c r="BD45" i="1"/>
  <c r="BC45" i="1"/>
  <c r="AZ45" i="1"/>
  <c r="AY45" i="1"/>
  <c r="AV45" i="1"/>
  <c r="AU45" i="1"/>
  <c r="AR45" i="1"/>
  <c r="AQ45" i="1"/>
  <c r="AP45" i="1"/>
  <c r="AM45" i="1"/>
  <c r="AL45" i="1"/>
  <c r="AI45" i="1"/>
  <c r="AH45" i="1"/>
  <c r="AE45" i="1"/>
  <c r="AD45" i="1"/>
  <c r="AC45" i="1"/>
  <c r="Z45" i="1"/>
  <c r="Y45" i="1"/>
  <c r="X45" i="1"/>
  <c r="U45" i="1"/>
  <c r="T45" i="1"/>
  <c r="S45" i="1"/>
  <c r="P45" i="1"/>
  <c r="O45" i="1"/>
  <c r="L45" i="1"/>
  <c r="K45" i="1"/>
  <c r="H45" i="1"/>
  <c r="G45" i="1"/>
  <c r="D45" i="1"/>
  <c r="C45" i="1"/>
  <c r="B45" i="1"/>
  <c r="EP44" i="1"/>
  <c r="EO44" i="1"/>
  <c r="EN44" i="1"/>
  <c r="EK44" i="1"/>
  <c r="EJ44" i="1"/>
  <c r="EG44" i="1"/>
  <c r="EF44" i="1"/>
  <c r="EC44" i="1"/>
  <c r="EB44" i="1"/>
  <c r="EA44" i="1"/>
  <c r="DX44" i="1"/>
  <c r="DW44" i="1"/>
  <c r="DV44" i="1"/>
  <c r="DS44" i="1"/>
  <c r="DR44" i="1"/>
  <c r="DP44" i="1"/>
  <c r="DM44" i="1"/>
  <c r="DL44" i="1"/>
  <c r="DK44" i="1"/>
  <c r="DG44" i="1"/>
  <c r="DF44" i="1"/>
  <c r="DC44" i="1"/>
  <c r="DB44" i="1"/>
  <c r="DA44" i="1"/>
  <c r="CX44" i="1"/>
  <c r="CW44" i="1"/>
  <c r="CT44" i="1"/>
  <c r="CS44" i="1"/>
  <c r="CR44" i="1"/>
  <c r="CO44" i="1"/>
  <c r="CN44" i="1"/>
  <c r="CK44" i="1"/>
  <c r="CJ44" i="1"/>
  <c r="CG44" i="1"/>
  <c r="CF44" i="1"/>
  <c r="CC44" i="1"/>
  <c r="CA44" i="1"/>
  <c r="BZ44" i="1"/>
  <c r="BW44" i="1"/>
  <c r="BV44" i="1"/>
  <c r="BS44" i="1"/>
  <c r="BR44" i="1"/>
  <c r="BQ44" i="1"/>
  <c r="BN44" i="1"/>
  <c r="BM44" i="1"/>
  <c r="BL44" i="1"/>
  <c r="BI44" i="1"/>
  <c r="BH44" i="1"/>
  <c r="BE44" i="1"/>
  <c r="BD44" i="1"/>
  <c r="BC44" i="1"/>
  <c r="AZ44" i="1"/>
  <c r="AY44" i="1"/>
  <c r="AV44" i="1"/>
  <c r="AU44" i="1"/>
  <c r="AR44" i="1"/>
  <c r="AQ44" i="1"/>
  <c r="AP44" i="1"/>
  <c r="AM44" i="1"/>
  <c r="AL44" i="1"/>
  <c r="AI44" i="1"/>
  <c r="AH44" i="1"/>
  <c r="AE44" i="1"/>
  <c r="AD44" i="1"/>
  <c r="AC44" i="1"/>
  <c r="Z44" i="1"/>
  <c r="Y44" i="1"/>
  <c r="X44" i="1"/>
  <c r="T44" i="1"/>
  <c r="S44" i="1"/>
  <c r="P44" i="1"/>
  <c r="O44" i="1"/>
  <c r="L44" i="1"/>
  <c r="K44" i="1"/>
  <c r="H44" i="1"/>
  <c r="G44" i="1"/>
  <c r="D44" i="1"/>
  <c r="C44" i="1"/>
  <c r="B44" i="1"/>
  <c r="OF43" i="1"/>
  <c r="FO43" i="1"/>
  <c r="FN43" i="1"/>
  <c r="FK43" i="1"/>
  <c r="FJ43" i="1"/>
  <c r="FG43" i="1"/>
  <c r="FF43" i="1"/>
  <c r="FC43" i="1"/>
  <c r="FB43" i="1"/>
  <c r="FA43" i="1"/>
  <c r="EX43" i="1"/>
  <c r="EW43" i="1"/>
  <c r="ET43" i="1"/>
  <c r="ES43" i="1"/>
  <c r="EP43" i="1"/>
  <c r="EO43" i="1"/>
  <c r="EN43" i="1"/>
  <c r="EK43" i="1"/>
  <c r="EJ43" i="1"/>
  <c r="EG43" i="1"/>
  <c r="EF43" i="1"/>
  <c r="EB43" i="1"/>
  <c r="EA43" i="1"/>
  <c r="DX43" i="1"/>
  <c r="DW43" i="1"/>
  <c r="DV43" i="1"/>
  <c r="DS43" i="1"/>
  <c r="DR43" i="1"/>
  <c r="DQ43" i="1"/>
  <c r="DP43" i="1"/>
  <c r="DM43" i="1"/>
  <c r="DL43" i="1"/>
  <c r="DK43" i="1"/>
  <c r="DH43" i="1"/>
  <c r="DG43" i="1"/>
  <c r="DF43" i="1"/>
  <c r="DC43" i="1"/>
  <c r="DB43" i="1"/>
  <c r="DA43" i="1"/>
  <c r="CX43" i="1"/>
  <c r="CW43" i="1"/>
  <c r="CT43" i="1"/>
  <c r="CS43" i="1"/>
  <c r="CR43" i="1"/>
  <c r="CO43" i="1"/>
  <c r="CN43" i="1"/>
  <c r="CK43" i="1"/>
  <c r="CJ43" i="1"/>
  <c r="CG43" i="1"/>
  <c r="CF43" i="1"/>
  <c r="CC43" i="1"/>
  <c r="CB43" i="1"/>
  <c r="CA43" i="1"/>
  <c r="BZ43" i="1"/>
  <c r="BW43" i="1"/>
  <c r="BV43" i="1"/>
  <c r="BS43" i="1"/>
  <c r="BR43" i="1"/>
  <c r="BQ43" i="1"/>
  <c r="BN43" i="1"/>
  <c r="BM43" i="1"/>
  <c r="BL43" i="1"/>
  <c r="BI43" i="1"/>
  <c r="BH43" i="1"/>
  <c r="BE43" i="1"/>
  <c r="BD43" i="1"/>
  <c r="BC43" i="1"/>
  <c r="AZ43" i="1"/>
  <c r="AY43" i="1"/>
  <c r="AV43" i="1"/>
  <c r="AU43" i="1"/>
  <c r="AR43" i="1"/>
  <c r="AQ43" i="1"/>
  <c r="AP43" i="1"/>
  <c r="AM43" i="1"/>
  <c r="AL43" i="1"/>
  <c r="AI43" i="1"/>
  <c r="AH43" i="1"/>
  <c r="AE43" i="1"/>
  <c r="AD43" i="1"/>
  <c r="AC43" i="1"/>
  <c r="Z43" i="1"/>
  <c r="Y43" i="1"/>
  <c r="X43" i="1"/>
  <c r="U43" i="1"/>
  <c r="T43" i="1"/>
  <c r="S43" i="1"/>
  <c r="P43" i="1"/>
  <c r="O43" i="1"/>
  <c r="L43" i="1"/>
  <c r="K43" i="1"/>
  <c r="H43" i="1"/>
  <c r="G43" i="1"/>
  <c r="D43" i="1"/>
  <c r="C43" i="1"/>
  <c r="B43" i="1"/>
  <c r="HH42" i="1"/>
  <c r="HG42" i="1"/>
  <c r="HC42" i="1"/>
  <c r="HB42" i="1"/>
  <c r="GW42" i="1"/>
  <c r="GV42" i="1"/>
  <c r="GS42" i="1"/>
  <c r="GR42" i="1"/>
  <c r="GO42" i="1"/>
  <c r="GN42" i="1"/>
  <c r="GM42" i="1"/>
  <c r="GJ42" i="1"/>
  <c r="GI42" i="1"/>
  <c r="GH42" i="1"/>
  <c r="GE42" i="1"/>
  <c r="GD42" i="1"/>
  <c r="GC42" i="1"/>
  <c r="GB42" i="1"/>
  <c r="GA42" i="1"/>
  <c r="FZ42" i="1"/>
  <c r="FW42" i="1"/>
  <c r="FV42" i="1"/>
  <c r="FS42" i="1"/>
  <c r="FR42" i="1"/>
  <c r="FO42" i="1"/>
  <c r="FN42" i="1"/>
  <c r="FK42" i="1"/>
  <c r="FJ42" i="1"/>
  <c r="FG42" i="1"/>
  <c r="FF42" i="1"/>
  <c r="FC42" i="1"/>
  <c r="FB42" i="1"/>
  <c r="FA42" i="1"/>
  <c r="EX42" i="1"/>
  <c r="EW42" i="1"/>
  <c r="ET42" i="1"/>
  <c r="ES42" i="1"/>
  <c r="EP42" i="1"/>
  <c r="EO42" i="1"/>
  <c r="EN42" i="1"/>
  <c r="EK42" i="1"/>
  <c r="EJ42" i="1"/>
  <c r="EG42" i="1"/>
  <c r="EF42" i="1"/>
  <c r="EC42" i="1"/>
  <c r="EB42" i="1"/>
  <c r="EA42" i="1"/>
  <c r="DX42" i="1"/>
  <c r="DW42" i="1"/>
  <c r="DV42" i="1"/>
  <c r="DS42" i="1"/>
  <c r="DR42" i="1"/>
  <c r="DQ42" i="1"/>
  <c r="DP42" i="1"/>
  <c r="DM42" i="1"/>
  <c r="DL42" i="1"/>
  <c r="DK42" i="1"/>
  <c r="DH42" i="1"/>
  <c r="DG42" i="1"/>
  <c r="DF42" i="1"/>
  <c r="DC42" i="1"/>
  <c r="DB42" i="1"/>
  <c r="DA42" i="1"/>
  <c r="CX42" i="1"/>
  <c r="CW42" i="1"/>
  <c r="CT42" i="1"/>
  <c r="CS42" i="1"/>
  <c r="CR42" i="1"/>
  <c r="CO42" i="1"/>
  <c r="CN42" i="1"/>
  <c r="CK42" i="1"/>
  <c r="CJ42" i="1"/>
  <c r="CG42" i="1"/>
  <c r="CF42" i="1"/>
  <c r="CC42" i="1"/>
  <c r="CA42" i="1"/>
  <c r="BZ42" i="1"/>
  <c r="BW42" i="1"/>
  <c r="BV42" i="1"/>
  <c r="BS42" i="1"/>
  <c r="BR42" i="1"/>
  <c r="BQ42" i="1"/>
  <c r="BN42" i="1"/>
  <c r="BM42" i="1"/>
  <c r="BL42" i="1"/>
  <c r="BI42" i="1"/>
  <c r="BH42" i="1"/>
  <c r="BE42" i="1"/>
  <c r="BD42" i="1"/>
  <c r="BC42" i="1"/>
  <c r="AZ42" i="1"/>
  <c r="AY42" i="1"/>
  <c r="AV42" i="1"/>
  <c r="AU42" i="1"/>
  <c r="AR42" i="1"/>
  <c r="AQ42" i="1"/>
  <c r="AP42" i="1"/>
  <c r="AM42" i="1"/>
  <c r="AL42" i="1"/>
  <c r="AI42" i="1"/>
  <c r="AH42" i="1"/>
  <c r="AE42" i="1"/>
  <c r="AD42" i="1"/>
  <c r="AC42" i="1"/>
  <c r="Z42" i="1"/>
  <c r="Y42" i="1"/>
  <c r="X42" i="1"/>
  <c r="U42" i="1"/>
  <c r="T42" i="1"/>
  <c r="S42" i="1"/>
  <c r="P42" i="1"/>
  <c r="O42" i="1"/>
  <c r="L42" i="1"/>
  <c r="K42" i="1"/>
  <c r="H42" i="1"/>
  <c r="G42" i="1"/>
  <c r="D42" i="1"/>
  <c r="C42" i="1"/>
  <c r="B42" i="1"/>
  <c r="HH41" i="1"/>
  <c r="HG41" i="1"/>
  <c r="HD41" i="1"/>
  <c r="HB41" i="1"/>
  <c r="GW41" i="1"/>
  <c r="GV41" i="1"/>
  <c r="GS41" i="1"/>
  <c r="GR41" i="1"/>
  <c r="GO41" i="1"/>
  <c r="GN41" i="1"/>
  <c r="GM41" i="1"/>
  <c r="GJ41" i="1"/>
  <c r="GI41" i="1"/>
  <c r="GH41" i="1"/>
  <c r="GE41" i="1"/>
  <c r="GD41" i="1"/>
  <c r="GC41" i="1"/>
  <c r="GB41" i="1"/>
  <c r="GA41" i="1"/>
  <c r="FZ41" i="1"/>
  <c r="FY41" i="1"/>
  <c r="FX41" i="1"/>
  <c r="FW41" i="1"/>
  <c r="FV41" i="1"/>
  <c r="FS41" i="1"/>
  <c r="FR41" i="1"/>
  <c r="FO41" i="1"/>
  <c r="FN41" i="1"/>
  <c r="FK41" i="1"/>
  <c r="FJ41" i="1"/>
  <c r="FG41" i="1"/>
  <c r="FF41" i="1"/>
  <c r="FC41" i="1"/>
  <c r="FB41" i="1"/>
  <c r="FA41" i="1"/>
  <c r="EX41" i="1"/>
  <c r="EW41" i="1"/>
  <c r="ET41" i="1"/>
  <c r="ES41" i="1"/>
  <c r="EP41" i="1"/>
  <c r="EO41" i="1"/>
  <c r="EN41" i="1"/>
  <c r="EK41" i="1"/>
  <c r="EJ41" i="1"/>
  <c r="EG41" i="1"/>
  <c r="EF41" i="1"/>
  <c r="EC41" i="1"/>
  <c r="EB41" i="1"/>
  <c r="EA41" i="1"/>
  <c r="DX41" i="1"/>
  <c r="DW41" i="1"/>
  <c r="DV41" i="1"/>
  <c r="DS41" i="1"/>
  <c r="DR41" i="1"/>
  <c r="DQ41" i="1"/>
  <c r="DP41" i="1"/>
  <c r="DM41" i="1"/>
  <c r="DL41" i="1"/>
  <c r="DK41" i="1"/>
  <c r="DH41" i="1"/>
  <c r="DG41" i="1"/>
  <c r="DF41" i="1"/>
  <c r="DC41" i="1"/>
  <c r="DB41" i="1"/>
  <c r="DA41" i="1"/>
  <c r="CX41" i="1"/>
  <c r="CW41" i="1"/>
  <c r="CT41" i="1"/>
  <c r="CS41" i="1"/>
  <c r="CR41" i="1"/>
  <c r="CO41" i="1"/>
  <c r="CN41" i="1"/>
  <c r="CK41" i="1"/>
  <c r="CJ41" i="1"/>
  <c r="CG41" i="1"/>
  <c r="CF41" i="1"/>
  <c r="CC41" i="1"/>
  <c r="CA41" i="1"/>
  <c r="BZ41" i="1"/>
  <c r="BW41" i="1"/>
  <c r="BV41" i="1"/>
  <c r="BS41" i="1"/>
  <c r="BR41" i="1"/>
  <c r="BQ41" i="1"/>
  <c r="BN41" i="1"/>
  <c r="BM41" i="1"/>
  <c r="BL41" i="1"/>
  <c r="BI41" i="1"/>
  <c r="BH41" i="1"/>
  <c r="BE41" i="1"/>
  <c r="BD41" i="1"/>
  <c r="BC41" i="1"/>
  <c r="AZ41" i="1"/>
  <c r="AY41" i="1"/>
  <c r="AV41" i="1"/>
  <c r="AU41" i="1"/>
  <c r="AR41" i="1"/>
  <c r="AQ41" i="1"/>
  <c r="AP41" i="1"/>
  <c r="AM41" i="1"/>
  <c r="AL41" i="1"/>
  <c r="AI41" i="1"/>
  <c r="AH41" i="1"/>
  <c r="AE41" i="1"/>
  <c r="AD41" i="1"/>
  <c r="AC41" i="1"/>
  <c r="Z41" i="1"/>
  <c r="Y41" i="1"/>
  <c r="X41" i="1"/>
  <c r="U41" i="1"/>
  <c r="T41" i="1"/>
  <c r="S41" i="1"/>
  <c r="P41" i="1"/>
  <c r="O41" i="1"/>
  <c r="L41" i="1"/>
  <c r="K41" i="1"/>
  <c r="H41" i="1"/>
  <c r="G41" i="1"/>
  <c r="D41" i="1"/>
  <c r="C41" i="1"/>
  <c r="B41" i="1"/>
  <c r="OH40" i="1"/>
  <c r="FY40" i="1"/>
  <c r="FX40" i="1"/>
  <c r="FW40" i="1"/>
  <c r="FV40" i="1"/>
  <c r="FS40" i="1"/>
  <c r="FR40" i="1"/>
  <c r="FO40" i="1"/>
  <c r="FN40" i="1"/>
  <c r="FK40" i="1"/>
  <c r="FJ40" i="1"/>
  <c r="FG40" i="1"/>
  <c r="FF40" i="1"/>
  <c r="FC40" i="1"/>
  <c r="FB40" i="1"/>
  <c r="FA40" i="1"/>
  <c r="EX40" i="1"/>
  <c r="EW40" i="1"/>
  <c r="ET40" i="1"/>
  <c r="ES40" i="1"/>
  <c r="EP40" i="1"/>
  <c r="EO40" i="1"/>
  <c r="EN40" i="1"/>
  <c r="EK40" i="1"/>
  <c r="EJ40" i="1"/>
  <c r="EG40" i="1"/>
  <c r="EF40" i="1"/>
  <c r="EC40" i="1"/>
  <c r="EB40" i="1"/>
  <c r="EA40" i="1"/>
  <c r="DX40" i="1"/>
  <c r="DW40" i="1"/>
  <c r="DV40" i="1"/>
  <c r="DS40" i="1"/>
  <c r="DR40" i="1"/>
  <c r="DQ40" i="1"/>
  <c r="DP40" i="1"/>
  <c r="DM40" i="1"/>
  <c r="DL40" i="1"/>
  <c r="DK40" i="1"/>
  <c r="DH40" i="1"/>
  <c r="DG40" i="1"/>
  <c r="DF40" i="1"/>
  <c r="DC40" i="1"/>
  <c r="DB40" i="1"/>
  <c r="DA40" i="1"/>
  <c r="CX40" i="1"/>
  <c r="CW40" i="1"/>
  <c r="CT40" i="1"/>
  <c r="CS40" i="1"/>
  <c r="CR40" i="1"/>
  <c r="CO40" i="1"/>
  <c r="CN40" i="1"/>
  <c r="CK40" i="1"/>
  <c r="CJ40" i="1"/>
  <c r="CG40" i="1"/>
  <c r="CF40" i="1"/>
  <c r="CC40" i="1"/>
  <c r="CA40" i="1"/>
  <c r="BZ40" i="1"/>
  <c r="BW40" i="1"/>
  <c r="BV40" i="1"/>
  <c r="BS40" i="1"/>
  <c r="BR40" i="1"/>
  <c r="BQ40" i="1"/>
  <c r="BN40" i="1"/>
  <c r="BM40" i="1"/>
  <c r="BL40" i="1"/>
  <c r="BI40" i="1"/>
  <c r="BH40" i="1"/>
  <c r="BE40" i="1"/>
  <c r="BD40" i="1"/>
  <c r="BC40" i="1"/>
  <c r="AZ40" i="1"/>
  <c r="AY40" i="1"/>
  <c r="AV40" i="1"/>
  <c r="AU40" i="1"/>
  <c r="AR40" i="1"/>
  <c r="AQ40" i="1"/>
  <c r="AP40" i="1"/>
  <c r="AM40" i="1"/>
  <c r="AL40" i="1"/>
  <c r="AI40" i="1"/>
  <c r="AH40" i="1"/>
  <c r="AE40" i="1"/>
  <c r="AD40" i="1"/>
  <c r="AC40" i="1"/>
  <c r="Z40" i="1"/>
  <c r="Y40" i="1"/>
  <c r="X40" i="1"/>
  <c r="U40" i="1"/>
  <c r="T40" i="1"/>
  <c r="S40" i="1"/>
  <c r="P40" i="1"/>
  <c r="O40" i="1"/>
  <c r="L40" i="1"/>
  <c r="K40" i="1"/>
  <c r="H40" i="1"/>
  <c r="G40" i="1"/>
  <c r="D40" i="1"/>
  <c r="C40" i="1"/>
  <c r="B40" i="1"/>
  <c r="DX39" i="1"/>
  <c r="DW39" i="1"/>
  <c r="DV39" i="1"/>
  <c r="DS39" i="1"/>
  <c r="DQ39" i="1"/>
  <c r="DP39" i="1"/>
  <c r="DM39" i="1"/>
  <c r="DL39" i="1"/>
  <c r="DK39" i="1"/>
  <c r="DH39" i="1"/>
  <c r="DG39" i="1"/>
  <c r="DF39" i="1"/>
  <c r="DC39" i="1"/>
  <c r="DB39" i="1"/>
  <c r="DA39" i="1"/>
  <c r="CX39" i="1"/>
  <c r="CW39" i="1"/>
  <c r="CS39" i="1"/>
  <c r="CR39" i="1"/>
  <c r="CO39" i="1"/>
  <c r="CN39" i="1"/>
  <c r="CK39" i="1"/>
  <c r="CJ39" i="1"/>
  <c r="CG39" i="1"/>
  <c r="CF39" i="1"/>
  <c r="CA39" i="1"/>
  <c r="BZ39" i="1"/>
  <c r="BW39" i="1"/>
  <c r="BV39" i="1"/>
  <c r="BS39" i="1"/>
  <c r="BR39" i="1"/>
  <c r="BQ39" i="1"/>
  <c r="BN39" i="1"/>
  <c r="BM39" i="1"/>
  <c r="BL39" i="1"/>
  <c r="BI39" i="1"/>
  <c r="BH39" i="1"/>
  <c r="BE39" i="1"/>
  <c r="BD39" i="1"/>
  <c r="BC39" i="1"/>
  <c r="AZ39" i="1"/>
  <c r="AY39" i="1"/>
  <c r="AV39" i="1"/>
  <c r="AU39" i="1"/>
  <c r="AR39" i="1"/>
  <c r="AQ39" i="1"/>
  <c r="AP39" i="1"/>
  <c r="AM39" i="1"/>
  <c r="AL39" i="1"/>
  <c r="AI39" i="1"/>
  <c r="AH39" i="1"/>
  <c r="AE39" i="1"/>
  <c r="AD39" i="1"/>
  <c r="AC39" i="1"/>
  <c r="Z39" i="1"/>
  <c r="Y39" i="1"/>
  <c r="X39" i="1"/>
  <c r="T39" i="1"/>
  <c r="S39" i="1"/>
  <c r="P39" i="1"/>
  <c r="O39" i="1"/>
  <c r="L39" i="1"/>
  <c r="K39" i="1"/>
  <c r="H39" i="1"/>
  <c r="G39" i="1"/>
  <c r="D39" i="1"/>
  <c r="C39" i="1"/>
  <c r="B39" i="1"/>
  <c r="HH38" i="1"/>
  <c r="HG38" i="1"/>
  <c r="HD38" i="1"/>
  <c r="HC38" i="1"/>
  <c r="HB38" i="1"/>
  <c r="GW38" i="1"/>
  <c r="GV38" i="1"/>
  <c r="GS38" i="1"/>
  <c r="GR38" i="1"/>
  <c r="GO38" i="1"/>
  <c r="GN38" i="1"/>
  <c r="GM38" i="1"/>
  <c r="GJ38" i="1"/>
  <c r="GI38" i="1"/>
  <c r="GH38" i="1"/>
  <c r="GE38" i="1"/>
  <c r="GD38" i="1"/>
  <c r="GC38" i="1"/>
  <c r="GB38" i="1"/>
  <c r="GA38" i="1"/>
  <c r="FZ38" i="1"/>
  <c r="FY38" i="1"/>
  <c r="FX38" i="1"/>
  <c r="FW38" i="1"/>
  <c r="FV38" i="1"/>
  <c r="FS38" i="1"/>
  <c r="FR38" i="1"/>
  <c r="FO38" i="1"/>
  <c r="FN38" i="1"/>
  <c r="FK38" i="1"/>
  <c r="FJ38" i="1"/>
  <c r="FG38" i="1"/>
  <c r="FF38" i="1"/>
  <c r="FC38" i="1"/>
  <c r="FB38" i="1"/>
  <c r="FA38" i="1"/>
  <c r="EX38" i="1"/>
  <c r="EW38" i="1"/>
  <c r="ET38" i="1"/>
  <c r="ES38" i="1"/>
  <c r="EP38" i="1"/>
  <c r="EO38" i="1"/>
  <c r="EN38" i="1"/>
  <c r="EK38" i="1"/>
  <c r="EJ38" i="1"/>
  <c r="EG38" i="1"/>
  <c r="EF38" i="1"/>
  <c r="EC38" i="1"/>
  <c r="EB38" i="1"/>
  <c r="EA38" i="1"/>
  <c r="DX38" i="1"/>
  <c r="DW38" i="1"/>
  <c r="DV38" i="1"/>
  <c r="DS38" i="1"/>
  <c r="DR38" i="1"/>
  <c r="DQ38" i="1"/>
  <c r="DP38" i="1"/>
  <c r="DM38" i="1"/>
  <c r="DL38" i="1"/>
  <c r="DK38" i="1"/>
  <c r="DH38" i="1"/>
  <c r="DG38" i="1"/>
  <c r="DF38" i="1"/>
  <c r="DC38" i="1"/>
  <c r="DB38" i="1"/>
  <c r="DA38" i="1"/>
  <c r="CX38" i="1"/>
  <c r="CW38" i="1"/>
  <c r="CT38" i="1"/>
  <c r="CS38" i="1"/>
  <c r="CR38" i="1"/>
  <c r="CO38" i="1"/>
  <c r="CN38" i="1"/>
  <c r="CK38" i="1"/>
  <c r="CJ38" i="1"/>
  <c r="CG38" i="1"/>
  <c r="CF38" i="1"/>
  <c r="CC38" i="1"/>
  <c r="CA38" i="1"/>
  <c r="BZ38" i="1"/>
  <c r="BW38" i="1"/>
  <c r="BV38" i="1"/>
  <c r="BS38" i="1"/>
  <c r="BR38" i="1"/>
  <c r="BQ38" i="1"/>
  <c r="BN38" i="1"/>
  <c r="BM38" i="1"/>
  <c r="BL38" i="1"/>
  <c r="BI38" i="1"/>
  <c r="BH38" i="1"/>
  <c r="BE38" i="1"/>
  <c r="BD38" i="1"/>
  <c r="BC38" i="1"/>
  <c r="AZ38" i="1"/>
  <c r="AY38" i="1"/>
  <c r="AV38" i="1"/>
  <c r="AU38" i="1"/>
  <c r="AR38" i="1"/>
  <c r="AQ38" i="1"/>
  <c r="AP38" i="1"/>
  <c r="AM38" i="1"/>
  <c r="AL38" i="1"/>
  <c r="AI38" i="1"/>
  <c r="AH38" i="1"/>
  <c r="AE38" i="1"/>
  <c r="AD38" i="1"/>
  <c r="AC38" i="1"/>
  <c r="Z38" i="1"/>
  <c r="Y38" i="1"/>
  <c r="X38" i="1"/>
  <c r="U38" i="1"/>
  <c r="T38" i="1"/>
  <c r="S38" i="1"/>
  <c r="P38" i="1"/>
  <c r="O38" i="1"/>
  <c r="L38" i="1"/>
  <c r="K38" i="1"/>
  <c r="H38" i="1"/>
  <c r="G38" i="1"/>
  <c r="D38" i="1"/>
  <c r="C38" i="1"/>
  <c r="B38" i="1"/>
  <c r="EP37" i="1"/>
  <c r="EO37" i="1"/>
  <c r="EK37" i="1"/>
  <c r="EJ37" i="1"/>
  <c r="EG37" i="1"/>
  <c r="EF37" i="1"/>
  <c r="EC37" i="1"/>
  <c r="EB37" i="1"/>
  <c r="EA37" i="1"/>
  <c r="DX37" i="1"/>
  <c r="DW37" i="1"/>
  <c r="DV37" i="1"/>
  <c r="DS37" i="1"/>
  <c r="DR37" i="1"/>
  <c r="DQ37" i="1"/>
  <c r="DP37" i="1"/>
  <c r="DM37" i="1"/>
  <c r="DL37" i="1"/>
  <c r="DK37" i="1"/>
  <c r="DH37" i="1"/>
  <c r="DG37" i="1"/>
  <c r="DF37" i="1"/>
  <c r="DC37" i="1"/>
  <c r="DB37" i="1"/>
  <c r="DA37" i="1"/>
  <c r="CX37" i="1"/>
  <c r="CW37" i="1"/>
  <c r="CT37" i="1"/>
  <c r="CS37" i="1"/>
  <c r="CR37" i="1"/>
  <c r="CO37" i="1"/>
  <c r="CN37" i="1"/>
  <c r="CK37" i="1"/>
  <c r="CJ37" i="1"/>
  <c r="CG37" i="1"/>
  <c r="CF37" i="1"/>
  <c r="CC37" i="1"/>
  <c r="CB37" i="1"/>
  <c r="CA37" i="1"/>
  <c r="BZ37" i="1"/>
  <c r="BW37" i="1"/>
  <c r="BV37" i="1"/>
  <c r="BS37" i="1"/>
  <c r="BR37" i="1"/>
  <c r="BQ37" i="1"/>
  <c r="BN37" i="1"/>
  <c r="BM37" i="1"/>
  <c r="BL37" i="1"/>
  <c r="BI37" i="1"/>
  <c r="BH37" i="1"/>
  <c r="BE37" i="1"/>
  <c r="BD37" i="1"/>
  <c r="BC37" i="1"/>
  <c r="AZ37" i="1"/>
  <c r="AY37" i="1"/>
  <c r="AV37" i="1"/>
  <c r="AU37" i="1"/>
  <c r="AR37" i="1"/>
  <c r="AQ37" i="1"/>
  <c r="AP37" i="1"/>
  <c r="AM37" i="1"/>
  <c r="AL37" i="1"/>
  <c r="AI37" i="1"/>
  <c r="AH37" i="1"/>
  <c r="AE37" i="1"/>
  <c r="AD37" i="1"/>
  <c r="AC37" i="1"/>
  <c r="Z37" i="1"/>
  <c r="Y37" i="1"/>
  <c r="X37" i="1"/>
  <c r="U37" i="1"/>
  <c r="T37" i="1"/>
  <c r="S37" i="1"/>
  <c r="P37" i="1"/>
  <c r="O37" i="1"/>
  <c r="L37" i="1"/>
  <c r="K37" i="1"/>
  <c r="H37" i="1"/>
  <c r="G37" i="1"/>
  <c r="D37" i="1"/>
  <c r="C37" i="1"/>
  <c r="B37" i="1"/>
  <c r="HH36" i="1"/>
  <c r="HG36" i="1"/>
  <c r="HC36" i="1"/>
  <c r="HB36" i="1"/>
  <c r="GX36" i="1"/>
  <c r="GV36" i="1"/>
  <c r="GS36" i="1"/>
  <c r="GR36" i="1"/>
  <c r="GN36" i="1"/>
  <c r="GM36" i="1"/>
  <c r="GI36" i="1"/>
  <c r="GH36" i="1"/>
  <c r="GD36" i="1"/>
  <c r="GC36" i="1"/>
  <c r="GB36" i="1"/>
  <c r="FZ36" i="1"/>
  <c r="FY36" i="1"/>
  <c r="FX36" i="1"/>
  <c r="FV36" i="1"/>
  <c r="FO36" i="1"/>
  <c r="FN36" i="1"/>
  <c r="FK36" i="1"/>
  <c r="FJ36" i="1"/>
  <c r="FG36" i="1"/>
  <c r="FF36" i="1"/>
  <c r="FC36" i="1"/>
  <c r="FB36" i="1"/>
  <c r="FA36" i="1"/>
  <c r="EX36" i="1"/>
  <c r="EW36" i="1"/>
  <c r="ET36" i="1"/>
  <c r="ES36" i="1"/>
  <c r="EP36" i="1"/>
  <c r="EO36" i="1"/>
  <c r="EN36" i="1"/>
  <c r="EK36" i="1"/>
  <c r="EJ36" i="1"/>
  <c r="EG36" i="1"/>
  <c r="EF36" i="1"/>
  <c r="EC36" i="1"/>
  <c r="EB36" i="1"/>
  <c r="EA36" i="1"/>
  <c r="DX36" i="1"/>
  <c r="DW36" i="1"/>
  <c r="DV36" i="1"/>
  <c r="DS36" i="1"/>
  <c r="DR36" i="1"/>
  <c r="DQ36" i="1"/>
  <c r="DP36" i="1"/>
  <c r="DM36" i="1"/>
  <c r="DL36" i="1"/>
  <c r="DK36" i="1"/>
  <c r="DH36" i="1"/>
  <c r="DG36" i="1"/>
  <c r="DF36" i="1"/>
  <c r="DC36" i="1"/>
  <c r="DB36" i="1"/>
  <c r="DA36" i="1"/>
  <c r="CX36" i="1"/>
  <c r="CW36" i="1"/>
  <c r="CT36" i="1"/>
  <c r="CS36" i="1"/>
  <c r="CR36" i="1"/>
  <c r="CO36" i="1"/>
  <c r="CN36" i="1"/>
  <c r="CK36" i="1"/>
  <c r="CJ36" i="1"/>
  <c r="CG36" i="1"/>
  <c r="CF36" i="1"/>
  <c r="CC36" i="1"/>
  <c r="CB36" i="1"/>
  <c r="CA36" i="1"/>
  <c r="BZ36" i="1"/>
  <c r="BW36" i="1"/>
  <c r="BV36" i="1"/>
  <c r="BS36" i="1"/>
  <c r="BR36" i="1"/>
  <c r="BQ36" i="1"/>
  <c r="BN36" i="1"/>
  <c r="BM36" i="1"/>
  <c r="BL36" i="1"/>
  <c r="BI36" i="1"/>
  <c r="BH36" i="1"/>
  <c r="BE36" i="1"/>
  <c r="BD36" i="1"/>
  <c r="BC36" i="1"/>
  <c r="AZ36" i="1"/>
  <c r="AY36" i="1"/>
  <c r="AV36" i="1"/>
  <c r="AU36" i="1"/>
  <c r="AR36" i="1"/>
  <c r="AQ36" i="1"/>
  <c r="AP36" i="1"/>
  <c r="AM36" i="1"/>
  <c r="AL36" i="1"/>
  <c r="AI36" i="1"/>
  <c r="AH36" i="1"/>
  <c r="AE36" i="1"/>
  <c r="AD36" i="1"/>
  <c r="AC36" i="1"/>
  <c r="Z36" i="1"/>
  <c r="Y36" i="1"/>
  <c r="X36" i="1"/>
  <c r="T36" i="1"/>
  <c r="S36" i="1"/>
  <c r="P36" i="1"/>
  <c r="O36" i="1"/>
  <c r="L36" i="1"/>
  <c r="K36" i="1"/>
  <c r="H36" i="1"/>
  <c r="G36" i="1"/>
  <c r="D36" i="1"/>
  <c r="C36" i="1"/>
  <c r="B36" i="1"/>
  <c r="HH35" i="1"/>
  <c r="HG35" i="1"/>
  <c r="HC35" i="1"/>
  <c r="HB35" i="1"/>
  <c r="GW35" i="1"/>
  <c r="GV35" i="1"/>
  <c r="GS35" i="1"/>
  <c r="GR35" i="1"/>
  <c r="GO35" i="1"/>
  <c r="GN35" i="1"/>
  <c r="GM35" i="1"/>
  <c r="GJ35" i="1"/>
  <c r="GI35" i="1"/>
  <c r="GH35" i="1"/>
  <c r="GE35" i="1"/>
  <c r="GD35" i="1"/>
  <c r="GC35" i="1"/>
  <c r="GB35" i="1"/>
  <c r="GA35" i="1"/>
  <c r="FZ35" i="1"/>
  <c r="FW35" i="1"/>
  <c r="FV35" i="1"/>
  <c r="FS35" i="1"/>
  <c r="FR35" i="1"/>
  <c r="FO35" i="1"/>
  <c r="FN35" i="1"/>
  <c r="FK35" i="1"/>
  <c r="FJ35" i="1"/>
  <c r="FG35" i="1"/>
  <c r="FF35" i="1"/>
  <c r="FC35" i="1"/>
  <c r="FB35" i="1"/>
  <c r="FA35" i="1"/>
  <c r="EX35" i="1"/>
  <c r="EW35" i="1"/>
  <c r="ET35" i="1"/>
  <c r="ES35" i="1"/>
  <c r="EP35" i="1"/>
  <c r="EO35" i="1"/>
  <c r="EN35" i="1"/>
  <c r="EK35" i="1"/>
  <c r="EJ35" i="1"/>
  <c r="EG35" i="1"/>
  <c r="EF35" i="1"/>
  <c r="EC35" i="1"/>
  <c r="EB35" i="1"/>
  <c r="EA35" i="1"/>
  <c r="DX35" i="1"/>
  <c r="DW35" i="1"/>
  <c r="DV35" i="1"/>
  <c r="DS35" i="1"/>
  <c r="DR35" i="1"/>
  <c r="DQ35" i="1"/>
  <c r="DP35" i="1"/>
  <c r="DM35" i="1"/>
  <c r="DL35" i="1"/>
  <c r="DK35" i="1"/>
  <c r="DH35" i="1"/>
  <c r="DG35" i="1"/>
  <c r="DF35" i="1"/>
  <c r="DC35" i="1"/>
  <c r="DB35" i="1"/>
  <c r="DA35" i="1"/>
  <c r="CX35" i="1"/>
  <c r="CW35" i="1"/>
  <c r="CT35" i="1"/>
  <c r="CS35" i="1"/>
  <c r="CR35" i="1"/>
  <c r="CO35" i="1"/>
  <c r="CN35" i="1"/>
  <c r="CK35" i="1"/>
  <c r="CJ35" i="1"/>
  <c r="CG35" i="1"/>
  <c r="CF35" i="1"/>
  <c r="CC35" i="1"/>
  <c r="CA35" i="1"/>
  <c r="BZ35" i="1"/>
  <c r="BW35" i="1"/>
  <c r="BV35" i="1"/>
  <c r="BS35" i="1"/>
  <c r="BR35" i="1"/>
  <c r="BQ35" i="1"/>
  <c r="BN35" i="1"/>
  <c r="BM35" i="1"/>
  <c r="BL35" i="1"/>
  <c r="BI35" i="1"/>
  <c r="BH35" i="1"/>
  <c r="BE35" i="1"/>
  <c r="BD35" i="1"/>
  <c r="BC35" i="1"/>
  <c r="AZ35" i="1"/>
  <c r="AY35" i="1"/>
  <c r="AV35" i="1"/>
  <c r="AU35" i="1"/>
  <c r="AR35" i="1"/>
  <c r="AQ35" i="1"/>
  <c r="AP35" i="1"/>
  <c r="AM35" i="1"/>
  <c r="AL35" i="1"/>
  <c r="AI35" i="1"/>
  <c r="AH35" i="1"/>
  <c r="AE35" i="1"/>
  <c r="AD35" i="1"/>
  <c r="AC35" i="1"/>
  <c r="Z35" i="1"/>
  <c r="Y35" i="1"/>
  <c r="X35" i="1"/>
  <c r="U35" i="1"/>
  <c r="T35" i="1"/>
  <c r="S35" i="1"/>
  <c r="P35" i="1"/>
  <c r="O35" i="1"/>
  <c r="L35" i="1"/>
  <c r="K35" i="1"/>
  <c r="H35" i="1"/>
  <c r="G35" i="1"/>
  <c r="D35" i="1"/>
  <c r="C35" i="1"/>
  <c r="B35" i="1"/>
  <c r="DS34" i="1"/>
  <c r="DR34" i="1"/>
  <c r="DQ34" i="1"/>
  <c r="DP34" i="1"/>
  <c r="DM34" i="1"/>
  <c r="DL34" i="1"/>
  <c r="DK34" i="1"/>
  <c r="DG34" i="1"/>
  <c r="DF34" i="1"/>
  <c r="DC34" i="1"/>
  <c r="DB34" i="1"/>
  <c r="DA34" i="1"/>
  <c r="CX34" i="1"/>
  <c r="CW34" i="1"/>
  <c r="CT34" i="1"/>
  <c r="CS34" i="1"/>
  <c r="CR34" i="1"/>
  <c r="CO34" i="1"/>
  <c r="CN34" i="1"/>
  <c r="CK34" i="1"/>
  <c r="CJ34" i="1"/>
  <c r="CG34" i="1"/>
  <c r="CF34" i="1"/>
  <c r="CC34" i="1"/>
  <c r="CA34" i="1"/>
  <c r="BZ34" i="1"/>
  <c r="BW34" i="1"/>
  <c r="BV34" i="1"/>
  <c r="BS34" i="1"/>
  <c r="BR34" i="1"/>
  <c r="BQ34" i="1"/>
  <c r="BN34" i="1"/>
  <c r="BM34" i="1"/>
  <c r="BL34" i="1"/>
  <c r="BI34" i="1"/>
  <c r="BH34" i="1"/>
  <c r="BE34" i="1"/>
  <c r="BD34" i="1"/>
  <c r="BC34" i="1"/>
  <c r="AZ34" i="1"/>
  <c r="AY34" i="1"/>
  <c r="AV34" i="1"/>
  <c r="AU34" i="1"/>
  <c r="AR34" i="1"/>
  <c r="AQ34" i="1"/>
  <c r="AP34" i="1"/>
  <c r="AM34" i="1"/>
  <c r="AL34" i="1"/>
  <c r="AI34" i="1"/>
  <c r="AH34" i="1"/>
  <c r="AE34" i="1"/>
  <c r="AD34" i="1"/>
  <c r="AC34" i="1"/>
  <c r="Z34" i="1"/>
  <c r="Y34" i="1"/>
  <c r="X34" i="1"/>
  <c r="U34" i="1"/>
  <c r="T34" i="1"/>
  <c r="S34" i="1"/>
  <c r="P34" i="1"/>
  <c r="O34" i="1"/>
  <c r="L34" i="1"/>
  <c r="K34" i="1"/>
  <c r="H34" i="1"/>
  <c r="G34" i="1"/>
  <c r="D34" i="1"/>
  <c r="C34" i="1"/>
  <c r="B34" i="1"/>
  <c r="HH33" i="1"/>
  <c r="HG33" i="1"/>
  <c r="HD33" i="1"/>
  <c r="HC33" i="1"/>
  <c r="HB33" i="1"/>
  <c r="GW33" i="1"/>
  <c r="GV33" i="1"/>
  <c r="GS33" i="1"/>
  <c r="GR33" i="1"/>
  <c r="GO33" i="1"/>
  <c r="GN33" i="1"/>
  <c r="GM33" i="1"/>
  <c r="GJ33" i="1"/>
  <c r="GI33" i="1"/>
  <c r="GH33" i="1"/>
  <c r="GE33" i="1"/>
  <c r="GD33" i="1"/>
  <c r="GC33" i="1"/>
  <c r="GB33" i="1"/>
  <c r="GA33" i="1"/>
  <c r="FZ33" i="1"/>
  <c r="FW33" i="1"/>
  <c r="FV33" i="1"/>
  <c r="FS33" i="1"/>
  <c r="FR33" i="1"/>
  <c r="FO33" i="1"/>
  <c r="FN33" i="1"/>
  <c r="FK33" i="1"/>
  <c r="FJ33" i="1"/>
  <c r="FG33" i="1"/>
  <c r="FF33" i="1"/>
  <c r="FC33" i="1"/>
  <c r="FB33" i="1"/>
  <c r="FA33" i="1"/>
  <c r="EX33" i="1"/>
  <c r="EW33" i="1"/>
  <c r="ET33" i="1"/>
  <c r="ES33" i="1"/>
  <c r="EP33" i="1"/>
  <c r="EO33" i="1"/>
  <c r="EN33" i="1"/>
  <c r="EK33" i="1"/>
  <c r="EJ33" i="1"/>
  <c r="EG33" i="1"/>
  <c r="EF33" i="1"/>
  <c r="EC33" i="1"/>
  <c r="EB33" i="1"/>
  <c r="EA33" i="1"/>
  <c r="DX33" i="1"/>
  <c r="DW33" i="1"/>
  <c r="DV33" i="1"/>
  <c r="DS33" i="1"/>
  <c r="DR33" i="1"/>
  <c r="DQ33" i="1"/>
  <c r="DP33" i="1"/>
  <c r="DM33" i="1"/>
  <c r="DL33" i="1"/>
  <c r="DK33" i="1"/>
  <c r="DH33" i="1"/>
  <c r="DG33" i="1"/>
  <c r="DF33" i="1"/>
  <c r="DC33" i="1"/>
  <c r="DB33" i="1"/>
  <c r="DA33" i="1"/>
  <c r="CX33" i="1"/>
  <c r="CW33" i="1"/>
  <c r="CT33" i="1"/>
  <c r="CS33" i="1"/>
  <c r="CR33" i="1"/>
  <c r="CO33" i="1"/>
  <c r="CN33" i="1"/>
  <c r="CK33" i="1"/>
  <c r="CJ33" i="1"/>
  <c r="CG33" i="1"/>
  <c r="CF33" i="1"/>
  <c r="CC33" i="1"/>
  <c r="CA33" i="1"/>
  <c r="BZ33" i="1"/>
  <c r="BW33" i="1"/>
  <c r="BV33" i="1"/>
  <c r="BS33" i="1"/>
  <c r="BR33" i="1"/>
  <c r="BQ33" i="1"/>
  <c r="BN33" i="1"/>
  <c r="BM33" i="1"/>
  <c r="BL33" i="1"/>
  <c r="BI33" i="1"/>
  <c r="BH33" i="1"/>
  <c r="BE33" i="1"/>
  <c r="BD33" i="1"/>
  <c r="BC33" i="1"/>
  <c r="AZ33" i="1"/>
  <c r="AY33" i="1"/>
  <c r="AV33" i="1"/>
  <c r="AU33" i="1"/>
  <c r="AR33" i="1"/>
  <c r="AQ33" i="1"/>
  <c r="AP33" i="1"/>
  <c r="AM33" i="1"/>
  <c r="AL33" i="1"/>
  <c r="AI33" i="1"/>
  <c r="AH33" i="1"/>
  <c r="AE33" i="1"/>
  <c r="AD33" i="1"/>
  <c r="AC33" i="1"/>
  <c r="Z33" i="1"/>
  <c r="Y33" i="1"/>
  <c r="X33" i="1"/>
  <c r="U33" i="1"/>
  <c r="T33" i="1"/>
  <c r="S33" i="1"/>
  <c r="P33" i="1"/>
  <c r="O33" i="1"/>
  <c r="L33" i="1"/>
  <c r="K33" i="1"/>
  <c r="H33" i="1"/>
  <c r="G33" i="1"/>
  <c r="D33" i="1"/>
  <c r="C33" i="1"/>
  <c r="B33" i="1"/>
  <c r="HH32" i="1"/>
  <c r="HG32" i="1"/>
  <c r="HC32" i="1"/>
  <c r="HB32" i="1"/>
  <c r="GW32" i="1"/>
  <c r="GV32" i="1"/>
  <c r="GS32" i="1"/>
  <c r="GR32" i="1"/>
  <c r="GO32" i="1"/>
  <c r="GN32" i="1"/>
  <c r="GM32" i="1"/>
  <c r="GJ32" i="1"/>
  <c r="GI32" i="1"/>
  <c r="GH32" i="1"/>
  <c r="GE32" i="1"/>
  <c r="GD32" i="1"/>
  <c r="GC32" i="1"/>
  <c r="GB32" i="1"/>
  <c r="GA32" i="1"/>
  <c r="FZ32" i="1"/>
  <c r="FY32" i="1"/>
  <c r="FX32" i="1"/>
  <c r="FW32" i="1"/>
  <c r="FV32" i="1"/>
  <c r="FS32" i="1"/>
  <c r="FR32" i="1"/>
  <c r="FO32" i="1"/>
  <c r="FN32" i="1"/>
  <c r="FK32" i="1"/>
  <c r="FJ32" i="1"/>
  <c r="FG32" i="1"/>
  <c r="FF32" i="1"/>
  <c r="FC32" i="1"/>
  <c r="FB32" i="1"/>
  <c r="FA32" i="1"/>
  <c r="EX32" i="1"/>
  <c r="EW32" i="1"/>
  <c r="ET32" i="1"/>
  <c r="ES32" i="1"/>
  <c r="EP32" i="1"/>
  <c r="EO32" i="1"/>
  <c r="EN32" i="1"/>
  <c r="EK32" i="1"/>
  <c r="EJ32" i="1"/>
  <c r="EG32" i="1"/>
  <c r="EF32" i="1"/>
  <c r="EC32" i="1"/>
  <c r="EB32" i="1"/>
  <c r="EA32" i="1"/>
  <c r="DX32" i="1"/>
  <c r="DW32" i="1"/>
  <c r="DV32" i="1"/>
  <c r="DS32" i="1"/>
  <c r="DR32" i="1"/>
  <c r="DQ32" i="1"/>
  <c r="DP32" i="1"/>
  <c r="DM32" i="1"/>
  <c r="DL32" i="1"/>
  <c r="DK32" i="1"/>
  <c r="DH32" i="1"/>
  <c r="DG32" i="1"/>
  <c r="DF32" i="1"/>
  <c r="DC32" i="1"/>
  <c r="DB32" i="1"/>
  <c r="DA32" i="1"/>
  <c r="CX32" i="1"/>
  <c r="CW32" i="1"/>
  <c r="CT32" i="1"/>
  <c r="CS32" i="1"/>
  <c r="CR32" i="1"/>
  <c r="CO32" i="1"/>
  <c r="CN32" i="1"/>
  <c r="CK32" i="1"/>
  <c r="CJ32" i="1"/>
  <c r="CG32" i="1"/>
  <c r="CF32" i="1"/>
  <c r="CC32" i="1"/>
  <c r="CA32" i="1"/>
  <c r="BZ32" i="1"/>
  <c r="BW32" i="1"/>
  <c r="BV32" i="1"/>
  <c r="BS32" i="1"/>
  <c r="BR32" i="1"/>
  <c r="BQ32" i="1"/>
  <c r="BN32" i="1"/>
  <c r="BM32" i="1"/>
  <c r="BL32" i="1"/>
  <c r="BI32" i="1"/>
  <c r="BH32" i="1"/>
  <c r="BE32" i="1"/>
  <c r="BD32" i="1"/>
  <c r="BC32" i="1"/>
  <c r="AZ32" i="1"/>
  <c r="AY32" i="1"/>
  <c r="AV32" i="1"/>
  <c r="AU32" i="1"/>
  <c r="AR32" i="1"/>
  <c r="AQ32" i="1"/>
  <c r="AP32" i="1"/>
  <c r="AM32" i="1"/>
  <c r="AL32" i="1"/>
  <c r="AI32" i="1"/>
  <c r="AH32" i="1"/>
  <c r="AE32" i="1"/>
  <c r="AD32" i="1"/>
  <c r="AC32" i="1"/>
  <c r="Z32" i="1"/>
  <c r="Y32" i="1"/>
  <c r="X32" i="1"/>
  <c r="U32" i="1"/>
  <c r="T32" i="1"/>
  <c r="S32" i="1"/>
  <c r="P32" i="1"/>
  <c r="O32" i="1"/>
  <c r="L32" i="1"/>
  <c r="K32" i="1"/>
  <c r="H32" i="1"/>
  <c r="G32" i="1"/>
  <c r="D32" i="1"/>
  <c r="C32" i="1"/>
  <c r="B32" i="1"/>
  <c r="PL31" i="1"/>
  <c r="FS31" i="1"/>
  <c r="FR31" i="1"/>
  <c r="FO31" i="1"/>
  <c r="FN31" i="1"/>
  <c r="FK31" i="1"/>
  <c r="FJ31" i="1"/>
  <c r="FG31" i="1"/>
  <c r="FF31" i="1"/>
  <c r="FB31" i="1"/>
  <c r="FA31" i="1"/>
  <c r="EX31" i="1"/>
  <c r="EW31" i="1"/>
  <c r="ET31" i="1"/>
  <c r="ES31" i="1"/>
  <c r="EP31" i="1"/>
  <c r="EO31" i="1"/>
  <c r="EN31" i="1"/>
  <c r="EK31" i="1"/>
  <c r="EJ31" i="1"/>
  <c r="EG31" i="1"/>
  <c r="EF31" i="1"/>
  <c r="EC31" i="1"/>
  <c r="EB31" i="1"/>
  <c r="EA31" i="1"/>
  <c r="DX31" i="1"/>
  <c r="DW31" i="1"/>
  <c r="DV31" i="1"/>
  <c r="DS31" i="1"/>
  <c r="DR31" i="1"/>
  <c r="DQ31" i="1"/>
  <c r="DP31" i="1"/>
  <c r="DM31" i="1"/>
  <c r="DL31" i="1"/>
  <c r="DK31" i="1"/>
  <c r="DH31" i="1"/>
  <c r="DG31" i="1"/>
  <c r="DF31" i="1"/>
  <c r="DC31" i="1"/>
  <c r="DB31" i="1"/>
  <c r="DA31" i="1"/>
  <c r="CX31" i="1"/>
  <c r="CW31" i="1"/>
  <c r="CS31" i="1"/>
  <c r="CR31" i="1"/>
  <c r="CO31" i="1"/>
  <c r="CN31" i="1"/>
  <c r="CK31" i="1"/>
  <c r="CJ31" i="1"/>
  <c r="CG31" i="1"/>
  <c r="CF31" i="1"/>
  <c r="CC31" i="1"/>
  <c r="CA31" i="1"/>
  <c r="BZ31" i="1"/>
  <c r="BW31" i="1"/>
  <c r="BV31" i="1"/>
  <c r="BS31" i="1"/>
  <c r="BR31" i="1"/>
  <c r="BQ31" i="1"/>
  <c r="BN31" i="1"/>
  <c r="BM31" i="1"/>
  <c r="BL31" i="1"/>
  <c r="BI31" i="1"/>
  <c r="BH31" i="1"/>
  <c r="BE31" i="1"/>
  <c r="BD31" i="1"/>
  <c r="BC31" i="1"/>
  <c r="AZ31" i="1"/>
  <c r="AY31" i="1"/>
  <c r="AV31" i="1"/>
  <c r="AU31" i="1"/>
  <c r="AR31" i="1"/>
  <c r="AQ31" i="1"/>
  <c r="AP31" i="1"/>
  <c r="AM31" i="1"/>
  <c r="AL31" i="1"/>
  <c r="AI31" i="1"/>
  <c r="AH31" i="1"/>
  <c r="AE31" i="1"/>
  <c r="AD31" i="1"/>
  <c r="AC31" i="1"/>
  <c r="Z31" i="1"/>
  <c r="Y31" i="1"/>
  <c r="X31" i="1"/>
  <c r="U31" i="1"/>
  <c r="T31" i="1"/>
  <c r="S31" i="1"/>
  <c r="P31" i="1"/>
  <c r="O31" i="1"/>
  <c r="L31" i="1"/>
  <c r="K31" i="1"/>
  <c r="H31" i="1"/>
  <c r="G31" i="1"/>
  <c r="D31" i="1"/>
  <c r="C31" i="1"/>
  <c r="B31" i="1"/>
  <c r="PX30" i="1"/>
  <c r="PP30" i="1"/>
  <c r="FO30" i="1"/>
  <c r="FN30" i="1"/>
  <c r="FK30" i="1"/>
  <c r="FJ30" i="1"/>
  <c r="FG30" i="1"/>
  <c r="FF30" i="1"/>
  <c r="FC30" i="1"/>
  <c r="FB30" i="1"/>
  <c r="FA30" i="1"/>
  <c r="EX30" i="1"/>
  <c r="EW30" i="1"/>
  <c r="ET30" i="1"/>
  <c r="ES30" i="1"/>
  <c r="EP30" i="1"/>
  <c r="EO30" i="1"/>
  <c r="EN30" i="1"/>
  <c r="EK30" i="1"/>
  <c r="EJ30" i="1"/>
  <c r="EG30" i="1"/>
  <c r="EF30" i="1"/>
  <c r="EC30" i="1"/>
  <c r="EB30" i="1"/>
  <c r="EA30" i="1"/>
  <c r="DX30" i="1"/>
  <c r="DW30" i="1"/>
  <c r="DV30" i="1"/>
  <c r="DS30" i="1"/>
  <c r="DR30" i="1"/>
  <c r="DQ30" i="1"/>
  <c r="DP30" i="1"/>
  <c r="DM30" i="1"/>
  <c r="DL30" i="1"/>
  <c r="DK30" i="1"/>
  <c r="DH30" i="1"/>
  <c r="DG30" i="1"/>
  <c r="DF30" i="1"/>
  <c r="DC30" i="1"/>
  <c r="DB30" i="1"/>
  <c r="DA30" i="1"/>
  <c r="CX30" i="1"/>
  <c r="CW30" i="1"/>
  <c r="CT30" i="1"/>
  <c r="CS30" i="1"/>
  <c r="CR30" i="1"/>
  <c r="CO30" i="1"/>
  <c r="CN30" i="1"/>
  <c r="CK30" i="1"/>
  <c r="CJ30" i="1"/>
  <c r="CG30" i="1"/>
  <c r="CF30" i="1"/>
  <c r="CA30" i="1"/>
  <c r="BZ30" i="1"/>
  <c r="BW30" i="1"/>
  <c r="BV30" i="1"/>
  <c r="BS30" i="1"/>
  <c r="BR30" i="1"/>
  <c r="BQ30" i="1"/>
  <c r="BN30" i="1"/>
  <c r="BM30" i="1"/>
  <c r="BL30" i="1"/>
  <c r="BI30" i="1"/>
  <c r="BH30" i="1"/>
  <c r="BE30" i="1"/>
  <c r="BD30" i="1"/>
  <c r="BC30" i="1"/>
  <c r="AZ30" i="1"/>
  <c r="AY30" i="1"/>
  <c r="AV30" i="1"/>
  <c r="AU30" i="1"/>
  <c r="AR30" i="1"/>
  <c r="AQ30" i="1"/>
  <c r="AP30" i="1"/>
  <c r="AM30" i="1"/>
  <c r="AL30" i="1"/>
  <c r="AI30" i="1"/>
  <c r="AH30" i="1"/>
  <c r="AE30" i="1"/>
  <c r="AD30" i="1"/>
  <c r="AC30" i="1"/>
  <c r="Z30" i="1"/>
  <c r="Y30" i="1"/>
  <c r="X30" i="1"/>
  <c r="U30" i="1"/>
  <c r="T30" i="1"/>
  <c r="S30" i="1"/>
  <c r="P30" i="1"/>
  <c r="O30" i="1"/>
  <c r="L30" i="1"/>
  <c r="K30" i="1"/>
  <c r="H30" i="1"/>
  <c r="G30" i="1"/>
  <c r="D30" i="1"/>
  <c r="C30" i="1"/>
  <c r="B30" i="1"/>
  <c r="EP29" i="1"/>
  <c r="EO29" i="1"/>
  <c r="EN29" i="1"/>
  <c r="EK29" i="1"/>
  <c r="EJ29" i="1"/>
  <c r="EG29" i="1"/>
  <c r="EF29" i="1"/>
  <c r="EC29" i="1"/>
  <c r="EB29" i="1"/>
  <c r="EA29" i="1"/>
  <c r="DX29" i="1"/>
  <c r="DW29" i="1"/>
  <c r="DV29" i="1"/>
  <c r="DS29" i="1"/>
  <c r="DR29" i="1"/>
  <c r="DQ29" i="1"/>
  <c r="DP29" i="1"/>
  <c r="DM29" i="1"/>
  <c r="DL29" i="1"/>
  <c r="DK29" i="1"/>
  <c r="DG29" i="1"/>
  <c r="DF29" i="1"/>
  <c r="DC29" i="1"/>
  <c r="DB29" i="1"/>
  <c r="DA29" i="1"/>
  <c r="CX29" i="1"/>
  <c r="CW29" i="1"/>
  <c r="CT29" i="1"/>
  <c r="CS29" i="1"/>
  <c r="CR29" i="1"/>
  <c r="CO29" i="1"/>
  <c r="CN29" i="1"/>
  <c r="CK29" i="1"/>
  <c r="CJ29" i="1"/>
  <c r="CG29" i="1"/>
  <c r="CF29" i="1"/>
  <c r="CC29" i="1"/>
  <c r="CA29" i="1"/>
  <c r="BZ29" i="1"/>
  <c r="BW29" i="1"/>
  <c r="BV29" i="1"/>
  <c r="BS29" i="1"/>
  <c r="BR29" i="1"/>
  <c r="BQ29" i="1"/>
  <c r="BN29" i="1"/>
  <c r="BM29" i="1"/>
  <c r="BL29" i="1"/>
  <c r="BI29" i="1"/>
  <c r="BH29" i="1"/>
  <c r="BE29" i="1"/>
  <c r="BD29" i="1"/>
  <c r="BC29" i="1"/>
  <c r="AZ29" i="1"/>
  <c r="AY29" i="1"/>
  <c r="AV29" i="1"/>
  <c r="AU29" i="1"/>
  <c r="AR29" i="1"/>
  <c r="AQ29" i="1"/>
  <c r="AP29" i="1"/>
  <c r="AM29" i="1"/>
  <c r="AL29" i="1"/>
  <c r="AI29" i="1"/>
  <c r="AH29" i="1"/>
  <c r="AE29" i="1"/>
  <c r="AD29" i="1"/>
  <c r="AC29" i="1"/>
  <c r="Z29" i="1"/>
  <c r="Y29" i="1"/>
  <c r="X29" i="1"/>
  <c r="U29" i="1"/>
  <c r="T29" i="1"/>
  <c r="S29" i="1"/>
  <c r="P29" i="1"/>
  <c r="O29" i="1"/>
  <c r="L29" i="1"/>
  <c r="K29" i="1"/>
  <c r="H29" i="1"/>
  <c r="G29" i="1"/>
  <c r="D29" i="1"/>
  <c r="C29" i="1"/>
  <c r="B29" i="1"/>
  <c r="PT28" i="1"/>
  <c r="OJ28" i="1"/>
  <c r="HH28" i="1"/>
  <c r="HG28" i="1"/>
  <c r="HB28" i="1"/>
  <c r="GX28" i="1"/>
  <c r="GV28" i="1"/>
  <c r="GS28" i="1"/>
  <c r="GR28" i="1"/>
  <c r="GN28" i="1"/>
  <c r="GM28" i="1"/>
  <c r="GI28" i="1"/>
  <c r="GH28" i="1"/>
  <c r="GD28" i="1"/>
  <c r="GC28" i="1"/>
  <c r="GB28" i="1"/>
  <c r="FZ28" i="1"/>
  <c r="FY28" i="1"/>
  <c r="FX28" i="1"/>
  <c r="FW28" i="1"/>
  <c r="FV28" i="1"/>
  <c r="FS28" i="1"/>
  <c r="FR28" i="1"/>
  <c r="FO28" i="1"/>
  <c r="FN28" i="1"/>
  <c r="FK28" i="1"/>
  <c r="FJ28" i="1"/>
  <c r="FG28" i="1"/>
  <c r="FF28" i="1"/>
  <c r="FC28" i="1"/>
  <c r="FB28" i="1"/>
  <c r="FA28" i="1"/>
  <c r="EX28" i="1"/>
  <c r="EW28" i="1"/>
  <c r="ET28" i="1"/>
  <c r="ES28" i="1"/>
  <c r="EP28" i="1"/>
  <c r="EO28" i="1"/>
  <c r="EN28" i="1"/>
  <c r="EK28" i="1"/>
  <c r="EJ28" i="1"/>
  <c r="EG28" i="1"/>
  <c r="EF28" i="1"/>
  <c r="EC28" i="1"/>
  <c r="EB28" i="1"/>
  <c r="EA28" i="1"/>
  <c r="DX28" i="1"/>
  <c r="DW28" i="1"/>
  <c r="DV28" i="1"/>
  <c r="DS28" i="1"/>
  <c r="DR28" i="1"/>
  <c r="DQ28" i="1"/>
  <c r="DP28" i="1"/>
  <c r="DM28" i="1"/>
  <c r="DL28" i="1"/>
  <c r="DK28" i="1"/>
  <c r="DH28" i="1"/>
  <c r="DG28" i="1"/>
  <c r="DF28" i="1"/>
  <c r="DC28" i="1"/>
  <c r="DB28" i="1"/>
  <c r="DA28" i="1"/>
  <c r="CX28" i="1"/>
  <c r="CW28" i="1"/>
  <c r="CT28" i="1"/>
  <c r="CS28" i="1"/>
  <c r="CR28" i="1"/>
  <c r="CO28" i="1"/>
  <c r="CN28" i="1"/>
  <c r="CK28" i="1"/>
  <c r="CJ28" i="1"/>
  <c r="CG28" i="1"/>
  <c r="CF28" i="1"/>
  <c r="CC28" i="1"/>
  <c r="CA28" i="1"/>
  <c r="BZ28" i="1"/>
  <c r="BW28" i="1"/>
  <c r="BV28" i="1"/>
  <c r="BS28" i="1"/>
  <c r="BR28" i="1"/>
  <c r="BQ28" i="1"/>
  <c r="BN28" i="1"/>
  <c r="BM28" i="1"/>
  <c r="BL28" i="1"/>
  <c r="BI28" i="1"/>
  <c r="BH28" i="1"/>
  <c r="BE28" i="1"/>
  <c r="BD28" i="1"/>
  <c r="BC28" i="1"/>
  <c r="AZ28" i="1"/>
  <c r="AY28" i="1"/>
  <c r="AV28" i="1"/>
  <c r="AU28" i="1"/>
  <c r="AR28" i="1"/>
  <c r="AQ28" i="1"/>
  <c r="AP28" i="1"/>
  <c r="AM28" i="1"/>
  <c r="AL28" i="1"/>
  <c r="AI28" i="1"/>
  <c r="AH28" i="1"/>
  <c r="AE28" i="1"/>
  <c r="AD28" i="1"/>
  <c r="AC28" i="1"/>
  <c r="Z28" i="1"/>
  <c r="Y28" i="1"/>
  <c r="X28" i="1"/>
  <c r="U28" i="1"/>
  <c r="T28" i="1"/>
  <c r="S28" i="1"/>
  <c r="P28" i="1"/>
  <c r="O28" i="1"/>
  <c r="L28" i="1"/>
  <c r="K28" i="1"/>
  <c r="H28" i="1"/>
  <c r="G28" i="1"/>
  <c r="D28" i="1"/>
  <c r="C28" i="1"/>
  <c r="B28" i="1"/>
  <c r="HH27" i="1"/>
  <c r="HG27" i="1"/>
  <c r="HB27" i="1"/>
  <c r="GX27" i="1"/>
  <c r="GV27" i="1"/>
  <c r="GS27" i="1"/>
  <c r="GR27" i="1"/>
  <c r="GN27" i="1"/>
  <c r="GM27" i="1"/>
  <c r="GI27" i="1"/>
  <c r="GH27" i="1"/>
  <c r="GD27" i="1"/>
  <c r="GC27" i="1"/>
  <c r="GB27" i="1"/>
  <c r="FZ27" i="1"/>
  <c r="FY27" i="1"/>
  <c r="FX27" i="1"/>
  <c r="FV27" i="1"/>
  <c r="FK27" i="1"/>
  <c r="FJ27" i="1"/>
  <c r="FG27" i="1"/>
  <c r="FF27" i="1"/>
  <c r="FC27" i="1"/>
  <c r="FB27" i="1"/>
  <c r="FA27" i="1"/>
  <c r="EX27" i="1"/>
  <c r="EW27" i="1"/>
  <c r="ET27" i="1"/>
  <c r="ES27" i="1"/>
  <c r="EP27" i="1"/>
  <c r="EO27" i="1"/>
  <c r="EN27" i="1"/>
  <c r="EK27" i="1"/>
  <c r="EJ27" i="1"/>
  <c r="EG27" i="1"/>
  <c r="EF27" i="1"/>
  <c r="EC27" i="1"/>
  <c r="EB27" i="1"/>
  <c r="EA27" i="1"/>
  <c r="DX27" i="1"/>
  <c r="DW27" i="1"/>
  <c r="DV27" i="1"/>
  <c r="DS27" i="1"/>
  <c r="DR27" i="1"/>
  <c r="DQ27" i="1"/>
  <c r="DP27" i="1"/>
  <c r="DM27" i="1"/>
  <c r="DL27" i="1"/>
  <c r="DK27" i="1"/>
  <c r="DH27" i="1"/>
  <c r="DG27" i="1"/>
  <c r="DF27" i="1"/>
  <c r="DC27" i="1"/>
  <c r="DB27" i="1"/>
  <c r="DA27" i="1"/>
  <c r="CX27" i="1"/>
  <c r="CW27" i="1"/>
  <c r="CT27" i="1"/>
  <c r="CS27" i="1"/>
  <c r="CR27" i="1"/>
  <c r="CO27" i="1"/>
  <c r="CN27" i="1"/>
  <c r="CK27" i="1"/>
  <c r="CJ27" i="1"/>
  <c r="CG27" i="1"/>
  <c r="CF27" i="1"/>
  <c r="CC27" i="1"/>
  <c r="CB27" i="1"/>
  <c r="CA27" i="1"/>
  <c r="BZ27" i="1"/>
  <c r="BW27" i="1"/>
  <c r="BV27" i="1"/>
  <c r="BS27" i="1"/>
  <c r="BR27" i="1"/>
  <c r="BQ27" i="1"/>
  <c r="BN27" i="1"/>
  <c r="BM27" i="1"/>
  <c r="BL27" i="1"/>
  <c r="BI27" i="1"/>
  <c r="BH27" i="1"/>
  <c r="BE27" i="1"/>
  <c r="BD27" i="1"/>
  <c r="BC27" i="1"/>
  <c r="AZ27" i="1"/>
  <c r="AY27" i="1"/>
  <c r="AV27" i="1"/>
  <c r="AU27" i="1"/>
  <c r="AR27" i="1"/>
  <c r="AQ27" i="1"/>
  <c r="AP27" i="1"/>
  <c r="AM27" i="1"/>
  <c r="AL27" i="1"/>
  <c r="AI27" i="1"/>
  <c r="AH27" i="1"/>
  <c r="AE27" i="1"/>
  <c r="AD27" i="1"/>
  <c r="AC27" i="1"/>
  <c r="Z27" i="1"/>
  <c r="Y27" i="1"/>
  <c r="X27" i="1"/>
  <c r="U27" i="1"/>
  <c r="T27" i="1"/>
  <c r="S27" i="1"/>
  <c r="P27" i="1"/>
  <c r="O27" i="1"/>
  <c r="L27" i="1"/>
  <c r="K27" i="1"/>
  <c r="H27" i="1"/>
  <c r="G27" i="1"/>
  <c r="D27" i="1"/>
  <c r="C27" i="1"/>
  <c r="B27" i="1"/>
  <c r="FX26" i="1"/>
  <c r="FW26" i="1"/>
  <c r="FV26" i="1"/>
  <c r="FS26" i="1"/>
  <c r="FR26" i="1"/>
  <c r="FO26" i="1"/>
  <c r="FN26" i="1"/>
  <c r="FK26" i="1"/>
  <c r="FJ26" i="1"/>
  <c r="FG26" i="1"/>
  <c r="FF26" i="1"/>
  <c r="FC26" i="1"/>
  <c r="FB26" i="1"/>
  <c r="FA26" i="1"/>
  <c r="EX26" i="1"/>
  <c r="EW26" i="1"/>
  <c r="ET26" i="1"/>
  <c r="ES26" i="1"/>
  <c r="EP26" i="1"/>
  <c r="EO26" i="1"/>
  <c r="EN26" i="1"/>
  <c r="EK26" i="1"/>
  <c r="EJ26" i="1"/>
  <c r="EG26" i="1"/>
  <c r="EF26" i="1"/>
  <c r="EC26" i="1"/>
  <c r="EB26" i="1"/>
  <c r="EA26" i="1"/>
  <c r="DX26" i="1"/>
  <c r="DW26" i="1"/>
  <c r="DV26" i="1"/>
  <c r="DS26" i="1"/>
  <c r="DR26" i="1"/>
  <c r="DQ26" i="1"/>
  <c r="DP26" i="1"/>
  <c r="DM26" i="1"/>
  <c r="DL26" i="1"/>
  <c r="DK26" i="1"/>
  <c r="DH26" i="1"/>
  <c r="DG26" i="1"/>
  <c r="DF26" i="1"/>
  <c r="DC26" i="1"/>
  <c r="DB26" i="1"/>
  <c r="DA26" i="1"/>
  <c r="CX26" i="1"/>
  <c r="CW26" i="1"/>
  <c r="CT26" i="1"/>
  <c r="CS26" i="1"/>
  <c r="CR26" i="1"/>
  <c r="CO26" i="1"/>
  <c r="CN26" i="1"/>
  <c r="CK26" i="1"/>
  <c r="CJ26" i="1"/>
  <c r="CG26" i="1"/>
  <c r="CF26" i="1"/>
  <c r="CC26" i="1"/>
  <c r="CA26" i="1"/>
  <c r="BZ26" i="1"/>
  <c r="BW26" i="1"/>
  <c r="BV26" i="1"/>
  <c r="BS26" i="1"/>
  <c r="BR26" i="1"/>
  <c r="BQ26" i="1"/>
  <c r="BN26" i="1"/>
  <c r="BM26" i="1"/>
  <c r="BL26" i="1"/>
  <c r="BI26" i="1"/>
  <c r="BH26" i="1"/>
  <c r="BE26" i="1"/>
  <c r="BD26" i="1"/>
  <c r="BC26" i="1"/>
  <c r="AZ26" i="1"/>
  <c r="AY26" i="1"/>
  <c r="AV26" i="1"/>
  <c r="AU26" i="1"/>
  <c r="AR26" i="1"/>
  <c r="AQ26" i="1"/>
  <c r="AP26" i="1"/>
  <c r="AM26" i="1"/>
  <c r="AL26" i="1"/>
  <c r="AI26" i="1"/>
  <c r="AH26" i="1"/>
  <c r="AE26" i="1"/>
  <c r="AD26" i="1"/>
  <c r="AC26" i="1"/>
  <c r="Z26" i="1"/>
  <c r="Y26" i="1"/>
  <c r="X26" i="1"/>
  <c r="U26" i="1"/>
  <c r="T26" i="1"/>
  <c r="S26" i="1"/>
  <c r="P26" i="1"/>
  <c r="O26" i="1"/>
  <c r="L26" i="1"/>
  <c r="K26" i="1"/>
  <c r="H26" i="1"/>
  <c r="G26" i="1"/>
  <c r="D26" i="1"/>
  <c r="C26" i="1"/>
  <c r="B26" i="1"/>
  <c r="GW25" i="1"/>
  <c r="GV25" i="1"/>
  <c r="GS25" i="1"/>
  <c r="GR25" i="1"/>
  <c r="GO25" i="1"/>
  <c r="GN25" i="1"/>
  <c r="GM25" i="1"/>
  <c r="GJ25" i="1"/>
  <c r="GI25" i="1"/>
  <c r="GH25" i="1"/>
  <c r="GE25" i="1"/>
  <c r="GD25" i="1"/>
  <c r="GC25" i="1"/>
  <c r="GB25" i="1"/>
  <c r="GA25" i="1"/>
  <c r="FZ25" i="1"/>
  <c r="FY25" i="1"/>
  <c r="FX25" i="1"/>
  <c r="FW25" i="1"/>
  <c r="FV25" i="1"/>
  <c r="FS25" i="1"/>
  <c r="FR25" i="1"/>
  <c r="FO25" i="1"/>
  <c r="FN25" i="1"/>
  <c r="FK25" i="1"/>
  <c r="FJ25" i="1"/>
  <c r="FG25" i="1"/>
  <c r="FF25" i="1"/>
  <c r="FC25" i="1"/>
  <c r="FB25" i="1"/>
  <c r="FA25" i="1"/>
  <c r="EX25" i="1"/>
  <c r="EW25" i="1"/>
  <c r="ET25" i="1"/>
  <c r="ES25" i="1"/>
  <c r="EP25" i="1"/>
  <c r="EO25" i="1"/>
  <c r="EN25" i="1"/>
  <c r="EK25" i="1"/>
  <c r="EJ25" i="1"/>
  <c r="EG25" i="1"/>
  <c r="EF25" i="1"/>
  <c r="EC25" i="1"/>
  <c r="EB25" i="1"/>
  <c r="EA25" i="1"/>
  <c r="DX25" i="1"/>
  <c r="DW25" i="1"/>
  <c r="DV25" i="1"/>
  <c r="DS25" i="1"/>
  <c r="DR25" i="1"/>
  <c r="DQ25" i="1"/>
  <c r="DP25" i="1"/>
  <c r="DM25" i="1"/>
  <c r="DL25" i="1"/>
  <c r="DK25" i="1"/>
  <c r="DH25" i="1"/>
  <c r="DG25" i="1"/>
  <c r="DF25" i="1"/>
  <c r="DC25" i="1"/>
  <c r="DB25" i="1"/>
  <c r="DA25" i="1"/>
  <c r="CX25" i="1"/>
  <c r="CW25" i="1"/>
  <c r="CT25" i="1"/>
  <c r="CS25" i="1"/>
  <c r="CR25" i="1"/>
  <c r="CO25" i="1"/>
  <c r="CN25" i="1"/>
  <c r="CK25" i="1"/>
  <c r="CJ25" i="1"/>
  <c r="CG25" i="1"/>
  <c r="CF25" i="1"/>
  <c r="CC25" i="1"/>
  <c r="CA25" i="1"/>
  <c r="BZ25" i="1"/>
  <c r="BW25" i="1"/>
  <c r="BV25" i="1"/>
  <c r="BS25" i="1"/>
  <c r="BR25" i="1"/>
  <c r="BQ25" i="1"/>
  <c r="BN25" i="1"/>
  <c r="BM25" i="1"/>
  <c r="BL25" i="1"/>
  <c r="BI25" i="1"/>
  <c r="BH25" i="1"/>
  <c r="BE25" i="1"/>
  <c r="BD25" i="1"/>
  <c r="BC25" i="1"/>
  <c r="AZ25" i="1"/>
  <c r="AY25" i="1"/>
  <c r="AV25" i="1"/>
  <c r="AU25" i="1"/>
  <c r="AR25" i="1"/>
  <c r="AQ25" i="1"/>
  <c r="AP25" i="1"/>
  <c r="AM25" i="1"/>
  <c r="AL25" i="1"/>
  <c r="AI25" i="1"/>
  <c r="AH25" i="1"/>
  <c r="AE25" i="1"/>
  <c r="AD25" i="1"/>
  <c r="AC25" i="1"/>
  <c r="Z25" i="1"/>
  <c r="Y25" i="1"/>
  <c r="X25" i="1"/>
  <c r="U25" i="1"/>
  <c r="T25" i="1"/>
  <c r="S25" i="1"/>
  <c r="P25" i="1"/>
  <c r="O25" i="1"/>
  <c r="L25" i="1"/>
  <c r="K25" i="1"/>
  <c r="H25" i="1"/>
  <c r="G25" i="1"/>
  <c r="D25" i="1"/>
  <c r="C25" i="1"/>
  <c r="B25" i="1"/>
  <c r="HH24" i="1"/>
  <c r="HG24" i="1"/>
  <c r="HD24" i="1"/>
  <c r="HC24" i="1"/>
  <c r="HB24" i="1"/>
  <c r="GY24" i="1"/>
  <c r="GV24" i="1"/>
  <c r="GS24" i="1"/>
  <c r="GR24" i="1"/>
  <c r="GO24" i="1"/>
  <c r="GN24" i="1"/>
  <c r="GM24" i="1"/>
  <c r="GJ24" i="1"/>
  <c r="GI24" i="1"/>
  <c r="GH24" i="1"/>
  <c r="GE24" i="1"/>
  <c r="GD24" i="1"/>
  <c r="GC24" i="1"/>
  <c r="GB24" i="1"/>
  <c r="GA24" i="1"/>
  <c r="FZ24" i="1"/>
  <c r="FY24" i="1"/>
  <c r="FX24" i="1"/>
  <c r="FW24" i="1"/>
  <c r="FV24" i="1"/>
  <c r="FS24" i="1"/>
  <c r="FR24" i="1"/>
  <c r="FO24" i="1"/>
  <c r="FN24" i="1"/>
  <c r="FK24" i="1"/>
  <c r="FJ24" i="1"/>
  <c r="FG24" i="1"/>
  <c r="FF24" i="1"/>
  <c r="FC24" i="1"/>
  <c r="FB24" i="1"/>
  <c r="FA24" i="1"/>
  <c r="EX24" i="1"/>
  <c r="EW24" i="1"/>
  <c r="ET24" i="1"/>
  <c r="ES24" i="1"/>
  <c r="EP24" i="1"/>
  <c r="EO24" i="1"/>
  <c r="EN24" i="1"/>
  <c r="EK24" i="1"/>
  <c r="EJ24" i="1"/>
  <c r="EG24" i="1"/>
  <c r="EF24" i="1"/>
  <c r="EC24" i="1"/>
  <c r="EB24" i="1"/>
  <c r="EA24" i="1"/>
  <c r="DX24" i="1"/>
  <c r="DW24" i="1"/>
  <c r="DV24" i="1"/>
  <c r="DS24" i="1"/>
  <c r="DR24" i="1"/>
  <c r="DQ24" i="1"/>
  <c r="DP24" i="1"/>
  <c r="DM24" i="1"/>
  <c r="DL24" i="1"/>
  <c r="DK24" i="1"/>
  <c r="DH24" i="1"/>
  <c r="DG24" i="1"/>
  <c r="DF24" i="1"/>
  <c r="DC24" i="1"/>
  <c r="DB24" i="1"/>
  <c r="DA24" i="1"/>
  <c r="CX24" i="1"/>
  <c r="CW24" i="1"/>
  <c r="CT24" i="1"/>
  <c r="CS24" i="1"/>
  <c r="CR24" i="1"/>
  <c r="CO24" i="1"/>
  <c r="CN24" i="1"/>
  <c r="CK24" i="1"/>
  <c r="CJ24" i="1"/>
  <c r="CG24" i="1"/>
  <c r="CF24" i="1"/>
  <c r="CC24" i="1"/>
  <c r="CA24" i="1"/>
  <c r="BZ24" i="1"/>
  <c r="BW24" i="1"/>
  <c r="BV24" i="1"/>
  <c r="BS24" i="1"/>
  <c r="BR24" i="1"/>
  <c r="BQ24" i="1"/>
  <c r="BN24" i="1"/>
  <c r="BM24" i="1"/>
  <c r="BL24" i="1"/>
  <c r="BI24" i="1"/>
  <c r="BH24" i="1"/>
  <c r="BE24" i="1"/>
  <c r="BD24" i="1"/>
  <c r="BC24" i="1"/>
  <c r="AZ24" i="1"/>
  <c r="AY24" i="1"/>
  <c r="AV24" i="1"/>
  <c r="AU24" i="1"/>
  <c r="AR24" i="1"/>
  <c r="AQ24" i="1"/>
  <c r="AP24" i="1"/>
  <c r="AM24" i="1"/>
  <c r="AL24" i="1"/>
  <c r="AI24" i="1"/>
  <c r="AH24" i="1"/>
  <c r="AE24" i="1"/>
  <c r="AD24" i="1"/>
  <c r="AC24" i="1"/>
  <c r="Z24" i="1"/>
  <c r="Y24" i="1"/>
  <c r="X24" i="1"/>
  <c r="U24" i="1"/>
  <c r="T24" i="1"/>
  <c r="S24" i="1"/>
  <c r="P24" i="1"/>
  <c r="O24" i="1"/>
  <c r="L24" i="1"/>
  <c r="K24" i="1"/>
  <c r="H24" i="1"/>
  <c r="G24" i="1"/>
  <c r="D24" i="1"/>
  <c r="C24" i="1"/>
  <c r="B24" i="1"/>
  <c r="PT23" i="1"/>
  <c r="GL23" i="1" s="1"/>
  <c r="HH23" i="1"/>
  <c r="HG23" i="1"/>
  <c r="HC23" i="1"/>
  <c r="HB23" i="1"/>
  <c r="GW23" i="1"/>
  <c r="GV23" i="1"/>
  <c r="GS23" i="1"/>
  <c r="GR23" i="1"/>
  <c r="GN23" i="1"/>
  <c r="GM23" i="1"/>
  <c r="GJ23" i="1"/>
  <c r="GI23" i="1"/>
  <c r="GH23" i="1"/>
  <c r="GE23" i="1"/>
  <c r="GD23" i="1"/>
  <c r="GC23" i="1"/>
  <c r="GB23" i="1"/>
  <c r="GA23" i="1"/>
  <c r="FZ23" i="1"/>
  <c r="FY23" i="1"/>
  <c r="FX23" i="1"/>
  <c r="FW23" i="1"/>
  <c r="FV23" i="1"/>
  <c r="FS23" i="1"/>
  <c r="FR23" i="1"/>
  <c r="FO23" i="1"/>
  <c r="FN23" i="1"/>
  <c r="FK23" i="1"/>
  <c r="FJ23" i="1"/>
  <c r="FG23" i="1"/>
  <c r="FF23" i="1"/>
  <c r="FB23" i="1"/>
  <c r="FA23" i="1"/>
  <c r="EX23" i="1"/>
  <c r="EW23" i="1"/>
  <c r="ET23" i="1"/>
  <c r="ES23" i="1"/>
  <c r="EP23" i="1"/>
  <c r="EO23" i="1"/>
  <c r="EN23" i="1"/>
  <c r="EK23" i="1"/>
  <c r="EJ23" i="1"/>
  <c r="EG23" i="1"/>
  <c r="EF23" i="1"/>
  <c r="EC23" i="1"/>
  <c r="EB23" i="1"/>
  <c r="EA23" i="1"/>
  <c r="DX23" i="1"/>
  <c r="DW23" i="1"/>
  <c r="DV23" i="1"/>
  <c r="DS23" i="1"/>
  <c r="DR23" i="1"/>
  <c r="DQ23" i="1"/>
  <c r="DP23" i="1"/>
  <c r="DM23" i="1"/>
  <c r="DL23" i="1"/>
  <c r="DK23" i="1"/>
  <c r="DH23" i="1"/>
  <c r="DG23" i="1"/>
  <c r="DF23" i="1"/>
  <c r="DC23" i="1"/>
  <c r="DB23" i="1"/>
  <c r="DA23" i="1"/>
  <c r="CX23" i="1"/>
  <c r="CW23" i="1"/>
  <c r="CT23" i="1"/>
  <c r="CS23" i="1"/>
  <c r="CR23" i="1"/>
  <c r="CO23" i="1"/>
  <c r="CN23" i="1"/>
  <c r="CK23" i="1"/>
  <c r="CJ23" i="1"/>
  <c r="CG23" i="1"/>
  <c r="CF23" i="1"/>
  <c r="CC23" i="1"/>
  <c r="CB23" i="1"/>
  <c r="CA23" i="1"/>
  <c r="BZ23" i="1"/>
  <c r="BW23" i="1"/>
  <c r="BV23" i="1"/>
  <c r="BS23" i="1"/>
  <c r="BR23" i="1"/>
  <c r="BQ23" i="1"/>
  <c r="BN23" i="1"/>
  <c r="BM23" i="1"/>
  <c r="BL23" i="1"/>
  <c r="BI23" i="1"/>
  <c r="BH23" i="1"/>
  <c r="BE23" i="1"/>
  <c r="BD23" i="1"/>
  <c r="BC23" i="1"/>
  <c r="AZ23" i="1"/>
  <c r="AY23" i="1"/>
  <c r="AV23" i="1"/>
  <c r="AU23" i="1"/>
  <c r="AR23" i="1"/>
  <c r="AQ23" i="1"/>
  <c r="AP23" i="1"/>
  <c r="AM23" i="1"/>
  <c r="AL23" i="1"/>
  <c r="AI23" i="1"/>
  <c r="AH23" i="1"/>
  <c r="AE23" i="1"/>
  <c r="AD23" i="1"/>
  <c r="AC23" i="1"/>
  <c r="Z23" i="1"/>
  <c r="Y23" i="1"/>
  <c r="X23" i="1"/>
  <c r="U23" i="1"/>
  <c r="T23" i="1"/>
  <c r="S23" i="1"/>
  <c r="P23" i="1"/>
  <c r="O23" i="1"/>
  <c r="L23" i="1"/>
  <c r="K23" i="1"/>
  <c r="H23" i="1"/>
  <c r="G23" i="1"/>
  <c r="D23" i="1"/>
  <c r="C23" i="1"/>
  <c r="B23" i="1"/>
  <c r="HH22" i="1"/>
  <c r="HG22" i="1"/>
  <c r="HD22" i="1"/>
  <c r="HC22" i="1"/>
  <c r="HB22" i="1"/>
  <c r="GW22" i="1"/>
  <c r="GV22" i="1"/>
  <c r="GS22" i="1"/>
  <c r="GR22" i="1"/>
  <c r="GO22" i="1"/>
  <c r="GN22" i="1"/>
  <c r="GM22" i="1"/>
  <c r="GJ22" i="1"/>
  <c r="GI22" i="1"/>
  <c r="GH22" i="1"/>
  <c r="GE22" i="1"/>
  <c r="GD22" i="1"/>
  <c r="GC22" i="1"/>
  <c r="GB22" i="1"/>
  <c r="GA22" i="1"/>
  <c r="FZ22" i="1"/>
  <c r="FY22" i="1"/>
  <c r="FX22" i="1"/>
  <c r="FW22" i="1"/>
  <c r="FV22" i="1"/>
  <c r="FS22" i="1"/>
  <c r="FR22" i="1"/>
  <c r="FO22" i="1"/>
  <c r="FN22" i="1"/>
  <c r="FK22" i="1"/>
  <c r="FJ22" i="1"/>
  <c r="FG22" i="1"/>
  <c r="FF22" i="1"/>
  <c r="FC22" i="1"/>
  <c r="FB22" i="1"/>
  <c r="FA22" i="1"/>
  <c r="EX22" i="1"/>
  <c r="EW22" i="1"/>
  <c r="ET22" i="1"/>
  <c r="ES22" i="1"/>
  <c r="EP22" i="1"/>
  <c r="EO22" i="1"/>
  <c r="EN22" i="1"/>
  <c r="EK22" i="1"/>
  <c r="EJ22" i="1"/>
  <c r="EG22" i="1"/>
  <c r="EF22" i="1"/>
  <c r="EC22" i="1"/>
  <c r="EB22" i="1"/>
  <c r="EA22" i="1"/>
  <c r="DX22" i="1"/>
  <c r="DW22" i="1"/>
  <c r="DV22" i="1"/>
  <c r="DS22" i="1"/>
  <c r="DR22" i="1"/>
  <c r="DQ22" i="1"/>
  <c r="DP22" i="1"/>
  <c r="DM22" i="1"/>
  <c r="DL22" i="1"/>
  <c r="DK22" i="1"/>
  <c r="DH22" i="1"/>
  <c r="DG22" i="1"/>
  <c r="DF22" i="1"/>
  <c r="DC22" i="1"/>
  <c r="DB22" i="1"/>
  <c r="DA22" i="1"/>
  <c r="CX22" i="1"/>
  <c r="CW22" i="1"/>
  <c r="CT22" i="1"/>
  <c r="CS22" i="1"/>
  <c r="CR22" i="1"/>
  <c r="CO22" i="1"/>
  <c r="CN22" i="1"/>
  <c r="CK22" i="1"/>
  <c r="CJ22" i="1"/>
  <c r="CG22" i="1"/>
  <c r="CF22" i="1"/>
  <c r="CC22" i="1"/>
  <c r="CA22" i="1"/>
  <c r="BZ22" i="1"/>
  <c r="BW22" i="1"/>
  <c r="BV22" i="1"/>
  <c r="BS22" i="1"/>
  <c r="BR22" i="1"/>
  <c r="BQ22" i="1"/>
  <c r="BN22" i="1"/>
  <c r="BM22" i="1"/>
  <c r="BL22" i="1"/>
  <c r="BI22" i="1"/>
  <c r="BH22" i="1"/>
  <c r="BE22" i="1"/>
  <c r="BD22" i="1"/>
  <c r="BC22" i="1"/>
  <c r="AZ22" i="1"/>
  <c r="AY22" i="1"/>
  <c r="AV22" i="1"/>
  <c r="AU22" i="1"/>
  <c r="AR22" i="1"/>
  <c r="AQ22" i="1"/>
  <c r="AP22" i="1"/>
  <c r="AM22" i="1"/>
  <c r="AL22" i="1"/>
  <c r="AI22" i="1"/>
  <c r="AH22" i="1"/>
  <c r="AE22" i="1"/>
  <c r="AD22" i="1"/>
  <c r="AC22" i="1"/>
  <c r="Z22" i="1"/>
  <c r="Y22" i="1"/>
  <c r="X22" i="1"/>
  <c r="U22" i="1"/>
  <c r="T22" i="1"/>
  <c r="S22" i="1"/>
  <c r="P22" i="1"/>
  <c r="O22" i="1"/>
  <c r="L22" i="1"/>
  <c r="K22" i="1"/>
  <c r="H22" i="1"/>
  <c r="G22" i="1"/>
  <c r="D22" i="1"/>
  <c r="C22" i="1"/>
  <c r="B22" i="1"/>
  <c r="PL21" i="1"/>
  <c r="PF21" i="1"/>
  <c r="HH21" i="1"/>
  <c r="HG21" i="1"/>
  <c r="HC21" i="1"/>
  <c r="HB21" i="1"/>
  <c r="GX21" i="1"/>
  <c r="GV21" i="1"/>
  <c r="GS21" i="1"/>
  <c r="GR21" i="1"/>
  <c r="GN21" i="1"/>
  <c r="GM21" i="1"/>
  <c r="GI21" i="1"/>
  <c r="GH21" i="1"/>
  <c r="GD21" i="1"/>
  <c r="GC21" i="1"/>
  <c r="GB21" i="1"/>
  <c r="FZ21" i="1"/>
  <c r="FY21" i="1"/>
  <c r="FX21" i="1"/>
  <c r="FV21" i="1"/>
  <c r="FO21" i="1"/>
  <c r="FN21" i="1"/>
  <c r="FK21" i="1"/>
  <c r="FJ21" i="1"/>
  <c r="FG21" i="1"/>
  <c r="FF21" i="1"/>
  <c r="FC21" i="1"/>
  <c r="FB21" i="1"/>
  <c r="FA21" i="1"/>
  <c r="EX21" i="1"/>
  <c r="EW21" i="1"/>
  <c r="ET21" i="1"/>
  <c r="ES21" i="1"/>
  <c r="EO21" i="1"/>
  <c r="EN21" i="1"/>
  <c r="EK21" i="1"/>
  <c r="EJ21" i="1"/>
  <c r="EG21" i="1"/>
  <c r="EF21" i="1"/>
  <c r="EC21" i="1"/>
  <c r="EB21" i="1"/>
  <c r="EA21" i="1"/>
  <c r="DX21" i="1"/>
  <c r="DW21" i="1"/>
  <c r="DV21" i="1"/>
  <c r="DS21" i="1"/>
  <c r="DR21" i="1"/>
  <c r="DQ21" i="1"/>
  <c r="DP21" i="1"/>
  <c r="DM21" i="1"/>
  <c r="DL21" i="1"/>
  <c r="DK21" i="1"/>
  <c r="DG21" i="1"/>
  <c r="DF21" i="1"/>
  <c r="DB21" i="1"/>
  <c r="DA21" i="1"/>
  <c r="CX21" i="1"/>
  <c r="CW21" i="1"/>
  <c r="CS21" i="1"/>
  <c r="CR21" i="1"/>
  <c r="CO21" i="1"/>
  <c r="CN21" i="1"/>
  <c r="CK21" i="1"/>
  <c r="CJ21" i="1"/>
  <c r="CG21" i="1"/>
  <c r="CF21" i="1"/>
  <c r="CC21" i="1"/>
  <c r="CB21" i="1"/>
  <c r="CA21" i="1"/>
  <c r="BZ21" i="1"/>
  <c r="BW21" i="1"/>
  <c r="BV21" i="1"/>
  <c r="BS21" i="1"/>
  <c r="BR21" i="1"/>
  <c r="BQ21" i="1"/>
  <c r="BN21" i="1"/>
  <c r="BM21" i="1"/>
  <c r="BL21" i="1"/>
  <c r="BI21" i="1"/>
  <c r="BH21" i="1"/>
  <c r="BE21" i="1"/>
  <c r="BD21" i="1"/>
  <c r="BC21" i="1"/>
  <c r="AZ21" i="1"/>
  <c r="AY21" i="1"/>
  <c r="AV21" i="1"/>
  <c r="AU21" i="1"/>
  <c r="AR21" i="1"/>
  <c r="AQ21" i="1"/>
  <c r="AP21" i="1"/>
  <c r="AM21" i="1"/>
  <c r="AL21" i="1"/>
  <c r="AI21" i="1"/>
  <c r="AH21" i="1"/>
  <c r="AE21" i="1"/>
  <c r="AD21" i="1"/>
  <c r="AC21" i="1"/>
  <c r="Z21" i="1"/>
  <c r="Y21" i="1"/>
  <c r="X21" i="1"/>
  <c r="U21" i="1"/>
  <c r="T21" i="1"/>
  <c r="S21" i="1"/>
  <c r="P21" i="1"/>
  <c r="O21" i="1"/>
  <c r="L21" i="1"/>
  <c r="K21" i="1"/>
  <c r="H21" i="1"/>
  <c r="G21" i="1"/>
  <c r="D21" i="1"/>
  <c r="C21" i="1"/>
  <c r="B21" i="1"/>
  <c r="PQ20" i="1"/>
  <c r="PP20" i="1"/>
  <c r="OK20" i="1"/>
  <c r="AK20" i="1" s="1"/>
  <c r="OJ20" i="1"/>
  <c r="HH20" i="1"/>
  <c r="HG20" i="1"/>
  <c r="HC20" i="1"/>
  <c r="HB20" i="1"/>
  <c r="GW20" i="1"/>
  <c r="GV20" i="1"/>
  <c r="GS20" i="1"/>
  <c r="GR20" i="1"/>
  <c r="GN20" i="1"/>
  <c r="GM20" i="1"/>
  <c r="GI20" i="1"/>
  <c r="GH20" i="1"/>
  <c r="GE20" i="1"/>
  <c r="GD20" i="1"/>
  <c r="GC20" i="1"/>
  <c r="GB20" i="1"/>
  <c r="FZ20" i="1"/>
  <c r="FY20" i="1"/>
  <c r="FX20" i="1"/>
  <c r="FW20" i="1"/>
  <c r="FV20" i="1"/>
  <c r="FS20" i="1"/>
  <c r="FR20" i="1"/>
  <c r="FO20" i="1"/>
  <c r="FN20" i="1"/>
  <c r="FK20" i="1"/>
  <c r="FJ20" i="1"/>
  <c r="FG20" i="1"/>
  <c r="FF20" i="1"/>
  <c r="FC20" i="1"/>
  <c r="FB20" i="1"/>
  <c r="FA20" i="1"/>
  <c r="EX20" i="1"/>
  <c r="EW20" i="1"/>
  <c r="ET20" i="1"/>
  <c r="ES20" i="1"/>
  <c r="EP20" i="1"/>
  <c r="EO20" i="1"/>
  <c r="EN20" i="1"/>
  <c r="EK20" i="1"/>
  <c r="EJ20" i="1"/>
  <c r="EG20" i="1"/>
  <c r="EF20" i="1"/>
  <c r="EC20" i="1"/>
  <c r="EB20" i="1"/>
  <c r="EA20" i="1"/>
  <c r="DX20" i="1"/>
  <c r="DW20" i="1"/>
  <c r="DV20" i="1"/>
  <c r="DS20" i="1"/>
  <c r="DR20" i="1"/>
  <c r="DQ20" i="1"/>
  <c r="DP20" i="1"/>
  <c r="DM20" i="1"/>
  <c r="DL20" i="1"/>
  <c r="DK20" i="1"/>
  <c r="DH20" i="1"/>
  <c r="DG20" i="1"/>
  <c r="DF20" i="1"/>
  <c r="DC20" i="1"/>
  <c r="DB20" i="1"/>
  <c r="DA20" i="1"/>
  <c r="CX20" i="1"/>
  <c r="CW20" i="1"/>
  <c r="CT20" i="1"/>
  <c r="CS20" i="1"/>
  <c r="CR20" i="1"/>
  <c r="CO20" i="1"/>
  <c r="CN20" i="1"/>
  <c r="CK20" i="1"/>
  <c r="CJ20" i="1"/>
  <c r="CG20" i="1"/>
  <c r="CF20" i="1"/>
  <c r="CC20" i="1"/>
  <c r="CB20" i="1"/>
  <c r="CA20" i="1"/>
  <c r="BZ20" i="1"/>
  <c r="BW20" i="1"/>
  <c r="BV20" i="1"/>
  <c r="BS20" i="1"/>
  <c r="BR20" i="1"/>
  <c r="BQ20" i="1"/>
  <c r="BN20" i="1"/>
  <c r="BM20" i="1"/>
  <c r="BL20" i="1"/>
  <c r="BI20" i="1"/>
  <c r="BH20" i="1"/>
  <c r="BE20" i="1"/>
  <c r="BD20" i="1"/>
  <c r="BC20" i="1"/>
  <c r="AZ20" i="1"/>
  <c r="AY20" i="1"/>
  <c r="AV20" i="1"/>
  <c r="AU20" i="1"/>
  <c r="AR20" i="1"/>
  <c r="AQ20" i="1"/>
  <c r="AP20" i="1"/>
  <c r="AM20" i="1"/>
  <c r="AL20" i="1"/>
  <c r="AI20" i="1"/>
  <c r="AH20" i="1"/>
  <c r="AE20" i="1"/>
  <c r="AD20" i="1"/>
  <c r="AC20" i="1"/>
  <c r="Z20" i="1"/>
  <c r="Y20" i="1"/>
  <c r="X20" i="1"/>
  <c r="U20" i="1"/>
  <c r="T20" i="1"/>
  <c r="S20" i="1"/>
  <c r="P20" i="1"/>
  <c r="O20" i="1"/>
  <c r="L20" i="1"/>
  <c r="K20" i="1"/>
  <c r="H20" i="1"/>
  <c r="G20" i="1"/>
  <c r="D20" i="1"/>
  <c r="C20" i="1"/>
  <c r="B20" i="1"/>
  <c r="PK19" i="1"/>
  <c r="EZ19" i="1" s="1"/>
  <c r="FS19" i="1"/>
  <c r="FR19" i="1"/>
  <c r="FO19" i="1"/>
  <c r="FN19" i="1"/>
  <c r="FK19" i="1"/>
  <c r="FJ19" i="1"/>
  <c r="FG19" i="1"/>
  <c r="FF19" i="1"/>
  <c r="FC19" i="1"/>
  <c r="FB19" i="1"/>
  <c r="FA19" i="1"/>
  <c r="EX19" i="1"/>
  <c r="EW19" i="1"/>
  <c r="ET19" i="1"/>
  <c r="ES19" i="1"/>
  <c r="EP19" i="1"/>
  <c r="EO19" i="1"/>
  <c r="EK19" i="1"/>
  <c r="EJ19" i="1"/>
  <c r="EG19" i="1"/>
  <c r="EF19" i="1"/>
  <c r="EC19" i="1"/>
  <c r="EB19" i="1"/>
  <c r="EA19" i="1"/>
  <c r="DX19" i="1"/>
  <c r="DW19" i="1"/>
  <c r="DV19" i="1"/>
  <c r="DS19" i="1"/>
  <c r="DR19" i="1"/>
  <c r="DQ19" i="1"/>
  <c r="DP19" i="1"/>
  <c r="DM19" i="1"/>
  <c r="DL19" i="1"/>
  <c r="DK19" i="1"/>
  <c r="DH19" i="1"/>
  <c r="DG19" i="1"/>
  <c r="DF19" i="1"/>
  <c r="DC19" i="1"/>
  <c r="DB19" i="1"/>
  <c r="DA19" i="1"/>
  <c r="CX19" i="1"/>
  <c r="CW19" i="1"/>
  <c r="CT19" i="1"/>
  <c r="CS19" i="1"/>
  <c r="CR19" i="1"/>
  <c r="CO19" i="1"/>
  <c r="CN19" i="1"/>
  <c r="CK19" i="1"/>
  <c r="CJ19" i="1"/>
  <c r="CG19" i="1"/>
  <c r="CF19" i="1"/>
  <c r="CC19" i="1"/>
  <c r="CA19" i="1"/>
  <c r="BZ19" i="1"/>
  <c r="BW19" i="1"/>
  <c r="BV19" i="1"/>
  <c r="BS19" i="1"/>
  <c r="BR19" i="1"/>
  <c r="BQ19" i="1"/>
  <c r="BN19" i="1"/>
  <c r="BM19" i="1"/>
  <c r="BL19" i="1"/>
  <c r="BI19" i="1"/>
  <c r="BH19" i="1"/>
  <c r="BE19" i="1"/>
  <c r="BD19" i="1"/>
  <c r="BC19" i="1"/>
  <c r="AZ19" i="1"/>
  <c r="AY19" i="1"/>
  <c r="AV19" i="1"/>
  <c r="AU19" i="1"/>
  <c r="AR19" i="1"/>
  <c r="AQ19" i="1"/>
  <c r="AP19" i="1"/>
  <c r="AM19" i="1"/>
  <c r="AL19" i="1"/>
  <c r="AI19" i="1"/>
  <c r="AH19" i="1"/>
  <c r="AE19" i="1"/>
  <c r="AD19" i="1"/>
  <c r="AC19" i="1"/>
  <c r="Z19" i="1"/>
  <c r="Y19" i="1"/>
  <c r="X19" i="1"/>
  <c r="U19" i="1"/>
  <c r="T19" i="1"/>
  <c r="S19" i="1"/>
  <c r="P19" i="1"/>
  <c r="O19" i="1"/>
  <c r="L19" i="1"/>
  <c r="K19" i="1"/>
  <c r="H19" i="1"/>
  <c r="G19" i="1"/>
  <c r="D19" i="1"/>
  <c r="C19" i="1"/>
  <c r="B19" i="1"/>
  <c r="PA18" i="1"/>
  <c r="OT18" i="1"/>
  <c r="BY18" i="1" s="1"/>
  <c r="GJ18" i="1"/>
  <c r="GI18" i="1"/>
  <c r="GH18" i="1"/>
  <c r="GE18" i="1"/>
  <c r="GD18" i="1"/>
  <c r="GC18" i="1"/>
  <c r="GB18" i="1"/>
  <c r="GA18" i="1"/>
  <c r="FZ18" i="1"/>
  <c r="FY18" i="1"/>
  <c r="FX18" i="1"/>
  <c r="FW18" i="1"/>
  <c r="FV18" i="1"/>
  <c r="FS18" i="1"/>
  <c r="FR18" i="1"/>
  <c r="FO18" i="1"/>
  <c r="FN18" i="1"/>
  <c r="FK18" i="1"/>
  <c r="FJ18" i="1"/>
  <c r="FG18" i="1"/>
  <c r="FF18" i="1"/>
  <c r="FC18" i="1"/>
  <c r="FB18" i="1"/>
  <c r="FA18" i="1"/>
  <c r="EX18" i="1"/>
  <c r="EW18" i="1"/>
  <c r="ET18" i="1"/>
  <c r="ES18" i="1"/>
  <c r="EP18" i="1"/>
  <c r="EO18" i="1"/>
  <c r="EN18" i="1"/>
  <c r="EK18" i="1"/>
  <c r="EJ18" i="1"/>
  <c r="EG18" i="1"/>
  <c r="EF18" i="1"/>
  <c r="EC18" i="1"/>
  <c r="EB18" i="1"/>
  <c r="EA18" i="1"/>
  <c r="DX18" i="1"/>
  <c r="DW18" i="1"/>
  <c r="DV18" i="1"/>
  <c r="DS18" i="1"/>
  <c r="DR18" i="1"/>
  <c r="DQ18" i="1"/>
  <c r="DP18" i="1"/>
  <c r="DM18" i="1"/>
  <c r="DL18" i="1"/>
  <c r="DK18" i="1"/>
  <c r="DH18" i="1"/>
  <c r="DG18" i="1"/>
  <c r="DF18" i="1"/>
  <c r="DC18" i="1"/>
  <c r="DB18" i="1"/>
  <c r="DA18" i="1"/>
  <c r="CX18" i="1"/>
  <c r="CW18" i="1"/>
  <c r="CT18" i="1"/>
  <c r="CS18" i="1"/>
  <c r="CR18" i="1"/>
  <c r="CO18" i="1"/>
  <c r="CN18" i="1"/>
  <c r="CK18" i="1"/>
  <c r="CJ18" i="1"/>
  <c r="CG18" i="1"/>
  <c r="CF18" i="1"/>
  <c r="CC18" i="1"/>
  <c r="CA18" i="1"/>
  <c r="BZ18" i="1"/>
  <c r="BW18" i="1"/>
  <c r="BV18" i="1"/>
  <c r="BS18" i="1"/>
  <c r="BR18" i="1"/>
  <c r="BQ18" i="1"/>
  <c r="BN18" i="1"/>
  <c r="BM18" i="1"/>
  <c r="BL18" i="1"/>
  <c r="BI18" i="1"/>
  <c r="BH18" i="1"/>
  <c r="BE18" i="1"/>
  <c r="BD18" i="1"/>
  <c r="BC18" i="1"/>
  <c r="AZ18" i="1"/>
  <c r="AY18" i="1"/>
  <c r="AV18" i="1"/>
  <c r="AU18" i="1"/>
  <c r="AR18" i="1"/>
  <c r="AQ18" i="1"/>
  <c r="AP18" i="1"/>
  <c r="AM18" i="1"/>
  <c r="AL18" i="1"/>
  <c r="AI18" i="1"/>
  <c r="AH18" i="1"/>
  <c r="AE18" i="1"/>
  <c r="AD18" i="1"/>
  <c r="AC18" i="1"/>
  <c r="Z18" i="1"/>
  <c r="Y18" i="1"/>
  <c r="X18" i="1"/>
  <c r="U18" i="1"/>
  <c r="T18" i="1"/>
  <c r="S18" i="1"/>
  <c r="P18" i="1"/>
  <c r="O18" i="1"/>
  <c r="L18" i="1"/>
  <c r="K18" i="1"/>
  <c r="H18" i="1"/>
  <c r="G18" i="1"/>
  <c r="D18" i="1"/>
  <c r="C18" i="1"/>
  <c r="B18" i="1"/>
  <c r="PR17" i="1"/>
  <c r="PQ17" i="1"/>
  <c r="OV17" i="1"/>
  <c r="CH17" i="1" s="1"/>
  <c r="OT17" i="1"/>
  <c r="HH17" i="1"/>
  <c r="HG17" i="1"/>
  <c r="HC17" i="1"/>
  <c r="HB17" i="1"/>
  <c r="GW17" i="1"/>
  <c r="GV17" i="1"/>
  <c r="GS17" i="1"/>
  <c r="GR17" i="1"/>
  <c r="GO17" i="1"/>
  <c r="GN17" i="1"/>
  <c r="GM17" i="1"/>
  <c r="GJ17" i="1"/>
  <c r="GI17" i="1"/>
  <c r="GH17" i="1"/>
  <c r="GE17" i="1"/>
  <c r="GD17" i="1"/>
  <c r="GC17" i="1"/>
  <c r="GB17" i="1"/>
  <c r="GA17" i="1"/>
  <c r="FZ17" i="1"/>
  <c r="FY17" i="1"/>
  <c r="FX17" i="1"/>
  <c r="FW17" i="1"/>
  <c r="FV17" i="1"/>
  <c r="FS17" i="1"/>
  <c r="FR17" i="1"/>
  <c r="FO17" i="1"/>
  <c r="FN17" i="1"/>
  <c r="FK17" i="1"/>
  <c r="FJ17" i="1"/>
  <c r="FG17" i="1"/>
  <c r="FF17" i="1"/>
  <c r="FC17" i="1"/>
  <c r="FB17" i="1"/>
  <c r="FA17" i="1"/>
  <c r="EX17" i="1"/>
  <c r="EW17" i="1"/>
  <c r="ET17" i="1"/>
  <c r="ES17" i="1"/>
  <c r="EP17" i="1"/>
  <c r="EO17" i="1"/>
  <c r="EN17" i="1"/>
  <c r="EK17" i="1"/>
  <c r="EJ17" i="1"/>
  <c r="EG17" i="1"/>
  <c r="EF17" i="1"/>
  <c r="EC17" i="1"/>
  <c r="EB17" i="1"/>
  <c r="EA17" i="1"/>
  <c r="DX17" i="1"/>
  <c r="DW17" i="1"/>
  <c r="DV17" i="1"/>
  <c r="DS17" i="1"/>
  <c r="DR17" i="1"/>
  <c r="DQ17" i="1"/>
  <c r="DP17" i="1"/>
  <c r="DM17" i="1"/>
  <c r="DL17" i="1"/>
  <c r="DK17" i="1"/>
  <c r="DH17" i="1"/>
  <c r="DG17" i="1"/>
  <c r="DF17" i="1"/>
  <c r="DC17" i="1"/>
  <c r="DB17" i="1"/>
  <c r="DA17" i="1"/>
  <c r="CX17" i="1"/>
  <c r="CW17" i="1"/>
  <c r="CT17" i="1"/>
  <c r="CS17" i="1"/>
  <c r="CR17" i="1"/>
  <c r="CO17" i="1"/>
  <c r="CN17" i="1"/>
  <c r="CK17" i="1"/>
  <c r="CJ17" i="1"/>
  <c r="CG17" i="1"/>
  <c r="CF17" i="1"/>
  <c r="CC17" i="1"/>
  <c r="CA17" i="1"/>
  <c r="BZ17" i="1"/>
  <c r="BW17" i="1"/>
  <c r="BV17" i="1"/>
  <c r="BS17" i="1"/>
  <c r="BR17" i="1"/>
  <c r="BQ17" i="1"/>
  <c r="BN17" i="1"/>
  <c r="BM17" i="1"/>
  <c r="BL17" i="1"/>
  <c r="BI17" i="1"/>
  <c r="BH17" i="1"/>
  <c r="BE17" i="1"/>
  <c r="BD17" i="1"/>
  <c r="BC17" i="1"/>
  <c r="AZ17" i="1"/>
  <c r="AY17" i="1"/>
  <c r="AV17" i="1"/>
  <c r="AU17" i="1"/>
  <c r="AR17" i="1"/>
  <c r="AQ17" i="1"/>
  <c r="AP17" i="1"/>
  <c r="AM17" i="1"/>
  <c r="AL17" i="1"/>
  <c r="AI17" i="1"/>
  <c r="AH17" i="1"/>
  <c r="AE17" i="1"/>
  <c r="AD17" i="1"/>
  <c r="AC17" i="1"/>
  <c r="Z17" i="1"/>
  <c r="Y17" i="1"/>
  <c r="X17" i="1"/>
  <c r="U17" i="1"/>
  <c r="T17" i="1"/>
  <c r="S17" i="1"/>
  <c r="P17" i="1"/>
  <c r="O17" i="1"/>
  <c r="L17" i="1"/>
  <c r="K17" i="1"/>
  <c r="H17" i="1"/>
  <c r="G17" i="1"/>
  <c r="D17" i="1"/>
  <c r="C17" i="1"/>
  <c r="B17" i="1"/>
  <c r="PV16" i="1"/>
  <c r="PQ16" i="1"/>
  <c r="PI16" i="1"/>
  <c r="OY16" i="1"/>
  <c r="OX16" i="1"/>
  <c r="CQ16" i="1" s="1"/>
  <c r="HH16" i="1"/>
  <c r="HG16" i="1"/>
  <c r="HD16" i="1"/>
  <c r="HC16" i="1"/>
  <c r="HB16" i="1"/>
  <c r="GW16" i="1"/>
  <c r="GV16" i="1"/>
  <c r="GS16" i="1"/>
  <c r="GR16" i="1"/>
  <c r="GO16" i="1"/>
  <c r="GN16" i="1"/>
  <c r="GM16" i="1"/>
  <c r="GJ16" i="1"/>
  <c r="GI16" i="1"/>
  <c r="GH16" i="1"/>
  <c r="GE16" i="1"/>
  <c r="GD16" i="1"/>
  <c r="GC16" i="1"/>
  <c r="GB16" i="1"/>
  <c r="GA16" i="1"/>
  <c r="FZ16" i="1"/>
  <c r="FY16" i="1"/>
  <c r="FX16" i="1"/>
  <c r="FW16" i="1"/>
  <c r="FV16" i="1"/>
  <c r="FS16" i="1"/>
  <c r="FR16" i="1"/>
  <c r="FO16" i="1"/>
  <c r="FN16" i="1"/>
  <c r="FK16" i="1"/>
  <c r="FJ16" i="1"/>
  <c r="FG16" i="1"/>
  <c r="FF16" i="1"/>
  <c r="FC16" i="1"/>
  <c r="FB16" i="1"/>
  <c r="FA16" i="1"/>
  <c r="EX16" i="1"/>
  <c r="EW16" i="1"/>
  <c r="ET16" i="1"/>
  <c r="ES16" i="1"/>
  <c r="EP16" i="1"/>
  <c r="EO16" i="1"/>
  <c r="EN16" i="1"/>
  <c r="EK16" i="1"/>
  <c r="EJ16" i="1"/>
  <c r="EG16" i="1"/>
  <c r="EF16" i="1"/>
  <c r="EC16" i="1"/>
  <c r="EB16" i="1"/>
  <c r="EA16" i="1"/>
  <c r="DX16" i="1"/>
  <c r="DW16" i="1"/>
  <c r="DV16" i="1"/>
  <c r="DS16" i="1"/>
  <c r="DR16" i="1"/>
  <c r="DQ16" i="1"/>
  <c r="DP16" i="1"/>
  <c r="DM16" i="1"/>
  <c r="DL16" i="1"/>
  <c r="DK16" i="1"/>
  <c r="DH16" i="1"/>
  <c r="DG16" i="1"/>
  <c r="DF16" i="1"/>
  <c r="DC16" i="1"/>
  <c r="DB16" i="1"/>
  <c r="DA16" i="1"/>
  <c r="CX16" i="1"/>
  <c r="CW16" i="1"/>
  <c r="CT16" i="1"/>
  <c r="CS16" i="1"/>
  <c r="CR16" i="1"/>
  <c r="CO16" i="1"/>
  <c r="CN16" i="1"/>
  <c r="CK16" i="1"/>
  <c r="CJ16" i="1"/>
  <c r="CG16" i="1"/>
  <c r="CF16" i="1"/>
  <c r="CA16" i="1"/>
  <c r="BZ16" i="1"/>
  <c r="BW16" i="1"/>
  <c r="BV16" i="1"/>
  <c r="BS16" i="1"/>
  <c r="BR16" i="1"/>
  <c r="BQ16" i="1"/>
  <c r="BN16" i="1"/>
  <c r="BM16" i="1"/>
  <c r="BL16" i="1"/>
  <c r="BI16" i="1"/>
  <c r="BH16" i="1"/>
  <c r="BE16" i="1"/>
  <c r="BD16" i="1"/>
  <c r="BC16" i="1"/>
  <c r="AZ16" i="1"/>
  <c r="AY16" i="1"/>
  <c r="AV16" i="1"/>
  <c r="AU16" i="1"/>
  <c r="AR16" i="1"/>
  <c r="AQ16" i="1"/>
  <c r="AP16" i="1"/>
  <c r="AM16" i="1"/>
  <c r="AL16" i="1"/>
  <c r="AI16" i="1"/>
  <c r="AH16" i="1"/>
  <c r="AE16" i="1"/>
  <c r="AD16" i="1"/>
  <c r="AC16" i="1"/>
  <c r="Z16" i="1"/>
  <c r="Y16" i="1"/>
  <c r="X16" i="1"/>
  <c r="U16" i="1"/>
  <c r="T16" i="1"/>
  <c r="S16" i="1"/>
  <c r="P16" i="1"/>
  <c r="O16" i="1"/>
  <c r="L16" i="1"/>
  <c r="K16" i="1"/>
  <c r="H16" i="1"/>
  <c r="G16" i="1"/>
  <c r="D16" i="1"/>
  <c r="C16" i="1"/>
  <c r="B16" i="1"/>
  <c r="PV15" i="1"/>
  <c r="PT15" i="1"/>
  <c r="PC15" i="1"/>
  <c r="DO15" i="1" s="1"/>
  <c r="OX15" i="1"/>
  <c r="CQ15" i="1" s="1"/>
  <c r="OF15" i="1"/>
  <c r="N15" i="1" s="1"/>
  <c r="EP15" i="1"/>
  <c r="EO15" i="1"/>
  <c r="EK15" i="1"/>
  <c r="EJ15" i="1"/>
  <c r="EG15" i="1"/>
  <c r="EF15" i="1"/>
  <c r="EC15" i="1"/>
  <c r="EB15" i="1"/>
  <c r="EA15" i="1"/>
  <c r="DX15" i="1"/>
  <c r="DW15" i="1"/>
  <c r="DV15" i="1"/>
  <c r="DS15" i="1"/>
  <c r="DR15" i="1"/>
  <c r="DQ15" i="1"/>
  <c r="DP15" i="1"/>
  <c r="DM15" i="1"/>
  <c r="DL15" i="1"/>
  <c r="DK15" i="1"/>
  <c r="DH15" i="1"/>
  <c r="DG15" i="1"/>
  <c r="DF15" i="1"/>
  <c r="DC15" i="1"/>
  <c r="DB15" i="1"/>
  <c r="DA15" i="1"/>
  <c r="CX15" i="1"/>
  <c r="CW15" i="1"/>
  <c r="CT15" i="1"/>
  <c r="CS15" i="1"/>
  <c r="CR15" i="1"/>
  <c r="CO15" i="1"/>
  <c r="CN15" i="1"/>
  <c r="CK15" i="1"/>
  <c r="CJ15" i="1"/>
  <c r="CG15" i="1"/>
  <c r="CF15" i="1"/>
  <c r="CC15" i="1"/>
  <c r="CA15" i="1"/>
  <c r="BZ15" i="1"/>
  <c r="BW15" i="1"/>
  <c r="BV15" i="1"/>
  <c r="BS15" i="1"/>
  <c r="BR15" i="1"/>
  <c r="BQ15" i="1"/>
  <c r="BN15" i="1"/>
  <c r="BM15" i="1"/>
  <c r="BL15" i="1"/>
  <c r="BI15" i="1"/>
  <c r="BH15" i="1"/>
  <c r="BE15" i="1"/>
  <c r="BD15" i="1"/>
  <c r="BC15" i="1"/>
  <c r="AZ15" i="1"/>
  <c r="AY15" i="1"/>
  <c r="AV15" i="1"/>
  <c r="AU15" i="1"/>
  <c r="AR15" i="1"/>
  <c r="AQ15" i="1"/>
  <c r="AP15" i="1"/>
  <c r="AM15" i="1"/>
  <c r="AL15" i="1"/>
  <c r="AI15" i="1"/>
  <c r="AH15" i="1"/>
  <c r="AE15" i="1"/>
  <c r="AD15" i="1"/>
  <c r="AC15" i="1"/>
  <c r="Z15" i="1"/>
  <c r="Y15" i="1"/>
  <c r="X15" i="1"/>
  <c r="U15" i="1"/>
  <c r="T15" i="1"/>
  <c r="S15" i="1"/>
  <c r="P15" i="1"/>
  <c r="O15" i="1"/>
  <c r="L15" i="1"/>
  <c r="K15" i="1"/>
  <c r="H15" i="1"/>
  <c r="G15" i="1"/>
  <c r="D15" i="1"/>
  <c r="C15" i="1"/>
  <c r="B15" i="1"/>
  <c r="PU14" i="1"/>
  <c r="PT14" i="1"/>
  <c r="OY14" i="1"/>
  <c r="OO14" i="1"/>
  <c r="OF14" i="1"/>
  <c r="BN14" i="1"/>
  <c r="BM14" i="1"/>
  <c r="BL14" i="1"/>
  <c r="BI14" i="1"/>
  <c r="BH14" i="1"/>
  <c r="BE14" i="1"/>
  <c r="BD14" i="1"/>
  <c r="BC14" i="1"/>
  <c r="AZ14" i="1"/>
  <c r="AY14" i="1"/>
  <c r="AV14" i="1"/>
  <c r="AU14" i="1"/>
  <c r="AR14" i="1"/>
  <c r="AQ14" i="1"/>
  <c r="AP14" i="1"/>
  <c r="AM14" i="1"/>
  <c r="AL14" i="1"/>
  <c r="AI14" i="1"/>
  <c r="AH14" i="1"/>
  <c r="AE14" i="1"/>
  <c r="AD14" i="1"/>
  <c r="AC14" i="1"/>
  <c r="Z14" i="1"/>
  <c r="Y14" i="1"/>
  <c r="X14" i="1"/>
  <c r="U14" i="1"/>
  <c r="T14" i="1"/>
  <c r="S14" i="1"/>
  <c r="P14" i="1"/>
  <c r="O14" i="1"/>
  <c r="L14" i="1"/>
  <c r="K14" i="1"/>
  <c r="H14" i="1"/>
  <c r="G14" i="1"/>
  <c r="D14" i="1"/>
  <c r="C14" i="1"/>
  <c r="B14" i="1"/>
  <c r="PR13" i="1"/>
  <c r="PP13" i="1"/>
  <c r="OY13" i="1"/>
  <c r="CV13" i="1" s="1"/>
  <c r="OT13" i="1"/>
  <c r="BX13" i="1" s="1"/>
  <c r="HH13" i="1"/>
  <c r="HG13" i="1"/>
  <c r="HB13" i="1"/>
  <c r="GX13" i="1"/>
  <c r="GV13" i="1"/>
  <c r="GS13" i="1"/>
  <c r="GR13" i="1"/>
  <c r="GN13" i="1"/>
  <c r="GM13" i="1"/>
  <c r="GI13" i="1"/>
  <c r="GH13" i="1"/>
  <c r="GD13" i="1"/>
  <c r="GC13" i="1"/>
  <c r="GB13" i="1"/>
  <c r="FZ13" i="1"/>
  <c r="FY13" i="1"/>
  <c r="FX13" i="1"/>
  <c r="FV13" i="1"/>
  <c r="FO13" i="1"/>
  <c r="FN13" i="1"/>
  <c r="FK13" i="1"/>
  <c r="FJ13" i="1"/>
  <c r="FG13" i="1"/>
  <c r="FF13" i="1"/>
  <c r="FB13" i="1"/>
  <c r="FA13" i="1"/>
  <c r="EX13" i="1"/>
  <c r="EW13" i="1"/>
  <c r="ET13" i="1"/>
  <c r="ES13" i="1"/>
  <c r="EP13" i="1"/>
  <c r="EO13" i="1"/>
  <c r="EN13" i="1"/>
  <c r="EK13" i="1"/>
  <c r="EJ13" i="1"/>
  <c r="EG13" i="1"/>
  <c r="EF13" i="1"/>
  <c r="EC13" i="1"/>
  <c r="EB13" i="1"/>
  <c r="EA13" i="1"/>
  <c r="DX13" i="1"/>
  <c r="DW13" i="1"/>
  <c r="DV13" i="1"/>
  <c r="DS13" i="1"/>
  <c r="DR13" i="1"/>
  <c r="DQ13" i="1"/>
  <c r="DP13" i="1"/>
  <c r="DM13" i="1"/>
  <c r="DL13" i="1"/>
  <c r="DK13" i="1"/>
  <c r="DH13" i="1"/>
  <c r="DG13" i="1"/>
  <c r="DF13" i="1"/>
  <c r="DC13" i="1"/>
  <c r="DB13" i="1"/>
  <c r="DA13" i="1"/>
  <c r="CX13" i="1"/>
  <c r="CW13" i="1"/>
  <c r="CU13" i="1"/>
  <c r="CT13" i="1"/>
  <c r="CS13" i="1"/>
  <c r="CR13" i="1"/>
  <c r="CO13" i="1"/>
  <c r="CN13" i="1"/>
  <c r="CK13" i="1"/>
  <c r="CJ13" i="1"/>
  <c r="CG13" i="1"/>
  <c r="CF13" i="1"/>
  <c r="CC13" i="1"/>
  <c r="CB13" i="1"/>
  <c r="CA13" i="1"/>
  <c r="BZ13" i="1"/>
  <c r="BW13" i="1"/>
  <c r="BV13" i="1"/>
  <c r="BS13" i="1"/>
  <c r="BR13" i="1"/>
  <c r="BQ13" i="1"/>
  <c r="BN13" i="1"/>
  <c r="BM13" i="1"/>
  <c r="BL13" i="1"/>
  <c r="BI13" i="1"/>
  <c r="BH13" i="1"/>
  <c r="BE13" i="1"/>
  <c r="BD13" i="1"/>
  <c r="BC13" i="1"/>
  <c r="AZ13" i="1"/>
  <c r="AY13" i="1"/>
  <c r="AV13" i="1"/>
  <c r="AU13" i="1"/>
  <c r="AR13" i="1"/>
  <c r="AQ13" i="1"/>
  <c r="AP13" i="1"/>
  <c r="AM13" i="1"/>
  <c r="AL13" i="1"/>
  <c r="AI13" i="1"/>
  <c r="AH13" i="1"/>
  <c r="AE13" i="1"/>
  <c r="AD13" i="1"/>
  <c r="AC13" i="1"/>
  <c r="Z13" i="1"/>
  <c r="Y13" i="1"/>
  <c r="X13" i="1"/>
  <c r="U13" i="1"/>
  <c r="T13" i="1"/>
  <c r="S13" i="1"/>
  <c r="P13" i="1"/>
  <c r="O13" i="1"/>
  <c r="L13" i="1"/>
  <c r="K13" i="1"/>
  <c r="H13" i="1"/>
  <c r="G13" i="1"/>
  <c r="D13" i="1"/>
  <c r="C13" i="1"/>
  <c r="B13" i="1"/>
  <c r="PR12" i="1"/>
  <c r="PP12" i="1"/>
  <c r="OZ12" i="1"/>
  <c r="CY12" i="1" s="1"/>
  <c r="OJ12" i="1"/>
  <c r="AG12" i="1" s="1"/>
  <c r="GI12" i="1"/>
  <c r="GH12" i="1"/>
  <c r="GD12" i="1"/>
  <c r="GC12" i="1"/>
  <c r="GB12" i="1"/>
  <c r="FZ12" i="1"/>
  <c r="FY12" i="1"/>
  <c r="FX12" i="1"/>
  <c r="FV12" i="1"/>
  <c r="FK12" i="1"/>
  <c r="FJ12" i="1"/>
  <c r="FG12" i="1"/>
  <c r="FF12" i="1"/>
  <c r="FB12" i="1"/>
  <c r="FA12" i="1"/>
  <c r="EX12" i="1"/>
  <c r="EW12" i="1"/>
  <c r="ET12" i="1"/>
  <c r="ES12" i="1"/>
  <c r="EP12" i="1"/>
  <c r="EN12" i="1"/>
  <c r="EK12" i="1"/>
  <c r="EJ12" i="1"/>
  <c r="EG12" i="1"/>
  <c r="EF12" i="1"/>
  <c r="EC12" i="1"/>
  <c r="EB12" i="1"/>
  <c r="EA12" i="1"/>
  <c r="DX12" i="1"/>
  <c r="DW12" i="1"/>
  <c r="DV12" i="1"/>
  <c r="DS12" i="1"/>
  <c r="DR12" i="1"/>
  <c r="DQ12" i="1"/>
  <c r="DP12" i="1"/>
  <c r="DM12" i="1"/>
  <c r="DL12" i="1"/>
  <c r="DK12" i="1"/>
  <c r="DH12" i="1"/>
  <c r="DG12" i="1"/>
  <c r="DF12" i="1"/>
  <c r="DC12" i="1"/>
  <c r="DB12" i="1"/>
  <c r="DA12" i="1"/>
  <c r="CX12" i="1"/>
  <c r="CW12" i="1"/>
  <c r="CT12" i="1"/>
  <c r="CS12" i="1"/>
  <c r="CR12" i="1"/>
  <c r="CO12" i="1"/>
  <c r="CN12" i="1"/>
  <c r="CK12" i="1"/>
  <c r="CJ12" i="1"/>
  <c r="CG12" i="1"/>
  <c r="CF12" i="1"/>
  <c r="CC12" i="1"/>
  <c r="CB12" i="1"/>
  <c r="CA12" i="1"/>
  <c r="BZ12" i="1"/>
  <c r="BW12" i="1"/>
  <c r="BV12" i="1"/>
  <c r="BS12" i="1"/>
  <c r="BR12" i="1"/>
  <c r="BQ12" i="1"/>
  <c r="BN12" i="1"/>
  <c r="BM12" i="1"/>
  <c r="BL12" i="1"/>
  <c r="BI12" i="1"/>
  <c r="BH12" i="1"/>
  <c r="BE12" i="1"/>
  <c r="BD12" i="1"/>
  <c r="BC12" i="1"/>
  <c r="AZ12" i="1"/>
  <c r="AY12" i="1"/>
  <c r="AV12" i="1"/>
  <c r="AU12" i="1"/>
  <c r="AR12" i="1"/>
  <c r="AQ12" i="1"/>
  <c r="AP12" i="1"/>
  <c r="AM12" i="1"/>
  <c r="AL12" i="1"/>
  <c r="AI12" i="1"/>
  <c r="AH12" i="1"/>
  <c r="AE12" i="1"/>
  <c r="AD12" i="1"/>
  <c r="AC12" i="1"/>
  <c r="Z12" i="1"/>
  <c r="Y12" i="1"/>
  <c r="X12" i="1"/>
  <c r="U12" i="1"/>
  <c r="T12" i="1"/>
  <c r="S12" i="1"/>
  <c r="P12" i="1"/>
  <c r="O12" i="1"/>
  <c r="L12" i="1"/>
  <c r="K12" i="1"/>
  <c r="H12" i="1"/>
  <c r="G12" i="1"/>
  <c r="D12" i="1"/>
  <c r="C12" i="1"/>
  <c r="B12" i="1"/>
  <c r="PX11" i="1"/>
  <c r="HF11" i="1" s="1"/>
  <c r="PV11" i="1"/>
  <c r="GU11" i="1" s="1"/>
  <c r="PP11" i="1"/>
  <c r="FT11" i="1" s="1"/>
  <c r="PF11" i="1"/>
  <c r="EE11" i="1" s="1"/>
  <c r="OR11" i="1"/>
  <c r="BP11" i="1" s="1"/>
  <c r="OP11" i="1"/>
  <c r="BF11" i="1" s="1"/>
  <c r="HC11" i="1"/>
  <c r="HB11" i="1"/>
  <c r="GW11" i="1"/>
  <c r="GV11" i="1"/>
  <c r="GS11" i="1"/>
  <c r="GR11" i="1"/>
  <c r="GN11" i="1"/>
  <c r="GM11" i="1"/>
  <c r="GJ11" i="1"/>
  <c r="GI11" i="1"/>
  <c r="GH11" i="1"/>
  <c r="GE11" i="1"/>
  <c r="GD11" i="1"/>
  <c r="GC11" i="1"/>
  <c r="GB11" i="1"/>
  <c r="GA11" i="1"/>
  <c r="FZ11" i="1"/>
  <c r="FY11" i="1"/>
  <c r="FX11" i="1"/>
  <c r="FW11" i="1"/>
  <c r="FV11" i="1"/>
  <c r="FS11" i="1"/>
  <c r="FR11" i="1"/>
  <c r="FO11" i="1"/>
  <c r="FN11" i="1"/>
  <c r="FK11" i="1"/>
  <c r="FJ11" i="1"/>
  <c r="FG11" i="1"/>
  <c r="FF11" i="1"/>
  <c r="FC11" i="1"/>
  <c r="FB11" i="1"/>
  <c r="FA11" i="1"/>
  <c r="EX11" i="1"/>
  <c r="EW11" i="1"/>
  <c r="ET11" i="1"/>
  <c r="ES11" i="1"/>
  <c r="EP11" i="1"/>
  <c r="EO11" i="1"/>
  <c r="EN11" i="1"/>
  <c r="EK11" i="1"/>
  <c r="EJ11" i="1"/>
  <c r="EG11" i="1"/>
  <c r="EF11" i="1"/>
  <c r="EC11" i="1"/>
  <c r="EB11" i="1"/>
  <c r="EA11" i="1"/>
  <c r="DX11" i="1"/>
  <c r="DW11" i="1"/>
  <c r="DV11" i="1"/>
  <c r="DS11" i="1"/>
  <c r="DR11" i="1"/>
  <c r="DQ11" i="1"/>
  <c r="DP11" i="1"/>
  <c r="DM11" i="1"/>
  <c r="DL11" i="1"/>
  <c r="DK11" i="1"/>
  <c r="DH11" i="1"/>
  <c r="DG11" i="1"/>
  <c r="DF11" i="1"/>
  <c r="DC11" i="1"/>
  <c r="DB11" i="1"/>
  <c r="DA11" i="1"/>
  <c r="CX11" i="1"/>
  <c r="CW11" i="1"/>
  <c r="CT11" i="1"/>
  <c r="CS11" i="1"/>
  <c r="CR11" i="1"/>
  <c r="CO11" i="1"/>
  <c r="CN11" i="1"/>
  <c r="CK11" i="1"/>
  <c r="CJ11" i="1"/>
  <c r="CG11" i="1"/>
  <c r="CF11" i="1"/>
  <c r="CC11" i="1"/>
  <c r="CA11" i="1"/>
  <c r="BZ11" i="1"/>
  <c r="BW11" i="1"/>
  <c r="BV11" i="1"/>
  <c r="BS11" i="1"/>
  <c r="BR11" i="1"/>
  <c r="BQ11" i="1"/>
  <c r="BO11" i="1"/>
  <c r="BN11" i="1"/>
  <c r="BM11" i="1"/>
  <c r="BL11" i="1"/>
  <c r="BI11" i="1"/>
  <c r="BH11" i="1"/>
  <c r="BE11" i="1"/>
  <c r="BD11" i="1"/>
  <c r="BC11" i="1"/>
  <c r="AZ11" i="1"/>
  <c r="AY11" i="1"/>
  <c r="AV11" i="1"/>
  <c r="AU11" i="1"/>
  <c r="AR11" i="1"/>
  <c r="AQ11" i="1"/>
  <c r="AP11" i="1"/>
  <c r="AM11" i="1"/>
  <c r="AL11" i="1"/>
  <c r="AI11" i="1"/>
  <c r="AH11" i="1"/>
  <c r="AE11" i="1"/>
  <c r="AD11" i="1"/>
  <c r="AC11" i="1"/>
  <c r="Z11" i="1"/>
  <c r="Y11" i="1"/>
  <c r="X11" i="1"/>
  <c r="U11" i="1"/>
  <c r="T11" i="1"/>
  <c r="S11" i="1"/>
  <c r="P11" i="1"/>
  <c r="O11" i="1"/>
  <c r="L11" i="1"/>
  <c r="K11" i="1"/>
  <c r="H11" i="1"/>
  <c r="G11" i="1"/>
  <c r="D11" i="1"/>
  <c r="C11" i="1"/>
  <c r="B11" i="1"/>
  <c r="PU10" i="1"/>
  <c r="GP10" i="1" s="1"/>
  <c r="PS10" i="1"/>
  <c r="GG10" i="1" s="1"/>
  <c r="PE10" i="1"/>
  <c r="DY10" i="1" s="1"/>
  <c r="PC10" i="1"/>
  <c r="DN10" i="1" s="1"/>
  <c r="OX10" i="1"/>
  <c r="CP10" i="1" s="1"/>
  <c r="OO10" i="1"/>
  <c r="BA10" i="1" s="1"/>
  <c r="OM10" i="1"/>
  <c r="AS10" i="1" s="1"/>
  <c r="HH10" i="1"/>
  <c r="HG10" i="1"/>
  <c r="HD10" i="1"/>
  <c r="HC10" i="1"/>
  <c r="HB10" i="1"/>
  <c r="GW10" i="1"/>
  <c r="GV10" i="1"/>
  <c r="GS10" i="1"/>
  <c r="GR10" i="1"/>
  <c r="GO10" i="1"/>
  <c r="GN10" i="1"/>
  <c r="GM10" i="1"/>
  <c r="GJ10" i="1"/>
  <c r="GI10" i="1"/>
  <c r="GH10" i="1"/>
  <c r="GE10" i="1"/>
  <c r="GD10" i="1"/>
  <c r="GC10" i="1"/>
  <c r="GB10" i="1"/>
  <c r="GA10" i="1"/>
  <c r="FZ10" i="1"/>
  <c r="FY10" i="1"/>
  <c r="FX10" i="1"/>
  <c r="FW10" i="1"/>
  <c r="FV10" i="1"/>
  <c r="FS10" i="1"/>
  <c r="FR10" i="1"/>
  <c r="FO10" i="1"/>
  <c r="FN10" i="1"/>
  <c r="FK10" i="1"/>
  <c r="FJ10" i="1"/>
  <c r="FG10" i="1"/>
  <c r="FF10" i="1"/>
  <c r="FC10" i="1"/>
  <c r="FB10" i="1"/>
  <c r="FA10" i="1"/>
  <c r="EX10" i="1"/>
  <c r="EW10" i="1"/>
  <c r="ET10" i="1"/>
  <c r="ES10" i="1"/>
  <c r="EP10" i="1"/>
  <c r="EO10" i="1"/>
  <c r="EN10" i="1"/>
  <c r="EK10" i="1"/>
  <c r="EJ10" i="1"/>
  <c r="EG10" i="1"/>
  <c r="EF10" i="1"/>
  <c r="EC10" i="1"/>
  <c r="EB10" i="1"/>
  <c r="EA10" i="1"/>
  <c r="DX10" i="1"/>
  <c r="DW10" i="1"/>
  <c r="DV10" i="1"/>
  <c r="DS10" i="1"/>
  <c r="DR10" i="1"/>
  <c r="DQ10" i="1"/>
  <c r="DP10" i="1"/>
  <c r="DM10" i="1"/>
  <c r="DL10" i="1"/>
  <c r="DK10" i="1"/>
  <c r="DH10" i="1"/>
  <c r="DG10" i="1"/>
  <c r="DF10" i="1"/>
  <c r="DC10" i="1"/>
  <c r="DB10" i="1"/>
  <c r="DA10" i="1"/>
  <c r="CX10" i="1"/>
  <c r="CW10" i="1"/>
  <c r="CT10" i="1"/>
  <c r="CS10" i="1"/>
  <c r="CR10" i="1"/>
  <c r="CQ10" i="1"/>
  <c r="CO10" i="1"/>
  <c r="CN10" i="1"/>
  <c r="CK10" i="1"/>
  <c r="CJ10" i="1"/>
  <c r="CG10" i="1"/>
  <c r="CF10" i="1"/>
  <c r="CC10" i="1"/>
  <c r="CA10" i="1"/>
  <c r="BZ10" i="1"/>
  <c r="BW10" i="1"/>
  <c r="BV10" i="1"/>
  <c r="BS10" i="1"/>
  <c r="BR10" i="1"/>
  <c r="BQ10" i="1"/>
  <c r="BN10" i="1"/>
  <c r="BM10" i="1"/>
  <c r="BL10" i="1"/>
  <c r="BI10" i="1"/>
  <c r="BH10" i="1"/>
  <c r="BE10" i="1"/>
  <c r="BD10" i="1"/>
  <c r="BC10" i="1"/>
  <c r="BB10" i="1"/>
  <c r="AZ10" i="1"/>
  <c r="AY10" i="1"/>
  <c r="AV10" i="1"/>
  <c r="AU10" i="1"/>
  <c r="AR10" i="1"/>
  <c r="AQ10" i="1"/>
  <c r="AP10" i="1"/>
  <c r="AM10" i="1"/>
  <c r="AL10" i="1"/>
  <c r="AI10" i="1"/>
  <c r="AH10" i="1"/>
  <c r="AE10" i="1"/>
  <c r="AD10" i="1"/>
  <c r="AC10" i="1"/>
  <c r="Z10" i="1"/>
  <c r="Y10" i="1"/>
  <c r="X10" i="1"/>
  <c r="U10" i="1"/>
  <c r="T10" i="1"/>
  <c r="S10" i="1"/>
  <c r="P10" i="1"/>
  <c r="O10" i="1"/>
  <c r="L10" i="1"/>
  <c r="K10" i="1"/>
  <c r="H10" i="1"/>
  <c r="G10" i="1"/>
  <c r="D10" i="1"/>
  <c r="C10" i="1"/>
  <c r="B10" i="1"/>
  <c r="PV9" i="1"/>
  <c r="PT9" i="1"/>
  <c r="PL9" i="1"/>
  <c r="FD9" i="1" s="1"/>
  <c r="PK9" i="1"/>
  <c r="EZ9" i="1" s="1"/>
  <c r="OV9" i="1"/>
  <c r="OF9" i="1"/>
  <c r="FC9" i="1"/>
  <c r="FB9" i="1"/>
  <c r="FA9" i="1"/>
  <c r="EX9" i="1"/>
  <c r="EW9" i="1"/>
  <c r="ET9" i="1"/>
  <c r="ES9" i="1"/>
  <c r="EP9" i="1"/>
  <c r="EO9" i="1"/>
  <c r="EK9" i="1"/>
  <c r="EJ9" i="1"/>
  <c r="EG9" i="1"/>
  <c r="EF9" i="1"/>
  <c r="EC9" i="1"/>
  <c r="EB9" i="1"/>
  <c r="EA9" i="1"/>
  <c r="DX9" i="1"/>
  <c r="DW9" i="1"/>
  <c r="DV9" i="1"/>
  <c r="DS9" i="1"/>
  <c r="DR9" i="1"/>
  <c r="DQ9" i="1"/>
  <c r="DP9" i="1"/>
  <c r="DM9" i="1"/>
  <c r="DL9" i="1"/>
  <c r="DK9" i="1"/>
  <c r="DH9" i="1"/>
  <c r="DG9" i="1"/>
  <c r="DF9" i="1"/>
  <c r="DC9" i="1"/>
  <c r="DB9" i="1"/>
  <c r="DA9" i="1"/>
  <c r="CX9" i="1"/>
  <c r="CW9" i="1"/>
  <c r="CT9" i="1"/>
  <c r="CS9" i="1"/>
  <c r="CR9" i="1"/>
  <c r="CO9" i="1"/>
  <c r="CN9" i="1"/>
  <c r="CK9" i="1"/>
  <c r="CJ9" i="1"/>
  <c r="CG9" i="1"/>
  <c r="CF9" i="1"/>
  <c r="CC9" i="1"/>
  <c r="CA9" i="1"/>
  <c r="BZ9" i="1"/>
  <c r="BW9" i="1"/>
  <c r="BV9" i="1"/>
  <c r="BS9" i="1"/>
  <c r="BR9" i="1"/>
  <c r="BQ9" i="1"/>
  <c r="BN9" i="1"/>
  <c r="BM9" i="1"/>
  <c r="BL9" i="1"/>
  <c r="BI9" i="1"/>
  <c r="BH9" i="1"/>
  <c r="BE9" i="1"/>
  <c r="BD9" i="1"/>
  <c r="BC9" i="1"/>
  <c r="AZ9" i="1"/>
  <c r="AY9" i="1"/>
  <c r="AV9" i="1"/>
  <c r="AU9" i="1"/>
  <c r="AR9" i="1"/>
  <c r="AQ9" i="1"/>
  <c r="AP9" i="1"/>
  <c r="AM9" i="1"/>
  <c r="AL9" i="1"/>
  <c r="AI9" i="1"/>
  <c r="AH9" i="1"/>
  <c r="AE9" i="1"/>
  <c r="AD9" i="1"/>
  <c r="AC9" i="1"/>
  <c r="Z9" i="1"/>
  <c r="Y9" i="1"/>
  <c r="X9" i="1"/>
  <c r="U9" i="1"/>
  <c r="T9" i="1"/>
  <c r="S9" i="1"/>
  <c r="P9" i="1"/>
  <c r="O9" i="1"/>
  <c r="L9" i="1"/>
  <c r="K9" i="1"/>
  <c r="H9" i="1"/>
  <c r="G9" i="1"/>
  <c r="D9" i="1"/>
  <c r="C9" i="1"/>
  <c r="B9" i="1"/>
  <c r="PL8" i="1"/>
  <c r="FE8" i="1" s="1"/>
  <c r="PI8" i="1"/>
  <c r="ER8" i="1" s="1"/>
  <c r="OY8" i="1"/>
  <c r="CV8" i="1" s="1"/>
  <c r="OV8" i="1"/>
  <c r="CI8" i="1" s="1"/>
  <c r="OI8" i="1"/>
  <c r="AA8" i="1" s="1"/>
  <c r="OF8" i="1"/>
  <c r="N8" i="1" s="1"/>
  <c r="GE8" i="1"/>
  <c r="GD8" i="1"/>
  <c r="GC8" i="1"/>
  <c r="GB8" i="1"/>
  <c r="GA8" i="1"/>
  <c r="FZ8" i="1"/>
  <c r="FY8" i="1"/>
  <c r="FX8" i="1"/>
  <c r="FW8" i="1"/>
  <c r="FV8" i="1"/>
  <c r="FS8" i="1"/>
  <c r="FR8" i="1"/>
  <c r="FO8" i="1"/>
  <c r="FN8" i="1"/>
  <c r="FK8" i="1"/>
  <c r="FJ8" i="1"/>
  <c r="FG8" i="1"/>
  <c r="FF8" i="1"/>
  <c r="FC8" i="1"/>
  <c r="FB8" i="1"/>
  <c r="FA8" i="1"/>
  <c r="EX8" i="1"/>
  <c r="EW8" i="1"/>
  <c r="ET8" i="1"/>
  <c r="ES8" i="1"/>
  <c r="EQ8" i="1"/>
  <c r="EP8" i="1"/>
  <c r="EO8" i="1"/>
  <c r="EN8" i="1"/>
  <c r="EK8" i="1"/>
  <c r="EJ8" i="1"/>
  <c r="EG8" i="1"/>
  <c r="EF8" i="1"/>
  <c r="EC8" i="1"/>
  <c r="EB8" i="1"/>
  <c r="EA8" i="1"/>
  <c r="DX8" i="1"/>
  <c r="DW8" i="1"/>
  <c r="DV8" i="1"/>
  <c r="DS8" i="1"/>
  <c r="DR8" i="1"/>
  <c r="DQ8" i="1"/>
  <c r="DP8" i="1"/>
  <c r="DM8" i="1"/>
  <c r="DL8" i="1"/>
  <c r="DK8" i="1"/>
  <c r="DH8" i="1"/>
  <c r="DG8" i="1"/>
  <c r="DF8" i="1"/>
  <c r="DC8" i="1"/>
  <c r="DB8" i="1"/>
  <c r="DA8" i="1"/>
  <c r="CX8" i="1"/>
  <c r="CW8" i="1"/>
  <c r="CU8" i="1"/>
  <c r="CT8" i="1"/>
  <c r="CS8" i="1"/>
  <c r="CR8" i="1"/>
  <c r="CO8" i="1"/>
  <c r="CN8" i="1"/>
  <c r="CK8" i="1"/>
  <c r="CJ8" i="1"/>
  <c r="CG8" i="1"/>
  <c r="CF8" i="1"/>
  <c r="CC8" i="1"/>
  <c r="CA8" i="1"/>
  <c r="BZ8" i="1"/>
  <c r="BW8" i="1"/>
  <c r="BV8" i="1"/>
  <c r="BS8" i="1"/>
  <c r="BR8" i="1"/>
  <c r="BQ8" i="1"/>
  <c r="BN8" i="1"/>
  <c r="BM8" i="1"/>
  <c r="BL8" i="1"/>
  <c r="BI8" i="1"/>
  <c r="BH8" i="1"/>
  <c r="BE8" i="1"/>
  <c r="BD8" i="1"/>
  <c r="BC8" i="1"/>
  <c r="AZ8" i="1"/>
  <c r="AY8" i="1"/>
  <c r="AV8" i="1"/>
  <c r="AU8" i="1"/>
  <c r="AR8" i="1"/>
  <c r="AQ8" i="1"/>
  <c r="AP8" i="1"/>
  <c r="AM8" i="1"/>
  <c r="AL8" i="1"/>
  <c r="AI8" i="1"/>
  <c r="AH8" i="1"/>
  <c r="AE8" i="1"/>
  <c r="AD8" i="1"/>
  <c r="AC8" i="1"/>
  <c r="Z8" i="1"/>
  <c r="Y8" i="1"/>
  <c r="X8" i="1"/>
  <c r="U8" i="1"/>
  <c r="T8" i="1"/>
  <c r="S8" i="1"/>
  <c r="P8" i="1"/>
  <c r="O8" i="1"/>
  <c r="M8" i="1"/>
  <c r="L8" i="1"/>
  <c r="K8" i="1"/>
  <c r="H8" i="1"/>
  <c r="G8" i="1"/>
  <c r="D8" i="1"/>
  <c r="C8" i="1"/>
  <c r="B8" i="1"/>
  <c r="PU7" i="1"/>
  <c r="PL7" i="1"/>
  <c r="FD7" i="1" s="1"/>
  <c r="OV7" i="1"/>
  <c r="CH7" i="1" s="1"/>
  <c r="OO7" i="1"/>
  <c r="OG7" i="1"/>
  <c r="OF7" i="1"/>
  <c r="GX7" i="1"/>
  <c r="GV7" i="1"/>
  <c r="GS7" i="1"/>
  <c r="GR7" i="1"/>
  <c r="GN7" i="1"/>
  <c r="GM7" i="1"/>
  <c r="GI7" i="1"/>
  <c r="GH7" i="1"/>
  <c r="GD7" i="1"/>
  <c r="GC7" i="1"/>
  <c r="GB7" i="1"/>
  <c r="FZ7" i="1"/>
  <c r="FY7" i="1"/>
  <c r="FX7" i="1"/>
  <c r="FV7" i="1"/>
  <c r="FO7" i="1"/>
  <c r="FN7" i="1"/>
  <c r="FK7" i="1"/>
  <c r="FJ7" i="1"/>
  <c r="FG7" i="1"/>
  <c r="FF7" i="1"/>
  <c r="FC7" i="1"/>
  <c r="FB7" i="1"/>
  <c r="FA7" i="1"/>
  <c r="EX7" i="1"/>
  <c r="EW7" i="1"/>
  <c r="ET7" i="1"/>
  <c r="ES7" i="1"/>
  <c r="EP7" i="1"/>
  <c r="EO7" i="1"/>
  <c r="EN7" i="1"/>
  <c r="EK7" i="1"/>
  <c r="EJ7" i="1"/>
  <c r="EG7" i="1"/>
  <c r="EF7" i="1"/>
  <c r="EC7" i="1"/>
  <c r="EB7" i="1"/>
  <c r="EA7" i="1"/>
  <c r="DX7" i="1"/>
  <c r="DW7" i="1"/>
  <c r="DV7" i="1"/>
  <c r="DS7" i="1"/>
  <c r="DR7" i="1"/>
  <c r="DQ7" i="1"/>
  <c r="DP7" i="1"/>
  <c r="DM7" i="1"/>
  <c r="DL7" i="1"/>
  <c r="DK7" i="1"/>
  <c r="DH7" i="1"/>
  <c r="DG7" i="1"/>
  <c r="DF7" i="1"/>
  <c r="DC7" i="1"/>
  <c r="DB7" i="1"/>
  <c r="DA7" i="1"/>
  <c r="CX7" i="1"/>
  <c r="CW7" i="1"/>
  <c r="CT7" i="1"/>
  <c r="CS7" i="1"/>
  <c r="CR7" i="1"/>
  <c r="CO7" i="1"/>
  <c r="CN7" i="1"/>
  <c r="CK7" i="1"/>
  <c r="CJ7" i="1"/>
  <c r="CG7" i="1"/>
  <c r="CF7" i="1"/>
  <c r="CC7" i="1"/>
  <c r="CB7" i="1"/>
  <c r="CA7" i="1"/>
  <c r="BZ7" i="1"/>
  <c r="BW7" i="1"/>
  <c r="BV7" i="1"/>
  <c r="BS7" i="1"/>
  <c r="BR7" i="1"/>
  <c r="BQ7" i="1"/>
  <c r="BN7" i="1"/>
  <c r="BM7" i="1"/>
  <c r="BL7" i="1"/>
  <c r="BI7" i="1"/>
  <c r="BH7" i="1"/>
  <c r="BE7" i="1"/>
  <c r="BD7" i="1"/>
  <c r="BC7" i="1"/>
  <c r="AZ7" i="1"/>
  <c r="AY7" i="1"/>
  <c r="AV7" i="1"/>
  <c r="AU7" i="1"/>
  <c r="AR7" i="1"/>
  <c r="AQ7" i="1"/>
  <c r="AP7" i="1"/>
  <c r="AM7" i="1"/>
  <c r="AL7" i="1"/>
  <c r="AI7" i="1"/>
  <c r="AH7" i="1"/>
  <c r="AE7" i="1"/>
  <c r="AD7" i="1"/>
  <c r="AC7" i="1"/>
  <c r="Z7" i="1"/>
  <c r="Y7" i="1"/>
  <c r="X7" i="1"/>
  <c r="U7" i="1"/>
  <c r="T7" i="1"/>
  <c r="S7" i="1"/>
  <c r="R7" i="1"/>
  <c r="Q7" i="1"/>
  <c r="P7" i="1"/>
  <c r="O7" i="1"/>
  <c r="L7" i="1"/>
  <c r="K7" i="1"/>
  <c r="H7" i="1"/>
  <c r="G7" i="1"/>
  <c r="D7" i="1"/>
  <c r="C7" i="1"/>
  <c r="B7" i="1"/>
  <c r="PR6" i="1"/>
  <c r="PQ6" i="1"/>
  <c r="PA6" i="1"/>
  <c r="DE6" i="1" s="1"/>
  <c r="OK6" i="1"/>
  <c r="AK6" i="1" s="1"/>
  <c r="OF6" i="1"/>
  <c r="M6" i="1" s="1"/>
  <c r="DS6" i="1"/>
  <c r="DR6" i="1"/>
  <c r="DQ6" i="1"/>
  <c r="DP6" i="1"/>
  <c r="DM6" i="1"/>
  <c r="DL6" i="1"/>
  <c r="DK6" i="1"/>
  <c r="DG6" i="1"/>
  <c r="DF6" i="1"/>
  <c r="DD6" i="1"/>
  <c r="DC6" i="1"/>
  <c r="DB6" i="1"/>
  <c r="DA6" i="1"/>
  <c r="CX6" i="1"/>
  <c r="CW6" i="1"/>
  <c r="CT6" i="1"/>
  <c r="CS6" i="1"/>
  <c r="CR6" i="1"/>
  <c r="CO6" i="1"/>
  <c r="CN6" i="1"/>
  <c r="CK6" i="1"/>
  <c r="CJ6" i="1"/>
  <c r="CG6" i="1"/>
  <c r="CF6" i="1"/>
  <c r="CC6" i="1"/>
  <c r="CA6" i="1"/>
  <c r="BZ6" i="1"/>
  <c r="BW6" i="1"/>
  <c r="BV6" i="1"/>
  <c r="BS6" i="1"/>
  <c r="BR6" i="1"/>
  <c r="BQ6" i="1"/>
  <c r="BN6" i="1"/>
  <c r="BM6" i="1"/>
  <c r="BL6" i="1"/>
  <c r="BI6" i="1"/>
  <c r="BH6" i="1"/>
  <c r="BE6" i="1"/>
  <c r="BD6" i="1"/>
  <c r="BC6" i="1"/>
  <c r="AZ6" i="1"/>
  <c r="AY6" i="1"/>
  <c r="AV6" i="1"/>
  <c r="AU6" i="1"/>
  <c r="AR6" i="1"/>
  <c r="AQ6" i="1"/>
  <c r="AP6" i="1"/>
  <c r="AM6" i="1"/>
  <c r="AL6" i="1"/>
  <c r="AJ6" i="1"/>
  <c r="AI6" i="1"/>
  <c r="AH6" i="1"/>
  <c r="AE6" i="1"/>
  <c r="AD6" i="1"/>
  <c r="AC6" i="1"/>
  <c r="Z6" i="1"/>
  <c r="Y6" i="1"/>
  <c r="X6" i="1"/>
  <c r="U6" i="1"/>
  <c r="T6" i="1"/>
  <c r="S6" i="1"/>
  <c r="P6" i="1"/>
  <c r="O6" i="1"/>
  <c r="N6" i="1"/>
  <c r="L6" i="1"/>
  <c r="K6" i="1"/>
  <c r="H6" i="1"/>
  <c r="G6" i="1"/>
  <c r="D6" i="1"/>
  <c r="C6" i="1"/>
  <c r="B6" i="1"/>
  <c r="PT5" i="1"/>
  <c r="PS5" i="1"/>
  <c r="PC5" i="1"/>
  <c r="OX5" i="1"/>
  <c r="OM5" i="1"/>
  <c r="AS5" i="1" s="1"/>
  <c r="OF5" i="1"/>
  <c r="M5" i="1" s="1"/>
  <c r="BN5" i="1"/>
  <c r="BM5" i="1"/>
  <c r="BL5" i="1"/>
  <c r="BI5" i="1"/>
  <c r="BH5" i="1"/>
  <c r="BE5" i="1"/>
  <c r="BD5" i="1"/>
  <c r="BC5" i="1"/>
  <c r="AZ5" i="1"/>
  <c r="AY5" i="1"/>
  <c r="AV5" i="1"/>
  <c r="AU5" i="1"/>
  <c r="AR5" i="1"/>
  <c r="AQ5" i="1"/>
  <c r="AP5" i="1"/>
  <c r="AM5" i="1"/>
  <c r="AL5" i="1"/>
  <c r="AI5" i="1"/>
  <c r="AH5" i="1"/>
  <c r="AE5" i="1"/>
  <c r="AD5" i="1"/>
  <c r="AC5" i="1"/>
  <c r="Z5" i="1"/>
  <c r="Y5" i="1"/>
  <c r="X5" i="1"/>
  <c r="U5" i="1"/>
  <c r="T5" i="1"/>
  <c r="S5" i="1"/>
  <c r="P5" i="1"/>
  <c r="O5" i="1"/>
  <c r="N5" i="1"/>
  <c r="L5" i="1"/>
  <c r="K5" i="1"/>
  <c r="H5" i="1"/>
  <c r="G5" i="1"/>
  <c r="D5" i="1"/>
  <c r="C5" i="1"/>
  <c r="B5" i="1"/>
  <c r="PN4" i="1"/>
  <c r="FL4" i="1" s="1"/>
  <c r="PI4" i="1"/>
  <c r="OY4" i="1"/>
  <c r="CV4" i="1" s="1"/>
  <c r="OX4" i="1"/>
  <c r="CQ4" i="1" s="1"/>
  <c r="OI4" i="1"/>
  <c r="AA4" i="1" s="1"/>
  <c r="OH4" i="1"/>
  <c r="V4" i="1" s="1"/>
  <c r="HH4" i="1"/>
  <c r="HG4" i="1"/>
  <c r="HC4" i="1"/>
  <c r="HB4" i="1"/>
  <c r="GX4" i="1"/>
  <c r="GV4" i="1"/>
  <c r="GS4" i="1"/>
  <c r="GR4" i="1"/>
  <c r="GN4" i="1"/>
  <c r="GM4" i="1"/>
  <c r="GI4" i="1"/>
  <c r="GH4" i="1"/>
  <c r="GD4" i="1"/>
  <c r="GC4" i="1"/>
  <c r="GB4" i="1"/>
  <c r="FZ4" i="1"/>
  <c r="FY4" i="1"/>
  <c r="FX4" i="1"/>
  <c r="FV4" i="1"/>
  <c r="FO4" i="1"/>
  <c r="FN4" i="1"/>
  <c r="FK4" i="1"/>
  <c r="FJ4" i="1"/>
  <c r="FG4" i="1"/>
  <c r="FF4" i="1"/>
  <c r="FC4" i="1"/>
  <c r="FB4" i="1"/>
  <c r="FA4" i="1"/>
  <c r="EX4" i="1"/>
  <c r="EW4" i="1"/>
  <c r="ET4" i="1"/>
  <c r="ES4" i="1"/>
  <c r="ER4" i="1"/>
  <c r="EQ4" i="1"/>
  <c r="EP4" i="1"/>
  <c r="EO4" i="1"/>
  <c r="EN4" i="1"/>
  <c r="EK4" i="1"/>
  <c r="EJ4" i="1"/>
  <c r="EG4" i="1"/>
  <c r="EF4" i="1"/>
  <c r="EC4" i="1"/>
  <c r="EB4" i="1"/>
  <c r="EA4" i="1"/>
  <c r="DX4" i="1"/>
  <c r="DW4" i="1"/>
  <c r="DV4" i="1"/>
  <c r="DS4" i="1"/>
  <c r="DR4" i="1"/>
  <c r="DQ4" i="1"/>
  <c r="DP4" i="1"/>
  <c r="DM4" i="1"/>
  <c r="DL4" i="1"/>
  <c r="DK4" i="1"/>
  <c r="DH4" i="1"/>
  <c r="DG4" i="1"/>
  <c r="DF4" i="1"/>
  <c r="DC4" i="1"/>
  <c r="DB4" i="1"/>
  <c r="DA4" i="1"/>
  <c r="CX4" i="1"/>
  <c r="CW4" i="1"/>
  <c r="CT4" i="1"/>
  <c r="CS4" i="1"/>
  <c r="CR4" i="1"/>
  <c r="CO4" i="1"/>
  <c r="CN4" i="1"/>
  <c r="CK4" i="1"/>
  <c r="CJ4" i="1"/>
  <c r="CG4" i="1"/>
  <c r="CF4" i="1"/>
  <c r="CC4" i="1"/>
  <c r="CB4" i="1"/>
  <c r="CA4" i="1"/>
  <c r="BW4" i="1"/>
  <c r="BV4" i="1"/>
  <c r="BS4" i="1"/>
  <c r="BR4" i="1"/>
  <c r="BQ4" i="1"/>
  <c r="BN4" i="1"/>
  <c r="BM4" i="1"/>
  <c r="BL4" i="1"/>
  <c r="BI4" i="1"/>
  <c r="BE4" i="1"/>
  <c r="BD4" i="1"/>
  <c r="BC4" i="1"/>
  <c r="AZ4" i="1"/>
  <c r="AY4" i="1"/>
  <c r="AV4" i="1"/>
  <c r="AU4" i="1"/>
  <c r="AR4" i="1"/>
  <c r="AQ4" i="1"/>
  <c r="AP4" i="1"/>
  <c r="AM4" i="1"/>
  <c r="AL4" i="1"/>
  <c r="AI4" i="1"/>
  <c r="AH4" i="1"/>
  <c r="AE4" i="1"/>
  <c r="AD4" i="1"/>
  <c r="AC4" i="1"/>
  <c r="Z4" i="1"/>
  <c r="Y4" i="1"/>
  <c r="X4" i="1"/>
  <c r="W4" i="1"/>
  <c r="U4" i="1"/>
  <c r="T4" i="1"/>
  <c r="S4" i="1"/>
  <c r="P4" i="1"/>
  <c r="O4" i="1"/>
  <c r="L4" i="1"/>
  <c r="K4" i="1"/>
  <c r="H4" i="1"/>
  <c r="G4" i="1"/>
  <c r="D4" i="1"/>
  <c r="C4" i="1"/>
  <c r="B4" i="1"/>
  <c r="OB3" i="1"/>
  <c r="OA3" i="1"/>
  <c r="PY8" i="1" s="1"/>
  <c r="NZ3" i="1"/>
  <c r="HH3" i="1" s="1"/>
  <c r="NY3" i="1"/>
  <c r="NX3" i="1"/>
  <c r="NW3" i="1"/>
  <c r="NV3" i="1"/>
  <c r="NU3" i="1"/>
  <c r="GY3" i="1" s="1"/>
  <c r="NT3" i="1"/>
  <c r="NS3" i="1"/>
  <c r="GW3" i="1" s="1"/>
  <c r="NR3" i="1"/>
  <c r="PW8" i="1" s="1"/>
  <c r="NQ3" i="1"/>
  <c r="NP3" i="1"/>
  <c r="NO3" i="1"/>
  <c r="NN3" i="1"/>
  <c r="NM3" i="1"/>
  <c r="GO3" i="1" s="1"/>
  <c r="NL3" i="1"/>
  <c r="NK3" i="1"/>
  <c r="PU33" i="1" s="1"/>
  <c r="NJ3" i="1"/>
  <c r="GN3" i="1" s="1"/>
  <c r="NI3" i="1"/>
  <c r="NH3" i="1"/>
  <c r="NG3" i="1"/>
  <c r="NF3" i="1"/>
  <c r="NE3" i="1"/>
  <c r="GE3" i="1" s="1"/>
  <c r="ND3" i="1"/>
  <c r="NC3" i="1"/>
  <c r="PS11" i="1" s="1"/>
  <c r="NB3" i="1"/>
  <c r="NA3" i="1"/>
  <c r="MZ3" i="1"/>
  <c r="MY3" i="1"/>
  <c r="MX3" i="1"/>
  <c r="GB3" i="1" s="1"/>
  <c r="MW3" i="1"/>
  <c r="FY3" i="1" s="1"/>
  <c r="MV3" i="1"/>
  <c r="MU3" i="1"/>
  <c r="MT3" i="1"/>
  <c r="PQ18" i="1" s="1"/>
  <c r="MS3" i="1"/>
  <c r="MR3" i="1"/>
  <c r="MQ3" i="1"/>
  <c r="MP3" i="1"/>
  <c r="FS3" i="1" s="1"/>
  <c r="MO3" i="1"/>
  <c r="FO3" i="1" s="1"/>
  <c r="MN3" i="1"/>
  <c r="PO7" i="1" s="1"/>
  <c r="MM3" i="1"/>
  <c r="FN3" i="1" s="1"/>
  <c r="ML3" i="1"/>
  <c r="PN5" i="1" s="1"/>
  <c r="MK3" i="1"/>
  <c r="PN44" i="1" s="1"/>
  <c r="MJ3" i="1"/>
  <c r="MI3" i="1"/>
  <c r="MH3" i="1"/>
  <c r="MG3" i="1"/>
  <c r="FG3" i="1" s="1"/>
  <c r="MF3" i="1"/>
  <c r="ME3" i="1"/>
  <c r="MD3" i="1"/>
  <c r="PL19" i="1" s="1"/>
  <c r="MC3" i="1"/>
  <c r="MB3" i="1"/>
  <c r="MA3" i="1"/>
  <c r="LZ3" i="1"/>
  <c r="EX3" i="1" s="1"/>
  <c r="LY3" i="1"/>
  <c r="PJ6" i="1" s="1"/>
  <c r="LX3" i="1"/>
  <c r="PJ17" i="1" s="1"/>
  <c r="LW3" i="1"/>
  <c r="LV3" i="1"/>
  <c r="LU3" i="1"/>
  <c r="LT3" i="1"/>
  <c r="LS3" i="1"/>
  <c r="LR3" i="1"/>
  <c r="EK3" i="1" s="1"/>
  <c r="LQ3" i="1"/>
  <c r="LP3" i="1"/>
  <c r="LO3" i="1"/>
  <c r="EG3" i="1" s="1"/>
  <c r="LN3" i="1"/>
  <c r="PG22" i="1" s="1"/>
  <c r="LM3" i="1"/>
  <c r="LL3" i="1"/>
  <c r="LK3" i="1"/>
  <c r="LJ3" i="1"/>
  <c r="PF35" i="1" s="1"/>
  <c r="LI3" i="1"/>
  <c r="EC3" i="1" s="1"/>
  <c r="LH3" i="1"/>
  <c r="LG3" i="1"/>
  <c r="LF3" i="1"/>
  <c r="PE7" i="1" s="1"/>
  <c r="LE3" i="1"/>
  <c r="LD3" i="1"/>
  <c r="LC3" i="1"/>
  <c r="LB3" i="1"/>
  <c r="LA3" i="1"/>
  <c r="PD4" i="1" s="1"/>
  <c r="KZ3" i="1"/>
  <c r="KY3" i="1"/>
  <c r="DM3" i="1" s="1"/>
  <c r="KX3" i="1"/>
  <c r="DL3" i="1" s="1"/>
  <c r="KW3" i="1"/>
  <c r="PC12" i="1" s="1"/>
  <c r="KV3" i="1"/>
  <c r="KU3" i="1"/>
  <c r="KT3" i="1"/>
  <c r="DG3" i="1" s="1"/>
  <c r="KS3" i="1"/>
  <c r="PB41" i="1" s="1"/>
  <c r="KR3" i="1"/>
  <c r="KQ3" i="1"/>
  <c r="KP3" i="1"/>
  <c r="KO3" i="1"/>
  <c r="PA29" i="1" s="1"/>
  <c r="KN3" i="1"/>
  <c r="KM3" i="1"/>
  <c r="KL3" i="1"/>
  <c r="OZ13" i="1" s="1"/>
  <c r="KK3" i="1"/>
  <c r="CX3" i="1" s="1"/>
  <c r="KJ3" i="1"/>
  <c r="KI3" i="1"/>
  <c r="CS3" i="1" s="1"/>
  <c r="KH3" i="1"/>
  <c r="OY7" i="1" s="1"/>
  <c r="KG3" i="1"/>
  <c r="KF3" i="1"/>
  <c r="KE3" i="1"/>
  <c r="KD3" i="1"/>
  <c r="KC3" i="1"/>
  <c r="CK3" i="1" s="1"/>
  <c r="KB3" i="1"/>
  <c r="OW49" i="1" s="1"/>
  <c r="KA3" i="1"/>
  <c r="JZ3" i="1"/>
  <c r="OV6" i="1" s="1"/>
  <c r="JY3" i="1"/>
  <c r="JX3" i="1"/>
  <c r="JW3" i="1"/>
  <c r="JV3" i="1"/>
  <c r="CB3" i="1" s="1"/>
  <c r="JU3" i="1"/>
  <c r="OU9" i="1" s="1"/>
  <c r="JT3" i="1"/>
  <c r="OU15" i="1" s="1"/>
  <c r="JS3" i="1"/>
  <c r="CC3" i="1" s="1"/>
  <c r="JR3" i="1"/>
  <c r="BW3" i="1" s="1"/>
  <c r="JQ3" i="1"/>
  <c r="JP3" i="1"/>
  <c r="JO3" i="1"/>
  <c r="JN3" i="1"/>
  <c r="BR3" i="1" s="1"/>
  <c r="JM3" i="1"/>
  <c r="OS25" i="1" s="1"/>
  <c r="JL3" i="1"/>
  <c r="JK3" i="1"/>
  <c r="BN3" i="1" s="1"/>
  <c r="JJ3" i="1"/>
  <c r="JI3" i="1"/>
  <c r="OR37" i="1" s="1"/>
  <c r="JH3" i="1"/>
  <c r="JG3" i="1"/>
  <c r="JF3" i="1"/>
  <c r="OQ37" i="1" s="1"/>
  <c r="JE3" i="1"/>
  <c r="BI3" i="1" s="1"/>
  <c r="JD3" i="1"/>
  <c r="JC3" i="1"/>
  <c r="BD3" i="1" s="1"/>
  <c r="JB3" i="1"/>
  <c r="OP9" i="1" s="1"/>
  <c r="JA3" i="1"/>
  <c r="IZ3" i="1"/>
  <c r="IY3" i="1"/>
  <c r="IX3" i="1"/>
  <c r="AZ3" i="1" s="1"/>
  <c r="IW3" i="1"/>
  <c r="ON9" i="1" s="1"/>
  <c r="IV3" i="1"/>
  <c r="ON21" i="1" s="1"/>
  <c r="IU3" i="1"/>
  <c r="AU3" i="1" s="1"/>
  <c r="IT3" i="1"/>
  <c r="AR3" i="1" s="1"/>
  <c r="IS3" i="1"/>
  <c r="IR3" i="1"/>
  <c r="OM12" i="1" s="1"/>
  <c r="IQ3" i="1"/>
  <c r="IP3" i="1"/>
  <c r="AM3" i="1" s="1"/>
  <c r="IO3" i="1"/>
  <c r="IN3" i="1"/>
  <c r="IM3" i="1"/>
  <c r="IL3" i="1"/>
  <c r="OK18" i="1" s="1"/>
  <c r="IK3" i="1"/>
  <c r="IJ3" i="1"/>
  <c r="II3" i="1"/>
  <c r="IH3" i="1"/>
  <c r="IG3" i="1"/>
  <c r="AE3" i="1" s="1"/>
  <c r="IF3" i="1"/>
  <c r="IE3" i="1"/>
  <c r="Y3" i="1" s="1"/>
  <c r="ID3" i="1"/>
  <c r="OI16" i="1" s="1"/>
  <c r="IC3" i="1"/>
  <c r="IB3" i="1"/>
  <c r="IA3" i="1"/>
  <c r="HZ3" i="1"/>
  <c r="OH16" i="1" s="1"/>
  <c r="HY3" i="1"/>
  <c r="U3" i="1" s="1"/>
  <c r="HX3" i="1"/>
  <c r="HW3" i="1"/>
  <c r="OG10" i="1" s="1"/>
  <c r="HV3" i="1"/>
  <c r="P3" i="1" s="1"/>
  <c r="HU3" i="1"/>
  <c r="HT3" i="1"/>
  <c r="OF33" i="1" s="1"/>
  <c r="HS3" i="1"/>
  <c r="HR3" i="1"/>
  <c r="H3" i="1" s="1"/>
  <c r="HQ3" i="1"/>
  <c r="OE30" i="1" s="1"/>
  <c r="HP3" i="1"/>
  <c r="HO3" i="1"/>
  <c r="HN3" i="1"/>
  <c r="C3" i="1" s="1"/>
  <c r="HM3" i="1"/>
  <c r="OD17" i="1" s="1"/>
  <c r="HL3" i="1"/>
  <c r="HG3" i="1"/>
  <c r="HD3" i="1"/>
  <c r="HC3" i="1"/>
  <c r="HB3" i="1"/>
  <c r="GX3" i="1"/>
  <c r="GS3" i="1"/>
  <c r="GR3" i="1"/>
  <c r="GM3" i="1"/>
  <c r="GJ3" i="1"/>
  <c r="GI3" i="1"/>
  <c r="GH3" i="1"/>
  <c r="GD3" i="1"/>
  <c r="FX3" i="1"/>
  <c r="FW3" i="1"/>
  <c r="FV3" i="1"/>
  <c r="FJ3" i="1"/>
  <c r="FF3" i="1"/>
  <c r="FC3" i="1"/>
  <c r="FB3" i="1"/>
  <c r="FA3" i="1"/>
  <c r="ES3" i="1"/>
  <c r="EP3" i="1"/>
  <c r="EO3" i="1"/>
  <c r="EN3" i="1"/>
  <c r="EB3" i="1"/>
  <c r="DX3" i="1"/>
  <c r="DW3" i="1"/>
  <c r="DS3" i="1"/>
  <c r="DR3" i="1"/>
  <c r="DQ3" i="1"/>
  <c r="DP3" i="1"/>
  <c r="DK3" i="1"/>
  <c r="DH3" i="1"/>
  <c r="DC3" i="1"/>
  <c r="DB3" i="1"/>
  <c r="DA3" i="1"/>
  <c r="CT3" i="1"/>
  <c r="CO3" i="1"/>
  <c r="CN3" i="1"/>
  <c r="CJ3" i="1"/>
  <c r="CG3" i="1"/>
  <c r="CF3" i="1"/>
  <c r="BZ3" i="1"/>
  <c r="BV3" i="1"/>
  <c r="BS3" i="1"/>
  <c r="BM3" i="1"/>
  <c r="BL3" i="1"/>
  <c r="BE3" i="1"/>
  <c r="AY3" i="1"/>
  <c r="AV3" i="1"/>
  <c r="AQ3" i="1"/>
  <c r="AP3" i="1"/>
  <c r="AI3" i="1"/>
  <c r="AH3" i="1"/>
  <c r="Z3" i="1"/>
  <c r="T3" i="1"/>
  <c r="O3" i="1"/>
  <c r="L3" i="1"/>
  <c r="K3" i="1"/>
  <c r="D3" i="1"/>
  <c r="B3" i="1"/>
  <c r="OU12" i="4" l="1"/>
  <c r="OW7" i="4"/>
  <c r="PA6" i="4"/>
  <c r="F533" i="4"/>
  <c r="F1053" i="4"/>
  <c r="F170" i="4"/>
  <c r="F690" i="4"/>
  <c r="F67" i="4"/>
  <c r="F1263" i="4"/>
  <c r="F1419" i="4"/>
  <c r="F328" i="4"/>
  <c r="F484" i="4"/>
  <c r="F1160" i="4"/>
  <c r="F1316" i="4"/>
  <c r="F1576" i="4"/>
  <c r="F949" i="4"/>
  <c r="F1471" i="4"/>
  <c r="F1499" i="4"/>
  <c r="F1574" i="4"/>
  <c r="F1375" i="4"/>
  <c r="DY59" i="4"/>
  <c r="F1103" i="4"/>
  <c r="F1155" i="4"/>
  <c r="F1271" i="4"/>
  <c r="F1415" i="4"/>
  <c r="EY60" i="4"/>
  <c r="P60" i="4"/>
  <c r="EH59" i="4"/>
  <c r="DL59" i="4"/>
  <c r="F1273" i="4"/>
  <c r="F392" i="4"/>
  <c r="F1068" i="4"/>
  <c r="F1278" i="4"/>
  <c r="F763" i="4"/>
  <c r="F919" i="4"/>
  <c r="F416" i="4"/>
  <c r="F846" i="4"/>
  <c r="F1522" i="4"/>
  <c r="GD4" i="4"/>
  <c r="EU61" i="4"/>
  <c r="F1259" i="4"/>
  <c r="F1311" i="4"/>
  <c r="F1418" i="4"/>
  <c r="CU4" i="4"/>
  <c r="EZ4" i="4"/>
  <c r="FO59" i="4"/>
  <c r="GF58" i="4"/>
  <c r="FP59" i="4"/>
  <c r="EM61" i="4"/>
  <c r="F1051" i="4"/>
  <c r="F1063" i="4"/>
  <c r="F1115" i="4"/>
  <c r="F999" i="4"/>
  <c r="F1011" i="4"/>
  <c r="F1106" i="4"/>
  <c r="DV60" i="4"/>
  <c r="EQ60" i="4"/>
  <c r="F907" i="4"/>
  <c r="F1579" i="4"/>
  <c r="F1596" i="4"/>
  <c r="F1286" i="4"/>
  <c r="F1547" i="4"/>
  <c r="V60" i="4"/>
  <c r="AS60" i="4"/>
  <c r="CH60" i="4"/>
  <c r="CR60" i="4"/>
  <c r="DL60" i="4"/>
  <c r="FD4" i="4"/>
  <c r="GF4" i="4"/>
  <c r="AB59" i="4"/>
  <c r="BM59" i="4"/>
  <c r="FK4" i="4"/>
  <c r="FL4" i="4"/>
  <c r="FG4" i="4"/>
  <c r="FQ4" i="4"/>
  <c r="F329" i="4"/>
  <c r="F485" i="4"/>
  <c r="F278" i="4"/>
  <c r="F590" i="4"/>
  <c r="F1110" i="4"/>
  <c r="F1422" i="4"/>
  <c r="F591" i="4"/>
  <c r="F1111" i="4"/>
  <c r="F1423" i="4"/>
  <c r="F228" i="4"/>
  <c r="F281" i="4"/>
  <c r="F593" i="4"/>
  <c r="F1269" i="4"/>
  <c r="F1529" i="4"/>
  <c r="F334" i="4"/>
  <c r="F490" i="4"/>
  <c r="F1166" i="4"/>
  <c r="F1582" i="4"/>
  <c r="F127" i="4"/>
  <c r="F647" i="4"/>
  <c r="F544" i="4"/>
  <c r="F1376" i="4"/>
  <c r="F181" i="4"/>
  <c r="F701" i="4"/>
  <c r="F857" i="4"/>
  <c r="F1221" i="4"/>
  <c r="F1377" i="4"/>
  <c r="F338" i="4"/>
  <c r="F494" i="4"/>
  <c r="F131" i="4"/>
  <c r="F651" i="4"/>
  <c r="F1171" i="4"/>
  <c r="F1327" i="4"/>
  <c r="F184" i="4"/>
  <c r="F704" i="4"/>
  <c r="F860" i="4"/>
  <c r="F1016" i="4"/>
  <c r="F1484" i="4"/>
  <c r="F185" i="4"/>
  <c r="F705" i="4"/>
  <c r="F861" i="4"/>
  <c r="F550" i="4"/>
  <c r="F1018" i="4"/>
  <c r="F1226" i="4"/>
  <c r="F1538" i="4"/>
  <c r="F239" i="4"/>
  <c r="F395" i="4"/>
  <c r="F1071" i="4"/>
  <c r="F188" i="4"/>
  <c r="F708" i="4"/>
  <c r="F864" i="4"/>
  <c r="F189" i="4"/>
  <c r="F709" i="4"/>
  <c r="F865" i="4"/>
  <c r="F1021" i="4"/>
  <c r="F1489" i="4"/>
  <c r="F138" i="4"/>
  <c r="F658" i="4"/>
  <c r="F1178" i="4"/>
  <c r="F1334" i="4"/>
  <c r="F1594" i="4"/>
  <c r="F555" i="4"/>
  <c r="F1231" i="4"/>
  <c r="F1387" i="4"/>
  <c r="F452" i="4"/>
  <c r="F816" i="4"/>
  <c r="F972" i="4"/>
  <c r="F1128" i="4"/>
  <c r="F1440" i="4"/>
  <c r="F453" i="4"/>
  <c r="F817" i="4"/>
  <c r="F973" i="4"/>
  <c r="CY58" i="4"/>
  <c r="ED58" i="4"/>
  <c r="EY58" i="4"/>
  <c r="FY58" i="4"/>
  <c r="EU4" i="4"/>
  <c r="DZ4" i="4"/>
  <c r="V4" i="4"/>
  <c r="C480" i="4" s="1"/>
  <c r="NP8" i="4"/>
  <c r="F898" i="4"/>
  <c r="FA60" i="4"/>
  <c r="GA58" i="4"/>
  <c r="GD59" i="4"/>
  <c r="F663" i="4"/>
  <c r="F196" i="4"/>
  <c r="F716" i="4"/>
  <c r="F872" i="4"/>
  <c r="F1028" i="4"/>
  <c r="F1392" i="4"/>
  <c r="F561" i="4"/>
  <c r="F1237" i="4"/>
  <c r="F1393" i="4"/>
  <c r="F198" i="4"/>
  <c r="F718" i="4"/>
  <c r="F874" i="4"/>
  <c r="F1030" i="4"/>
  <c r="F1498" i="4"/>
  <c r="F199" i="4"/>
  <c r="F719" i="4"/>
  <c r="F875" i="4"/>
  <c r="F1031" i="4"/>
  <c r="F1395" i="4"/>
  <c r="F304" i="4"/>
  <c r="F616" i="4"/>
  <c r="F1136" i="4"/>
  <c r="F1448" i="4"/>
  <c r="F669" i="4"/>
  <c r="F774" i="4"/>
  <c r="F930" i="4"/>
  <c r="F1086" i="4"/>
  <c r="F567" i="4"/>
  <c r="F1243" i="4"/>
  <c r="F1399" i="4"/>
  <c r="F724" i="4"/>
  <c r="F880" i="4"/>
  <c r="F101" i="4"/>
  <c r="F777" i="4"/>
  <c r="F933" i="4"/>
  <c r="F1297" i="4"/>
  <c r="F1557" i="4"/>
  <c r="F154" i="4"/>
  <c r="F1194" i="4"/>
  <c r="F1350" i="4"/>
  <c r="F1610" i="4"/>
  <c r="F467" i="4"/>
  <c r="F831" i="4"/>
  <c r="F156" i="4"/>
  <c r="F729" i="4"/>
  <c r="F885" i="4"/>
  <c r="F1041" i="4"/>
  <c r="F1405" i="4"/>
  <c r="F210" i="4"/>
  <c r="F730" i="4"/>
  <c r="F886" i="4"/>
  <c r="F471" i="4"/>
  <c r="F835" i="4"/>
  <c r="F991" i="4"/>
  <c r="F1147" i="4"/>
  <c r="F1459" i="4"/>
  <c r="F368" i="4"/>
  <c r="F524" i="4"/>
  <c r="F213" i="4"/>
  <c r="F733" i="4"/>
  <c r="F889" i="4"/>
  <c r="F1045" i="4"/>
  <c r="F1409" i="4"/>
  <c r="F214" i="4"/>
  <c r="F734" i="4"/>
  <c r="F890" i="4"/>
  <c r="F163" i="4"/>
  <c r="F683" i="4"/>
  <c r="F1203" i="4"/>
  <c r="F1359" i="4"/>
  <c r="F320" i="4"/>
  <c r="F632" i="4"/>
  <c r="F1152" i="4"/>
  <c r="F1464" i="4"/>
  <c r="F113" i="4"/>
  <c r="F789" i="4"/>
  <c r="F945" i="4"/>
  <c r="F1309" i="4"/>
  <c r="F1569" i="4"/>
  <c r="F478" i="4"/>
  <c r="F842" i="4"/>
  <c r="F998" i="4"/>
  <c r="F1622" i="4"/>
  <c r="F479" i="4"/>
  <c r="DZ61" i="4"/>
  <c r="FC61" i="4"/>
  <c r="F558" i="4"/>
  <c r="F1234" i="4"/>
  <c r="F195" i="4"/>
  <c r="F715" i="4"/>
  <c r="F1235" i="4"/>
  <c r="F1391" i="4"/>
  <c r="F1495" i="4"/>
  <c r="F248" i="4"/>
  <c r="F404" i="4"/>
  <c r="F1288" i="4"/>
  <c r="F1548" i="4"/>
  <c r="F769" i="4"/>
  <c r="F925" i="4"/>
  <c r="F1289" i="4"/>
  <c r="F1549" i="4"/>
  <c r="F250" i="4"/>
  <c r="F406" i="4"/>
  <c r="F1082" i="4"/>
  <c r="F251" i="4"/>
  <c r="F407" i="4"/>
  <c r="F1083" i="4"/>
  <c r="F148" i="4"/>
  <c r="F1188" i="4"/>
  <c r="F1344" i="4"/>
  <c r="F721" i="4"/>
  <c r="F877" i="4"/>
  <c r="F826" i="4"/>
  <c r="F982" i="4"/>
  <c r="F1138" i="4"/>
  <c r="F1294" i="4"/>
  <c r="F1450" i="4"/>
  <c r="F99" i="4"/>
  <c r="F1295" i="4"/>
  <c r="F412" i="4"/>
  <c r="F1088" i="4"/>
  <c r="F1452" i="4"/>
  <c r="F465" i="4"/>
  <c r="F829" i="4"/>
  <c r="F985" i="4"/>
  <c r="F206" i="4"/>
  <c r="F726" i="4"/>
  <c r="F882" i="4"/>
  <c r="F1038" i="4"/>
  <c r="F1506" i="4"/>
  <c r="F363" i="4"/>
  <c r="F519" i="4"/>
  <c r="F1611" i="4"/>
  <c r="F208" i="4"/>
  <c r="F728" i="4"/>
  <c r="F884" i="4"/>
  <c r="F417" i="4"/>
  <c r="F1093" i="4"/>
  <c r="F262" i="4"/>
  <c r="F418" i="4"/>
  <c r="F1250" i="4"/>
  <c r="F1406" i="4"/>
  <c r="F367" i="4"/>
  <c r="F523" i="4"/>
  <c r="F1199" i="4"/>
  <c r="F1355" i="4"/>
  <c r="F1615" i="4"/>
  <c r="F576" i="4"/>
  <c r="F1408" i="4"/>
  <c r="F265" i="4"/>
  <c r="F421" i="4"/>
  <c r="F1097" i="4"/>
  <c r="F422" i="4"/>
  <c r="F1254" i="4"/>
  <c r="F1410" i="4"/>
  <c r="F735" i="4"/>
  <c r="F891" i="4"/>
  <c r="F1047" i="4"/>
  <c r="F1515" i="4"/>
  <c r="F1204" i="4"/>
  <c r="F1360" i="4"/>
  <c r="F477" i="4"/>
  <c r="F841" i="4"/>
  <c r="F997" i="4"/>
  <c r="F374" i="4"/>
  <c r="F530" i="4"/>
  <c r="CM58" i="4"/>
  <c r="X61" i="4"/>
  <c r="GJ60" i="4"/>
  <c r="AA58" i="4"/>
  <c r="F1158" i="4"/>
  <c r="F153" i="4"/>
  <c r="BD58" i="4"/>
  <c r="Q59" i="4"/>
  <c r="F61" i="4"/>
  <c r="Q4" i="4"/>
  <c r="C376" i="4" s="1"/>
  <c r="L4" i="4"/>
  <c r="D272" i="4" s="1"/>
  <c r="DH58" i="4"/>
  <c r="EX58" i="4"/>
  <c r="AG60" i="4"/>
  <c r="BV60" i="4"/>
  <c r="CZ60" i="4"/>
  <c r="EE60" i="4"/>
  <c r="CE61" i="4"/>
  <c r="F535" i="4"/>
  <c r="F1211" i="4"/>
  <c r="F432" i="4"/>
  <c r="F796" i="4"/>
  <c r="F952" i="4"/>
  <c r="F1108" i="4"/>
  <c r="F1420" i="4"/>
  <c r="F573" i="4"/>
  <c r="AE60" i="4"/>
  <c r="CX60" i="4"/>
  <c r="I58" i="4"/>
  <c r="AF58" i="4"/>
  <c r="DI58" i="4"/>
  <c r="E60" i="4"/>
  <c r="C61" i="4"/>
  <c r="AO61" i="4"/>
  <c r="AY61" i="4"/>
  <c r="BI61" i="4"/>
  <c r="R59" i="4"/>
  <c r="AK59" i="4"/>
  <c r="DD59" i="4"/>
  <c r="EI59" i="4"/>
  <c r="NW5" i="4"/>
  <c r="BG5" i="4" s="1"/>
  <c r="NY5" i="4"/>
  <c r="BO5" i="4" s="1"/>
  <c r="CH4" i="4"/>
  <c r="C1312" i="4" s="1"/>
  <c r="DL4" i="4"/>
  <c r="OL6" i="4"/>
  <c r="F221" i="4"/>
  <c r="F377" i="4"/>
  <c r="F897" i="4"/>
  <c r="F1261" i="4"/>
  <c r="F1521" i="4"/>
  <c r="F534" i="4"/>
  <c r="F275" i="4"/>
  <c r="F887" i="4"/>
  <c r="F1096" i="4"/>
  <c r="F58" i="4"/>
  <c r="J58" i="4"/>
  <c r="P58" i="4"/>
  <c r="W58" i="4"/>
  <c r="DM58" i="4"/>
  <c r="FF58" i="4"/>
  <c r="FP58" i="4"/>
  <c r="AP61" i="4"/>
  <c r="BD61" i="4"/>
  <c r="BU61" i="4"/>
  <c r="CO61" i="4"/>
  <c r="F1575" i="4"/>
  <c r="P61" i="4"/>
  <c r="W61" i="4"/>
  <c r="AT61" i="4"/>
  <c r="CI61" i="4"/>
  <c r="DM61" i="4"/>
  <c r="BY4" i="4"/>
  <c r="C1208" i="4" s="1"/>
  <c r="DC4" i="4"/>
  <c r="C1520" i="4" s="1"/>
  <c r="EH4" i="4"/>
  <c r="BE60" i="4"/>
  <c r="F1470" i="4"/>
  <c r="L59" i="4"/>
  <c r="BZ59" i="4"/>
  <c r="R4" i="4"/>
  <c r="D376" i="4" s="1"/>
  <c r="AK4" i="4"/>
  <c r="D740" i="4" s="1"/>
  <c r="AU4" i="4"/>
  <c r="E844" i="4" s="1"/>
  <c r="BE4" i="4"/>
  <c r="E948" i="4" s="1"/>
  <c r="BZ4" i="4"/>
  <c r="D1208" i="4" s="1"/>
  <c r="DD4" i="4"/>
  <c r="D1520" i="4" s="1"/>
  <c r="EI4" i="4"/>
  <c r="AD61" i="4"/>
  <c r="BQ61" i="4"/>
  <c r="F72" i="4"/>
  <c r="F4" i="4"/>
  <c r="D116" i="4" s="1"/>
  <c r="AT4" i="4"/>
  <c r="D844" i="4" s="1"/>
  <c r="CZ4" i="4"/>
  <c r="E1468" i="4" s="1"/>
  <c r="F1107" i="4"/>
  <c r="AC4" i="4"/>
  <c r="C636" i="4" s="1"/>
  <c r="DY4" i="4"/>
  <c r="ET4" i="4"/>
  <c r="FB4" i="4"/>
  <c r="FJ4" i="4"/>
  <c r="FT4" i="4"/>
  <c r="F327" i="4"/>
  <c r="F483" i="4"/>
  <c r="F277" i="4"/>
  <c r="F589" i="4"/>
  <c r="F1109" i="4"/>
  <c r="F1421" i="4"/>
  <c r="F538" i="4"/>
  <c r="F1214" i="4"/>
  <c r="F1370" i="4"/>
  <c r="F539" i="4"/>
  <c r="F1215" i="4"/>
  <c r="F1371" i="4"/>
  <c r="F332" i="4"/>
  <c r="F488" i="4"/>
  <c r="F541" i="4"/>
  <c r="F1009" i="4"/>
  <c r="F1477" i="4"/>
  <c r="F282" i="4"/>
  <c r="F594" i="4"/>
  <c r="F1530" i="4"/>
  <c r="F75" i="4"/>
  <c r="F128" i="4"/>
  <c r="F648" i="4"/>
  <c r="F1168" i="4"/>
  <c r="F1324" i="4"/>
  <c r="F1584" i="4"/>
  <c r="F441" i="4"/>
  <c r="F805" i="4"/>
  <c r="F961" i="4"/>
  <c r="F1169" i="4"/>
  <c r="F1585" i="4"/>
  <c r="FP60" i="4"/>
  <c r="FQ60" i="4"/>
  <c r="FO60" i="4"/>
  <c r="F232" i="4"/>
  <c r="F908" i="4"/>
  <c r="F1228" i="4"/>
  <c r="F1346" i="4"/>
  <c r="F286" i="4"/>
  <c r="F598" i="4"/>
  <c r="F1118" i="4"/>
  <c r="F1430" i="4"/>
  <c r="F79" i="4"/>
  <c r="F1275" i="4"/>
  <c r="F1535" i="4"/>
  <c r="F444" i="4"/>
  <c r="F808" i="4"/>
  <c r="F964" i="4"/>
  <c r="F445" i="4"/>
  <c r="F809" i="4"/>
  <c r="F965" i="4"/>
  <c r="F1121" i="4"/>
  <c r="F1433" i="4"/>
  <c r="F134" i="4"/>
  <c r="F654" i="4"/>
  <c r="F1330" i="4"/>
  <c r="F1486" i="4"/>
  <c r="F343" i="4"/>
  <c r="F499" i="4"/>
  <c r="F1591" i="4"/>
  <c r="F448" i="4"/>
  <c r="F812" i="4"/>
  <c r="F968" i="4"/>
  <c r="F1124" i="4"/>
  <c r="F1436" i="4"/>
  <c r="F449" i="4"/>
  <c r="F813" i="4"/>
  <c r="F969" i="4"/>
  <c r="F86" i="4"/>
  <c r="F762" i="4"/>
  <c r="F918" i="4"/>
  <c r="F1282" i="4"/>
  <c r="F1542" i="4"/>
  <c r="F139" i="4"/>
  <c r="F659" i="4"/>
  <c r="F971" i="4"/>
  <c r="F1179" i="4"/>
  <c r="F1335" i="4"/>
  <c r="F244" i="4"/>
  <c r="F1232" i="4"/>
  <c r="F1388" i="4"/>
  <c r="F245" i="4"/>
  <c r="F401" i="4"/>
  <c r="F1077" i="4"/>
  <c r="F142" i="4"/>
  <c r="F662" i="4"/>
  <c r="F1182" i="4"/>
  <c r="F455" i="4"/>
  <c r="F819" i="4"/>
  <c r="F975" i="4"/>
  <c r="F1183" i="4"/>
  <c r="F1339" i="4"/>
  <c r="F352" i="4"/>
  <c r="F508" i="4"/>
  <c r="F1496" i="4"/>
  <c r="F197" i="4"/>
  <c r="F717" i="4"/>
  <c r="F873" i="4"/>
  <c r="F1029" i="4"/>
  <c r="F1497" i="4"/>
  <c r="F354" i="4"/>
  <c r="F510" i="4"/>
  <c r="F511" i="4"/>
  <c r="F96" i="4"/>
  <c r="F408" i="4"/>
  <c r="F1084" i="4"/>
  <c r="F1292" i="4"/>
  <c r="F1552" i="4"/>
  <c r="F305" i="4"/>
  <c r="F461" i="4"/>
  <c r="F617" i="4"/>
  <c r="F825" i="4"/>
  <c r="F981" i="4"/>
  <c r="F1137" i="4"/>
  <c r="F1449" i="4"/>
  <c r="F254" i="4"/>
  <c r="F410" i="4"/>
  <c r="F1242" i="4"/>
  <c r="F1398" i="4"/>
  <c r="F203" i="4"/>
  <c r="F723" i="4"/>
  <c r="F1035" i="4"/>
  <c r="F152" i="4"/>
  <c r="F360" i="4"/>
  <c r="F516" i="4"/>
  <c r="F1036" i="4"/>
  <c r="F1400" i="4"/>
  <c r="F257" i="4"/>
  <c r="F413" i="4"/>
  <c r="F1089" i="4"/>
  <c r="F466" i="4"/>
  <c r="F830" i="4"/>
  <c r="F986" i="4"/>
  <c r="F311" i="4"/>
  <c r="F623" i="4"/>
  <c r="F779" i="4"/>
  <c r="F935" i="4"/>
  <c r="F1143" i="4"/>
  <c r="F1455" i="4"/>
  <c r="F312" i="4"/>
  <c r="F468" i="4"/>
  <c r="F832" i="4"/>
  <c r="F988" i="4"/>
  <c r="F1144" i="4"/>
  <c r="F1456" i="4"/>
  <c r="F157" i="4"/>
  <c r="F365" i="4"/>
  <c r="F521" i="4"/>
  <c r="F366" i="4"/>
  <c r="F522" i="4"/>
  <c r="F1198" i="4"/>
  <c r="F1614" i="4"/>
  <c r="F315" i="4"/>
  <c r="F627" i="4"/>
  <c r="F1303" i="4"/>
  <c r="F160" i="4"/>
  <c r="F680" i="4"/>
  <c r="F1200" i="4"/>
  <c r="F1356" i="4"/>
  <c r="F1616" i="4"/>
  <c r="F369" i="4"/>
  <c r="F525" i="4"/>
  <c r="F370" i="4"/>
  <c r="F526" i="4"/>
  <c r="F1202" i="4"/>
  <c r="F1358" i="4"/>
  <c r="F1618" i="4"/>
  <c r="F475" i="4"/>
  <c r="F839" i="4"/>
  <c r="F112" i="4"/>
  <c r="F1308" i="4"/>
  <c r="F1568" i="4"/>
  <c r="F269" i="4"/>
  <c r="F425" i="4"/>
  <c r="F1101" i="4"/>
  <c r="F322" i="4"/>
  <c r="F634" i="4"/>
  <c r="F1154" i="4"/>
  <c r="F323" i="4"/>
  <c r="F635" i="4"/>
  <c r="K58" i="4"/>
  <c r="AB58" i="4"/>
  <c r="AJ58" i="4"/>
  <c r="BC58" i="4"/>
  <c r="BM58" i="4"/>
  <c r="DC58" i="4"/>
  <c r="DV58" i="4"/>
  <c r="C59" i="4"/>
  <c r="G59" i="4"/>
  <c r="M59" i="4"/>
  <c r="S59" i="4"/>
  <c r="X59" i="4"/>
  <c r="AD59" i="4"/>
  <c r="BI59" i="4"/>
  <c r="DE59" i="4"/>
  <c r="DP59" i="4"/>
  <c r="EM59" i="4"/>
  <c r="EU59" i="4"/>
  <c r="FU59" i="4"/>
  <c r="O60" i="4"/>
  <c r="BY61" i="4"/>
  <c r="FD59" i="4"/>
  <c r="FL59" i="4"/>
  <c r="GF59" i="4"/>
  <c r="F1583" i="4"/>
  <c r="FT58" i="4"/>
  <c r="GD58" i="4"/>
  <c r="BU60" i="4"/>
  <c r="AC61" i="4"/>
  <c r="DY61" i="4"/>
  <c r="FB61" i="4"/>
  <c r="F1054" i="4"/>
  <c r="D58" i="4"/>
  <c r="I59" i="4"/>
  <c r="FE59" i="4"/>
  <c r="GI59" i="4"/>
  <c r="F782" i="4"/>
  <c r="F528" i="4"/>
  <c r="F218" i="4"/>
  <c r="CS59" i="4"/>
  <c r="L60" i="4"/>
  <c r="R60" i="4"/>
  <c r="AK60" i="4"/>
  <c r="AU60" i="4"/>
  <c r="BZ60" i="4"/>
  <c r="CJ60" i="4"/>
  <c r="CT60" i="4"/>
  <c r="DD60" i="4"/>
  <c r="DR60" i="4"/>
  <c r="EI60" i="4"/>
  <c r="N61" i="4"/>
  <c r="U61" i="4"/>
  <c r="Y61" i="4"/>
  <c r="AF61" i="4"/>
  <c r="AN61" i="4"/>
  <c r="AX61" i="4"/>
  <c r="BH61" i="4"/>
  <c r="BT61" i="4"/>
  <c r="CC61" i="4"/>
  <c r="CM61" i="4"/>
  <c r="DI61" i="4"/>
  <c r="EL61" i="4"/>
  <c r="EY61" i="4"/>
  <c r="FD61" i="4"/>
  <c r="F843" i="4"/>
  <c r="F950" i="4"/>
  <c r="F1210" i="4"/>
  <c r="F1363" i="4"/>
  <c r="F1323" i="4"/>
  <c r="F216" i="4"/>
  <c r="K59" i="4"/>
  <c r="M60" i="4"/>
  <c r="S60" i="4"/>
  <c r="DE60" i="4"/>
  <c r="I61" i="4"/>
  <c r="FE61" i="4"/>
  <c r="F625" i="4"/>
  <c r="OT5" i="4"/>
  <c r="F1056" i="4"/>
  <c r="F1580" i="4"/>
  <c r="F1551" i="4"/>
  <c r="F847" i="4"/>
  <c r="F900" i="4"/>
  <c r="C4" i="4"/>
  <c r="D64" i="4" s="1"/>
  <c r="J4" i="4"/>
  <c r="D220" i="4" s="1"/>
  <c r="NK8" i="4"/>
  <c r="NM8" i="4"/>
  <c r="Z4" i="4"/>
  <c r="E532" i="4" s="1"/>
  <c r="NR7" i="4"/>
  <c r="AH7" i="4" s="1"/>
  <c r="AO4" i="4"/>
  <c r="D792" i="4" s="1"/>
  <c r="AY4" i="4"/>
  <c r="D896" i="4" s="1"/>
  <c r="BI4" i="4"/>
  <c r="D1000" i="4" s="1"/>
  <c r="OA27" i="4"/>
  <c r="BX27" i="4" s="1"/>
  <c r="CD4" i="4"/>
  <c r="D1260" i="4" s="1"/>
  <c r="CN4" i="4"/>
  <c r="D1364" i="4" s="1"/>
  <c r="OI6" i="4"/>
  <c r="DR4" i="4"/>
  <c r="OY8" i="4"/>
  <c r="GB8" i="4" s="1"/>
  <c r="GJ4" i="4"/>
  <c r="F169" i="4"/>
  <c r="F689" i="4"/>
  <c r="F1209" i="4"/>
  <c r="F1365" i="4"/>
  <c r="F326" i="4"/>
  <c r="F482" i="4"/>
  <c r="F223" i="4"/>
  <c r="F379" i="4"/>
  <c r="F1055" i="4"/>
  <c r="F120" i="4"/>
  <c r="F640" i="4"/>
  <c r="F121" i="4"/>
  <c r="F641" i="4"/>
  <c r="F1161" i="4"/>
  <c r="F1317" i="4"/>
  <c r="F1577" i="4"/>
  <c r="F70" i="4"/>
  <c r="F746" i="4"/>
  <c r="F902" i="4"/>
  <c r="F1266" i="4"/>
  <c r="F1526" i="4"/>
  <c r="F71" i="4"/>
  <c r="F1267" i="4"/>
  <c r="F1527" i="4"/>
  <c r="CT4" i="4"/>
  <c r="E1416" i="4" s="1"/>
  <c r="FC4" i="4"/>
  <c r="NG6" i="4"/>
  <c r="K4" i="4"/>
  <c r="C272" i="4" s="1"/>
  <c r="NN6" i="4"/>
  <c r="NU7" i="4"/>
  <c r="AW7" i="4" s="1"/>
  <c r="BM4" i="4"/>
  <c r="D1052" i="4" s="1"/>
  <c r="OD8" i="4"/>
  <c r="CL8" i="4" s="1"/>
  <c r="OF5" i="4"/>
  <c r="CW5" i="4" s="1"/>
  <c r="OJ7" i="4"/>
  <c r="F65" i="4"/>
  <c r="F1105" i="4"/>
  <c r="F1417" i="4"/>
  <c r="F955" i="4"/>
  <c r="F224" i="4"/>
  <c r="F380" i="4"/>
  <c r="F1368" i="4"/>
  <c r="NN8" i="4"/>
  <c r="F225" i="4"/>
  <c r="F381" i="4"/>
  <c r="F1057" i="4"/>
  <c r="F330" i="4"/>
  <c r="F486" i="4"/>
  <c r="F331" i="4"/>
  <c r="F487" i="4"/>
  <c r="F436" i="4"/>
  <c r="F800" i="4"/>
  <c r="F956" i="4"/>
  <c r="F333" i="4"/>
  <c r="F489" i="4"/>
  <c r="F1165" i="4"/>
  <c r="F1321" i="4"/>
  <c r="F1581" i="4"/>
  <c r="F230" i="4"/>
  <c r="F386" i="4"/>
  <c r="F1218" i="4"/>
  <c r="F1374" i="4"/>
  <c r="F543" i="4"/>
  <c r="F284" i="4"/>
  <c r="F596" i="4"/>
  <c r="F1116" i="4"/>
  <c r="F1428" i="4"/>
  <c r="F280" i="4"/>
  <c r="F748" i="4"/>
  <c r="F904" i="4"/>
  <c r="F1064" i="4"/>
  <c r="F915" i="4"/>
  <c r="F1539" i="4"/>
  <c r="F924" i="4"/>
  <c r="F771" i="4"/>
  <c r="F927" i="4"/>
  <c r="F463" i="4"/>
  <c r="F77" i="4"/>
  <c r="F753" i="4"/>
  <c r="F909" i="4"/>
  <c r="F1117" i="4"/>
  <c r="F1429" i="4"/>
  <c r="F234" i="4"/>
  <c r="F390" i="4"/>
  <c r="F1066" i="4"/>
  <c r="F547" i="4"/>
  <c r="F1223" i="4"/>
  <c r="F1379" i="4"/>
  <c r="F80" i="4"/>
  <c r="F1276" i="4"/>
  <c r="F1536" i="4"/>
  <c r="F81" i="4"/>
  <c r="F757" i="4"/>
  <c r="F913" i="4"/>
  <c r="F1069" i="4"/>
  <c r="F290" i="4"/>
  <c r="F602" i="4"/>
  <c r="F1590" i="4"/>
  <c r="F447" i="4"/>
  <c r="F811" i="4"/>
  <c r="F967" i="4"/>
  <c r="F84" i="4"/>
  <c r="F760" i="4"/>
  <c r="F85" i="4"/>
  <c r="F761" i="4"/>
  <c r="F917" i="4"/>
  <c r="F1281" i="4"/>
  <c r="F1541" i="4"/>
  <c r="F554" i="4"/>
  <c r="F1230" i="4"/>
  <c r="F1386" i="4"/>
  <c r="F295" i="4"/>
  <c r="F607" i="4"/>
  <c r="F1127" i="4"/>
  <c r="F1439" i="4"/>
  <c r="F192" i="4"/>
  <c r="F712" i="4"/>
  <c r="F868" i="4"/>
  <c r="F193" i="4"/>
  <c r="F713" i="4"/>
  <c r="F869" i="4"/>
  <c r="F1025" i="4"/>
  <c r="F1493" i="4"/>
  <c r="F610" i="4"/>
  <c r="F1130" i="4"/>
  <c r="F91" i="4"/>
  <c r="F1131" i="4"/>
  <c r="F1443" i="4"/>
  <c r="F456" i="4"/>
  <c r="F820" i="4"/>
  <c r="F976" i="4"/>
  <c r="F1340" i="4"/>
  <c r="F1600" i="4"/>
  <c r="F145" i="4"/>
  <c r="F665" i="4"/>
  <c r="F1185" i="4"/>
  <c r="F1341" i="4"/>
  <c r="F1601" i="4"/>
  <c r="F458" i="4"/>
  <c r="F822" i="4"/>
  <c r="F978" i="4"/>
  <c r="F459" i="4"/>
  <c r="F823" i="4"/>
  <c r="F564" i="4"/>
  <c r="F1240" i="4"/>
  <c r="F1396" i="4"/>
  <c r="F253" i="4"/>
  <c r="F773" i="4"/>
  <c r="F929" i="4"/>
  <c r="F1085" i="4"/>
  <c r="F202" i="4"/>
  <c r="F722" i="4"/>
  <c r="F878" i="4"/>
  <c r="F151" i="4"/>
  <c r="F671" i="4"/>
  <c r="F1191" i="4"/>
  <c r="F1347" i="4"/>
  <c r="F308" i="4"/>
  <c r="F464" i="4"/>
  <c r="F828" i="4"/>
  <c r="F984" i="4"/>
  <c r="F1192" i="4"/>
  <c r="CY61" i="4"/>
  <c r="CZ61" i="4"/>
  <c r="ED61" i="4"/>
  <c r="EE61" i="4"/>
  <c r="F959" i="4"/>
  <c r="F1002" i="4"/>
  <c r="F1219" i="4"/>
  <c r="F1366" i="4"/>
  <c r="F783" i="4"/>
  <c r="F939" i="4"/>
  <c r="F631" i="4"/>
  <c r="F424" i="4"/>
  <c r="F1100" i="4"/>
  <c r="F1310" i="4"/>
  <c r="DH61" i="4"/>
  <c r="EX61" i="4"/>
  <c r="O61" i="4"/>
  <c r="F540" i="4"/>
  <c r="F1216" i="4"/>
  <c r="F1372" i="4"/>
  <c r="F73" i="4"/>
  <c r="F749" i="4"/>
  <c r="F905" i="4"/>
  <c r="F1061" i="4"/>
  <c r="F646" i="4"/>
  <c r="F439" i="4"/>
  <c r="F803" i="4"/>
  <c r="F180" i="4"/>
  <c r="F700" i="4"/>
  <c r="F856" i="4"/>
  <c r="F1012" i="4"/>
  <c r="F1480" i="4"/>
  <c r="F337" i="4"/>
  <c r="F493" i="4"/>
  <c r="F1013" i="4"/>
  <c r="F1481" i="4"/>
  <c r="F130" i="4"/>
  <c r="F650" i="4"/>
  <c r="F1170" i="4"/>
  <c r="F1326" i="4"/>
  <c r="F1586" i="4"/>
  <c r="F443" i="4"/>
  <c r="F807" i="4"/>
  <c r="F340" i="4"/>
  <c r="F496" i="4"/>
  <c r="F341" i="4"/>
  <c r="F497" i="4"/>
  <c r="F1173" i="4"/>
  <c r="F1329" i="4"/>
  <c r="F1589" i="4"/>
  <c r="F186" i="4"/>
  <c r="F706" i="4"/>
  <c r="F862" i="4"/>
  <c r="F551" i="4"/>
  <c r="F1227" i="4"/>
  <c r="F1383" i="4"/>
  <c r="F344" i="4"/>
  <c r="F500" i="4"/>
  <c r="F1176" i="4"/>
  <c r="F1332" i="4"/>
  <c r="F1592" i="4"/>
  <c r="F345" i="4"/>
  <c r="F501" i="4"/>
  <c r="F450" i="4"/>
  <c r="F814" i="4"/>
  <c r="F970" i="4"/>
  <c r="F507" i="4"/>
  <c r="F249" i="4"/>
  <c r="F460" i="4"/>
  <c r="F306" i="4"/>
  <c r="F204" i="4"/>
  <c r="F1167" i="4"/>
  <c r="H59" i="4"/>
  <c r="F159" i="4"/>
  <c r="F476" i="4"/>
  <c r="F840" i="4"/>
  <c r="F996" i="4"/>
  <c r="F321" i="4"/>
  <c r="F633" i="4"/>
  <c r="F1153" i="4"/>
  <c r="F1465" i="4"/>
  <c r="F166" i="4"/>
  <c r="F686" i="4"/>
  <c r="F1206" i="4"/>
  <c r="F167" i="4"/>
  <c r="F687" i="4"/>
  <c r="N58" i="4"/>
  <c r="T58" i="4"/>
  <c r="AE58" i="4"/>
  <c r="BT58" i="4"/>
  <c r="DR58" i="4"/>
  <c r="EC58" i="4"/>
  <c r="FX58" i="4"/>
  <c r="GI58" i="4"/>
  <c r="Z59" i="4"/>
  <c r="DR59" i="4"/>
  <c r="FG59" i="4"/>
  <c r="FQ59" i="4"/>
  <c r="J60" i="4"/>
  <c r="N60" i="4"/>
  <c r="T60" i="4"/>
  <c r="DH60" i="4"/>
  <c r="EC60" i="4"/>
  <c r="EX60" i="4"/>
  <c r="FX60" i="4"/>
  <c r="GI60" i="4"/>
  <c r="J61" i="4"/>
  <c r="AA61" i="4"/>
  <c r="AG61" i="4"/>
  <c r="BB61" i="4"/>
  <c r="BL61" i="4"/>
  <c r="BV61" i="4"/>
  <c r="DU61" i="4"/>
  <c r="EP61" i="4"/>
  <c r="EZ61" i="4"/>
  <c r="FF61" i="4"/>
  <c r="F1207" i="4"/>
  <c r="F1518" i="4"/>
  <c r="F531" i="4"/>
  <c r="O58" i="4"/>
  <c r="U58" i="4"/>
  <c r="BU58" i="4"/>
  <c r="D59" i="4"/>
  <c r="U59" i="4"/>
  <c r="AP59" i="4"/>
  <c r="BE59" i="4"/>
  <c r="CE59" i="4"/>
  <c r="CO59" i="4"/>
  <c r="DV59" i="4"/>
  <c r="AB60" i="4"/>
  <c r="BC60" i="4"/>
  <c r="BM60" i="4"/>
  <c r="BC61" i="4"/>
  <c r="BM61" i="4"/>
  <c r="EQ61" i="4"/>
  <c r="FA61" i="4"/>
  <c r="FG61" i="4"/>
  <c r="F106" i="4"/>
  <c r="AG58" i="4"/>
  <c r="BV58" i="4"/>
  <c r="CJ58" i="4"/>
  <c r="CT58" i="4"/>
  <c r="CZ58" i="4"/>
  <c r="DU58" i="4"/>
  <c r="EE58" i="4"/>
  <c r="EP58" i="4"/>
  <c r="EZ58" i="4"/>
  <c r="FZ58" i="4"/>
  <c r="E59" i="4"/>
  <c r="V59" i="4"/>
  <c r="AS59" i="4"/>
  <c r="BT60" i="4"/>
  <c r="F1262" i="4"/>
  <c r="F932" i="4"/>
  <c r="EQ58" i="4"/>
  <c r="FA58" i="4"/>
  <c r="BE61" i="4"/>
  <c r="DR61" i="4"/>
  <c r="F1504" i="4"/>
  <c r="F205" i="4"/>
  <c r="F725" i="4"/>
  <c r="F881" i="4"/>
  <c r="F1037" i="4"/>
  <c r="F1505" i="4"/>
  <c r="F102" i="4"/>
  <c r="F778" i="4"/>
  <c r="F934" i="4"/>
  <c r="F1298" i="4"/>
  <c r="F1558" i="4"/>
  <c r="F259" i="4"/>
  <c r="F415" i="4"/>
  <c r="F1091" i="4"/>
  <c r="F104" i="4"/>
  <c r="F313" i="4"/>
  <c r="F469" i="4"/>
  <c r="F833" i="4"/>
  <c r="F989" i="4"/>
  <c r="F470" i="4"/>
  <c r="F834" i="4"/>
  <c r="F990" i="4"/>
  <c r="F1146" i="4"/>
  <c r="F1302" i="4"/>
  <c r="F1458" i="4"/>
  <c r="F263" i="4"/>
  <c r="F419" i="4"/>
  <c r="F1251" i="4"/>
  <c r="F1407" i="4"/>
  <c r="F1511" i="4"/>
  <c r="F316" i="4"/>
  <c r="F628" i="4"/>
  <c r="F940" i="4"/>
  <c r="F1148" i="4"/>
  <c r="F1460" i="4"/>
  <c r="F473" i="4"/>
  <c r="F837" i="4"/>
  <c r="F993" i="4"/>
  <c r="F474" i="4"/>
  <c r="F838" i="4"/>
  <c r="F994" i="4"/>
  <c r="F1150" i="4"/>
  <c r="F1462" i="4"/>
  <c r="F111" i="4"/>
  <c r="F1307" i="4"/>
  <c r="F1567" i="4"/>
  <c r="F580" i="4"/>
  <c r="F1256" i="4"/>
  <c r="F1412" i="4"/>
  <c r="F217" i="4"/>
  <c r="F737" i="4"/>
  <c r="F893" i="4"/>
  <c r="F1049" i="4"/>
  <c r="F1517" i="4"/>
  <c r="F270" i="4"/>
  <c r="F426" i="4"/>
  <c r="F1102" i="4"/>
  <c r="F1570" i="4"/>
  <c r="F271" i="4"/>
  <c r="F427" i="4"/>
  <c r="FD58" i="4"/>
  <c r="FL58" i="4"/>
  <c r="F60" i="4"/>
  <c r="W60" i="4"/>
  <c r="AT60" i="4"/>
  <c r="CI60" i="4"/>
  <c r="CS60" i="4"/>
  <c r="DC60" i="4"/>
  <c r="F947" i="4"/>
  <c r="F1479" i="4"/>
  <c r="F1608" i="4"/>
  <c r="Y60" i="4"/>
  <c r="F609" i="4"/>
  <c r="F69" i="4"/>
  <c r="F810" i="4"/>
  <c r="F353" i="4"/>
  <c r="F1338" i="4"/>
  <c r="F1599" i="4"/>
  <c r="F355" i="4"/>
  <c r="F772" i="4"/>
  <c r="F928" i="4"/>
  <c r="F98" i="4"/>
  <c r="F879" i="4"/>
  <c r="F1503" i="4"/>
  <c r="F1244" i="4"/>
  <c r="F674" i="4"/>
  <c r="F1354" i="4"/>
  <c r="F1563" i="4"/>
  <c r="F1513" i="4"/>
  <c r="F995" i="4"/>
  <c r="F788" i="4"/>
  <c r="F944" i="4"/>
  <c r="CR58" i="4"/>
  <c r="F264" i="4"/>
  <c r="F93" i="4"/>
  <c r="F755" i="4"/>
  <c r="F132" i="4"/>
  <c r="F187" i="4"/>
  <c r="F1595" i="4"/>
  <c r="EP4" i="4"/>
  <c r="PA8" i="4"/>
  <c r="F126" i="4"/>
  <c r="F1588" i="4"/>
  <c r="F863" i="4"/>
  <c r="F1487" i="4"/>
  <c r="F191" i="4"/>
  <c r="F711" i="4"/>
  <c r="F867" i="4"/>
  <c r="F1023" i="4"/>
  <c r="F1491" i="4"/>
  <c r="F296" i="4"/>
  <c r="F608" i="4"/>
  <c r="F764" i="4"/>
  <c r="F920" i="4"/>
  <c r="F1076" i="4"/>
  <c r="F1284" i="4"/>
  <c r="F1544" i="4"/>
  <c r="F297" i="4"/>
  <c r="F1129" i="4"/>
  <c r="F1441" i="4"/>
  <c r="F194" i="4"/>
  <c r="F714" i="4"/>
  <c r="F870" i="4"/>
  <c r="F1026" i="4"/>
  <c r="F1390" i="4"/>
  <c r="F351" i="4"/>
  <c r="F1027" i="4"/>
  <c r="F560" i="4"/>
  <c r="F1236" i="4"/>
  <c r="F405" i="4"/>
  <c r="F1081" i="4"/>
  <c r="F562" i="4"/>
  <c r="F1238" i="4"/>
  <c r="F1394" i="4"/>
  <c r="F563" i="4"/>
  <c r="F1239" i="4"/>
  <c r="F824" i="4"/>
  <c r="F980" i="4"/>
  <c r="F149" i="4"/>
  <c r="F357" i="4"/>
  <c r="F513" i="4"/>
  <c r="F1189" i="4"/>
  <c r="F1345" i="4"/>
  <c r="F1605" i="4"/>
  <c r="F618" i="4"/>
  <c r="F1554" i="4"/>
  <c r="F255" i="4"/>
  <c r="F411" i="4"/>
  <c r="F1087" i="4"/>
  <c r="F568" i="4"/>
  <c r="F1296" i="4"/>
  <c r="F309" i="4"/>
  <c r="F621" i="4"/>
  <c r="F1141" i="4"/>
  <c r="F1453" i="4"/>
  <c r="F362" i="4"/>
  <c r="F518" i="4"/>
  <c r="F155" i="4"/>
  <c r="F209" i="4"/>
  <c r="BY58" i="4"/>
  <c r="EH58" i="4"/>
  <c r="H60" i="4"/>
  <c r="DQ60" i="4"/>
  <c r="GA60" i="4"/>
  <c r="FZ60" i="4"/>
  <c r="FY60" i="4"/>
  <c r="F375" i="4"/>
  <c r="F146" i="4"/>
  <c r="F1325" i="4"/>
  <c r="F911" i="4"/>
  <c r="W4" i="4"/>
  <c r="D480" i="4" s="1"/>
  <c r="BL4" i="4"/>
  <c r="C1052" i="4" s="1"/>
  <c r="FO4" i="4"/>
  <c r="EQ4" i="4"/>
  <c r="F222" i="4"/>
  <c r="F378" i="4"/>
  <c r="F743" i="4"/>
  <c r="F899" i="4"/>
  <c r="F279" i="4"/>
  <c r="F747" i="4"/>
  <c r="F903" i="4"/>
  <c r="F963" i="4"/>
  <c r="F462" i="4"/>
  <c r="F164" i="4"/>
  <c r="BC59" i="4"/>
  <c r="Z60" i="4"/>
  <c r="FG60" i="4"/>
  <c r="FF60" i="4"/>
  <c r="AA4" i="4"/>
  <c r="C584" i="4" s="1"/>
  <c r="NJ10" i="4"/>
  <c r="NL7" i="4"/>
  <c r="NS8" i="4"/>
  <c r="AM8" i="4" s="1"/>
  <c r="BP4" i="4"/>
  <c r="C1104" i="4" s="1"/>
  <c r="OB7" i="4"/>
  <c r="CA7" i="4" s="1"/>
  <c r="CI4" i="4"/>
  <c r="D1312" i="4" s="1"/>
  <c r="F1312" i="4" s="1"/>
  <c r="OH7" i="4"/>
  <c r="DM4" i="4"/>
  <c r="OO8" i="4"/>
  <c r="EJ8" i="4" s="1"/>
  <c r="F273" i="4"/>
  <c r="F585" i="4"/>
  <c r="F793" i="4"/>
  <c r="F66" i="4"/>
  <c r="F742" i="4"/>
  <c r="F431" i="4"/>
  <c r="F587" i="4"/>
  <c r="F795" i="4"/>
  <c r="F951" i="4"/>
  <c r="F172" i="4"/>
  <c r="F692" i="4"/>
  <c r="F848" i="4"/>
  <c r="F173" i="4"/>
  <c r="F693" i="4"/>
  <c r="F849" i="4"/>
  <c r="F1005" i="4"/>
  <c r="F1473" i="4"/>
  <c r="F434" i="4"/>
  <c r="F798" i="4"/>
  <c r="F954" i="4"/>
  <c r="F435" i="4"/>
  <c r="F799" i="4"/>
  <c r="F384" i="4"/>
  <c r="F1060" i="4"/>
  <c r="F1268" i="4"/>
  <c r="F1528" i="4"/>
  <c r="F437" i="4"/>
  <c r="F801" i="4"/>
  <c r="F957" i="4"/>
  <c r="F1113" i="4"/>
  <c r="F1425" i="4"/>
  <c r="F178" i="4"/>
  <c r="F698" i="4"/>
  <c r="F854" i="4"/>
  <c r="F1322" i="4"/>
  <c r="F335" i="4"/>
  <c r="F491" i="4"/>
  <c r="F388" i="4"/>
  <c r="F1220" i="4"/>
  <c r="F545" i="4"/>
  <c r="F1065" i="4"/>
  <c r="F182" i="4"/>
  <c r="F702" i="4"/>
  <c r="F858" i="4"/>
  <c r="F1014" i="4"/>
  <c r="F1482" i="4"/>
  <c r="F339" i="4"/>
  <c r="F495" i="4"/>
  <c r="F1587" i="4"/>
  <c r="F548" i="4"/>
  <c r="F1224" i="4"/>
  <c r="F1380" i="4"/>
  <c r="F549" i="4"/>
  <c r="F1017" i="4"/>
  <c r="F1485" i="4"/>
  <c r="F238" i="4"/>
  <c r="F394" i="4"/>
  <c r="F1434" i="4"/>
  <c r="F83" i="4"/>
  <c r="F1279" i="4"/>
  <c r="F552" i="4"/>
  <c r="F1020" i="4"/>
  <c r="F1488" i="4"/>
  <c r="F553" i="4"/>
  <c r="F1229" i="4"/>
  <c r="F1385" i="4"/>
  <c r="F346" i="4"/>
  <c r="F502" i="4"/>
  <c r="F243" i="4"/>
  <c r="F399" i="4"/>
  <c r="F1075" i="4"/>
  <c r="F140" i="4"/>
  <c r="F141" i="4"/>
  <c r="F661" i="4"/>
  <c r="F1181" i="4"/>
  <c r="F1337" i="4"/>
  <c r="F1597" i="4"/>
  <c r="F246" i="4"/>
  <c r="F402" i="4"/>
  <c r="F1078" i="4"/>
  <c r="F1546" i="4"/>
  <c r="F559" i="4"/>
  <c r="F871" i="4"/>
  <c r="F1079" i="4"/>
  <c r="F92" i="4"/>
  <c r="F768" i="4"/>
  <c r="F1080" i="4"/>
  <c r="F1444" i="4"/>
  <c r="F301" i="4"/>
  <c r="F613" i="4"/>
  <c r="F1133" i="4"/>
  <c r="F1445" i="4"/>
  <c r="F94" i="4"/>
  <c r="F770" i="4"/>
  <c r="F926" i="4"/>
  <c r="F1290" i="4"/>
  <c r="F1550" i="4"/>
  <c r="F95" i="4"/>
  <c r="F1291" i="4"/>
  <c r="F1447" i="4"/>
  <c r="F356" i="4"/>
  <c r="F512" i="4"/>
  <c r="F1604" i="4"/>
  <c r="F201" i="4"/>
  <c r="F565" i="4"/>
  <c r="F1033" i="4"/>
  <c r="F1501" i="4"/>
  <c r="F150" i="4"/>
  <c r="F670" i="4"/>
  <c r="F307" i="4"/>
  <c r="F619" i="4"/>
  <c r="F775" i="4"/>
  <c r="F931" i="4"/>
  <c r="F1139" i="4"/>
  <c r="F1451" i="4"/>
  <c r="F1555" i="4"/>
  <c r="F256" i="4"/>
  <c r="F776" i="4"/>
  <c r="F1140" i="4"/>
  <c r="F673" i="4"/>
  <c r="F1193" i="4"/>
  <c r="F1349" i="4"/>
  <c r="F1609" i="4"/>
  <c r="F570" i="4"/>
  <c r="F883" i="4"/>
  <c r="F110" i="4"/>
  <c r="AK58" i="4"/>
  <c r="AO59" i="4"/>
  <c r="AY59" i="4"/>
  <c r="CD59" i="4"/>
  <c r="CN59" i="4"/>
  <c r="EZ60" i="4"/>
  <c r="U60" i="4"/>
  <c r="DI60" i="4"/>
  <c r="ED60" i="4"/>
  <c r="FE60" i="4"/>
  <c r="F109" i="4"/>
  <c r="F212" i="4"/>
  <c r="F429" i="4"/>
  <c r="F1157" i="4"/>
  <c r="F1313" i="4"/>
  <c r="F1573" i="4"/>
  <c r="F274" i="4"/>
  <c r="F586" i="4"/>
  <c r="F119" i="4"/>
  <c r="F639" i="4"/>
  <c r="F1159" i="4"/>
  <c r="F1315" i="4"/>
  <c r="F536" i="4"/>
  <c r="F1004" i="4"/>
  <c r="F1472" i="4"/>
  <c r="F537" i="4"/>
  <c r="F1213" i="4"/>
  <c r="F1369" i="4"/>
  <c r="F122" i="4"/>
  <c r="F642" i="4"/>
  <c r="F1162" i="4"/>
  <c r="F1318" i="4"/>
  <c r="F1578" i="4"/>
  <c r="F123" i="4"/>
  <c r="F643" i="4"/>
  <c r="F1163" i="4"/>
  <c r="F1319" i="4"/>
  <c r="F592" i="4"/>
  <c r="F1112" i="4"/>
  <c r="F1424" i="4"/>
  <c r="F125" i="4"/>
  <c r="F645" i="4"/>
  <c r="F542" i="4"/>
  <c r="F1010" i="4"/>
  <c r="F1478" i="4"/>
  <c r="F179" i="4"/>
  <c r="F699" i="4"/>
  <c r="F76" i="4"/>
  <c r="F752" i="4"/>
  <c r="F1272" i="4"/>
  <c r="F1532" i="4"/>
  <c r="F233" i="4"/>
  <c r="F389" i="4"/>
  <c r="F1533" i="4"/>
  <c r="F546" i="4"/>
  <c r="F1222" i="4"/>
  <c r="F1378" i="4"/>
  <c r="F183" i="4"/>
  <c r="F703" i="4"/>
  <c r="F859" i="4"/>
  <c r="F1015" i="4"/>
  <c r="F1483" i="4"/>
  <c r="F236" i="4"/>
  <c r="F237" i="4"/>
  <c r="F393" i="4"/>
  <c r="F1225" i="4"/>
  <c r="F1381" i="4"/>
  <c r="F82" i="4"/>
  <c r="F758" i="4"/>
  <c r="F914" i="4"/>
  <c r="F1070" i="4"/>
  <c r="F291" i="4"/>
  <c r="F603" i="4"/>
  <c r="F759" i="4"/>
  <c r="F1123" i="4"/>
  <c r="F1435" i="4"/>
  <c r="F240" i="4"/>
  <c r="F396" i="4"/>
  <c r="F1384" i="4"/>
  <c r="F241" i="4"/>
  <c r="F397" i="4"/>
  <c r="F1073" i="4"/>
  <c r="F190" i="4"/>
  <c r="F710" i="4"/>
  <c r="F866" i="4"/>
  <c r="F1022" i="4"/>
  <c r="F1490" i="4"/>
  <c r="F87" i="4"/>
  <c r="F1283" i="4"/>
  <c r="F1543" i="4"/>
  <c r="F348" i="4"/>
  <c r="F504" i="4"/>
  <c r="F1180" i="4"/>
  <c r="F1336" i="4"/>
  <c r="F349" i="4"/>
  <c r="F505" i="4"/>
  <c r="F90" i="4"/>
  <c r="F766" i="4"/>
  <c r="F922" i="4"/>
  <c r="F1442" i="4"/>
  <c r="F247" i="4"/>
  <c r="F403" i="4"/>
  <c r="F1287" i="4"/>
  <c r="F300" i="4"/>
  <c r="F612" i="4"/>
  <c r="F1132" i="4"/>
  <c r="F457" i="4"/>
  <c r="F821" i="4"/>
  <c r="F977" i="4"/>
  <c r="F302" i="4"/>
  <c r="F614" i="4"/>
  <c r="F1134" i="4"/>
  <c r="F1446" i="4"/>
  <c r="F303" i="4"/>
  <c r="F615" i="4"/>
  <c r="F1135" i="4"/>
  <c r="F200" i="4"/>
  <c r="F720" i="4"/>
  <c r="F876" i="4"/>
  <c r="F1032" i="4"/>
  <c r="F1500" i="4"/>
  <c r="F409" i="4"/>
  <c r="F1241" i="4"/>
  <c r="F1397" i="4"/>
  <c r="F358" i="4"/>
  <c r="F514" i="4"/>
  <c r="F1190" i="4"/>
  <c r="F1606" i="4"/>
  <c r="F827" i="4"/>
  <c r="F983" i="4"/>
  <c r="F100" i="4"/>
  <c r="F620" i="4"/>
  <c r="F1348" i="4"/>
  <c r="F361" i="4"/>
  <c r="F517" i="4"/>
  <c r="F258" i="4"/>
  <c r="F414" i="4"/>
  <c r="F1090" i="4"/>
  <c r="F571" i="4"/>
  <c r="F1247" i="4"/>
  <c r="F1403" i="4"/>
  <c r="F260" i="4"/>
  <c r="F1248" i="4"/>
  <c r="F1404" i="4"/>
  <c r="F105" i="4"/>
  <c r="F314" i="4"/>
  <c r="F108" i="4"/>
  <c r="F317" i="4"/>
  <c r="EQ59" i="4"/>
  <c r="EP59" i="4"/>
  <c r="CU61" i="4"/>
  <c r="CS61" i="4"/>
  <c r="F751" i="4"/>
  <c r="F400" i="4"/>
  <c r="F298" i="4"/>
  <c r="F1270" i="4"/>
  <c r="CO4" i="4"/>
  <c r="E1364" i="4" s="1"/>
  <c r="AS4" i="4"/>
  <c r="C844" i="4" s="1"/>
  <c r="NH5" i="4"/>
  <c r="O4" i="4"/>
  <c r="D324" i="4" s="1"/>
  <c r="Y4" i="4"/>
  <c r="D532" i="4" s="1"/>
  <c r="AG4" i="4"/>
  <c r="E688" i="4" s="1"/>
  <c r="NT10" i="4"/>
  <c r="AR10" i="4" s="1"/>
  <c r="BU4" i="4"/>
  <c r="D1156" i="4" s="1"/>
  <c r="CM4" i="4"/>
  <c r="C1364" i="4" s="1"/>
  <c r="CY4" i="4"/>
  <c r="D1468" i="4" s="1"/>
  <c r="DI4" i="4"/>
  <c r="D1572" i="4" s="1"/>
  <c r="DQ4" i="4"/>
  <c r="EE4" i="4"/>
  <c r="FA4" i="4"/>
  <c r="GA4" i="4"/>
  <c r="F325" i="4"/>
  <c r="F481" i="4"/>
  <c r="F845" i="4"/>
  <c r="F1001" i="4"/>
  <c r="F1469" i="4"/>
  <c r="F118" i="4"/>
  <c r="F638" i="4"/>
  <c r="F171" i="4"/>
  <c r="F691" i="4"/>
  <c r="F1003" i="4"/>
  <c r="F1367" i="4"/>
  <c r="F68" i="4"/>
  <c r="F744" i="4"/>
  <c r="F1212" i="4"/>
  <c r="F745" i="4"/>
  <c r="F901" i="4"/>
  <c r="F1265" i="4"/>
  <c r="F1525" i="4"/>
  <c r="F174" i="4"/>
  <c r="F694" i="4"/>
  <c r="F850" i="4"/>
  <c r="F1006" i="4"/>
  <c r="F1474" i="4"/>
  <c r="F175" i="4"/>
  <c r="F695" i="4"/>
  <c r="F851" i="4"/>
  <c r="F1007" i="4"/>
  <c r="F1475" i="4"/>
  <c r="F124" i="4"/>
  <c r="F1164" i="4"/>
  <c r="F1320" i="4"/>
  <c r="F177" i="4"/>
  <c r="F697" i="4"/>
  <c r="F853" i="4"/>
  <c r="F74" i="4"/>
  <c r="F750" i="4"/>
  <c r="F906" i="4"/>
  <c r="F1062" i="4"/>
  <c r="F231" i="4"/>
  <c r="F387" i="4"/>
  <c r="F440" i="4"/>
  <c r="F804" i="4"/>
  <c r="F960" i="4"/>
  <c r="F285" i="4"/>
  <c r="F597" i="4"/>
  <c r="F78" i="4"/>
  <c r="F754" i="4"/>
  <c r="F910" i="4"/>
  <c r="F1274" i="4"/>
  <c r="F1534" i="4"/>
  <c r="F235" i="4"/>
  <c r="F391" i="4"/>
  <c r="F1067" i="4"/>
  <c r="F288" i="4"/>
  <c r="F600" i="4"/>
  <c r="F756" i="4"/>
  <c r="F912" i="4"/>
  <c r="F1120" i="4"/>
  <c r="F1432" i="4"/>
  <c r="F289" i="4"/>
  <c r="F601" i="4"/>
  <c r="F1277" i="4"/>
  <c r="F1537" i="4"/>
  <c r="F446" i="4"/>
  <c r="F966" i="4"/>
  <c r="F1122" i="4"/>
  <c r="F135" i="4"/>
  <c r="F655" i="4"/>
  <c r="F1175" i="4"/>
  <c r="F1331" i="4"/>
  <c r="F292" i="4"/>
  <c r="F604" i="4"/>
  <c r="F916" i="4"/>
  <c r="F1072" i="4"/>
  <c r="F1280" i="4"/>
  <c r="F1540" i="4"/>
  <c r="F293" i="4"/>
  <c r="F605" i="4"/>
  <c r="F1125" i="4"/>
  <c r="F1437" i="4"/>
  <c r="F242" i="4"/>
  <c r="F398" i="4"/>
  <c r="F1074" i="4"/>
  <c r="F451" i="4"/>
  <c r="F815" i="4"/>
  <c r="F556" i="4"/>
  <c r="F1024" i="4"/>
  <c r="F1492" i="4"/>
  <c r="F557" i="4"/>
  <c r="F1233" i="4"/>
  <c r="F1389" i="4"/>
  <c r="F454" i="4"/>
  <c r="F818" i="4"/>
  <c r="F974" i="4"/>
  <c r="F1598" i="4"/>
  <c r="F299" i="4"/>
  <c r="F611" i="4"/>
  <c r="F767" i="4"/>
  <c r="F923" i="4"/>
  <c r="F144" i="4"/>
  <c r="F664" i="4"/>
  <c r="F1184" i="4"/>
  <c r="F509" i="4"/>
  <c r="F666" i="4"/>
  <c r="F1186" i="4"/>
  <c r="F1342" i="4"/>
  <c r="F1602" i="4"/>
  <c r="F147" i="4"/>
  <c r="F667" i="4"/>
  <c r="F979" i="4"/>
  <c r="F1187" i="4"/>
  <c r="F1343" i="4"/>
  <c r="F252" i="4"/>
  <c r="F97" i="4"/>
  <c r="F1293" i="4"/>
  <c r="F359" i="4"/>
  <c r="F622" i="4"/>
  <c r="F103" i="4"/>
  <c r="F158" i="4"/>
  <c r="F107" i="4"/>
  <c r="F161" i="4"/>
  <c r="F162" i="4"/>
  <c r="F268" i="4"/>
  <c r="F1413" i="4"/>
  <c r="F114" i="4"/>
  <c r="F115" i="4"/>
  <c r="FF59" i="4"/>
  <c r="F165" i="4"/>
  <c r="F675" i="4"/>
  <c r="F987" i="4"/>
  <c r="F1195" i="4"/>
  <c r="F1351" i="4"/>
  <c r="F364" i="4"/>
  <c r="F520" i="4"/>
  <c r="F1196" i="4"/>
  <c r="F1352" i="4"/>
  <c r="F1612" i="4"/>
  <c r="F1249" i="4"/>
  <c r="F1561" i="4"/>
  <c r="F574" i="4"/>
  <c r="F1042" i="4"/>
  <c r="F1510" i="4"/>
  <c r="F679" i="4"/>
  <c r="F732" i="4"/>
  <c r="F888" i="4"/>
  <c r="F1044" i="4"/>
  <c r="F1512" i="4"/>
  <c r="F577" i="4"/>
  <c r="F1253" i="4"/>
  <c r="F1565" i="4"/>
  <c r="F578" i="4"/>
  <c r="F1046" i="4"/>
  <c r="F1514" i="4"/>
  <c r="F371" i="4"/>
  <c r="F527" i="4"/>
  <c r="F1619" i="4"/>
  <c r="J59" i="4"/>
  <c r="AA59" i="4"/>
  <c r="BB59" i="4"/>
  <c r="GJ59" i="4"/>
  <c r="I60" i="4"/>
  <c r="AF60" i="4"/>
  <c r="CY60" i="4"/>
  <c r="F266" i="4"/>
  <c r="F215" i="4"/>
  <c r="F1362" i="4"/>
  <c r="L58" i="4"/>
  <c r="BE58" i="4"/>
  <c r="DQ58" i="4"/>
  <c r="H61" i="4"/>
  <c r="AU61" i="4"/>
  <c r="CJ61" i="4"/>
  <c r="CT61" i="4"/>
  <c r="F1246" i="4"/>
  <c r="F1402" i="4"/>
  <c r="F207" i="4"/>
  <c r="F727" i="4"/>
  <c r="F1039" i="4"/>
  <c r="F1507" i="4"/>
  <c r="F572" i="4"/>
  <c r="F1040" i="4"/>
  <c r="F1508" i="4"/>
  <c r="F261" i="4"/>
  <c r="F781" i="4"/>
  <c r="F937" i="4"/>
  <c r="F1301" i="4"/>
  <c r="F938" i="4"/>
  <c r="F1094" i="4"/>
  <c r="F211" i="4"/>
  <c r="F731" i="4"/>
  <c r="F420" i="4"/>
  <c r="F1252" i="4"/>
  <c r="F785" i="4"/>
  <c r="F941" i="4"/>
  <c r="F1305" i="4"/>
  <c r="F1461" i="4"/>
  <c r="F786" i="4"/>
  <c r="F942" i="4"/>
  <c r="F1098" i="4"/>
  <c r="F579" i="4"/>
  <c r="F1255" i="4"/>
  <c r="F1411" i="4"/>
  <c r="F372" i="4"/>
  <c r="F1620" i="4"/>
  <c r="F685" i="4"/>
  <c r="F1205" i="4"/>
  <c r="F1361" i="4"/>
  <c r="F1621" i="4"/>
  <c r="F738" i="4"/>
  <c r="F894" i="4"/>
  <c r="F1050" i="4"/>
  <c r="F1414" i="4"/>
  <c r="F219" i="4"/>
  <c r="F739" i="4"/>
  <c r="B58" i="4"/>
  <c r="M58" i="4"/>
  <c r="AD58" i="4"/>
  <c r="AP58" i="4"/>
  <c r="AX58" i="4"/>
  <c r="BH58" i="4"/>
  <c r="BQ58" i="4"/>
  <c r="CE58" i="4"/>
  <c r="CO58" i="4"/>
  <c r="DE58" i="4"/>
  <c r="DP58" i="4"/>
  <c r="DZ58" i="4"/>
  <c r="EL58" i="4"/>
  <c r="EU58" i="4"/>
  <c r="FC58" i="4"/>
  <c r="FK58" i="4"/>
  <c r="FU58" i="4"/>
  <c r="GE58" i="4"/>
  <c r="F59" i="4"/>
  <c r="AC59" i="4"/>
  <c r="AJ59" i="4"/>
  <c r="AT59" i="4"/>
  <c r="BD59" i="4"/>
  <c r="BQ59" i="4"/>
  <c r="CI59" i="4"/>
  <c r="DM59" i="4"/>
  <c r="DZ59" i="4"/>
  <c r="ET59" i="4"/>
  <c r="GE59" i="4"/>
  <c r="B61" i="4"/>
  <c r="F1145" i="4"/>
  <c r="F1613" i="4"/>
  <c r="F626" i="4"/>
  <c r="F1562" i="4"/>
  <c r="F575" i="4"/>
  <c r="F1043" i="4"/>
  <c r="F784" i="4"/>
  <c r="F1304" i="4"/>
  <c r="F1564" i="4"/>
  <c r="F629" i="4"/>
  <c r="F1149" i="4"/>
  <c r="F1617" i="4"/>
  <c r="F318" i="4"/>
  <c r="F630" i="4"/>
  <c r="F1306" i="4"/>
  <c r="F1566" i="4"/>
  <c r="F267" i="4"/>
  <c r="F423" i="4"/>
  <c r="F1099" i="4"/>
  <c r="F736" i="4"/>
  <c r="F892" i="4"/>
  <c r="F1048" i="4"/>
  <c r="F1516" i="4"/>
  <c r="F373" i="4"/>
  <c r="F529" i="4"/>
  <c r="F582" i="4"/>
  <c r="F1258" i="4"/>
  <c r="F583" i="4"/>
  <c r="W59" i="4"/>
  <c r="BB60" i="4"/>
  <c r="AC60" i="4"/>
  <c r="BD60" i="4"/>
  <c r="BP60" i="4"/>
  <c r="DY60" i="4"/>
  <c r="ET60" i="4"/>
  <c r="FT60" i="4"/>
  <c r="CX61" i="4"/>
  <c r="EC61" i="4"/>
  <c r="CD61" i="4"/>
  <c r="CN61" i="4"/>
  <c r="F1553" i="4"/>
  <c r="F566" i="4"/>
  <c r="F1034" i="4"/>
  <c r="F1502" i="4"/>
  <c r="F515" i="4"/>
  <c r="F1607" i="4"/>
  <c r="F672" i="4"/>
  <c r="F569" i="4"/>
  <c r="F1245" i="4"/>
  <c r="F1401" i="4"/>
  <c r="F310" i="4"/>
  <c r="F1142" i="4"/>
  <c r="F1454" i="4"/>
  <c r="F1299" i="4"/>
  <c r="F1559" i="4"/>
  <c r="F624" i="4"/>
  <c r="F780" i="4"/>
  <c r="F936" i="4"/>
  <c r="F1092" i="4"/>
  <c r="F1300" i="4"/>
  <c r="F1560" i="4"/>
  <c r="F677" i="4"/>
  <c r="F1197" i="4"/>
  <c r="F1353" i="4"/>
  <c r="F1509" i="4"/>
  <c r="F678" i="4"/>
  <c r="F1095" i="4"/>
  <c r="F472" i="4"/>
  <c r="F836" i="4"/>
  <c r="F992" i="4"/>
  <c r="F681" i="4"/>
  <c r="F1201" i="4"/>
  <c r="F1357" i="4"/>
  <c r="F682" i="4"/>
  <c r="F319" i="4"/>
  <c r="F787" i="4"/>
  <c r="F943" i="4"/>
  <c r="F1151" i="4"/>
  <c r="F1463" i="4"/>
  <c r="F581" i="4"/>
  <c r="F1257" i="4"/>
  <c r="F790" i="4"/>
  <c r="F946" i="4"/>
  <c r="F1466" i="4"/>
  <c r="F791" i="4"/>
  <c r="T59" i="4"/>
  <c r="AF59" i="4"/>
  <c r="BT59" i="4"/>
  <c r="CC59" i="4"/>
  <c r="CM59" i="4"/>
  <c r="CX59" i="4"/>
  <c r="DH59" i="4"/>
  <c r="EZ59" i="4"/>
  <c r="FY59" i="4"/>
  <c r="F895" i="4"/>
  <c r="F855" i="4"/>
  <c r="F1314" i="4"/>
  <c r="F1623" i="4"/>
  <c r="F1467" i="4"/>
  <c r="F1427" i="4"/>
  <c r="F1571" i="4"/>
  <c r="F1531" i="4"/>
  <c r="F1523" i="4"/>
  <c r="F684" i="4"/>
  <c r="F676" i="4"/>
  <c r="F668" i="4"/>
  <c r="F660" i="4"/>
  <c r="F652" i="4"/>
  <c r="F644" i="4"/>
  <c r="G4" i="4"/>
  <c r="C168" i="4" s="1"/>
  <c r="H4" i="4"/>
  <c r="D168" i="4" s="1"/>
  <c r="NQ11" i="4"/>
  <c r="NZ5" i="4"/>
  <c r="BR5" i="4" s="1"/>
  <c r="OH5" i="4"/>
  <c r="DG5" i="4" s="1"/>
  <c r="OM7" i="4"/>
  <c r="OO5" i="4"/>
  <c r="EK5" i="4" s="1"/>
  <c r="OR10" i="4"/>
  <c r="OT8" i="4"/>
  <c r="OV9" i="4"/>
  <c r="OX7" i="4"/>
  <c r="OZ5" i="4"/>
  <c r="GH5" i="4" s="1"/>
  <c r="OV5" i="4"/>
  <c r="OO7" i="4"/>
  <c r="OB10" i="4"/>
  <c r="CB10" i="4" s="1"/>
  <c r="CC58" i="4"/>
  <c r="I4" i="4"/>
  <c r="C220" i="4" s="1"/>
  <c r="B4" i="4"/>
  <c r="C64" i="4" s="1"/>
  <c r="M4" i="4"/>
  <c r="E272" i="4" s="1"/>
  <c r="S4" i="4"/>
  <c r="E376" i="4" s="1"/>
  <c r="AD4" i="4"/>
  <c r="D636" i="4" s="1"/>
  <c r="AN4" i="4"/>
  <c r="C792" i="4" s="1"/>
  <c r="AX4" i="4"/>
  <c r="C896" i="4" s="1"/>
  <c r="BH4" i="4"/>
  <c r="C1000" i="4" s="1"/>
  <c r="BQ4" i="4"/>
  <c r="D1104" i="4" s="1"/>
  <c r="CC4" i="4"/>
  <c r="C1260" i="4" s="1"/>
  <c r="DE4" i="4"/>
  <c r="E1520" i="4" s="1"/>
  <c r="EL4" i="4"/>
  <c r="FU4" i="4"/>
  <c r="GE4" i="4"/>
  <c r="OQ6" i="4"/>
  <c r="OQ7" i="4"/>
  <c r="R58" i="4"/>
  <c r="BZ58" i="4"/>
  <c r="DD58" i="4"/>
  <c r="EI58" i="4"/>
  <c r="EC4" i="4"/>
  <c r="NX9" i="4"/>
  <c r="BK9" i="4" s="1"/>
  <c r="CX4" i="4"/>
  <c r="C1468" i="4" s="1"/>
  <c r="OP5" i="4"/>
  <c r="EO5" i="4" s="1"/>
  <c r="NN5" i="4"/>
  <c r="G61" i="4"/>
  <c r="AJ4" i="4"/>
  <c r="C740" i="4" s="1"/>
  <c r="ED4" i="4"/>
  <c r="FY4" i="4"/>
  <c r="D4" i="4"/>
  <c r="E64" i="4" s="1"/>
  <c r="NI7" i="4"/>
  <c r="U4" i="4"/>
  <c r="D428" i="4" s="1"/>
  <c r="AB4" i="4"/>
  <c r="D584" i="4" s="1"/>
  <c r="AF4" i="4"/>
  <c r="D688" i="4" s="1"/>
  <c r="AP4" i="4"/>
  <c r="E792" i="4" s="1"/>
  <c r="BD4" i="4"/>
  <c r="CE4" i="4"/>
  <c r="E1260" i="4" s="1"/>
  <c r="DV4" i="4"/>
  <c r="EY4" i="4"/>
  <c r="OU5" i="4"/>
  <c r="FI5" i="4" s="1"/>
  <c r="OW8" i="4"/>
  <c r="FS8" i="4" s="1"/>
  <c r="PA16" i="4"/>
  <c r="NP5" i="4"/>
  <c r="C58" i="4"/>
  <c r="AO58" i="4"/>
  <c r="BI58" i="4"/>
  <c r="CN58" i="4"/>
  <c r="EM58" i="4"/>
  <c r="FO58" i="4"/>
  <c r="FX59" i="4"/>
  <c r="BQ60" i="4"/>
  <c r="CU60" i="4"/>
  <c r="FC60" i="4"/>
  <c r="FK60" i="4"/>
  <c r="FZ4" i="4"/>
  <c r="P4" i="4"/>
  <c r="E324" i="4" s="1"/>
  <c r="BV4" i="4"/>
  <c r="E1156" i="4" s="1"/>
  <c r="OD5" i="4"/>
  <c r="GA59" i="4"/>
  <c r="AG59" i="4"/>
  <c r="BV59" i="4"/>
  <c r="FZ59" i="4"/>
  <c r="Z61" i="4"/>
  <c r="NS6" i="4"/>
  <c r="AM6" i="4" s="1"/>
  <c r="NJ19" i="4"/>
  <c r="AN58" i="4"/>
  <c r="CY59" i="4"/>
  <c r="OL5" i="4"/>
  <c r="NU6" i="4"/>
  <c r="NS7" i="4"/>
  <c r="AL7" i="4" s="1"/>
  <c r="DL58" i="4"/>
  <c r="FB59" i="4"/>
  <c r="FJ59" i="4"/>
  <c r="FT59" i="4"/>
  <c r="BL60" i="4"/>
  <c r="DU60" i="4"/>
  <c r="EP60" i="4"/>
  <c r="AE4" i="4"/>
  <c r="C688" i="4" s="1"/>
  <c r="EM4" i="4"/>
  <c r="NH61" i="4"/>
  <c r="NH55" i="4"/>
  <c r="NH50" i="4"/>
  <c r="NH53" i="4"/>
  <c r="NH54" i="4"/>
  <c r="NH52" i="4"/>
  <c r="NH51" i="4"/>
  <c r="NH48" i="4"/>
  <c r="NH47" i="4"/>
  <c r="NH44" i="4"/>
  <c r="NH45" i="4"/>
  <c r="NH46" i="4"/>
  <c r="NH49" i="4"/>
  <c r="NH43" i="4"/>
  <c r="NH41" i="4"/>
  <c r="NH36" i="4"/>
  <c r="NH40" i="4"/>
  <c r="NH38" i="4"/>
  <c r="NH42" i="4"/>
  <c r="NH33" i="4"/>
  <c r="NH34" i="4"/>
  <c r="NH39" i="4"/>
  <c r="NH35" i="4"/>
  <c r="NH31" i="4"/>
  <c r="NH30" i="4"/>
  <c r="NH37" i="4"/>
  <c r="NH29" i="4"/>
  <c r="NH27" i="4"/>
  <c r="NH26" i="4"/>
  <c r="NH20" i="4"/>
  <c r="NH32" i="4"/>
  <c r="NH28" i="4"/>
  <c r="NH24" i="4"/>
  <c r="NH21" i="4"/>
  <c r="NH23" i="4"/>
  <c r="NH19" i="4"/>
  <c r="NH14" i="4"/>
  <c r="NH18" i="4"/>
  <c r="NH13" i="4"/>
  <c r="NH22" i="4"/>
  <c r="NH16" i="4"/>
  <c r="NH25" i="4"/>
  <c r="NH12" i="4"/>
  <c r="NH11" i="4"/>
  <c r="NH17" i="4"/>
  <c r="NH15" i="4"/>
  <c r="NO55" i="4"/>
  <c r="NO54" i="4"/>
  <c r="NO53" i="4"/>
  <c r="NO52" i="4"/>
  <c r="NO49" i="4"/>
  <c r="NO47" i="4"/>
  <c r="NO44" i="4"/>
  <c r="NO50" i="4"/>
  <c r="NO45" i="4"/>
  <c r="NO51" i="4"/>
  <c r="NO42" i="4"/>
  <c r="NO40" i="4"/>
  <c r="NO48" i="4"/>
  <c r="NO41" i="4"/>
  <c r="NO43" i="4"/>
  <c r="NO34" i="4"/>
  <c r="NO39" i="4"/>
  <c r="NO46" i="4"/>
  <c r="NO36" i="4"/>
  <c r="NO38" i="4"/>
  <c r="NO33" i="4"/>
  <c r="NO31" i="4"/>
  <c r="NO35" i="4"/>
  <c r="NO32" i="4"/>
  <c r="NO29" i="4"/>
  <c r="NO28" i="4"/>
  <c r="NO30" i="4"/>
  <c r="NO23" i="4"/>
  <c r="NO26" i="4"/>
  <c r="NO20" i="4"/>
  <c r="NO37" i="4"/>
  <c r="NO27" i="4"/>
  <c r="NO24" i="4"/>
  <c r="NO25" i="4"/>
  <c r="NO22" i="4"/>
  <c r="NO21" i="4"/>
  <c r="NO17" i="4"/>
  <c r="NO14" i="4"/>
  <c r="NO18" i="4"/>
  <c r="NO13" i="4"/>
  <c r="NO19" i="4"/>
  <c r="NO15" i="4"/>
  <c r="NO10" i="4"/>
  <c r="NO8" i="4"/>
  <c r="NO12" i="4"/>
  <c r="NO9" i="4"/>
  <c r="OK54" i="4"/>
  <c r="OK55" i="4"/>
  <c r="OK58" i="4"/>
  <c r="OK53" i="4"/>
  <c r="OK52" i="4"/>
  <c r="OK48" i="4"/>
  <c r="OK51" i="4"/>
  <c r="OK49" i="4"/>
  <c r="OK50" i="4"/>
  <c r="OK46" i="4"/>
  <c r="OK45" i="4"/>
  <c r="OK42" i="4"/>
  <c r="OK40" i="4"/>
  <c r="OK43" i="4"/>
  <c r="OK47" i="4"/>
  <c r="OK44" i="4"/>
  <c r="OK39" i="4"/>
  <c r="OK35" i="4"/>
  <c r="OK37" i="4"/>
  <c r="OK41" i="4"/>
  <c r="OK36" i="4"/>
  <c r="OK32" i="4"/>
  <c r="OK29" i="4"/>
  <c r="OK28" i="4"/>
  <c r="OK27" i="4"/>
  <c r="OK38" i="4"/>
  <c r="OK34" i="4"/>
  <c r="OK33" i="4"/>
  <c r="OK30" i="4"/>
  <c r="OK25" i="4"/>
  <c r="OK22" i="4"/>
  <c r="OK21" i="4"/>
  <c r="OK23" i="4"/>
  <c r="OK19" i="4"/>
  <c r="OK31" i="4"/>
  <c r="OK26" i="4"/>
  <c r="OK20" i="4"/>
  <c r="OK24" i="4"/>
  <c r="OK15" i="4"/>
  <c r="OK12" i="4"/>
  <c r="OK11" i="4"/>
  <c r="OK17" i="4"/>
  <c r="OK14" i="4"/>
  <c r="OK18" i="4"/>
  <c r="OK13" i="4"/>
  <c r="OK10" i="4"/>
  <c r="OK16" i="4"/>
  <c r="NF5" i="4"/>
  <c r="NV5" i="4"/>
  <c r="NK6" i="4"/>
  <c r="OA6" i="4"/>
  <c r="OY6" i="4"/>
  <c r="NQ7" i="4"/>
  <c r="NY7" i="4"/>
  <c r="OG7" i="4"/>
  <c r="NX8" i="4"/>
  <c r="OK8" i="4"/>
  <c r="NU9" i="4"/>
  <c r="OK9" i="4"/>
  <c r="PA9" i="4"/>
  <c r="PA10" i="4"/>
  <c r="OM11" i="4"/>
  <c r="NY12" i="4"/>
  <c r="X4" i="4"/>
  <c r="C532" i="4" s="1"/>
  <c r="CJ4" i="4"/>
  <c r="E1312" i="4" s="1"/>
  <c r="NF61" i="4"/>
  <c r="NF55" i="4"/>
  <c r="NF51" i="4"/>
  <c r="NF54" i="4"/>
  <c r="NF53" i="4"/>
  <c r="NF50" i="4"/>
  <c r="NF52" i="4"/>
  <c r="NF49" i="4"/>
  <c r="NF46" i="4"/>
  <c r="NF48" i="4"/>
  <c r="NF47" i="4"/>
  <c r="NF44" i="4"/>
  <c r="NF42" i="4"/>
  <c r="NF45" i="4"/>
  <c r="NF43" i="4"/>
  <c r="NF41" i="4"/>
  <c r="NF39" i="4"/>
  <c r="NF37" i="4"/>
  <c r="NF36" i="4"/>
  <c r="NF40" i="4"/>
  <c r="NF38" i="4"/>
  <c r="NF34" i="4"/>
  <c r="NF33" i="4"/>
  <c r="NF35" i="4"/>
  <c r="NF31" i="4"/>
  <c r="NF30" i="4"/>
  <c r="NF32" i="4"/>
  <c r="NF29" i="4"/>
  <c r="NF28" i="4"/>
  <c r="NF21" i="4"/>
  <c r="NF23" i="4"/>
  <c r="NF19" i="4"/>
  <c r="NF27" i="4"/>
  <c r="NF26" i="4"/>
  <c r="NF20" i="4"/>
  <c r="NF25" i="4"/>
  <c r="NF22" i="4"/>
  <c r="NF12" i="4"/>
  <c r="NF11" i="4"/>
  <c r="NF17" i="4"/>
  <c r="NF24" i="4"/>
  <c r="NF14" i="4"/>
  <c r="NF18" i="4"/>
  <c r="NF16" i="4"/>
  <c r="NF10" i="4"/>
  <c r="NF15" i="4"/>
  <c r="NF13" i="4"/>
  <c r="NT55" i="4"/>
  <c r="NT53" i="4"/>
  <c r="NT52" i="4"/>
  <c r="NT50" i="4"/>
  <c r="NT51" i="4"/>
  <c r="NT49" i="4"/>
  <c r="NT48" i="4"/>
  <c r="NT43" i="4"/>
  <c r="NT46" i="4"/>
  <c r="NT54" i="4"/>
  <c r="NT47" i="4"/>
  <c r="NT44" i="4"/>
  <c r="NT45" i="4"/>
  <c r="NT41" i="4"/>
  <c r="NT42" i="4"/>
  <c r="NT38" i="4"/>
  <c r="NT37" i="4"/>
  <c r="NT34" i="4"/>
  <c r="NT40" i="4"/>
  <c r="NT39" i="4"/>
  <c r="NT30" i="4"/>
  <c r="NT32" i="4"/>
  <c r="NT29" i="4"/>
  <c r="NT28" i="4"/>
  <c r="NT35" i="4"/>
  <c r="NT33" i="4"/>
  <c r="NT36" i="4"/>
  <c r="NT31" i="4"/>
  <c r="NT27" i="4"/>
  <c r="NT25" i="4"/>
  <c r="NT22" i="4"/>
  <c r="NT21" i="4"/>
  <c r="NT23" i="4"/>
  <c r="NT26" i="4"/>
  <c r="NT24" i="4"/>
  <c r="NT16" i="4"/>
  <c r="NT15" i="4"/>
  <c r="NT12" i="4"/>
  <c r="NT11" i="4"/>
  <c r="NT20" i="4"/>
  <c r="NT19" i="4"/>
  <c r="NT17" i="4"/>
  <c r="NT14" i="4"/>
  <c r="NT18" i="4"/>
  <c r="NT9" i="4"/>
  <c r="NT13" i="4"/>
  <c r="NT8" i="4"/>
  <c r="NV61" i="4"/>
  <c r="NV55" i="4"/>
  <c r="NV51" i="4"/>
  <c r="NV54" i="4"/>
  <c r="NV53" i="4"/>
  <c r="NV52" i="4"/>
  <c r="NV49" i="4"/>
  <c r="NV50" i="4"/>
  <c r="NV48" i="4"/>
  <c r="NV46" i="4"/>
  <c r="NV47" i="4"/>
  <c r="NV43" i="4"/>
  <c r="NV42" i="4"/>
  <c r="NV44" i="4"/>
  <c r="NV39" i="4"/>
  <c r="NV41" i="4"/>
  <c r="NV37" i="4"/>
  <c r="NV45" i="4"/>
  <c r="NV40" i="4"/>
  <c r="NV36" i="4"/>
  <c r="NV35" i="4"/>
  <c r="NV33" i="4"/>
  <c r="NV31" i="4"/>
  <c r="NV38" i="4"/>
  <c r="NV34" i="4"/>
  <c r="NV30" i="4"/>
  <c r="NV32" i="4"/>
  <c r="NV29" i="4"/>
  <c r="NV28" i="4"/>
  <c r="NV27" i="4"/>
  <c r="NV21" i="4"/>
  <c r="NV23" i="4"/>
  <c r="NV19" i="4"/>
  <c r="NV26" i="4"/>
  <c r="NV20" i="4"/>
  <c r="NV25" i="4"/>
  <c r="NV22" i="4"/>
  <c r="NV24" i="4"/>
  <c r="NV12" i="4"/>
  <c r="NV11" i="4"/>
  <c r="NV17" i="4"/>
  <c r="NV14" i="4"/>
  <c r="NV18" i="4"/>
  <c r="NV16" i="4"/>
  <c r="NV10" i="4"/>
  <c r="NV15" i="4"/>
  <c r="NV13" i="4"/>
  <c r="NX61" i="4"/>
  <c r="NX55" i="4"/>
  <c r="NX54" i="4"/>
  <c r="NX50" i="4"/>
  <c r="NX51" i="4"/>
  <c r="NX53" i="4"/>
  <c r="NX52" i="4"/>
  <c r="NX47" i="4"/>
  <c r="NX44" i="4"/>
  <c r="NX45" i="4"/>
  <c r="NX49" i="4"/>
  <c r="NX48" i="4"/>
  <c r="NX46" i="4"/>
  <c r="NX43" i="4"/>
  <c r="NX42" i="4"/>
  <c r="NX40" i="4"/>
  <c r="NX39" i="4"/>
  <c r="NX36" i="4"/>
  <c r="NX38" i="4"/>
  <c r="NX35" i="4"/>
  <c r="NX33" i="4"/>
  <c r="NX41" i="4"/>
  <c r="NX37" i="4"/>
  <c r="NX31" i="4"/>
  <c r="NX30" i="4"/>
  <c r="NX26" i="4"/>
  <c r="NX32" i="4"/>
  <c r="NX28" i="4"/>
  <c r="NX20" i="4"/>
  <c r="NX24" i="4"/>
  <c r="NX34" i="4"/>
  <c r="NX29" i="4"/>
  <c r="NX27" i="4"/>
  <c r="NX21" i="4"/>
  <c r="NX23" i="4"/>
  <c r="NX19" i="4"/>
  <c r="NX14" i="4"/>
  <c r="NX22" i="4"/>
  <c r="NX18" i="4"/>
  <c r="NX13" i="4"/>
  <c r="NX25" i="4"/>
  <c r="NX16" i="4"/>
  <c r="NX12" i="4"/>
  <c r="NX11" i="4"/>
  <c r="NX15" i="4"/>
  <c r="NX10" i="4"/>
  <c r="OC55" i="4"/>
  <c r="OC53" i="4"/>
  <c r="OC52" i="4"/>
  <c r="OC50" i="4"/>
  <c r="OC48" i="4"/>
  <c r="OC54" i="4"/>
  <c r="OC51" i="4"/>
  <c r="OC49" i="4"/>
  <c r="OC46" i="4"/>
  <c r="OC45" i="4"/>
  <c r="OC44" i="4"/>
  <c r="OC43" i="4"/>
  <c r="OC42" i="4"/>
  <c r="OC40" i="4"/>
  <c r="OC35" i="4"/>
  <c r="OC37" i="4"/>
  <c r="OC41" i="4"/>
  <c r="OC32" i="4"/>
  <c r="OC29" i="4"/>
  <c r="OC28" i="4"/>
  <c r="OC27" i="4"/>
  <c r="OC34" i="4"/>
  <c r="OC36" i="4"/>
  <c r="OC33" i="4"/>
  <c r="OC39" i="4"/>
  <c r="OC30" i="4"/>
  <c r="OC25" i="4"/>
  <c r="OC22" i="4"/>
  <c r="OC21" i="4"/>
  <c r="OC23" i="4"/>
  <c r="OC19" i="4"/>
  <c r="OC47" i="4"/>
  <c r="OC26" i="4"/>
  <c r="OC31" i="4"/>
  <c r="OC20" i="4"/>
  <c r="OC38" i="4"/>
  <c r="OC24" i="4"/>
  <c r="OC15" i="4"/>
  <c r="OC12" i="4"/>
  <c r="OC11" i="4"/>
  <c r="OC17" i="4"/>
  <c r="OC14" i="4"/>
  <c r="OC18" i="4"/>
  <c r="OC13" i="4"/>
  <c r="OC16" i="4"/>
  <c r="OC10" i="4"/>
  <c r="OE55" i="4"/>
  <c r="OE54" i="4"/>
  <c r="OE60" i="4"/>
  <c r="OE53" i="4"/>
  <c r="OE52" i="4"/>
  <c r="OE59" i="4"/>
  <c r="OE51" i="4"/>
  <c r="OE49" i="4"/>
  <c r="OE50" i="4"/>
  <c r="OE48" i="4"/>
  <c r="OE47" i="4"/>
  <c r="OE44" i="4"/>
  <c r="OE45" i="4"/>
  <c r="OE43" i="4"/>
  <c r="OE42" i="4"/>
  <c r="OE40" i="4"/>
  <c r="OE46" i="4"/>
  <c r="OE41" i="4"/>
  <c r="OE34" i="4"/>
  <c r="OE36" i="4"/>
  <c r="OE39" i="4"/>
  <c r="OE38" i="4"/>
  <c r="OE37" i="4"/>
  <c r="OE33" i="4"/>
  <c r="OE31" i="4"/>
  <c r="OE35" i="4"/>
  <c r="OE32" i="4"/>
  <c r="OE29" i="4"/>
  <c r="OE28" i="4"/>
  <c r="OE23" i="4"/>
  <c r="OE26" i="4"/>
  <c r="OE27" i="4"/>
  <c r="OE20" i="4"/>
  <c r="OE24" i="4"/>
  <c r="OE30" i="4"/>
  <c r="OE25" i="4"/>
  <c r="OE22" i="4"/>
  <c r="OE21" i="4"/>
  <c r="OE17" i="4"/>
  <c r="OE14" i="4"/>
  <c r="OE18" i="4"/>
  <c r="OE13" i="4"/>
  <c r="OE15" i="4"/>
  <c r="OE8" i="4"/>
  <c r="OE11" i="4"/>
  <c r="OE16" i="4"/>
  <c r="OE12" i="4"/>
  <c r="OE19" i="4"/>
  <c r="OE9" i="4"/>
  <c r="OP54" i="4"/>
  <c r="OP55" i="4"/>
  <c r="OP53" i="4"/>
  <c r="OP52" i="4"/>
  <c r="OP49" i="4"/>
  <c r="OP51" i="4"/>
  <c r="OP48" i="4"/>
  <c r="OP47" i="4"/>
  <c r="OP44" i="4"/>
  <c r="OP45" i="4"/>
  <c r="OP46" i="4"/>
  <c r="OP41" i="4"/>
  <c r="OP50" i="4"/>
  <c r="OP42" i="4"/>
  <c r="OP40" i="4"/>
  <c r="OP43" i="4"/>
  <c r="OP36" i="4"/>
  <c r="OP38" i="4"/>
  <c r="OP35" i="4"/>
  <c r="OP37" i="4"/>
  <c r="OP39" i="4"/>
  <c r="OP31" i="4"/>
  <c r="OP30" i="4"/>
  <c r="OP32" i="4"/>
  <c r="OP29" i="4"/>
  <c r="OP28" i="4"/>
  <c r="OP27" i="4"/>
  <c r="OP33" i="4"/>
  <c r="OP34" i="4"/>
  <c r="OP24" i="4"/>
  <c r="OP25" i="4"/>
  <c r="OP22" i="4"/>
  <c r="OP21" i="4"/>
  <c r="OP26" i="4"/>
  <c r="OP20" i="4"/>
  <c r="OP18" i="4"/>
  <c r="OP13" i="4"/>
  <c r="OP16" i="4"/>
  <c r="OP19" i="4"/>
  <c r="OP15" i="4"/>
  <c r="OP17" i="4"/>
  <c r="OP14" i="4"/>
  <c r="OP11" i="4"/>
  <c r="OP23" i="4"/>
  <c r="OP10" i="4"/>
  <c r="OP8" i="4"/>
  <c r="NG5" i="4"/>
  <c r="NO5" i="4"/>
  <c r="OE5" i="4"/>
  <c r="OM5" i="4"/>
  <c r="NL6" i="4"/>
  <c r="NT6" i="4"/>
  <c r="OB6" i="4"/>
  <c r="OJ6" i="4"/>
  <c r="OR6" i="4"/>
  <c r="OZ6" i="4"/>
  <c r="NJ7" i="4"/>
  <c r="NZ7" i="4"/>
  <c r="OP7" i="4"/>
  <c r="NY8" i="4"/>
  <c r="OL8" i="4"/>
  <c r="NF9" i="4"/>
  <c r="NV9" i="4"/>
  <c r="OL9" i="4"/>
  <c r="NZ10" i="4"/>
  <c r="OP12" i="4"/>
  <c r="OA18" i="4"/>
  <c r="NK50" i="4"/>
  <c r="NK58" i="4"/>
  <c r="NK55" i="4"/>
  <c r="NK54" i="4"/>
  <c r="NK52" i="4"/>
  <c r="NK51" i="4"/>
  <c r="NK48" i="4"/>
  <c r="NK45" i="4"/>
  <c r="NK46" i="4"/>
  <c r="NK53" i="4"/>
  <c r="NK49" i="4"/>
  <c r="NK43" i="4"/>
  <c r="NK41" i="4"/>
  <c r="NK38" i="4"/>
  <c r="NK40" i="4"/>
  <c r="NK35" i="4"/>
  <c r="NK37" i="4"/>
  <c r="NK39" i="4"/>
  <c r="NK42" i="4"/>
  <c r="NK44" i="4"/>
  <c r="NK30" i="4"/>
  <c r="NK36" i="4"/>
  <c r="NK32" i="4"/>
  <c r="NK29" i="4"/>
  <c r="NK28" i="4"/>
  <c r="NK47" i="4"/>
  <c r="NK34" i="4"/>
  <c r="NK31" i="4"/>
  <c r="NK24" i="4"/>
  <c r="NK25" i="4"/>
  <c r="NK22" i="4"/>
  <c r="NK33" i="4"/>
  <c r="NK21" i="4"/>
  <c r="NK23" i="4"/>
  <c r="NK19" i="4"/>
  <c r="NK20" i="4"/>
  <c r="NK27" i="4"/>
  <c r="NK13" i="4"/>
  <c r="NK16" i="4"/>
  <c r="NK10" i="4"/>
  <c r="NK26" i="4"/>
  <c r="NK15" i="4"/>
  <c r="NK12" i="4"/>
  <c r="NK11" i="4"/>
  <c r="NK17" i="4"/>
  <c r="NK18" i="4"/>
  <c r="NK9" i="4"/>
  <c r="NK14" i="4"/>
  <c r="NM59" i="4"/>
  <c r="NM55" i="4"/>
  <c r="NM54" i="4"/>
  <c r="NM53" i="4"/>
  <c r="NM52" i="4"/>
  <c r="NM51" i="4"/>
  <c r="NM48" i="4"/>
  <c r="NM50" i="4"/>
  <c r="NM46" i="4"/>
  <c r="NM49" i="4"/>
  <c r="NM45" i="4"/>
  <c r="NM43" i="4"/>
  <c r="NM42" i="4"/>
  <c r="NM40" i="4"/>
  <c r="NM47" i="4"/>
  <c r="NM44" i="4"/>
  <c r="NM35" i="4"/>
  <c r="NM41" i="4"/>
  <c r="NM37" i="4"/>
  <c r="NM39" i="4"/>
  <c r="NM36" i="4"/>
  <c r="NM32" i="4"/>
  <c r="NM29" i="4"/>
  <c r="NM28" i="4"/>
  <c r="NM27" i="4"/>
  <c r="NM38" i="4"/>
  <c r="NM33" i="4"/>
  <c r="NM30" i="4"/>
  <c r="NM25" i="4"/>
  <c r="NM22" i="4"/>
  <c r="NM21" i="4"/>
  <c r="NM23" i="4"/>
  <c r="NM19" i="4"/>
  <c r="NM26" i="4"/>
  <c r="NM20" i="4"/>
  <c r="NM31" i="4"/>
  <c r="NM24" i="4"/>
  <c r="NM15" i="4"/>
  <c r="NM12" i="4"/>
  <c r="NM11" i="4"/>
  <c r="NM17" i="4"/>
  <c r="NM14" i="4"/>
  <c r="NM18" i="4"/>
  <c r="NM34" i="4"/>
  <c r="NM13" i="4"/>
  <c r="NM16" i="4"/>
  <c r="NM10" i="4"/>
  <c r="NR59" i="4"/>
  <c r="NR54" i="4"/>
  <c r="NR55" i="4"/>
  <c r="NR53" i="4"/>
  <c r="NR52" i="4"/>
  <c r="NR50" i="4"/>
  <c r="NR51" i="4"/>
  <c r="NR48" i="4"/>
  <c r="NR47" i="4"/>
  <c r="NR44" i="4"/>
  <c r="NR49" i="4"/>
  <c r="NR45" i="4"/>
  <c r="NR46" i="4"/>
  <c r="NR41" i="4"/>
  <c r="NR43" i="4"/>
  <c r="NR42" i="4"/>
  <c r="NR40" i="4"/>
  <c r="NR36" i="4"/>
  <c r="NR38" i="4"/>
  <c r="NR35" i="4"/>
  <c r="NR37" i="4"/>
  <c r="NR31" i="4"/>
  <c r="NR39" i="4"/>
  <c r="NR34" i="4"/>
  <c r="NR30" i="4"/>
  <c r="NR32" i="4"/>
  <c r="NR29" i="4"/>
  <c r="NR28" i="4"/>
  <c r="NR27" i="4"/>
  <c r="NR33" i="4"/>
  <c r="NR24" i="4"/>
  <c r="NR25" i="4"/>
  <c r="NR22" i="4"/>
  <c r="NR21" i="4"/>
  <c r="NR26" i="4"/>
  <c r="NR20" i="4"/>
  <c r="NR18" i="4"/>
  <c r="NR13" i="4"/>
  <c r="NR23" i="4"/>
  <c r="NR16" i="4"/>
  <c r="NR15" i="4"/>
  <c r="NR19" i="4"/>
  <c r="NR17" i="4"/>
  <c r="NR14" i="4"/>
  <c r="NR12" i="4"/>
  <c r="NR11" i="4"/>
  <c r="NR10" i="4"/>
  <c r="NR8" i="4"/>
  <c r="OA50" i="4"/>
  <c r="OA49" i="4"/>
  <c r="OA52" i="4"/>
  <c r="OA54" i="4"/>
  <c r="OA55" i="4"/>
  <c r="OA51" i="4"/>
  <c r="OA45" i="4"/>
  <c r="OA53" i="4"/>
  <c r="OA46" i="4"/>
  <c r="OA48" i="4"/>
  <c r="OA47" i="4"/>
  <c r="OA44" i="4"/>
  <c r="OA41" i="4"/>
  <c r="OA43" i="4"/>
  <c r="OA40" i="4"/>
  <c r="OA39" i="4"/>
  <c r="OA42" i="4"/>
  <c r="OA38" i="4"/>
  <c r="OA35" i="4"/>
  <c r="OA37" i="4"/>
  <c r="OA30" i="4"/>
  <c r="OA34" i="4"/>
  <c r="OA32" i="4"/>
  <c r="OA29" i="4"/>
  <c r="OA28" i="4"/>
  <c r="OA36" i="4"/>
  <c r="OA31" i="4"/>
  <c r="OA24" i="4"/>
  <c r="OA33" i="4"/>
  <c r="OA25" i="4"/>
  <c r="OA22" i="4"/>
  <c r="OA21" i="4"/>
  <c r="OA23" i="4"/>
  <c r="OA19" i="4"/>
  <c r="OA20" i="4"/>
  <c r="OA26" i="4"/>
  <c r="OA13" i="4"/>
  <c r="OA16" i="4"/>
  <c r="OA10" i="4"/>
  <c r="OA15" i="4"/>
  <c r="OA12" i="4"/>
  <c r="OA11" i="4"/>
  <c r="OA17" i="4"/>
  <c r="OA14" i="4"/>
  <c r="OA9" i="4"/>
  <c r="OG60" i="4"/>
  <c r="OG54" i="4"/>
  <c r="OG55" i="4"/>
  <c r="OG51" i="4"/>
  <c r="OG49" i="4"/>
  <c r="OG53" i="4"/>
  <c r="OG50" i="4"/>
  <c r="OG52" i="4"/>
  <c r="OG47" i="4"/>
  <c r="OG44" i="4"/>
  <c r="OG45" i="4"/>
  <c r="OG48" i="4"/>
  <c r="OG46" i="4"/>
  <c r="OG39" i="4"/>
  <c r="OG41" i="4"/>
  <c r="OG43" i="4"/>
  <c r="OG42" i="4"/>
  <c r="OG36" i="4"/>
  <c r="OG38" i="4"/>
  <c r="OG40" i="4"/>
  <c r="OG37" i="4"/>
  <c r="OG31" i="4"/>
  <c r="OG35" i="4"/>
  <c r="OG30" i="4"/>
  <c r="OG32" i="4"/>
  <c r="OG29" i="4"/>
  <c r="OG28" i="4"/>
  <c r="OG27" i="4"/>
  <c r="OG34" i="4"/>
  <c r="OG33" i="4"/>
  <c r="OG20" i="4"/>
  <c r="OG24" i="4"/>
  <c r="OG25" i="4"/>
  <c r="OG22" i="4"/>
  <c r="OG23" i="4"/>
  <c r="OG19" i="4"/>
  <c r="OG26" i="4"/>
  <c r="OG21" i="4"/>
  <c r="OG18" i="4"/>
  <c r="OG13" i="4"/>
  <c r="OG16" i="4"/>
  <c r="OG10" i="4"/>
  <c r="OG15" i="4"/>
  <c r="OG17" i="4"/>
  <c r="OG11" i="4"/>
  <c r="OG12" i="4"/>
  <c r="OG9" i="4"/>
  <c r="OI54" i="4"/>
  <c r="OI55" i="4"/>
  <c r="OI50" i="4"/>
  <c r="OI51" i="4"/>
  <c r="OI49" i="4"/>
  <c r="OI53" i="4"/>
  <c r="OI52" i="4"/>
  <c r="OI45" i="4"/>
  <c r="OI46" i="4"/>
  <c r="OI48" i="4"/>
  <c r="OI41" i="4"/>
  <c r="OI47" i="4"/>
  <c r="OI44" i="4"/>
  <c r="OI38" i="4"/>
  <c r="OI39" i="4"/>
  <c r="OI35" i="4"/>
  <c r="OI40" i="4"/>
  <c r="OI37" i="4"/>
  <c r="OI43" i="4"/>
  <c r="OI36" i="4"/>
  <c r="OI30" i="4"/>
  <c r="OI32" i="4"/>
  <c r="OI29" i="4"/>
  <c r="OI28" i="4"/>
  <c r="OI34" i="4"/>
  <c r="OI42" i="4"/>
  <c r="OI31" i="4"/>
  <c r="OI33" i="4"/>
  <c r="OI27" i="4"/>
  <c r="OI24" i="4"/>
  <c r="OI25" i="4"/>
  <c r="OI22" i="4"/>
  <c r="OI21" i="4"/>
  <c r="OI23" i="4"/>
  <c r="OI19" i="4"/>
  <c r="OI20" i="4"/>
  <c r="OI13" i="4"/>
  <c r="OI16" i="4"/>
  <c r="OI10" i="4"/>
  <c r="OI15" i="4"/>
  <c r="OI12" i="4"/>
  <c r="OI11" i="4"/>
  <c r="OI17" i="4"/>
  <c r="OI9" i="4"/>
  <c r="ON61" i="4"/>
  <c r="ON55" i="4"/>
  <c r="ON50" i="4"/>
  <c r="ON54" i="4"/>
  <c r="ON53" i="4"/>
  <c r="ON52" i="4"/>
  <c r="ON51" i="4"/>
  <c r="ON49" i="4"/>
  <c r="ON48" i="4"/>
  <c r="ON47" i="4"/>
  <c r="ON44" i="4"/>
  <c r="ON45" i="4"/>
  <c r="ON46" i="4"/>
  <c r="ON43" i="4"/>
  <c r="ON40" i="4"/>
  <c r="ON41" i="4"/>
  <c r="ON36" i="4"/>
  <c r="ON38" i="4"/>
  <c r="ON33" i="4"/>
  <c r="ON34" i="4"/>
  <c r="ON31" i="4"/>
  <c r="ON39" i="4"/>
  <c r="ON30" i="4"/>
  <c r="ON42" i="4"/>
  <c r="ON37" i="4"/>
  <c r="ON35" i="4"/>
  <c r="ON26" i="4"/>
  <c r="ON20" i="4"/>
  <c r="ON24" i="4"/>
  <c r="ON29" i="4"/>
  <c r="ON27" i="4"/>
  <c r="ON21" i="4"/>
  <c r="ON32" i="4"/>
  <c r="ON28" i="4"/>
  <c r="ON23" i="4"/>
  <c r="ON19" i="4"/>
  <c r="ON22" i="4"/>
  <c r="ON14" i="4"/>
  <c r="ON25" i="4"/>
  <c r="ON18" i="4"/>
  <c r="ON13" i="4"/>
  <c r="ON16" i="4"/>
  <c r="ON12" i="4"/>
  <c r="ON11" i="4"/>
  <c r="ON15" i="4"/>
  <c r="ON17" i="4"/>
  <c r="OS54" i="4"/>
  <c r="OS59" i="4"/>
  <c r="OS55" i="4"/>
  <c r="OS53" i="4"/>
  <c r="OS52" i="4"/>
  <c r="OS51" i="4"/>
  <c r="OS48" i="4"/>
  <c r="OS50" i="4"/>
  <c r="OS49" i="4"/>
  <c r="OS46" i="4"/>
  <c r="OS45" i="4"/>
  <c r="OS42" i="4"/>
  <c r="OS40" i="4"/>
  <c r="OS47" i="4"/>
  <c r="OS44" i="4"/>
  <c r="OS35" i="4"/>
  <c r="OS41" i="4"/>
  <c r="OS37" i="4"/>
  <c r="OS43" i="4"/>
  <c r="OS39" i="4"/>
  <c r="OS36" i="4"/>
  <c r="OS32" i="4"/>
  <c r="OS29" i="4"/>
  <c r="OS28" i="4"/>
  <c r="OS27" i="4"/>
  <c r="OS38" i="4"/>
  <c r="OS33" i="4"/>
  <c r="OS30" i="4"/>
  <c r="OS25" i="4"/>
  <c r="OS22" i="4"/>
  <c r="OS21" i="4"/>
  <c r="OS34" i="4"/>
  <c r="OS31" i="4"/>
  <c r="OS23" i="4"/>
  <c r="OS19" i="4"/>
  <c r="OS26" i="4"/>
  <c r="OS20" i="4"/>
  <c r="OS24" i="4"/>
  <c r="OS15" i="4"/>
  <c r="OS12" i="4"/>
  <c r="OS11" i="4"/>
  <c r="OS17" i="4"/>
  <c r="OS14" i="4"/>
  <c r="OS18" i="4"/>
  <c r="OS13" i="4"/>
  <c r="OS16" i="4"/>
  <c r="OS10" i="4"/>
  <c r="OY55" i="4"/>
  <c r="OY50" i="4"/>
  <c r="OY54" i="4"/>
  <c r="OY49" i="4"/>
  <c r="OY51" i="4"/>
  <c r="OY58" i="4"/>
  <c r="OY53" i="4"/>
  <c r="OY52" i="4"/>
  <c r="OY45" i="4"/>
  <c r="OY48" i="4"/>
  <c r="OY46" i="4"/>
  <c r="OY39" i="4"/>
  <c r="OY41" i="4"/>
  <c r="OY47" i="4"/>
  <c r="OY44" i="4"/>
  <c r="OY43" i="4"/>
  <c r="OY40" i="4"/>
  <c r="OY38" i="4"/>
  <c r="OY35" i="4"/>
  <c r="OY42" i="4"/>
  <c r="OY37" i="4"/>
  <c r="OY34" i="4"/>
  <c r="OY30" i="4"/>
  <c r="OY32" i="4"/>
  <c r="OY29" i="4"/>
  <c r="OY28" i="4"/>
  <c r="OY31" i="4"/>
  <c r="OY24" i="4"/>
  <c r="OY36" i="4"/>
  <c r="OY25" i="4"/>
  <c r="OY22" i="4"/>
  <c r="OY21" i="4"/>
  <c r="OY23" i="4"/>
  <c r="OY19" i="4"/>
  <c r="OY18" i="4"/>
  <c r="OY33" i="4"/>
  <c r="OY27" i="4"/>
  <c r="OY20" i="4"/>
  <c r="OY13" i="4"/>
  <c r="OY16" i="4"/>
  <c r="OY10" i="4"/>
  <c r="OY15" i="4"/>
  <c r="OY12" i="4"/>
  <c r="OY11" i="4"/>
  <c r="OY17" i="4"/>
  <c r="OY26" i="4"/>
  <c r="OY9" i="4"/>
  <c r="OY14" i="4"/>
  <c r="NX5" i="4"/>
  <c r="ON5" i="4"/>
  <c r="NM6" i="4"/>
  <c r="OC6" i="4"/>
  <c r="OS6" i="4"/>
  <c r="NK7" i="4"/>
  <c r="OA7" i="4"/>
  <c r="OI7" i="4"/>
  <c r="OY7" i="4"/>
  <c r="OA8" i="4"/>
  <c r="ON8" i="4"/>
  <c r="ON9" i="4"/>
  <c r="FI12" i="4"/>
  <c r="FH12" i="4"/>
  <c r="OI18" i="4"/>
  <c r="DP4" i="4"/>
  <c r="FP4" i="4"/>
  <c r="NI60" i="4"/>
  <c r="NI51" i="4"/>
  <c r="NI53" i="4"/>
  <c r="NI50" i="4"/>
  <c r="NI55" i="4"/>
  <c r="NI49" i="4"/>
  <c r="NI54" i="4"/>
  <c r="NI52" i="4"/>
  <c r="NI48" i="4"/>
  <c r="NI47" i="4"/>
  <c r="NI44" i="4"/>
  <c r="NI45" i="4"/>
  <c r="NI46" i="4"/>
  <c r="NI39" i="4"/>
  <c r="NI43" i="4"/>
  <c r="NI41" i="4"/>
  <c r="NI42" i="4"/>
  <c r="NI36" i="4"/>
  <c r="NI40" i="4"/>
  <c r="NI38" i="4"/>
  <c r="NI37" i="4"/>
  <c r="NI34" i="4"/>
  <c r="NI35" i="4"/>
  <c r="NI31" i="4"/>
  <c r="NI30" i="4"/>
  <c r="NI32" i="4"/>
  <c r="NI29" i="4"/>
  <c r="NI28" i="4"/>
  <c r="NI27" i="4"/>
  <c r="NI33" i="4"/>
  <c r="NI20" i="4"/>
  <c r="NI24" i="4"/>
  <c r="NI25" i="4"/>
  <c r="NI22" i="4"/>
  <c r="NI23" i="4"/>
  <c r="NI19" i="4"/>
  <c r="NI26" i="4"/>
  <c r="NI18" i="4"/>
  <c r="NI13" i="4"/>
  <c r="NI16" i="4"/>
  <c r="NI21" i="4"/>
  <c r="NI15" i="4"/>
  <c r="NI17" i="4"/>
  <c r="NI11" i="4"/>
  <c r="NI9" i="4"/>
  <c r="NI12" i="4"/>
  <c r="NI14" i="4"/>
  <c r="NI10" i="4"/>
  <c r="OU55" i="4"/>
  <c r="OU60" i="4"/>
  <c r="OU54" i="4"/>
  <c r="OU53" i="4"/>
  <c r="OU52" i="4"/>
  <c r="OU49" i="4"/>
  <c r="OU51" i="4"/>
  <c r="OU47" i="4"/>
  <c r="OU44" i="4"/>
  <c r="OU45" i="4"/>
  <c r="OU50" i="4"/>
  <c r="OU42" i="4"/>
  <c r="OU40" i="4"/>
  <c r="OU43" i="4"/>
  <c r="OU48" i="4"/>
  <c r="OU41" i="4"/>
  <c r="OU46" i="4"/>
  <c r="OU34" i="4"/>
  <c r="OU39" i="4"/>
  <c r="OU36" i="4"/>
  <c r="OU38" i="4"/>
  <c r="OU33" i="4"/>
  <c r="OU35" i="4"/>
  <c r="OU31" i="4"/>
  <c r="OU32" i="4"/>
  <c r="OU29" i="4"/>
  <c r="OU28" i="4"/>
  <c r="OU27" i="4"/>
  <c r="OU23" i="4"/>
  <c r="OU26" i="4"/>
  <c r="OU37" i="4"/>
  <c r="OU20" i="4"/>
  <c r="OU30" i="4"/>
  <c r="OU24" i="4"/>
  <c r="OU25" i="4"/>
  <c r="OU22" i="4"/>
  <c r="OU21" i="4"/>
  <c r="OU17" i="4"/>
  <c r="OU19" i="4"/>
  <c r="OU14" i="4"/>
  <c r="OU18" i="4"/>
  <c r="OU13" i="4"/>
  <c r="OU15" i="4"/>
  <c r="OU8" i="4"/>
  <c r="OU10" i="4"/>
  <c r="OU11" i="4"/>
  <c r="OU9" i="4"/>
  <c r="OW60" i="4"/>
  <c r="OW54" i="4"/>
  <c r="OW55" i="4"/>
  <c r="OW51" i="4"/>
  <c r="OW50" i="4"/>
  <c r="OW49" i="4"/>
  <c r="OW53" i="4"/>
  <c r="OW52" i="4"/>
  <c r="OW47" i="4"/>
  <c r="OW44" i="4"/>
  <c r="OW45" i="4"/>
  <c r="OW48" i="4"/>
  <c r="OW43" i="4"/>
  <c r="OW39" i="4"/>
  <c r="OW41" i="4"/>
  <c r="OW46" i="4"/>
  <c r="OW42" i="4"/>
  <c r="OW36" i="4"/>
  <c r="OW40" i="4"/>
  <c r="OW38" i="4"/>
  <c r="OW35" i="4"/>
  <c r="OW37" i="4"/>
  <c r="OW31" i="4"/>
  <c r="OW34" i="4"/>
  <c r="OW30" i="4"/>
  <c r="OW32" i="4"/>
  <c r="OW29" i="4"/>
  <c r="OW28" i="4"/>
  <c r="OW27" i="4"/>
  <c r="OW33" i="4"/>
  <c r="OW20" i="4"/>
  <c r="OW24" i="4"/>
  <c r="OW25" i="4"/>
  <c r="OW22" i="4"/>
  <c r="OW23" i="4"/>
  <c r="OW19" i="4"/>
  <c r="OW26" i="4"/>
  <c r="OW18" i="4"/>
  <c r="OW13" i="4"/>
  <c r="OW16" i="4"/>
  <c r="OW10" i="4"/>
  <c r="OW15" i="4"/>
  <c r="OW17" i="4"/>
  <c r="OW11" i="4"/>
  <c r="OW14" i="4"/>
  <c r="OW9" i="4"/>
  <c r="OW21" i="4"/>
  <c r="OW12" i="4"/>
  <c r="PA54" i="4"/>
  <c r="PA55" i="4"/>
  <c r="PA53" i="4"/>
  <c r="PA52" i="4"/>
  <c r="PA48" i="4"/>
  <c r="PA51" i="4"/>
  <c r="PA49" i="4"/>
  <c r="PA46" i="4"/>
  <c r="PA45" i="4"/>
  <c r="PA47" i="4"/>
  <c r="PA44" i="4"/>
  <c r="PA42" i="4"/>
  <c r="PA40" i="4"/>
  <c r="PA43" i="4"/>
  <c r="PA35" i="4"/>
  <c r="PA50" i="4"/>
  <c r="PA37" i="4"/>
  <c r="PA39" i="4"/>
  <c r="PA36" i="4"/>
  <c r="PA41" i="4"/>
  <c r="PA32" i="4"/>
  <c r="PA29" i="4"/>
  <c r="PA28" i="4"/>
  <c r="PA27" i="4"/>
  <c r="PA33" i="4"/>
  <c r="PA38" i="4"/>
  <c r="PA34" i="4"/>
  <c r="PA30" i="4"/>
  <c r="PA25" i="4"/>
  <c r="PA22" i="4"/>
  <c r="PA31" i="4"/>
  <c r="PA21" i="4"/>
  <c r="PA23" i="4"/>
  <c r="PA19" i="4"/>
  <c r="PA26" i="4"/>
  <c r="PA20" i="4"/>
  <c r="PA24" i="4"/>
  <c r="PA15" i="4"/>
  <c r="PA12" i="4"/>
  <c r="PA11" i="4"/>
  <c r="PA17" i="4"/>
  <c r="PA14" i="4"/>
  <c r="PA13" i="4"/>
  <c r="PA18" i="4"/>
  <c r="NI5" i="4"/>
  <c r="NQ5" i="4"/>
  <c r="OG5" i="4"/>
  <c r="OW5" i="4"/>
  <c r="NF6" i="4"/>
  <c r="NV6" i="4"/>
  <c r="OD6" i="4"/>
  <c r="OT6" i="4"/>
  <c r="NT7" i="4"/>
  <c r="OR7" i="4"/>
  <c r="OZ7" i="4"/>
  <c r="OC8" i="4"/>
  <c r="NJ9" i="4"/>
  <c r="NZ9" i="4"/>
  <c r="OP9" i="4"/>
  <c r="NG10" i="4"/>
  <c r="OE10" i="4"/>
  <c r="FE4" i="4"/>
  <c r="NP55" i="4"/>
  <c r="NP50" i="4"/>
  <c r="NP52" i="4"/>
  <c r="NP54" i="4"/>
  <c r="NP53" i="4"/>
  <c r="NP51" i="4"/>
  <c r="NP49" i="4"/>
  <c r="NP47" i="4"/>
  <c r="NP44" i="4"/>
  <c r="NP45" i="4"/>
  <c r="NP48" i="4"/>
  <c r="NP46" i="4"/>
  <c r="NP43" i="4"/>
  <c r="NP41" i="4"/>
  <c r="NP39" i="4"/>
  <c r="NP36" i="4"/>
  <c r="NP42" i="4"/>
  <c r="NP38" i="4"/>
  <c r="NP33" i="4"/>
  <c r="NP40" i="4"/>
  <c r="NP31" i="4"/>
  <c r="NP34" i="4"/>
  <c r="NP37" i="4"/>
  <c r="NP30" i="4"/>
  <c r="NP26" i="4"/>
  <c r="NP35" i="4"/>
  <c r="NP20" i="4"/>
  <c r="NP32" i="4"/>
  <c r="NP28" i="4"/>
  <c r="NP27" i="4"/>
  <c r="NP24" i="4"/>
  <c r="NP21" i="4"/>
  <c r="NP29" i="4"/>
  <c r="NP23" i="4"/>
  <c r="NP19" i="4"/>
  <c r="NP14" i="4"/>
  <c r="NP18" i="4"/>
  <c r="NP22" i="4"/>
  <c r="NP13" i="4"/>
  <c r="NP16" i="4"/>
  <c r="NP25" i="4"/>
  <c r="NP12" i="4"/>
  <c r="NP11" i="4"/>
  <c r="NP17" i="4"/>
  <c r="NP15" i="4"/>
  <c r="NW55" i="4"/>
  <c r="NW60" i="4"/>
  <c r="NW59" i="4"/>
  <c r="NW53" i="4"/>
  <c r="NW52" i="4"/>
  <c r="NW54" i="4"/>
  <c r="NW51" i="4"/>
  <c r="NW49" i="4"/>
  <c r="NW50" i="4"/>
  <c r="NW47" i="4"/>
  <c r="NW44" i="4"/>
  <c r="NW45" i="4"/>
  <c r="NW42" i="4"/>
  <c r="NW40" i="4"/>
  <c r="NW48" i="4"/>
  <c r="NW46" i="4"/>
  <c r="NW41" i="4"/>
  <c r="NW34" i="4"/>
  <c r="NW39" i="4"/>
  <c r="NW36" i="4"/>
  <c r="NW38" i="4"/>
  <c r="NW35" i="4"/>
  <c r="NW33" i="4"/>
  <c r="NW37" i="4"/>
  <c r="NW31" i="4"/>
  <c r="NW43" i="4"/>
  <c r="NW32" i="4"/>
  <c r="NW29" i="4"/>
  <c r="NW28" i="4"/>
  <c r="NW23" i="4"/>
  <c r="NW26" i="4"/>
  <c r="NW20" i="4"/>
  <c r="NW24" i="4"/>
  <c r="NW25" i="4"/>
  <c r="NW22" i="4"/>
  <c r="NW30" i="4"/>
  <c r="NW27" i="4"/>
  <c r="NW21" i="4"/>
  <c r="NW17" i="4"/>
  <c r="NW14" i="4"/>
  <c r="NW19" i="4"/>
  <c r="NW18" i="4"/>
  <c r="NW13" i="4"/>
  <c r="NW15" i="4"/>
  <c r="NW8" i="4"/>
  <c r="NW10" i="4"/>
  <c r="NW11" i="4"/>
  <c r="NW16" i="4"/>
  <c r="NW9" i="4"/>
  <c r="NY60" i="4"/>
  <c r="NY51" i="4"/>
  <c r="NY53" i="4"/>
  <c r="NY49" i="4"/>
  <c r="NY52" i="4"/>
  <c r="NY50" i="4"/>
  <c r="NY54" i="4"/>
  <c r="NY47" i="4"/>
  <c r="NY44" i="4"/>
  <c r="NY45" i="4"/>
  <c r="NY55" i="4"/>
  <c r="NY48" i="4"/>
  <c r="NY39" i="4"/>
  <c r="NY41" i="4"/>
  <c r="NY43" i="4"/>
  <c r="NY42" i="4"/>
  <c r="NY46" i="4"/>
  <c r="NY40" i="4"/>
  <c r="NY36" i="4"/>
  <c r="NY38" i="4"/>
  <c r="NY37" i="4"/>
  <c r="NY31" i="4"/>
  <c r="NY30" i="4"/>
  <c r="NY34" i="4"/>
  <c r="NY32" i="4"/>
  <c r="NY29" i="4"/>
  <c r="NY28" i="4"/>
  <c r="NY27" i="4"/>
  <c r="NY35" i="4"/>
  <c r="NY33" i="4"/>
  <c r="NY20" i="4"/>
  <c r="NY24" i="4"/>
  <c r="NY25" i="4"/>
  <c r="NY22" i="4"/>
  <c r="NY23" i="4"/>
  <c r="NY19" i="4"/>
  <c r="NY26" i="4"/>
  <c r="NY18" i="4"/>
  <c r="NY21" i="4"/>
  <c r="NY13" i="4"/>
  <c r="NY16" i="4"/>
  <c r="NY15" i="4"/>
  <c r="NY17" i="4"/>
  <c r="NY10" i="4"/>
  <c r="NY14" i="4"/>
  <c r="NY11" i="4"/>
  <c r="NY9" i="4"/>
  <c r="OL55" i="4"/>
  <c r="OL51" i="4"/>
  <c r="OL53" i="4"/>
  <c r="OL54" i="4"/>
  <c r="OL50" i="4"/>
  <c r="OL52" i="4"/>
  <c r="OL49" i="4"/>
  <c r="OL46" i="4"/>
  <c r="OL48" i="4"/>
  <c r="OL47" i="4"/>
  <c r="OL44" i="4"/>
  <c r="OL42" i="4"/>
  <c r="OL43" i="4"/>
  <c r="OL45" i="4"/>
  <c r="OL39" i="4"/>
  <c r="OL41" i="4"/>
  <c r="OL37" i="4"/>
  <c r="OL40" i="4"/>
  <c r="OL36" i="4"/>
  <c r="OL35" i="4"/>
  <c r="OL38" i="4"/>
  <c r="OL34" i="4"/>
  <c r="OL33" i="4"/>
  <c r="OL31" i="4"/>
  <c r="OL30" i="4"/>
  <c r="OL32" i="4"/>
  <c r="OL29" i="4"/>
  <c r="OL28" i="4"/>
  <c r="OL21" i="4"/>
  <c r="OL23" i="4"/>
  <c r="OL19" i="4"/>
  <c r="OL26" i="4"/>
  <c r="OL20" i="4"/>
  <c r="OL27" i="4"/>
  <c r="OL25" i="4"/>
  <c r="OL22" i="4"/>
  <c r="OL12" i="4"/>
  <c r="OL11" i="4"/>
  <c r="OL17" i="4"/>
  <c r="OL14" i="4"/>
  <c r="OL18" i="4"/>
  <c r="OL24" i="4"/>
  <c r="OL16" i="4"/>
  <c r="OL10" i="4"/>
  <c r="OL15" i="4"/>
  <c r="OL13" i="4"/>
  <c r="OQ54" i="4"/>
  <c r="OQ50" i="4"/>
  <c r="OQ53" i="4"/>
  <c r="OQ49" i="4"/>
  <c r="OQ52" i="4"/>
  <c r="OQ51" i="4"/>
  <c r="OQ55" i="4"/>
  <c r="OQ58" i="4"/>
  <c r="OQ48" i="4"/>
  <c r="OQ45" i="4"/>
  <c r="OQ46" i="4"/>
  <c r="OQ41" i="4"/>
  <c r="OQ43" i="4"/>
  <c r="OQ38" i="4"/>
  <c r="OQ35" i="4"/>
  <c r="OQ44" i="4"/>
  <c r="OQ37" i="4"/>
  <c r="OQ39" i="4"/>
  <c r="OQ47" i="4"/>
  <c r="OQ42" i="4"/>
  <c r="OQ30" i="4"/>
  <c r="OQ32" i="4"/>
  <c r="OQ29" i="4"/>
  <c r="OQ28" i="4"/>
  <c r="OQ34" i="4"/>
  <c r="OQ36" i="4"/>
  <c r="OQ31" i="4"/>
  <c r="OQ24" i="4"/>
  <c r="OQ40" i="4"/>
  <c r="OQ25" i="4"/>
  <c r="OQ22" i="4"/>
  <c r="OQ27" i="4"/>
  <c r="OQ21" i="4"/>
  <c r="OQ23" i="4"/>
  <c r="OQ19" i="4"/>
  <c r="OQ20" i="4"/>
  <c r="OQ33" i="4"/>
  <c r="OQ13" i="4"/>
  <c r="OQ16" i="4"/>
  <c r="OQ10" i="4"/>
  <c r="OQ15" i="4"/>
  <c r="OQ12" i="4"/>
  <c r="OQ11" i="4"/>
  <c r="OQ17" i="4"/>
  <c r="OQ26" i="4"/>
  <c r="OQ9" i="4"/>
  <c r="OQ14" i="4"/>
  <c r="OQ18" i="4"/>
  <c r="NJ5" i="4"/>
  <c r="NR5" i="4"/>
  <c r="OX5" i="4"/>
  <c r="NO6" i="4"/>
  <c r="NW6" i="4"/>
  <c r="OE6" i="4"/>
  <c r="OM6" i="4"/>
  <c r="OU6" i="4"/>
  <c r="NM7" i="4"/>
  <c r="OC7" i="4"/>
  <c r="OK7" i="4"/>
  <c r="OS7" i="4"/>
  <c r="PA7" i="4"/>
  <c r="NQ8" i="4"/>
  <c r="OQ8" i="4"/>
  <c r="NM9" i="4"/>
  <c r="OC9" i="4"/>
  <c r="OS9" i="4"/>
  <c r="NH10" i="4"/>
  <c r="OM10" i="4"/>
  <c r="NX17" i="4"/>
  <c r="OI26" i="4"/>
  <c r="T4" i="4"/>
  <c r="C428" i="4" s="1"/>
  <c r="BB4" i="4"/>
  <c r="C948" i="4" s="1"/>
  <c r="CR4" i="4"/>
  <c r="C1416" i="4" s="1"/>
  <c r="EX4" i="4"/>
  <c r="FF4" i="4"/>
  <c r="NG55" i="4"/>
  <c r="NG54" i="4"/>
  <c r="NG53" i="4"/>
  <c r="NG52" i="4"/>
  <c r="NG50" i="4"/>
  <c r="NG49" i="4"/>
  <c r="NG51" i="4"/>
  <c r="NG48" i="4"/>
  <c r="NG47" i="4"/>
  <c r="NG44" i="4"/>
  <c r="NG45" i="4"/>
  <c r="NG42" i="4"/>
  <c r="NG40" i="4"/>
  <c r="NG46" i="4"/>
  <c r="NG43" i="4"/>
  <c r="NG41" i="4"/>
  <c r="NG34" i="4"/>
  <c r="NG36" i="4"/>
  <c r="NG38" i="4"/>
  <c r="NG33" i="4"/>
  <c r="NG39" i="4"/>
  <c r="NG35" i="4"/>
  <c r="NG31" i="4"/>
  <c r="NG32" i="4"/>
  <c r="NG29" i="4"/>
  <c r="NG28" i="4"/>
  <c r="NG37" i="4"/>
  <c r="NG23" i="4"/>
  <c r="NG30" i="4"/>
  <c r="NG27" i="4"/>
  <c r="NG26" i="4"/>
  <c r="NG20" i="4"/>
  <c r="NG24" i="4"/>
  <c r="NG25" i="4"/>
  <c r="NG22" i="4"/>
  <c r="NG21" i="4"/>
  <c r="NG19" i="4"/>
  <c r="NG17" i="4"/>
  <c r="NG14" i="4"/>
  <c r="NG18" i="4"/>
  <c r="NG13" i="4"/>
  <c r="NG15" i="4"/>
  <c r="NG8" i="4"/>
  <c r="NG16" i="4"/>
  <c r="NG11" i="4"/>
  <c r="NG12" i="4"/>
  <c r="NG9" i="4"/>
  <c r="NN51" i="4"/>
  <c r="NN54" i="4"/>
  <c r="NN55" i="4"/>
  <c r="NN52" i="4"/>
  <c r="NN50" i="4"/>
  <c r="NN49" i="4"/>
  <c r="NN53" i="4"/>
  <c r="NN46" i="4"/>
  <c r="NN47" i="4"/>
  <c r="NN48" i="4"/>
  <c r="NN45" i="4"/>
  <c r="NN42" i="4"/>
  <c r="NN44" i="4"/>
  <c r="NN39" i="4"/>
  <c r="NN41" i="4"/>
  <c r="NN40" i="4"/>
  <c r="NN37" i="4"/>
  <c r="NN43" i="4"/>
  <c r="NN36" i="4"/>
  <c r="NN38" i="4"/>
  <c r="NN33" i="4"/>
  <c r="NN34" i="4"/>
  <c r="NN31" i="4"/>
  <c r="NN30" i="4"/>
  <c r="NN35" i="4"/>
  <c r="NN32" i="4"/>
  <c r="NN29" i="4"/>
  <c r="NN28" i="4"/>
  <c r="NN21" i="4"/>
  <c r="NN23" i="4"/>
  <c r="NN19" i="4"/>
  <c r="NN26" i="4"/>
  <c r="NN20" i="4"/>
  <c r="NN25" i="4"/>
  <c r="NN22" i="4"/>
  <c r="NN27" i="4"/>
  <c r="NN12" i="4"/>
  <c r="NN11" i="4"/>
  <c r="NN24" i="4"/>
  <c r="NN17" i="4"/>
  <c r="NN14" i="4"/>
  <c r="NN18" i="4"/>
  <c r="NN16" i="4"/>
  <c r="NN10" i="4"/>
  <c r="NN15" i="4"/>
  <c r="NN13" i="4"/>
  <c r="NU55" i="4"/>
  <c r="NU53" i="4"/>
  <c r="NU52" i="4"/>
  <c r="NU58" i="4"/>
  <c r="NU54" i="4"/>
  <c r="NU51" i="4"/>
  <c r="NU48" i="4"/>
  <c r="NU46" i="4"/>
  <c r="NU50" i="4"/>
  <c r="NU45" i="4"/>
  <c r="NU49" i="4"/>
  <c r="NU47" i="4"/>
  <c r="NU43" i="4"/>
  <c r="NU42" i="4"/>
  <c r="NU40" i="4"/>
  <c r="NU44" i="4"/>
  <c r="NU35" i="4"/>
  <c r="NU37" i="4"/>
  <c r="NU39" i="4"/>
  <c r="NU32" i="4"/>
  <c r="NU29" i="4"/>
  <c r="NU28" i="4"/>
  <c r="NU27" i="4"/>
  <c r="NU41" i="4"/>
  <c r="NU33" i="4"/>
  <c r="NU38" i="4"/>
  <c r="NU34" i="4"/>
  <c r="NU30" i="4"/>
  <c r="NU25" i="4"/>
  <c r="NU22" i="4"/>
  <c r="NU21" i="4"/>
  <c r="NU36" i="4"/>
  <c r="NU23" i="4"/>
  <c r="NU19" i="4"/>
  <c r="NU26" i="4"/>
  <c r="NU20" i="4"/>
  <c r="NU24" i="4"/>
  <c r="NU15" i="4"/>
  <c r="NU31" i="4"/>
  <c r="NU12" i="4"/>
  <c r="NU11" i="4"/>
  <c r="NU17" i="4"/>
  <c r="NU14" i="4"/>
  <c r="NU18" i="4"/>
  <c r="NU13" i="4"/>
  <c r="NU10" i="4"/>
  <c r="OD51" i="4"/>
  <c r="OD54" i="4"/>
  <c r="OD50" i="4"/>
  <c r="OD52" i="4"/>
  <c r="OD55" i="4"/>
  <c r="OD49" i="4"/>
  <c r="OD53" i="4"/>
  <c r="OD46" i="4"/>
  <c r="OD48" i="4"/>
  <c r="OD47" i="4"/>
  <c r="OD43" i="4"/>
  <c r="OD42" i="4"/>
  <c r="OD45" i="4"/>
  <c r="OD39" i="4"/>
  <c r="OD41" i="4"/>
  <c r="OD37" i="4"/>
  <c r="OD44" i="4"/>
  <c r="OD36" i="4"/>
  <c r="OD34" i="4"/>
  <c r="OD33" i="4"/>
  <c r="OD38" i="4"/>
  <c r="OD31" i="4"/>
  <c r="OD30" i="4"/>
  <c r="OD40" i="4"/>
  <c r="OD32" i="4"/>
  <c r="OD29" i="4"/>
  <c r="OD28" i="4"/>
  <c r="OD35" i="4"/>
  <c r="OD21" i="4"/>
  <c r="OD23" i="4"/>
  <c r="OD19" i="4"/>
  <c r="OD26" i="4"/>
  <c r="OD27" i="4"/>
  <c r="OD20" i="4"/>
  <c r="OD25" i="4"/>
  <c r="OD22" i="4"/>
  <c r="OD12" i="4"/>
  <c r="OD11" i="4"/>
  <c r="OD17" i="4"/>
  <c r="OD14" i="4"/>
  <c r="OD18" i="4"/>
  <c r="OD16" i="4"/>
  <c r="OD10" i="4"/>
  <c r="OD24" i="4"/>
  <c r="OF55" i="4"/>
  <c r="OF50" i="4"/>
  <c r="OF54" i="4"/>
  <c r="OF52" i="4"/>
  <c r="OF51" i="4"/>
  <c r="OF53" i="4"/>
  <c r="OF48" i="4"/>
  <c r="OF47" i="4"/>
  <c r="OF44" i="4"/>
  <c r="OF45" i="4"/>
  <c r="OF49" i="4"/>
  <c r="OF46" i="4"/>
  <c r="OF42" i="4"/>
  <c r="OF36" i="4"/>
  <c r="OF41" i="4"/>
  <c r="OF39" i="4"/>
  <c r="OF38" i="4"/>
  <c r="OF43" i="4"/>
  <c r="OF40" i="4"/>
  <c r="OF37" i="4"/>
  <c r="OF33" i="4"/>
  <c r="OF31" i="4"/>
  <c r="OF35" i="4"/>
  <c r="OF30" i="4"/>
  <c r="OF34" i="4"/>
  <c r="OF32" i="4"/>
  <c r="OF28" i="4"/>
  <c r="OF26" i="4"/>
  <c r="OF27" i="4"/>
  <c r="OF20" i="4"/>
  <c r="OF24" i="4"/>
  <c r="OF21" i="4"/>
  <c r="OF23" i="4"/>
  <c r="OF19" i="4"/>
  <c r="OF14" i="4"/>
  <c r="OF22" i="4"/>
  <c r="OF18" i="4"/>
  <c r="OF25" i="4"/>
  <c r="OF13" i="4"/>
  <c r="OF16" i="4"/>
  <c r="OF29" i="4"/>
  <c r="OF12" i="4"/>
  <c r="OF11" i="4"/>
  <c r="OF10" i="4"/>
  <c r="OJ55" i="4"/>
  <c r="OJ53" i="4"/>
  <c r="OJ52" i="4"/>
  <c r="OJ54" i="4"/>
  <c r="OJ50" i="4"/>
  <c r="OJ43" i="4"/>
  <c r="OJ46" i="4"/>
  <c r="OJ51" i="4"/>
  <c r="OJ49" i="4"/>
  <c r="OJ47" i="4"/>
  <c r="OJ44" i="4"/>
  <c r="OJ41" i="4"/>
  <c r="OJ42" i="4"/>
  <c r="OJ45" i="4"/>
  <c r="OJ38" i="4"/>
  <c r="OJ39" i="4"/>
  <c r="OJ48" i="4"/>
  <c r="OJ40" i="4"/>
  <c r="OJ37" i="4"/>
  <c r="OJ34" i="4"/>
  <c r="OJ36" i="4"/>
  <c r="OJ30" i="4"/>
  <c r="OJ35" i="4"/>
  <c r="OJ32" i="4"/>
  <c r="OJ29" i="4"/>
  <c r="OJ28" i="4"/>
  <c r="OJ33" i="4"/>
  <c r="OJ31" i="4"/>
  <c r="OJ25" i="4"/>
  <c r="OJ22" i="4"/>
  <c r="OJ21" i="4"/>
  <c r="OJ23" i="4"/>
  <c r="OJ26" i="4"/>
  <c r="OJ27" i="4"/>
  <c r="OJ24" i="4"/>
  <c r="OJ16" i="4"/>
  <c r="OJ20" i="4"/>
  <c r="OJ15" i="4"/>
  <c r="OJ12" i="4"/>
  <c r="OJ11" i="4"/>
  <c r="OJ17" i="4"/>
  <c r="OJ14" i="4"/>
  <c r="OJ19" i="4"/>
  <c r="OJ18" i="4"/>
  <c r="OJ9" i="4"/>
  <c r="OJ10" i="4"/>
  <c r="OJ8" i="4"/>
  <c r="NK5" i="4"/>
  <c r="NS5" i="4"/>
  <c r="OA5" i="4"/>
  <c r="OI5" i="4"/>
  <c r="OQ5" i="4"/>
  <c r="OY5" i="4"/>
  <c r="NH6" i="4"/>
  <c r="NP6" i="4"/>
  <c r="NX6" i="4"/>
  <c r="OF6" i="4"/>
  <c r="ON6" i="4"/>
  <c r="OV6" i="4"/>
  <c r="NF7" i="4"/>
  <c r="NN7" i="4"/>
  <c r="NV7" i="4"/>
  <c r="OD7" i="4"/>
  <c r="OL7" i="4"/>
  <c r="OT7" i="4"/>
  <c r="NF8" i="4"/>
  <c r="OF8" i="4"/>
  <c r="OS8" i="4"/>
  <c r="NN9" i="4"/>
  <c r="OD9" i="4"/>
  <c r="OT9" i="4"/>
  <c r="ON10" i="4"/>
  <c r="NO11" i="4"/>
  <c r="OD13" i="4"/>
  <c r="OG14" i="4"/>
  <c r="NO16" i="4"/>
  <c r="OF17" i="4"/>
  <c r="E4" i="4"/>
  <c r="C116" i="4" s="1"/>
  <c r="BC4" i="4"/>
  <c r="D948" i="4" s="1"/>
  <c r="CS4" i="4"/>
  <c r="D1416" i="4" s="1"/>
  <c r="DU4" i="4"/>
  <c r="GI4" i="4"/>
  <c r="NJ55" i="4"/>
  <c r="NJ54" i="4"/>
  <c r="NJ53" i="4"/>
  <c r="NJ52" i="4"/>
  <c r="NJ48" i="4"/>
  <c r="NJ47" i="4"/>
  <c r="NJ44" i="4"/>
  <c r="NJ45" i="4"/>
  <c r="NJ46" i="4"/>
  <c r="NJ51" i="4"/>
  <c r="NJ49" i="4"/>
  <c r="NJ43" i="4"/>
  <c r="NJ41" i="4"/>
  <c r="NJ42" i="4"/>
  <c r="NJ40" i="4"/>
  <c r="NJ50" i="4"/>
  <c r="NJ36" i="4"/>
  <c r="NJ38" i="4"/>
  <c r="NJ35" i="4"/>
  <c r="NJ37" i="4"/>
  <c r="NJ39" i="4"/>
  <c r="NJ31" i="4"/>
  <c r="NJ30" i="4"/>
  <c r="NJ32" i="4"/>
  <c r="NJ29" i="4"/>
  <c r="NJ28" i="4"/>
  <c r="NJ27" i="4"/>
  <c r="NJ33" i="4"/>
  <c r="NJ34" i="4"/>
  <c r="NJ24" i="4"/>
  <c r="NJ25" i="4"/>
  <c r="NJ22" i="4"/>
  <c r="NJ21" i="4"/>
  <c r="NJ26" i="4"/>
  <c r="NJ20" i="4"/>
  <c r="NJ18" i="4"/>
  <c r="NJ13" i="4"/>
  <c r="NJ16" i="4"/>
  <c r="NJ23" i="4"/>
  <c r="NJ15" i="4"/>
  <c r="NJ17" i="4"/>
  <c r="NJ14" i="4"/>
  <c r="NJ11" i="4"/>
  <c r="NJ12" i="4"/>
  <c r="NJ8" i="4"/>
  <c r="NL54" i="4"/>
  <c r="NL53" i="4"/>
  <c r="NL52" i="4"/>
  <c r="NL55" i="4"/>
  <c r="NL51" i="4"/>
  <c r="NL50" i="4"/>
  <c r="NL43" i="4"/>
  <c r="NL46" i="4"/>
  <c r="NL49" i="4"/>
  <c r="NL47" i="4"/>
  <c r="NL44" i="4"/>
  <c r="NL41" i="4"/>
  <c r="NL45" i="4"/>
  <c r="NL42" i="4"/>
  <c r="NL38" i="4"/>
  <c r="NL40" i="4"/>
  <c r="NL37" i="4"/>
  <c r="NL48" i="4"/>
  <c r="NL39" i="4"/>
  <c r="NL34" i="4"/>
  <c r="NL35" i="4"/>
  <c r="NL30" i="4"/>
  <c r="NL36" i="4"/>
  <c r="NL32" i="4"/>
  <c r="NL29" i="4"/>
  <c r="NL28" i="4"/>
  <c r="NL33" i="4"/>
  <c r="NL31" i="4"/>
  <c r="NL25" i="4"/>
  <c r="NL22" i="4"/>
  <c r="NL21" i="4"/>
  <c r="NL23" i="4"/>
  <c r="NL26" i="4"/>
  <c r="NL27" i="4"/>
  <c r="NL24" i="4"/>
  <c r="NL16" i="4"/>
  <c r="NL15" i="4"/>
  <c r="NL12" i="4"/>
  <c r="NL11" i="4"/>
  <c r="NL17" i="4"/>
  <c r="NL20" i="4"/>
  <c r="NL14" i="4"/>
  <c r="NL19" i="4"/>
  <c r="NL18" i="4"/>
  <c r="NL9" i="4"/>
  <c r="NL10" i="4"/>
  <c r="NL8" i="4"/>
  <c r="NL13" i="4"/>
  <c r="NS55" i="4"/>
  <c r="NS54" i="4"/>
  <c r="NS50" i="4"/>
  <c r="NS49" i="4"/>
  <c r="NS53" i="4"/>
  <c r="NS51" i="4"/>
  <c r="NS52" i="4"/>
  <c r="NS45" i="4"/>
  <c r="NS58" i="4"/>
  <c r="NS48" i="4"/>
  <c r="NS46" i="4"/>
  <c r="NS41" i="4"/>
  <c r="NS47" i="4"/>
  <c r="NS43" i="4"/>
  <c r="NS38" i="4"/>
  <c r="NS35" i="4"/>
  <c r="NS42" i="4"/>
  <c r="NS37" i="4"/>
  <c r="NS44" i="4"/>
  <c r="NS40" i="4"/>
  <c r="NS39" i="4"/>
  <c r="NS34" i="4"/>
  <c r="NS30" i="4"/>
  <c r="NS32" i="4"/>
  <c r="NS29" i="4"/>
  <c r="NS28" i="4"/>
  <c r="NS36" i="4"/>
  <c r="NS31" i="4"/>
  <c r="NS24" i="4"/>
  <c r="NS33" i="4"/>
  <c r="NS27" i="4"/>
  <c r="NS25" i="4"/>
  <c r="NS22" i="4"/>
  <c r="NS21" i="4"/>
  <c r="NS23" i="4"/>
  <c r="NS19" i="4"/>
  <c r="NS20" i="4"/>
  <c r="NS13" i="4"/>
  <c r="NS26" i="4"/>
  <c r="NS16" i="4"/>
  <c r="NS10" i="4"/>
  <c r="NS15" i="4"/>
  <c r="NS12" i="4"/>
  <c r="NS11" i="4"/>
  <c r="NS17" i="4"/>
  <c r="NS18" i="4"/>
  <c r="NS9" i="4"/>
  <c r="NS14" i="4"/>
  <c r="OB53" i="4"/>
  <c r="OB52" i="4"/>
  <c r="OB55" i="4"/>
  <c r="OB54" i="4"/>
  <c r="OB50" i="4"/>
  <c r="OB51" i="4"/>
  <c r="OB43" i="4"/>
  <c r="OB46" i="4"/>
  <c r="OB48" i="4"/>
  <c r="OB47" i="4"/>
  <c r="OB44" i="4"/>
  <c r="OB41" i="4"/>
  <c r="OB42" i="4"/>
  <c r="OB45" i="4"/>
  <c r="OB38" i="4"/>
  <c r="OB37" i="4"/>
  <c r="OB34" i="4"/>
  <c r="OB49" i="4"/>
  <c r="OB40" i="4"/>
  <c r="OB30" i="4"/>
  <c r="OB32" i="4"/>
  <c r="OB29" i="4"/>
  <c r="OB28" i="4"/>
  <c r="OB36" i="4"/>
  <c r="OB33" i="4"/>
  <c r="OB35" i="4"/>
  <c r="OB31" i="4"/>
  <c r="OB39" i="4"/>
  <c r="OB25" i="4"/>
  <c r="OB22" i="4"/>
  <c r="OB21" i="4"/>
  <c r="OB23" i="4"/>
  <c r="OB27" i="4"/>
  <c r="OB26" i="4"/>
  <c r="OB24" i="4"/>
  <c r="OB19" i="4"/>
  <c r="OB16" i="4"/>
  <c r="OB15" i="4"/>
  <c r="OB20" i="4"/>
  <c r="OB12" i="4"/>
  <c r="OB11" i="4"/>
  <c r="OB17" i="4"/>
  <c r="OB14" i="4"/>
  <c r="OB18" i="4"/>
  <c r="OB13" i="4"/>
  <c r="OB9" i="4"/>
  <c r="OB8" i="4"/>
  <c r="OH54" i="4"/>
  <c r="OH55" i="4"/>
  <c r="OH53" i="4"/>
  <c r="OH52" i="4"/>
  <c r="OH51" i="4"/>
  <c r="OH49" i="4"/>
  <c r="OH50" i="4"/>
  <c r="OH48" i="4"/>
  <c r="OH47" i="4"/>
  <c r="OH44" i="4"/>
  <c r="OH45" i="4"/>
  <c r="OH46" i="4"/>
  <c r="OH41" i="4"/>
  <c r="OH43" i="4"/>
  <c r="OH42" i="4"/>
  <c r="OH40" i="4"/>
  <c r="OH36" i="4"/>
  <c r="OH38" i="4"/>
  <c r="OH39" i="4"/>
  <c r="OH35" i="4"/>
  <c r="OH37" i="4"/>
  <c r="OH31" i="4"/>
  <c r="OH30" i="4"/>
  <c r="OH32" i="4"/>
  <c r="OH29" i="4"/>
  <c r="OH28" i="4"/>
  <c r="OH27" i="4"/>
  <c r="OH33" i="4"/>
  <c r="OH24" i="4"/>
  <c r="OH34" i="4"/>
  <c r="OH25" i="4"/>
  <c r="OH22" i="4"/>
  <c r="OH21" i="4"/>
  <c r="OH26" i="4"/>
  <c r="OH20" i="4"/>
  <c r="OH23" i="4"/>
  <c r="OH18" i="4"/>
  <c r="OH13" i="4"/>
  <c r="OH16" i="4"/>
  <c r="OH15" i="4"/>
  <c r="OH17" i="4"/>
  <c r="OH19" i="4"/>
  <c r="OH14" i="4"/>
  <c r="OH12" i="4"/>
  <c r="OH10" i="4"/>
  <c r="OH8" i="4"/>
  <c r="OO51" i="4"/>
  <c r="OO50" i="4"/>
  <c r="OO54" i="4"/>
  <c r="OO53" i="4"/>
  <c r="OO49" i="4"/>
  <c r="OO52" i="4"/>
  <c r="OO55" i="4"/>
  <c r="OO48" i="4"/>
  <c r="OO47" i="4"/>
  <c r="OO44" i="4"/>
  <c r="OO45" i="4"/>
  <c r="OO46" i="4"/>
  <c r="OO39" i="4"/>
  <c r="OO41" i="4"/>
  <c r="OO42" i="4"/>
  <c r="OO36" i="4"/>
  <c r="OO43" i="4"/>
  <c r="OO38" i="4"/>
  <c r="OO37" i="4"/>
  <c r="OO34" i="4"/>
  <c r="OO31" i="4"/>
  <c r="OO30" i="4"/>
  <c r="OO32" i="4"/>
  <c r="OO29" i="4"/>
  <c r="OO28" i="4"/>
  <c r="OO27" i="4"/>
  <c r="OO40" i="4"/>
  <c r="OO33" i="4"/>
  <c r="OO20" i="4"/>
  <c r="OO24" i="4"/>
  <c r="OO25" i="4"/>
  <c r="OO22" i="4"/>
  <c r="OO23" i="4"/>
  <c r="OO19" i="4"/>
  <c r="OO35" i="4"/>
  <c r="OO26" i="4"/>
  <c r="OO21" i="4"/>
  <c r="OO18" i="4"/>
  <c r="OO13" i="4"/>
  <c r="OO16" i="4"/>
  <c r="OO10" i="4"/>
  <c r="OO15" i="4"/>
  <c r="OO17" i="4"/>
  <c r="OO12" i="4"/>
  <c r="OO9" i="4"/>
  <c r="OO14" i="4"/>
  <c r="OO11" i="4"/>
  <c r="NL5" i="4"/>
  <c r="NT5" i="4"/>
  <c r="OB5" i="4"/>
  <c r="OJ5" i="4"/>
  <c r="OR5" i="4"/>
  <c r="NI6" i="4"/>
  <c r="NQ6" i="4"/>
  <c r="NY6" i="4"/>
  <c r="OG6" i="4"/>
  <c r="OO6" i="4"/>
  <c r="OW6" i="4"/>
  <c r="NG7" i="4"/>
  <c r="NO7" i="4"/>
  <c r="NW7" i="4"/>
  <c r="OE7" i="4"/>
  <c r="OU7" i="4"/>
  <c r="NH8" i="4"/>
  <c r="NU8" i="4"/>
  <c r="OG8" i="4"/>
  <c r="NP9" i="4"/>
  <c r="OF9" i="4"/>
  <c r="NP10" i="4"/>
  <c r="OJ13" i="4"/>
  <c r="OI14" i="4"/>
  <c r="OD15" i="4"/>
  <c r="NU16" i="4"/>
  <c r="N4" i="4"/>
  <c r="C324" i="4" s="1"/>
  <c r="BT4" i="4"/>
  <c r="C1156" i="4" s="1"/>
  <c r="DH4" i="4"/>
  <c r="C1572" i="4" s="1"/>
  <c r="FX4" i="4"/>
  <c r="NQ55" i="4"/>
  <c r="NQ51" i="4"/>
  <c r="NQ54" i="4"/>
  <c r="NQ50" i="4"/>
  <c r="NQ49" i="4"/>
  <c r="NQ53" i="4"/>
  <c r="NQ47" i="4"/>
  <c r="NQ44" i="4"/>
  <c r="NQ52" i="4"/>
  <c r="NQ45" i="4"/>
  <c r="NQ48" i="4"/>
  <c r="NQ39" i="4"/>
  <c r="NQ41" i="4"/>
  <c r="NQ46" i="4"/>
  <c r="NQ42" i="4"/>
  <c r="NQ43" i="4"/>
  <c r="NQ36" i="4"/>
  <c r="NQ38" i="4"/>
  <c r="NQ37" i="4"/>
  <c r="NQ40" i="4"/>
  <c r="NQ31" i="4"/>
  <c r="NQ34" i="4"/>
  <c r="NQ30" i="4"/>
  <c r="NQ35" i="4"/>
  <c r="NQ32" i="4"/>
  <c r="NQ29" i="4"/>
  <c r="NQ28" i="4"/>
  <c r="NQ27" i="4"/>
  <c r="NQ33" i="4"/>
  <c r="NQ20" i="4"/>
  <c r="NQ24" i="4"/>
  <c r="NQ25" i="4"/>
  <c r="NQ22" i="4"/>
  <c r="NQ23" i="4"/>
  <c r="NQ19" i="4"/>
  <c r="NQ26" i="4"/>
  <c r="NQ18" i="4"/>
  <c r="NQ13" i="4"/>
  <c r="NQ21" i="4"/>
  <c r="NQ16" i="4"/>
  <c r="NQ15" i="4"/>
  <c r="NQ17" i="4"/>
  <c r="NQ12" i="4"/>
  <c r="NQ14" i="4"/>
  <c r="NQ9" i="4"/>
  <c r="NZ59" i="4"/>
  <c r="NZ54" i="4"/>
  <c r="NZ55" i="4"/>
  <c r="NZ53" i="4"/>
  <c r="NZ52" i="4"/>
  <c r="NZ49" i="4"/>
  <c r="NZ48" i="4"/>
  <c r="NZ47" i="4"/>
  <c r="NZ44" i="4"/>
  <c r="NZ45" i="4"/>
  <c r="NZ50" i="4"/>
  <c r="NZ51" i="4"/>
  <c r="NZ46" i="4"/>
  <c r="NZ41" i="4"/>
  <c r="NZ42" i="4"/>
  <c r="NZ40" i="4"/>
  <c r="NZ36" i="4"/>
  <c r="NZ39" i="4"/>
  <c r="NZ38" i="4"/>
  <c r="NZ35" i="4"/>
  <c r="NZ37" i="4"/>
  <c r="NZ31" i="4"/>
  <c r="NZ30" i="4"/>
  <c r="NZ43" i="4"/>
  <c r="NZ34" i="4"/>
  <c r="NZ32" i="4"/>
  <c r="NZ29" i="4"/>
  <c r="NZ28" i="4"/>
  <c r="NZ27" i="4"/>
  <c r="NZ33" i="4"/>
  <c r="NZ24" i="4"/>
  <c r="NZ25" i="4"/>
  <c r="NZ22" i="4"/>
  <c r="NZ21" i="4"/>
  <c r="NZ26" i="4"/>
  <c r="NZ20" i="4"/>
  <c r="NZ18" i="4"/>
  <c r="NZ23" i="4"/>
  <c r="NZ19" i="4"/>
  <c r="NZ13" i="4"/>
  <c r="NZ16" i="4"/>
  <c r="NZ15" i="4"/>
  <c r="NZ17" i="4"/>
  <c r="NZ14" i="4"/>
  <c r="NZ11" i="4"/>
  <c r="NZ12" i="4"/>
  <c r="NZ8" i="4"/>
  <c r="OM55" i="4"/>
  <c r="OM59" i="4"/>
  <c r="OM54" i="4"/>
  <c r="OM53" i="4"/>
  <c r="OM52" i="4"/>
  <c r="OM50" i="4"/>
  <c r="OM49" i="4"/>
  <c r="OM51" i="4"/>
  <c r="OM48" i="4"/>
  <c r="OM47" i="4"/>
  <c r="OM44" i="4"/>
  <c r="OM45" i="4"/>
  <c r="OM42" i="4"/>
  <c r="OM40" i="4"/>
  <c r="OM46" i="4"/>
  <c r="OM43" i="4"/>
  <c r="OM41" i="4"/>
  <c r="OM34" i="4"/>
  <c r="OM36" i="4"/>
  <c r="OM38" i="4"/>
  <c r="OM33" i="4"/>
  <c r="OM31" i="4"/>
  <c r="OM32" i="4"/>
  <c r="OM29" i="4"/>
  <c r="OM28" i="4"/>
  <c r="OM37" i="4"/>
  <c r="OM35" i="4"/>
  <c r="OM39" i="4"/>
  <c r="OM23" i="4"/>
  <c r="OM26" i="4"/>
  <c r="OM20" i="4"/>
  <c r="OM24" i="4"/>
  <c r="OM25" i="4"/>
  <c r="OM22" i="4"/>
  <c r="OM21" i="4"/>
  <c r="OM30" i="4"/>
  <c r="OM17" i="4"/>
  <c r="OM14" i="4"/>
  <c r="OM18" i="4"/>
  <c r="OM19" i="4"/>
  <c r="OM13" i="4"/>
  <c r="OM27" i="4"/>
  <c r="OM15" i="4"/>
  <c r="OM8" i="4"/>
  <c r="OM16" i="4"/>
  <c r="OM12" i="4"/>
  <c r="OM9" i="4"/>
  <c r="OR54" i="4"/>
  <c r="OR53" i="4"/>
  <c r="OR52" i="4"/>
  <c r="OR55" i="4"/>
  <c r="OR51" i="4"/>
  <c r="OR50" i="4"/>
  <c r="OR49" i="4"/>
  <c r="OR43" i="4"/>
  <c r="OR46" i="4"/>
  <c r="OR47" i="4"/>
  <c r="OR44" i="4"/>
  <c r="OR41" i="4"/>
  <c r="OR45" i="4"/>
  <c r="OR42" i="4"/>
  <c r="OR48" i="4"/>
  <c r="OR38" i="4"/>
  <c r="OR37" i="4"/>
  <c r="OR39" i="4"/>
  <c r="OR34" i="4"/>
  <c r="OR40" i="4"/>
  <c r="OR30" i="4"/>
  <c r="OR32" i="4"/>
  <c r="OR29" i="4"/>
  <c r="OR28" i="4"/>
  <c r="OR35" i="4"/>
  <c r="OR33" i="4"/>
  <c r="OR36" i="4"/>
  <c r="OR31" i="4"/>
  <c r="OR25" i="4"/>
  <c r="OR22" i="4"/>
  <c r="OR27" i="4"/>
  <c r="OR21" i="4"/>
  <c r="OR23" i="4"/>
  <c r="OR26" i="4"/>
  <c r="OR24" i="4"/>
  <c r="OR20" i="4"/>
  <c r="OR16" i="4"/>
  <c r="OR15" i="4"/>
  <c r="OR19" i="4"/>
  <c r="OR12" i="4"/>
  <c r="OR11" i="4"/>
  <c r="OR17" i="4"/>
  <c r="OR14" i="4"/>
  <c r="OR18" i="4"/>
  <c r="OR9" i="4"/>
  <c r="OR8" i="4"/>
  <c r="OR13" i="4"/>
  <c r="OT61" i="4"/>
  <c r="OT51" i="4"/>
  <c r="OT53" i="4"/>
  <c r="OT54" i="4"/>
  <c r="OT52" i="4"/>
  <c r="OT55" i="4"/>
  <c r="OT50" i="4"/>
  <c r="OT49" i="4"/>
  <c r="OT46" i="4"/>
  <c r="OT47" i="4"/>
  <c r="OT44" i="4"/>
  <c r="OT48" i="4"/>
  <c r="OT45" i="4"/>
  <c r="OT42" i="4"/>
  <c r="OT43" i="4"/>
  <c r="OT39" i="4"/>
  <c r="OT41" i="4"/>
  <c r="OT37" i="4"/>
  <c r="OT40" i="4"/>
  <c r="OT36" i="4"/>
  <c r="OT38" i="4"/>
  <c r="OT33" i="4"/>
  <c r="OT35" i="4"/>
  <c r="OT34" i="4"/>
  <c r="OT31" i="4"/>
  <c r="OT30" i="4"/>
  <c r="OT32" i="4"/>
  <c r="OT29" i="4"/>
  <c r="OT28" i="4"/>
  <c r="OT21" i="4"/>
  <c r="OT27" i="4"/>
  <c r="OT23" i="4"/>
  <c r="OT19" i="4"/>
  <c r="OT18" i="4"/>
  <c r="OT26" i="4"/>
  <c r="OT20" i="4"/>
  <c r="OT25" i="4"/>
  <c r="OT22" i="4"/>
  <c r="OT12" i="4"/>
  <c r="OT11" i="4"/>
  <c r="OT17" i="4"/>
  <c r="OT14" i="4"/>
  <c r="OT24" i="4"/>
  <c r="OT16" i="4"/>
  <c r="OT10" i="4"/>
  <c r="OT15" i="4"/>
  <c r="OT13" i="4"/>
  <c r="OV55" i="4"/>
  <c r="OV50" i="4"/>
  <c r="OV54" i="4"/>
  <c r="OV52" i="4"/>
  <c r="OV51" i="4"/>
  <c r="OV49" i="4"/>
  <c r="OV53" i="4"/>
  <c r="OV47" i="4"/>
  <c r="OV44" i="4"/>
  <c r="OV45" i="4"/>
  <c r="OV48" i="4"/>
  <c r="OV46" i="4"/>
  <c r="OV43" i="4"/>
  <c r="OV41" i="4"/>
  <c r="OV39" i="4"/>
  <c r="OV36" i="4"/>
  <c r="OV40" i="4"/>
  <c r="OV42" i="4"/>
  <c r="OV38" i="4"/>
  <c r="OV33" i="4"/>
  <c r="OV35" i="4"/>
  <c r="OV31" i="4"/>
  <c r="OV34" i="4"/>
  <c r="OV37" i="4"/>
  <c r="OV30" i="4"/>
  <c r="OV26" i="4"/>
  <c r="OV20" i="4"/>
  <c r="OV29" i="4"/>
  <c r="OV24" i="4"/>
  <c r="OV32" i="4"/>
  <c r="OV28" i="4"/>
  <c r="OV21" i="4"/>
  <c r="OV27" i="4"/>
  <c r="OV23" i="4"/>
  <c r="OV19" i="4"/>
  <c r="OV14" i="4"/>
  <c r="OV25" i="4"/>
  <c r="OV18" i="4"/>
  <c r="OV13" i="4"/>
  <c r="OV16" i="4"/>
  <c r="OV12" i="4"/>
  <c r="OV11" i="4"/>
  <c r="OV10" i="4"/>
  <c r="OV15" i="4"/>
  <c r="OV22" i="4"/>
  <c r="OV17" i="4"/>
  <c r="OX59" i="4"/>
  <c r="OX54" i="4"/>
  <c r="OX55" i="4"/>
  <c r="OX53" i="4"/>
  <c r="OX52" i="4"/>
  <c r="OX50" i="4"/>
  <c r="OX49" i="4"/>
  <c r="OX51" i="4"/>
  <c r="OX48" i="4"/>
  <c r="OX47" i="4"/>
  <c r="OX44" i="4"/>
  <c r="OX45" i="4"/>
  <c r="OX46" i="4"/>
  <c r="OX41" i="4"/>
  <c r="OX42" i="4"/>
  <c r="OX40" i="4"/>
  <c r="OX36" i="4"/>
  <c r="OX43" i="4"/>
  <c r="OX38" i="4"/>
  <c r="OX35" i="4"/>
  <c r="OX37" i="4"/>
  <c r="OX31" i="4"/>
  <c r="OX34" i="4"/>
  <c r="OX30" i="4"/>
  <c r="OX39" i="4"/>
  <c r="OX32" i="4"/>
  <c r="OX29" i="4"/>
  <c r="OX28" i="4"/>
  <c r="OX27" i="4"/>
  <c r="OX33" i="4"/>
  <c r="OX24" i="4"/>
  <c r="OX25" i="4"/>
  <c r="OX22" i="4"/>
  <c r="OX21" i="4"/>
  <c r="OX26" i="4"/>
  <c r="OX20" i="4"/>
  <c r="OX19" i="4"/>
  <c r="OX18" i="4"/>
  <c r="OX13" i="4"/>
  <c r="OX16" i="4"/>
  <c r="OX15" i="4"/>
  <c r="OX17" i="4"/>
  <c r="OX23" i="4"/>
  <c r="OX14" i="4"/>
  <c r="OX10" i="4"/>
  <c r="OX11" i="4"/>
  <c r="OX12" i="4"/>
  <c r="OX8" i="4"/>
  <c r="OZ54" i="4"/>
  <c r="OZ55" i="4"/>
  <c r="OZ51" i="4"/>
  <c r="OZ53" i="4"/>
  <c r="OZ52" i="4"/>
  <c r="OZ50" i="4"/>
  <c r="OZ48" i="4"/>
  <c r="OZ43" i="4"/>
  <c r="OZ46" i="4"/>
  <c r="OZ47" i="4"/>
  <c r="OZ44" i="4"/>
  <c r="OZ45" i="4"/>
  <c r="OZ41" i="4"/>
  <c r="OZ42" i="4"/>
  <c r="OZ49" i="4"/>
  <c r="OZ40" i="4"/>
  <c r="OZ38" i="4"/>
  <c r="OZ37" i="4"/>
  <c r="OZ34" i="4"/>
  <c r="OZ35" i="4"/>
  <c r="OZ30" i="4"/>
  <c r="OZ32" i="4"/>
  <c r="OZ29" i="4"/>
  <c r="OZ28" i="4"/>
  <c r="OZ39" i="4"/>
  <c r="OZ36" i="4"/>
  <c r="OZ33" i="4"/>
  <c r="OZ31" i="4"/>
  <c r="OZ25" i="4"/>
  <c r="OZ22" i="4"/>
  <c r="OZ21" i="4"/>
  <c r="OZ23" i="4"/>
  <c r="OZ26" i="4"/>
  <c r="OZ24" i="4"/>
  <c r="OZ18" i="4"/>
  <c r="OZ16" i="4"/>
  <c r="OZ15" i="4"/>
  <c r="OZ12" i="4"/>
  <c r="OZ11" i="4"/>
  <c r="OZ17" i="4"/>
  <c r="OZ14" i="4"/>
  <c r="OZ27" i="4"/>
  <c r="OZ20" i="4"/>
  <c r="OZ9" i="4"/>
  <c r="OZ13" i="4"/>
  <c r="OZ8" i="4"/>
  <c r="OZ19" i="4"/>
  <c r="NM5" i="4"/>
  <c r="NU5" i="4"/>
  <c r="OC5" i="4"/>
  <c r="OK5" i="4"/>
  <c r="OS5" i="4"/>
  <c r="PA5" i="4"/>
  <c r="NJ6" i="4"/>
  <c r="NR6" i="4"/>
  <c r="NZ6" i="4"/>
  <c r="OH6" i="4"/>
  <c r="OP6" i="4"/>
  <c r="OX6" i="4"/>
  <c r="NH7" i="4"/>
  <c r="NP7" i="4"/>
  <c r="NX7" i="4"/>
  <c r="OF7" i="4"/>
  <c r="ON7" i="4"/>
  <c r="OV7" i="4"/>
  <c r="NI8" i="4"/>
  <c r="NV8" i="4"/>
  <c r="OI8" i="4"/>
  <c r="OV8" i="4"/>
  <c r="NR9" i="4"/>
  <c r="OH9" i="4"/>
  <c r="OX9" i="4"/>
  <c r="NQ10" i="4"/>
  <c r="OZ10" i="4"/>
  <c r="OH11" i="4"/>
  <c r="NW12" i="4"/>
  <c r="OF15" i="4"/>
  <c r="OU16" i="4"/>
  <c r="H58" i="4"/>
  <c r="G58" i="4"/>
  <c r="Y58" i="4"/>
  <c r="X58" i="4"/>
  <c r="NQ58" i="4"/>
  <c r="AC58" i="4"/>
  <c r="NZ58" i="4"/>
  <c r="OM58" i="4"/>
  <c r="OR58" i="4"/>
  <c r="OT58" i="4"/>
  <c r="OV58" i="4"/>
  <c r="OX58" i="4"/>
  <c r="OZ58" i="4"/>
  <c r="NM58" i="4"/>
  <c r="OA58" i="4"/>
  <c r="OC58" i="4"/>
  <c r="OI58" i="4"/>
  <c r="OS58" i="4"/>
  <c r="B60" i="4"/>
  <c r="C60" i="4"/>
  <c r="NH60" i="4"/>
  <c r="G60" i="4"/>
  <c r="X60" i="4"/>
  <c r="NO60" i="4"/>
  <c r="AD60" i="4"/>
  <c r="NQ60" i="4"/>
  <c r="AN60" i="4"/>
  <c r="AO60" i="4"/>
  <c r="AX60" i="4"/>
  <c r="AY60" i="4"/>
  <c r="BI60" i="4"/>
  <c r="BH60" i="4"/>
  <c r="CD60" i="4"/>
  <c r="CE60" i="4"/>
  <c r="CC60" i="4"/>
  <c r="CN60" i="4"/>
  <c r="CM60" i="4"/>
  <c r="DP60" i="4"/>
  <c r="OK60" i="4"/>
  <c r="DZ60" i="4"/>
  <c r="OM60" i="4"/>
  <c r="EM60" i="4"/>
  <c r="EL60" i="4"/>
  <c r="EU60" i="4"/>
  <c r="OR60" i="4"/>
  <c r="OX60" i="4"/>
  <c r="OZ60" i="4"/>
  <c r="OU59" i="4"/>
  <c r="NP58" i="4"/>
  <c r="AT58" i="4"/>
  <c r="AU58" i="4"/>
  <c r="AS58" i="4"/>
  <c r="NW58" i="4"/>
  <c r="BB58" i="4"/>
  <c r="NY58" i="4"/>
  <c r="BL58" i="4"/>
  <c r="PA58" i="4"/>
  <c r="NG58" i="4"/>
  <c r="E58" i="4"/>
  <c r="S58" i="4"/>
  <c r="Q58" i="4"/>
  <c r="NN58" i="4"/>
  <c r="V58" i="4"/>
  <c r="OD58" i="4"/>
  <c r="OF58" i="4"/>
  <c r="CD58" i="4"/>
  <c r="GJ58" i="4"/>
  <c r="NJ58" i="4"/>
  <c r="NL58" i="4"/>
  <c r="OB58" i="4"/>
  <c r="OH58" i="4"/>
  <c r="OO58" i="4"/>
  <c r="NH58" i="4"/>
  <c r="NO58" i="4"/>
  <c r="CI58" i="4"/>
  <c r="FQ58" i="4"/>
  <c r="NF58" i="4"/>
  <c r="NT58" i="4"/>
  <c r="OE58" i="4"/>
  <c r="OP58" i="4"/>
  <c r="Z58" i="4"/>
  <c r="NR58" i="4"/>
  <c r="AY58" i="4"/>
  <c r="NV58" i="4"/>
  <c r="NX58" i="4"/>
  <c r="OG58" i="4"/>
  <c r="CX58" i="4"/>
  <c r="ON58" i="4"/>
  <c r="FG58" i="4"/>
  <c r="FE58" i="4"/>
  <c r="NF59" i="4"/>
  <c r="B59" i="4"/>
  <c r="N59" i="4"/>
  <c r="O59" i="4"/>
  <c r="NO59" i="4"/>
  <c r="OK59" i="4"/>
  <c r="NI58" i="4"/>
  <c r="OW58" i="4"/>
  <c r="P59" i="4"/>
  <c r="CU58" i="4"/>
  <c r="CS58" i="4"/>
  <c r="OL58" i="4"/>
  <c r="OU58" i="4"/>
  <c r="NI59" i="4"/>
  <c r="OW59" i="4"/>
  <c r="E61" i="4"/>
  <c r="NG61" i="4"/>
  <c r="M61" i="4"/>
  <c r="K61" i="4"/>
  <c r="S61" i="4"/>
  <c r="Q61" i="4"/>
  <c r="V61" i="4"/>
  <c r="NN61" i="4"/>
  <c r="AB61" i="4"/>
  <c r="NP61" i="4"/>
  <c r="AK61" i="4"/>
  <c r="AJ61" i="4"/>
  <c r="NU61" i="4"/>
  <c r="AS61" i="4"/>
  <c r="CH61" i="4"/>
  <c r="OD61" i="4"/>
  <c r="CR61" i="4"/>
  <c r="OF61" i="4"/>
  <c r="DE61" i="4"/>
  <c r="DC61" i="4"/>
  <c r="OJ61" i="4"/>
  <c r="DL61" i="4"/>
  <c r="DV61" i="4"/>
  <c r="OL61" i="4"/>
  <c r="EH61" i="4"/>
  <c r="EI61" i="4"/>
  <c r="NT59" i="4"/>
  <c r="AN59" i="4"/>
  <c r="NV59" i="4"/>
  <c r="NX59" i="4"/>
  <c r="ED59" i="4"/>
  <c r="EC59" i="4"/>
  <c r="EL59" i="4"/>
  <c r="OP59" i="4"/>
  <c r="FA59" i="4"/>
  <c r="EY59" i="4"/>
  <c r="NJ60" i="4"/>
  <c r="NL60" i="4"/>
  <c r="Q60" i="4"/>
  <c r="NS60" i="4"/>
  <c r="AJ60" i="4"/>
  <c r="OB60" i="4"/>
  <c r="BY60" i="4"/>
  <c r="OH60" i="4"/>
  <c r="OJ60" i="4"/>
  <c r="DM60" i="4"/>
  <c r="OO60" i="4"/>
  <c r="EH60" i="4"/>
  <c r="FD60" i="4"/>
  <c r="FB60" i="4"/>
  <c r="FL60" i="4"/>
  <c r="FJ60" i="4"/>
  <c r="GF60" i="4"/>
  <c r="GD60" i="4"/>
  <c r="NI61" i="4"/>
  <c r="OU61" i="4"/>
  <c r="OW61" i="4"/>
  <c r="PA61" i="4"/>
  <c r="CH58" i="4"/>
  <c r="ET58" i="4"/>
  <c r="FB58" i="4"/>
  <c r="FJ58" i="4"/>
  <c r="OJ58" i="4"/>
  <c r="AX59" i="4"/>
  <c r="FC59" i="4"/>
  <c r="NK59" i="4"/>
  <c r="OA59" i="4"/>
  <c r="OG59" i="4"/>
  <c r="OI59" i="4"/>
  <c r="ON59" i="4"/>
  <c r="OY59" i="4"/>
  <c r="OC59" i="4"/>
  <c r="NZ60" i="4"/>
  <c r="OT60" i="4"/>
  <c r="OV60" i="4"/>
  <c r="NW61" i="4"/>
  <c r="NY61" i="4"/>
  <c r="OQ61" i="4"/>
  <c r="DQ59" i="4"/>
  <c r="EE59" i="4"/>
  <c r="NP59" i="4"/>
  <c r="NY59" i="4"/>
  <c r="BL59" i="4"/>
  <c r="CH59" i="4"/>
  <c r="CJ59" i="4"/>
  <c r="CU59" i="4"/>
  <c r="CR59" i="4"/>
  <c r="CZ59" i="4"/>
  <c r="DU59" i="4"/>
  <c r="OL59" i="4"/>
  <c r="OQ59" i="4"/>
  <c r="NF60" i="4"/>
  <c r="NT60" i="4"/>
  <c r="NV60" i="4"/>
  <c r="NX60" i="4"/>
  <c r="OC60" i="4"/>
  <c r="OP60" i="4"/>
  <c r="NJ61" i="4"/>
  <c r="NL61" i="4"/>
  <c r="NS61" i="4"/>
  <c r="OB61" i="4"/>
  <c r="OH61" i="4"/>
  <c r="OO61" i="4"/>
  <c r="DY58" i="4"/>
  <c r="BP59" i="4"/>
  <c r="NN59" i="4"/>
  <c r="OD59" i="4"/>
  <c r="OF59" i="4"/>
  <c r="OJ59" i="4"/>
  <c r="NG59" i="4"/>
  <c r="NK60" i="4"/>
  <c r="NM60" i="4"/>
  <c r="NR60" i="4"/>
  <c r="OA60" i="4"/>
  <c r="OI60" i="4"/>
  <c r="ON60" i="4"/>
  <c r="OS60" i="4"/>
  <c r="OY60" i="4"/>
  <c r="L61" i="4"/>
  <c r="R61" i="4"/>
  <c r="NQ61" i="4"/>
  <c r="NZ61" i="4"/>
  <c r="BZ61" i="4"/>
  <c r="DD61" i="4"/>
  <c r="OR61" i="4"/>
  <c r="OV61" i="4"/>
  <c r="OX61" i="4"/>
  <c r="OZ61" i="4"/>
  <c r="NJ59" i="4"/>
  <c r="NL59" i="4"/>
  <c r="NS59" i="4"/>
  <c r="OB59" i="4"/>
  <c r="BY59" i="4"/>
  <c r="OH59" i="4"/>
  <c r="DC59" i="4"/>
  <c r="OO59" i="4"/>
  <c r="D60" i="4"/>
  <c r="AP60" i="4"/>
  <c r="CO60" i="4"/>
  <c r="PA60" i="4"/>
  <c r="NO61" i="4"/>
  <c r="OK61" i="4"/>
  <c r="Y59" i="4"/>
  <c r="AE59" i="4"/>
  <c r="BU59" i="4"/>
  <c r="CT59" i="4"/>
  <c r="DI59" i="4"/>
  <c r="FK59" i="4"/>
  <c r="NQ59" i="4"/>
  <c r="OR59" i="4"/>
  <c r="OT59" i="4"/>
  <c r="OV59" i="4"/>
  <c r="OZ59" i="4"/>
  <c r="GE60" i="4"/>
  <c r="NP60" i="4"/>
  <c r="OL60" i="4"/>
  <c r="OQ60" i="4"/>
  <c r="NT61" i="4"/>
  <c r="OC61" i="4"/>
  <c r="OE61" i="4"/>
  <c r="OP61" i="4"/>
  <c r="BP58" i="4"/>
  <c r="AU59" i="4"/>
  <c r="BH59" i="4"/>
  <c r="EX59" i="4"/>
  <c r="NH59" i="4"/>
  <c r="NU59" i="4"/>
  <c r="PA59" i="4"/>
  <c r="K60" i="4"/>
  <c r="FU60" i="4"/>
  <c r="NN60" i="4"/>
  <c r="NU60" i="4"/>
  <c r="OD60" i="4"/>
  <c r="OF60" i="4"/>
  <c r="NG60" i="4"/>
  <c r="NK61" i="4"/>
  <c r="NM61" i="4"/>
  <c r="NR61" i="4"/>
  <c r="OA61" i="4"/>
  <c r="OG61" i="4"/>
  <c r="OI61" i="4"/>
  <c r="OS61" i="4"/>
  <c r="OY61" i="4"/>
  <c r="D61" i="4"/>
  <c r="BP61" i="4"/>
  <c r="OM61" i="4"/>
  <c r="ET61" i="4"/>
  <c r="AE61" i="4"/>
  <c r="DP61" i="4"/>
  <c r="AA60" i="4"/>
  <c r="DQ61" i="4"/>
  <c r="T61" i="4"/>
  <c r="W16" i="1"/>
  <c r="V16" i="1"/>
  <c r="BK37" i="1"/>
  <c r="BJ37" i="1"/>
  <c r="CY13" i="1"/>
  <c r="CZ13" i="1"/>
  <c r="EE35" i="1"/>
  <c r="ED35" i="1"/>
  <c r="AX9" i="1"/>
  <c r="AW9" i="1"/>
  <c r="DJ41" i="1"/>
  <c r="DI41" i="1"/>
  <c r="J30" i="1"/>
  <c r="I30" i="1"/>
  <c r="BU25" i="1"/>
  <c r="BT25" i="1"/>
  <c r="M33" i="1"/>
  <c r="N33" i="1"/>
  <c r="AT12" i="1"/>
  <c r="AS12" i="1"/>
  <c r="CE9" i="1"/>
  <c r="CD9" i="1"/>
  <c r="DU4" i="1"/>
  <c r="DT4" i="1"/>
  <c r="E17" i="1"/>
  <c r="F17" i="1"/>
  <c r="BO37" i="1"/>
  <c r="BP37" i="1"/>
  <c r="DE29" i="1"/>
  <c r="DD29" i="1"/>
  <c r="DO12" i="1"/>
  <c r="DN12" i="1"/>
  <c r="AK18" i="1"/>
  <c r="AJ18" i="1"/>
  <c r="FE19" i="1"/>
  <c r="FD19" i="1"/>
  <c r="BG9" i="1"/>
  <c r="BF9" i="1"/>
  <c r="CH6" i="1"/>
  <c r="CI6" i="1"/>
  <c r="DY7" i="1"/>
  <c r="DZ7" i="1"/>
  <c r="GG11" i="1"/>
  <c r="GF11" i="1"/>
  <c r="GQ33" i="1"/>
  <c r="GP33" i="1"/>
  <c r="AB16" i="1"/>
  <c r="AA16" i="1"/>
  <c r="CU7" i="1"/>
  <c r="CV7" i="1"/>
  <c r="EI22" i="1"/>
  <c r="EH22" i="1"/>
  <c r="R10" i="1"/>
  <c r="Q10" i="1"/>
  <c r="AW21" i="1"/>
  <c r="AX21" i="1"/>
  <c r="CE15" i="1"/>
  <c r="CD15" i="1"/>
  <c r="CL49" i="1"/>
  <c r="CM49" i="1"/>
  <c r="EV17" i="1"/>
  <c r="EU17" i="1"/>
  <c r="FQ7" i="1"/>
  <c r="FP7" i="1"/>
  <c r="OL54" i="1"/>
  <c r="OL48" i="1"/>
  <c r="OL53" i="1"/>
  <c r="OL47" i="1"/>
  <c r="OL49" i="1"/>
  <c r="OL46" i="1"/>
  <c r="OL50" i="1"/>
  <c r="OL52" i="1"/>
  <c r="OL57" i="1"/>
  <c r="OL51" i="1"/>
  <c r="OL45" i="1"/>
  <c r="OL44" i="1"/>
  <c r="OL43" i="1"/>
  <c r="OL38" i="1"/>
  <c r="OL34" i="1"/>
  <c r="OL30" i="1"/>
  <c r="OL23" i="1"/>
  <c r="OL37" i="1"/>
  <c r="OL35" i="1"/>
  <c r="OL33" i="1"/>
  <c r="OL24" i="1"/>
  <c r="OL21" i="1"/>
  <c r="OL27" i="1"/>
  <c r="OL26" i="1"/>
  <c r="OL29" i="1"/>
  <c r="OL22" i="1"/>
  <c r="OL40" i="1"/>
  <c r="OL32" i="1"/>
  <c r="OL28" i="1"/>
  <c r="OL25" i="1"/>
  <c r="OL41" i="1"/>
  <c r="OL19" i="1"/>
  <c r="OL15" i="1"/>
  <c r="OL9" i="1"/>
  <c r="OL5" i="1"/>
  <c r="OL14" i="1"/>
  <c r="OL42" i="1"/>
  <c r="OL11" i="1"/>
  <c r="OL10" i="1"/>
  <c r="OL16" i="1"/>
  <c r="OL4" i="1"/>
  <c r="OL36" i="1"/>
  <c r="OL31" i="1"/>
  <c r="OL39" i="1"/>
  <c r="OL20" i="1"/>
  <c r="PH49" i="1"/>
  <c r="PH52" i="1"/>
  <c r="PH57" i="1"/>
  <c r="PH53" i="1"/>
  <c r="PH51" i="1"/>
  <c r="PH45" i="1"/>
  <c r="PH44" i="1"/>
  <c r="PH41" i="1"/>
  <c r="PH39" i="1"/>
  <c r="PH54" i="1"/>
  <c r="PH46" i="1"/>
  <c r="PH38" i="1"/>
  <c r="PH36" i="1"/>
  <c r="PH48" i="1"/>
  <c r="PH42" i="1"/>
  <c r="PH40" i="1"/>
  <c r="PH33" i="1"/>
  <c r="PH29" i="1"/>
  <c r="PH47" i="1"/>
  <c r="PH34" i="1"/>
  <c r="PH28" i="1"/>
  <c r="PH50" i="1"/>
  <c r="PH43" i="1"/>
  <c r="PH31" i="1"/>
  <c r="PH23" i="1"/>
  <c r="PH32" i="1"/>
  <c r="PH37" i="1"/>
  <c r="PH24" i="1"/>
  <c r="PH21" i="1"/>
  <c r="PH35" i="1"/>
  <c r="PH30" i="1"/>
  <c r="PH27" i="1"/>
  <c r="PH26" i="1"/>
  <c r="PH18" i="1"/>
  <c r="PH17" i="1"/>
  <c r="PH8" i="1"/>
  <c r="PH6" i="1"/>
  <c r="PH19" i="1"/>
  <c r="PH15" i="1"/>
  <c r="PH9" i="1"/>
  <c r="PH5" i="1"/>
  <c r="PH14" i="1"/>
  <c r="PH7" i="1"/>
  <c r="PH25" i="1"/>
  <c r="PH16" i="1"/>
  <c r="PH4" i="1"/>
  <c r="OE15" i="1"/>
  <c r="PD19" i="1"/>
  <c r="AG20" i="1"/>
  <c r="AF20" i="1"/>
  <c r="EE21" i="1"/>
  <c r="ED21" i="1"/>
  <c r="OU23" i="1"/>
  <c r="N43" i="1"/>
  <c r="M43" i="1"/>
  <c r="ON59" i="1"/>
  <c r="PO59" i="1"/>
  <c r="HI59" i="1"/>
  <c r="HJ59" i="1"/>
  <c r="G3" i="1"/>
  <c r="CA3" i="1"/>
  <c r="PM53" i="1"/>
  <c r="PM47" i="1"/>
  <c r="PM54" i="1"/>
  <c r="PM49" i="1"/>
  <c r="PM48" i="1"/>
  <c r="PM50" i="1"/>
  <c r="PM52" i="1"/>
  <c r="PM42" i="1"/>
  <c r="PM40" i="1"/>
  <c r="PM44" i="1"/>
  <c r="PM32" i="1"/>
  <c r="PM45" i="1"/>
  <c r="PM37" i="1"/>
  <c r="PM43" i="1"/>
  <c r="PM30" i="1"/>
  <c r="PM27" i="1"/>
  <c r="PM26" i="1"/>
  <c r="PM57" i="1"/>
  <c r="PM41" i="1"/>
  <c r="PM22" i="1"/>
  <c r="PM39" i="1"/>
  <c r="PM35" i="1"/>
  <c r="PM25" i="1"/>
  <c r="PM51" i="1"/>
  <c r="PM46" i="1"/>
  <c r="PM34" i="1"/>
  <c r="PM29" i="1"/>
  <c r="PM58" i="1"/>
  <c r="PM36" i="1"/>
  <c r="PM33" i="1"/>
  <c r="PM28" i="1"/>
  <c r="PM23" i="1"/>
  <c r="PM16" i="1"/>
  <c r="PM4" i="1"/>
  <c r="PM38" i="1"/>
  <c r="PM13" i="1"/>
  <c r="PM20" i="1"/>
  <c r="PM18" i="1"/>
  <c r="PM17" i="1"/>
  <c r="PM8" i="1"/>
  <c r="PM6" i="1"/>
  <c r="PM21" i="1"/>
  <c r="PM19" i="1"/>
  <c r="PM15" i="1"/>
  <c r="PM9" i="1"/>
  <c r="PM5" i="1"/>
  <c r="FM4" i="1"/>
  <c r="ON5" i="1"/>
  <c r="OW7" i="1"/>
  <c r="PO8" i="1"/>
  <c r="HE11" i="1"/>
  <c r="PH11" i="1"/>
  <c r="OL12" i="1"/>
  <c r="CV16" i="1"/>
  <c r="CU16" i="1"/>
  <c r="OE19" i="1"/>
  <c r="FE21" i="1"/>
  <c r="FD21" i="1"/>
  <c r="PM31" i="1"/>
  <c r="OE59" i="1"/>
  <c r="X3" i="1"/>
  <c r="CR3" i="1"/>
  <c r="DF3" i="1"/>
  <c r="EF3" i="1"/>
  <c r="ET3" i="1"/>
  <c r="GV3" i="1"/>
  <c r="OO54" i="1"/>
  <c r="OO52" i="1"/>
  <c r="OO44" i="1"/>
  <c r="OO53" i="1"/>
  <c r="OO51" i="1"/>
  <c r="OO45" i="1"/>
  <c r="OO42" i="1"/>
  <c r="OO40" i="1"/>
  <c r="OO49" i="1"/>
  <c r="OO46" i="1"/>
  <c r="OO50" i="1"/>
  <c r="OO37" i="1"/>
  <c r="OO27" i="1"/>
  <c r="OO26" i="1"/>
  <c r="OO35" i="1"/>
  <c r="OO29" i="1"/>
  <c r="OO22" i="1"/>
  <c r="OO28" i="1"/>
  <c r="OO25" i="1"/>
  <c r="OO43" i="1"/>
  <c r="OO32" i="1"/>
  <c r="OO31" i="1"/>
  <c r="OO47" i="1"/>
  <c r="OO36" i="1"/>
  <c r="OO41" i="1"/>
  <c r="OO34" i="1"/>
  <c r="OO30" i="1"/>
  <c r="OO23" i="1"/>
  <c r="OO16" i="1"/>
  <c r="OO4" i="1"/>
  <c r="OO48" i="1"/>
  <c r="OO13" i="1"/>
  <c r="OO20" i="1"/>
  <c r="OO18" i="1"/>
  <c r="OO17" i="1"/>
  <c r="OO8" i="1"/>
  <c r="OO6" i="1"/>
  <c r="OO39" i="1"/>
  <c r="OO38" i="1"/>
  <c r="OO33" i="1"/>
  <c r="OO24" i="1"/>
  <c r="OO19" i="1"/>
  <c r="OO15" i="1"/>
  <c r="OO9" i="1"/>
  <c r="OO5" i="1"/>
  <c r="OX50" i="1"/>
  <c r="OX47" i="1"/>
  <c r="OX54" i="1"/>
  <c r="OX52" i="1"/>
  <c r="OX44" i="1"/>
  <c r="OX53" i="1"/>
  <c r="OX51" i="1"/>
  <c r="OX45" i="1"/>
  <c r="OX37" i="1"/>
  <c r="OX34" i="1"/>
  <c r="OX30" i="1"/>
  <c r="OX46" i="1"/>
  <c r="OX41" i="1"/>
  <c r="OX38" i="1"/>
  <c r="OX33" i="1"/>
  <c r="OX22" i="1"/>
  <c r="OX42" i="1"/>
  <c r="OX39" i="1"/>
  <c r="OX29" i="1"/>
  <c r="OX25" i="1"/>
  <c r="OX28" i="1"/>
  <c r="OX35" i="1"/>
  <c r="OX32" i="1"/>
  <c r="OX31" i="1"/>
  <c r="OX48" i="1"/>
  <c r="OX23" i="1"/>
  <c r="OX13" i="1"/>
  <c r="OX27" i="1"/>
  <c r="OX20" i="1"/>
  <c r="OX36" i="1"/>
  <c r="OX24" i="1"/>
  <c r="OX21" i="1"/>
  <c r="OX18" i="1"/>
  <c r="OX17" i="1"/>
  <c r="OX8" i="1"/>
  <c r="OX6" i="1"/>
  <c r="OX26" i="1"/>
  <c r="OX12" i="1"/>
  <c r="OX43" i="1"/>
  <c r="OX40" i="1"/>
  <c r="OX19" i="1"/>
  <c r="OX49" i="1"/>
  <c r="OX14" i="1"/>
  <c r="OX7" i="1"/>
  <c r="PK46" i="1"/>
  <c r="PK43" i="1"/>
  <c r="PK57" i="1"/>
  <c r="PK53" i="1"/>
  <c r="PK51" i="1"/>
  <c r="PK45" i="1"/>
  <c r="PK47" i="1"/>
  <c r="PK54" i="1"/>
  <c r="PK49" i="1"/>
  <c r="PK48" i="1"/>
  <c r="PK50" i="1"/>
  <c r="PK38" i="1"/>
  <c r="PK36" i="1"/>
  <c r="PK44" i="1"/>
  <c r="PK41" i="1"/>
  <c r="PK39" i="1"/>
  <c r="PK35" i="1"/>
  <c r="PK40" i="1"/>
  <c r="PK32" i="1"/>
  <c r="PK31" i="1"/>
  <c r="PK24" i="1"/>
  <c r="PK21" i="1"/>
  <c r="PK42" i="1"/>
  <c r="PK37" i="1"/>
  <c r="PK30" i="1"/>
  <c r="PK27" i="1"/>
  <c r="PK26" i="1"/>
  <c r="PK22" i="1"/>
  <c r="PK25" i="1"/>
  <c r="PK34" i="1"/>
  <c r="PK14" i="1"/>
  <c r="PK7" i="1"/>
  <c r="PK33" i="1"/>
  <c r="PK28" i="1"/>
  <c r="PK23" i="1"/>
  <c r="PK16" i="1"/>
  <c r="PK4" i="1"/>
  <c r="PK13" i="1"/>
  <c r="PK29" i="1"/>
  <c r="PK20" i="1"/>
  <c r="PK52" i="1"/>
  <c r="PK18" i="1"/>
  <c r="PK17" i="1"/>
  <c r="PK8" i="1"/>
  <c r="PK6" i="1"/>
  <c r="PP49" i="1"/>
  <c r="PP54" i="1"/>
  <c r="PP50" i="1"/>
  <c r="PP44" i="1"/>
  <c r="PP52" i="1"/>
  <c r="PP53" i="1"/>
  <c r="PP51" i="1"/>
  <c r="PP58" i="1"/>
  <c r="PP41" i="1"/>
  <c r="PP39" i="1"/>
  <c r="PP47" i="1"/>
  <c r="PP38" i="1"/>
  <c r="PP36" i="1"/>
  <c r="PP46" i="1"/>
  <c r="PP42" i="1"/>
  <c r="PP40" i="1"/>
  <c r="PP33" i="1"/>
  <c r="PP29" i="1"/>
  <c r="PP48" i="1"/>
  <c r="PP35" i="1"/>
  <c r="PP34" i="1"/>
  <c r="PP28" i="1"/>
  <c r="PP23" i="1"/>
  <c r="PP31" i="1"/>
  <c r="PP24" i="1"/>
  <c r="PP21" i="1"/>
  <c r="PP32" i="1"/>
  <c r="PP27" i="1"/>
  <c r="PP26" i="1"/>
  <c r="PP18" i="1"/>
  <c r="PP17" i="1"/>
  <c r="PP8" i="1"/>
  <c r="PP6" i="1"/>
  <c r="PP45" i="1"/>
  <c r="PP43" i="1"/>
  <c r="PP25" i="1"/>
  <c r="PP19" i="1"/>
  <c r="PP15" i="1"/>
  <c r="PP9" i="1"/>
  <c r="PP5" i="1"/>
  <c r="PP37" i="1"/>
  <c r="PP14" i="1"/>
  <c r="PP7" i="1"/>
  <c r="PP22" i="1"/>
  <c r="PP16" i="1"/>
  <c r="PP4" i="1"/>
  <c r="PR54" i="1"/>
  <c r="PR48" i="1"/>
  <c r="PR53" i="1"/>
  <c r="PR51" i="1"/>
  <c r="PR44" i="1"/>
  <c r="PR43" i="1"/>
  <c r="PR52" i="1"/>
  <c r="PR50" i="1"/>
  <c r="PR49" i="1"/>
  <c r="PR34" i="1"/>
  <c r="PR29" i="1"/>
  <c r="PR23" i="1"/>
  <c r="PR28" i="1"/>
  <c r="PR46" i="1"/>
  <c r="PR36" i="1"/>
  <c r="PR33" i="1"/>
  <c r="PR31" i="1"/>
  <c r="PR24" i="1"/>
  <c r="PR21" i="1"/>
  <c r="PR32" i="1"/>
  <c r="PR27" i="1"/>
  <c r="PR26" i="1"/>
  <c r="PR38" i="1"/>
  <c r="PR30" i="1"/>
  <c r="PR22" i="1"/>
  <c r="PR47" i="1"/>
  <c r="PR45" i="1"/>
  <c r="PR40" i="1"/>
  <c r="PR25" i="1"/>
  <c r="PR19" i="1"/>
  <c r="PR15" i="1"/>
  <c r="PR9" i="1"/>
  <c r="PR5" i="1"/>
  <c r="PR39" i="1"/>
  <c r="PR14" i="1"/>
  <c r="PR37" i="1"/>
  <c r="PR11" i="1"/>
  <c r="PR10" i="1"/>
  <c r="PR16" i="1"/>
  <c r="PR4" i="1"/>
  <c r="PR41" i="1"/>
  <c r="PR35" i="1"/>
  <c r="PR20" i="1"/>
  <c r="PT44" i="1"/>
  <c r="PT53" i="1"/>
  <c r="PT51" i="1"/>
  <c r="PT45" i="1"/>
  <c r="PT47" i="1"/>
  <c r="PT54" i="1"/>
  <c r="PT49" i="1"/>
  <c r="PT48" i="1"/>
  <c r="PT50" i="1"/>
  <c r="PT43" i="1"/>
  <c r="PT52" i="1"/>
  <c r="PT42" i="1"/>
  <c r="PT40" i="1"/>
  <c r="PT41" i="1"/>
  <c r="PT39" i="1"/>
  <c r="PT35" i="1"/>
  <c r="PT32" i="1"/>
  <c r="PT33" i="1"/>
  <c r="PT31" i="1"/>
  <c r="PT24" i="1"/>
  <c r="PT46" i="1"/>
  <c r="PT36" i="1"/>
  <c r="PT27" i="1"/>
  <c r="PT26" i="1"/>
  <c r="PT30" i="1"/>
  <c r="PT22" i="1"/>
  <c r="PT38" i="1"/>
  <c r="PT25" i="1"/>
  <c r="PT37" i="1"/>
  <c r="PT11" i="1"/>
  <c r="PT10" i="1"/>
  <c r="PT16" i="1"/>
  <c r="PT29" i="1"/>
  <c r="PT13" i="1"/>
  <c r="PT34" i="1"/>
  <c r="PT21" i="1"/>
  <c r="PT20" i="1"/>
  <c r="PT18" i="1"/>
  <c r="PT12" i="1"/>
  <c r="PV50" i="1"/>
  <c r="PV47" i="1"/>
  <c r="PV53" i="1"/>
  <c r="PV54" i="1"/>
  <c r="PV49" i="1"/>
  <c r="PV48" i="1"/>
  <c r="PV46" i="1"/>
  <c r="PV52" i="1"/>
  <c r="PV51" i="1"/>
  <c r="PV45" i="1"/>
  <c r="PV37" i="1"/>
  <c r="PV57" i="1"/>
  <c r="PV34" i="1"/>
  <c r="PV30" i="1"/>
  <c r="PV22" i="1"/>
  <c r="PV38" i="1"/>
  <c r="PV32" i="1"/>
  <c r="PV25" i="1"/>
  <c r="PV40" i="1"/>
  <c r="PV44" i="1"/>
  <c r="PV43" i="1"/>
  <c r="PV41" i="1"/>
  <c r="PV35" i="1"/>
  <c r="PV29" i="1"/>
  <c r="PV23" i="1"/>
  <c r="PV42" i="1"/>
  <c r="PV39" i="1"/>
  <c r="PV28" i="1"/>
  <c r="PV13" i="1"/>
  <c r="PV21" i="1"/>
  <c r="PV20" i="1"/>
  <c r="PV18" i="1"/>
  <c r="PV17" i="1"/>
  <c r="PV8" i="1"/>
  <c r="PV6" i="1"/>
  <c r="PV27" i="1"/>
  <c r="PV12" i="1"/>
  <c r="PV31" i="1"/>
  <c r="PV24" i="1"/>
  <c r="PV19" i="1"/>
  <c r="PV26" i="1"/>
  <c r="PV14" i="1"/>
  <c r="PV7" i="1"/>
  <c r="PX49" i="1"/>
  <c r="PX58" i="1"/>
  <c r="PX46" i="1"/>
  <c r="PX50" i="1"/>
  <c r="PX44" i="1"/>
  <c r="PX52" i="1"/>
  <c r="PX60" i="1"/>
  <c r="PX41" i="1"/>
  <c r="PX39" i="1"/>
  <c r="PX53" i="1"/>
  <c r="PX47" i="1"/>
  <c r="PX43" i="1"/>
  <c r="PX38" i="1"/>
  <c r="PX36" i="1"/>
  <c r="PX42" i="1"/>
  <c r="PX40" i="1"/>
  <c r="PX33" i="1"/>
  <c r="PX29" i="1"/>
  <c r="PX51" i="1"/>
  <c r="PX37" i="1"/>
  <c r="PX23" i="1"/>
  <c r="PX35" i="1"/>
  <c r="PX28" i="1"/>
  <c r="PX45" i="1"/>
  <c r="PX34" i="1"/>
  <c r="PX31" i="1"/>
  <c r="PX24" i="1"/>
  <c r="PX21" i="1"/>
  <c r="PX54" i="1"/>
  <c r="PX27" i="1"/>
  <c r="PX26" i="1"/>
  <c r="PX48" i="1"/>
  <c r="PX25" i="1"/>
  <c r="PX18" i="1"/>
  <c r="PX17" i="1"/>
  <c r="PX8" i="1"/>
  <c r="PX6" i="1"/>
  <c r="PX32" i="1"/>
  <c r="PX22" i="1"/>
  <c r="PX19" i="1"/>
  <c r="PX15" i="1"/>
  <c r="PX9" i="1"/>
  <c r="PX5" i="1"/>
  <c r="PX14" i="1"/>
  <c r="PX7" i="1"/>
  <c r="PX16" i="1"/>
  <c r="PX4" i="1"/>
  <c r="CU4" i="1"/>
  <c r="OK4" i="1"/>
  <c r="PA4" i="1"/>
  <c r="PQ4" i="1"/>
  <c r="AT5" i="1"/>
  <c r="OP5" i="1"/>
  <c r="PF5" i="1"/>
  <c r="PV5" i="1"/>
  <c r="ON6" i="1"/>
  <c r="PD6" i="1"/>
  <c r="PT6" i="1"/>
  <c r="FE7" i="1"/>
  <c r="OI7" i="1"/>
  <c r="OK8" i="1"/>
  <c r="PA8" i="1"/>
  <c r="PQ8" i="1"/>
  <c r="EY9" i="1"/>
  <c r="OH9" i="1"/>
  <c r="OX9" i="1"/>
  <c r="PN9" i="1"/>
  <c r="OP10" i="1"/>
  <c r="PF10" i="1"/>
  <c r="PV10" i="1"/>
  <c r="OE11" i="1"/>
  <c r="OU11" i="1"/>
  <c r="PK11" i="1"/>
  <c r="AF12" i="1"/>
  <c r="CZ12" i="1"/>
  <c r="PS12" i="1"/>
  <c r="OD13" i="1"/>
  <c r="PW13" i="1"/>
  <c r="OG14" i="1"/>
  <c r="PD14" i="1"/>
  <c r="PW14" i="1"/>
  <c r="OH15" i="1"/>
  <c r="PD15" i="1"/>
  <c r="CP16" i="1"/>
  <c r="PA16" i="1"/>
  <c r="PW16" i="1"/>
  <c r="CI17" i="1"/>
  <c r="PA17" i="1"/>
  <c r="PT17" i="1"/>
  <c r="PB18" i="1"/>
  <c r="EY19" i="1"/>
  <c r="OF19" i="1"/>
  <c r="OR20" i="1"/>
  <c r="PX20" i="1"/>
  <c r="PU28" i="1"/>
  <c r="PE35" i="1"/>
  <c r="PV36" i="1"/>
  <c r="OR44" i="1"/>
  <c r="OW14" i="1"/>
  <c r="BY17" i="1"/>
  <c r="BX17" i="1"/>
  <c r="FU20" i="1"/>
  <c r="FT20" i="1"/>
  <c r="AG28" i="1"/>
  <c r="AF28" i="1"/>
  <c r="FE31" i="1"/>
  <c r="FD31" i="1"/>
  <c r="W40" i="1"/>
  <c r="V40" i="1"/>
  <c r="OW59" i="1"/>
  <c r="GP59" i="1"/>
  <c r="GQ59" i="1"/>
  <c r="OJ49" i="1"/>
  <c r="OJ57" i="1"/>
  <c r="OJ53" i="1"/>
  <c r="OJ51" i="1"/>
  <c r="OJ45" i="1"/>
  <c r="OJ54" i="1"/>
  <c r="OJ48" i="1"/>
  <c r="OJ47" i="1"/>
  <c r="OJ46" i="1"/>
  <c r="OJ41" i="1"/>
  <c r="OJ39" i="1"/>
  <c r="OJ52" i="1"/>
  <c r="OJ38" i="1"/>
  <c r="OJ36" i="1"/>
  <c r="OJ42" i="1"/>
  <c r="OJ40" i="1"/>
  <c r="OJ33" i="1"/>
  <c r="OJ29" i="1"/>
  <c r="OJ44" i="1"/>
  <c r="OJ34" i="1"/>
  <c r="OJ30" i="1"/>
  <c r="OJ23" i="1"/>
  <c r="OJ37" i="1"/>
  <c r="OJ35" i="1"/>
  <c r="OJ24" i="1"/>
  <c r="OJ21" i="1"/>
  <c r="OJ50" i="1"/>
  <c r="OJ43" i="1"/>
  <c r="OJ27" i="1"/>
  <c r="OJ26" i="1"/>
  <c r="OJ18" i="1"/>
  <c r="OJ17" i="1"/>
  <c r="OJ8" i="1"/>
  <c r="OJ6" i="1"/>
  <c r="OJ32" i="1"/>
  <c r="OJ25" i="1"/>
  <c r="OJ19" i="1"/>
  <c r="OJ15" i="1"/>
  <c r="OJ9" i="1"/>
  <c r="OJ5" i="1"/>
  <c r="OJ14" i="1"/>
  <c r="OJ7" i="1"/>
  <c r="OJ22" i="1"/>
  <c r="OJ31" i="1"/>
  <c r="OJ16" i="1"/>
  <c r="OJ4" i="1"/>
  <c r="OQ53" i="1"/>
  <c r="OQ52" i="1"/>
  <c r="OQ51" i="1"/>
  <c r="OQ45" i="1"/>
  <c r="OQ54" i="1"/>
  <c r="OQ49" i="1"/>
  <c r="OQ43" i="1"/>
  <c r="OQ41" i="1"/>
  <c r="OQ39" i="1"/>
  <c r="OQ35" i="1"/>
  <c r="OQ50" i="1"/>
  <c r="OQ48" i="1"/>
  <c r="OQ34" i="1"/>
  <c r="OQ38" i="1"/>
  <c r="OQ36" i="1"/>
  <c r="OQ28" i="1"/>
  <c r="OQ25" i="1"/>
  <c r="OQ46" i="1"/>
  <c r="OQ32" i="1"/>
  <c r="OQ31" i="1"/>
  <c r="OQ40" i="1"/>
  <c r="OQ47" i="1"/>
  <c r="OQ23" i="1"/>
  <c r="OQ42" i="1"/>
  <c r="OQ30" i="1"/>
  <c r="OQ33" i="1"/>
  <c r="OQ24" i="1"/>
  <c r="OQ21" i="1"/>
  <c r="OQ44" i="1"/>
  <c r="OQ20" i="1"/>
  <c r="OQ29" i="1"/>
  <c r="OQ18" i="1"/>
  <c r="OQ17" i="1"/>
  <c r="OQ27" i="1"/>
  <c r="OQ12" i="1"/>
  <c r="OQ22" i="1"/>
  <c r="OQ19" i="1"/>
  <c r="OQ15" i="1"/>
  <c r="OQ9" i="1"/>
  <c r="OQ5" i="1"/>
  <c r="OQ26" i="1"/>
  <c r="OQ11" i="1"/>
  <c r="OQ10" i="1"/>
  <c r="PO4" i="1"/>
  <c r="PD5" i="1"/>
  <c r="PB6" i="1"/>
  <c r="N9" i="1"/>
  <c r="M9" i="1"/>
  <c r="DE18" i="1"/>
  <c r="DD18" i="1"/>
  <c r="GK28" i="1"/>
  <c r="GL28" i="1"/>
  <c r="OE33" i="1"/>
  <c r="HJ48" i="1"/>
  <c r="HI48" i="1"/>
  <c r="AA50" i="1"/>
  <c r="AB50" i="1"/>
  <c r="OS59" i="1"/>
  <c r="BC3" i="1"/>
  <c r="EW3" i="1"/>
  <c r="OF44" i="1"/>
  <c r="OF54" i="1"/>
  <c r="OF52" i="1"/>
  <c r="OF53" i="1"/>
  <c r="OF51" i="1"/>
  <c r="OF45" i="1"/>
  <c r="OF50" i="1"/>
  <c r="OF46" i="1"/>
  <c r="OF42" i="1"/>
  <c r="OF40" i="1"/>
  <c r="OF41" i="1"/>
  <c r="OF39" i="1"/>
  <c r="OF35" i="1"/>
  <c r="OF32" i="1"/>
  <c r="OF48" i="1"/>
  <c r="OF24" i="1"/>
  <c r="OF49" i="1"/>
  <c r="OF29" i="1"/>
  <c r="OF27" i="1"/>
  <c r="OF26" i="1"/>
  <c r="OF36" i="1"/>
  <c r="OF28" i="1"/>
  <c r="OF22" i="1"/>
  <c r="OF31" i="1"/>
  <c r="OF25" i="1"/>
  <c r="OF38" i="1"/>
  <c r="OF34" i="1"/>
  <c r="OF37" i="1"/>
  <c r="OF30" i="1"/>
  <c r="OF59" i="1"/>
  <c r="OF11" i="1"/>
  <c r="OF10" i="1"/>
  <c r="OF23" i="1"/>
  <c r="OF16" i="1"/>
  <c r="OF47" i="1"/>
  <c r="OF21" i="1"/>
  <c r="OF13" i="1"/>
  <c r="OF20" i="1"/>
  <c r="OF18" i="1"/>
  <c r="OF12" i="1"/>
  <c r="OM46" i="1"/>
  <c r="OM43" i="1"/>
  <c r="OM58" i="1"/>
  <c r="OM54" i="1"/>
  <c r="OM49" i="1"/>
  <c r="OM48" i="1"/>
  <c r="OM50" i="1"/>
  <c r="OM44" i="1"/>
  <c r="OM52" i="1"/>
  <c r="OM60" i="1"/>
  <c r="OM53" i="1"/>
  <c r="OM47" i="1"/>
  <c r="OM38" i="1"/>
  <c r="OM36" i="1"/>
  <c r="OM41" i="1"/>
  <c r="OM39" i="1"/>
  <c r="OM35" i="1"/>
  <c r="OM37" i="1"/>
  <c r="OM33" i="1"/>
  <c r="OM24" i="1"/>
  <c r="OM21" i="1"/>
  <c r="OM27" i="1"/>
  <c r="OM26" i="1"/>
  <c r="OM29" i="1"/>
  <c r="OM22" i="1"/>
  <c r="OM40" i="1"/>
  <c r="OM32" i="1"/>
  <c r="OM28" i="1"/>
  <c r="OM25" i="1"/>
  <c r="OM31" i="1"/>
  <c r="OM23" i="1"/>
  <c r="OM14" i="1"/>
  <c r="OM7" i="1"/>
  <c r="OM51" i="1"/>
  <c r="OM42" i="1"/>
  <c r="OM34" i="1"/>
  <c r="OM16" i="1"/>
  <c r="OM4" i="1"/>
  <c r="OM13" i="1"/>
  <c r="OM45" i="1"/>
  <c r="OM20" i="1"/>
  <c r="OM18" i="1"/>
  <c r="OM17" i="1"/>
  <c r="OM8" i="1"/>
  <c r="OM6" i="1"/>
  <c r="PI53" i="1"/>
  <c r="PI51" i="1"/>
  <c r="PI54" i="1"/>
  <c r="PI46" i="1"/>
  <c r="PI49" i="1"/>
  <c r="PI43" i="1"/>
  <c r="PI37" i="1"/>
  <c r="PI52" i="1"/>
  <c r="PI48" i="1"/>
  <c r="PI42" i="1"/>
  <c r="PI40" i="1"/>
  <c r="PI33" i="1"/>
  <c r="PI50" i="1"/>
  <c r="PI31" i="1"/>
  <c r="PI28" i="1"/>
  <c r="PI45" i="1"/>
  <c r="PI36" i="1"/>
  <c r="PI29" i="1"/>
  <c r="PI44" i="1"/>
  <c r="PI23" i="1"/>
  <c r="PI38" i="1"/>
  <c r="PI32" i="1"/>
  <c r="PI41" i="1"/>
  <c r="PI24" i="1"/>
  <c r="PI21" i="1"/>
  <c r="PI39" i="1"/>
  <c r="PI35" i="1"/>
  <c r="PI30" i="1"/>
  <c r="PI27" i="1"/>
  <c r="PI26" i="1"/>
  <c r="PI22" i="1"/>
  <c r="PI12" i="1"/>
  <c r="PI47" i="1"/>
  <c r="PI19" i="1"/>
  <c r="PI15" i="1"/>
  <c r="PI14" i="1"/>
  <c r="PI7" i="1"/>
  <c r="PI25" i="1"/>
  <c r="PI11" i="1"/>
  <c r="PI10" i="1"/>
  <c r="PI13" i="1"/>
  <c r="ON4" i="1"/>
  <c r="PT4" i="1"/>
  <c r="OS5" i="1"/>
  <c r="PI5" i="1"/>
  <c r="PY5" i="1"/>
  <c r="OQ6" i="1"/>
  <c r="PG6" i="1"/>
  <c r="PW6" i="1"/>
  <c r="OL7" i="1"/>
  <c r="PB7" i="1"/>
  <c r="PR7" i="1"/>
  <c r="AB8" i="1"/>
  <c r="OL8" i="1"/>
  <c r="PB8" i="1"/>
  <c r="PR8" i="1"/>
  <c r="OK9" i="1"/>
  <c r="PA9" i="1"/>
  <c r="PQ9" i="1"/>
  <c r="AT10" i="1"/>
  <c r="OR10" i="1"/>
  <c r="PH10" i="1"/>
  <c r="PX10" i="1"/>
  <c r="GT11" i="1"/>
  <c r="OG11" i="1"/>
  <c r="OW11" i="1"/>
  <c r="PM11" i="1"/>
  <c r="OO12" i="1"/>
  <c r="PE12" i="1"/>
  <c r="PU12" i="1"/>
  <c r="OI13" i="1"/>
  <c r="PB13" i="1"/>
  <c r="PX13" i="1"/>
  <c r="OI14" i="1"/>
  <c r="PE14" i="1"/>
  <c r="M15" i="1"/>
  <c r="CP15" i="1"/>
  <c r="OM15" i="1"/>
  <c r="PF15" i="1"/>
  <c r="PF16" i="1"/>
  <c r="PY16" i="1"/>
  <c r="OF17" i="1"/>
  <c r="PB17" i="1"/>
  <c r="PY17" i="1"/>
  <c r="BX18" i="1"/>
  <c r="PI18" i="1"/>
  <c r="OM19" i="1"/>
  <c r="PS19" i="1"/>
  <c r="AJ20" i="1"/>
  <c r="OS20" i="1"/>
  <c r="PY20" i="1"/>
  <c r="OG24" i="1"/>
  <c r="PF27" i="1"/>
  <c r="PY36" i="1"/>
  <c r="OS57" i="1"/>
  <c r="OS53" i="1"/>
  <c r="OS51" i="1"/>
  <c r="OS45" i="1"/>
  <c r="OS54" i="1"/>
  <c r="OS48" i="1"/>
  <c r="OS47" i="1"/>
  <c r="OS49" i="1"/>
  <c r="OS46" i="1"/>
  <c r="OS44" i="1"/>
  <c r="OS37" i="1"/>
  <c r="OS50" i="1"/>
  <c r="OS42" i="1"/>
  <c r="OS40" i="1"/>
  <c r="OS33" i="1"/>
  <c r="OS31" i="1"/>
  <c r="OS28" i="1"/>
  <c r="OS52" i="1"/>
  <c r="OS43" i="1"/>
  <c r="OS23" i="1"/>
  <c r="OS36" i="1"/>
  <c r="OS30" i="1"/>
  <c r="OS41" i="1"/>
  <c r="OS34" i="1"/>
  <c r="OS24" i="1"/>
  <c r="OS21" i="1"/>
  <c r="OS39" i="1"/>
  <c r="OS38" i="1"/>
  <c r="OS27" i="1"/>
  <c r="OS26" i="1"/>
  <c r="OS22" i="1"/>
  <c r="OS35" i="1"/>
  <c r="OS29" i="1"/>
  <c r="OS12" i="1"/>
  <c r="OS19" i="1"/>
  <c r="OS15" i="1"/>
  <c r="OS14" i="1"/>
  <c r="OS7" i="1"/>
  <c r="OS11" i="1"/>
  <c r="OS10" i="1"/>
  <c r="OS13" i="1"/>
  <c r="PD44" i="1"/>
  <c r="PD53" i="1"/>
  <c r="PD47" i="1"/>
  <c r="PD54" i="1"/>
  <c r="PD49" i="1"/>
  <c r="PD48" i="1"/>
  <c r="PD50" i="1"/>
  <c r="PD52" i="1"/>
  <c r="PD42" i="1"/>
  <c r="PD40" i="1"/>
  <c r="PD41" i="1"/>
  <c r="PD39" i="1"/>
  <c r="PD35" i="1"/>
  <c r="PD32" i="1"/>
  <c r="PD30" i="1"/>
  <c r="PD24" i="1"/>
  <c r="PD45" i="1"/>
  <c r="PD27" i="1"/>
  <c r="PD26" i="1"/>
  <c r="PD34" i="1"/>
  <c r="PD22" i="1"/>
  <c r="PD36" i="1"/>
  <c r="PD25" i="1"/>
  <c r="PD51" i="1"/>
  <c r="PD43" i="1"/>
  <c r="PD33" i="1"/>
  <c r="PD29" i="1"/>
  <c r="PD38" i="1"/>
  <c r="PD28" i="1"/>
  <c r="PD31" i="1"/>
  <c r="PD11" i="1"/>
  <c r="PD10" i="1"/>
  <c r="PD21" i="1"/>
  <c r="PD16" i="1"/>
  <c r="PD13" i="1"/>
  <c r="PD58" i="1"/>
  <c r="PD23" i="1"/>
  <c r="PD20" i="1"/>
  <c r="PD46" i="1"/>
  <c r="PD37" i="1"/>
  <c r="PD18" i="1"/>
  <c r="PD12" i="1"/>
  <c r="OE9" i="1"/>
  <c r="OH50" i="1"/>
  <c r="OH47" i="1"/>
  <c r="OH53" i="1"/>
  <c r="OH51" i="1"/>
  <c r="OH45" i="1"/>
  <c r="OH54" i="1"/>
  <c r="OH48" i="1"/>
  <c r="OH44" i="1"/>
  <c r="OH43" i="1"/>
  <c r="OH49" i="1"/>
  <c r="OH37" i="1"/>
  <c r="OH34" i="1"/>
  <c r="OH30" i="1"/>
  <c r="OH41" i="1"/>
  <c r="OH36" i="1"/>
  <c r="OH28" i="1"/>
  <c r="OH22" i="1"/>
  <c r="OH42" i="1"/>
  <c r="OH39" i="1"/>
  <c r="OH32" i="1"/>
  <c r="OH31" i="1"/>
  <c r="OH25" i="1"/>
  <c r="OH52" i="1"/>
  <c r="OH38" i="1"/>
  <c r="OH46" i="1"/>
  <c r="OH33" i="1"/>
  <c r="OH23" i="1"/>
  <c r="OH35" i="1"/>
  <c r="OH21" i="1"/>
  <c r="OH13" i="1"/>
  <c r="OH20" i="1"/>
  <c r="OH18" i="1"/>
  <c r="OH17" i="1"/>
  <c r="OH8" i="1"/>
  <c r="OH6" i="1"/>
  <c r="OH29" i="1"/>
  <c r="OH12" i="1"/>
  <c r="OH19" i="1"/>
  <c r="OH27" i="1"/>
  <c r="OH14" i="1"/>
  <c r="OH7" i="1"/>
  <c r="OZ49" i="1"/>
  <c r="OZ53" i="1"/>
  <c r="OZ51" i="1"/>
  <c r="OZ54" i="1"/>
  <c r="OZ50" i="1"/>
  <c r="OZ48" i="1"/>
  <c r="OZ41" i="1"/>
  <c r="OZ39" i="1"/>
  <c r="OZ43" i="1"/>
  <c r="OZ45" i="1"/>
  <c r="OZ38" i="1"/>
  <c r="OZ36" i="1"/>
  <c r="OZ46" i="1"/>
  <c r="OZ44" i="1"/>
  <c r="OZ42" i="1"/>
  <c r="OZ40" i="1"/>
  <c r="OZ33" i="1"/>
  <c r="OZ29" i="1"/>
  <c r="OZ52" i="1"/>
  <c r="OZ28" i="1"/>
  <c r="OZ47" i="1"/>
  <c r="OZ37" i="1"/>
  <c r="OZ32" i="1"/>
  <c r="OZ31" i="1"/>
  <c r="OZ35" i="1"/>
  <c r="OZ23" i="1"/>
  <c r="OZ30" i="1"/>
  <c r="OZ24" i="1"/>
  <c r="OZ21" i="1"/>
  <c r="OZ27" i="1"/>
  <c r="OZ26" i="1"/>
  <c r="OZ22" i="1"/>
  <c r="OZ18" i="1"/>
  <c r="OZ17" i="1"/>
  <c r="OZ8" i="1"/>
  <c r="OZ6" i="1"/>
  <c r="OZ19" i="1"/>
  <c r="OZ15" i="1"/>
  <c r="OZ9" i="1"/>
  <c r="OZ5" i="1"/>
  <c r="OZ14" i="1"/>
  <c r="OZ7" i="1"/>
  <c r="OZ16" i="1"/>
  <c r="OZ4" i="1"/>
  <c r="PF50" i="1"/>
  <c r="PF47" i="1"/>
  <c r="PF46" i="1"/>
  <c r="PF52" i="1"/>
  <c r="PF44" i="1"/>
  <c r="PF53" i="1"/>
  <c r="PF51" i="1"/>
  <c r="PF45" i="1"/>
  <c r="PF54" i="1"/>
  <c r="PF43" i="1"/>
  <c r="PF37" i="1"/>
  <c r="PF34" i="1"/>
  <c r="PF30" i="1"/>
  <c r="PF22" i="1"/>
  <c r="PF36" i="1"/>
  <c r="PF25" i="1"/>
  <c r="PF33" i="1"/>
  <c r="PF29" i="1"/>
  <c r="PF48" i="1"/>
  <c r="PF40" i="1"/>
  <c r="PF38" i="1"/>
  <c r="PF28" i="1"/>
  <c r="PF41" i="1"/>
  <c r="PF31" i="1"/>
  <c r="PF23" i="1"/>
  <c r="PF49" i="1"/>
  <c r="PF42" i="1"/>
  <c r="PF39" i="1"/>
  <c r="PF32" i="1"/>
  <c r="PF24" i="1"/>
  <c r="PF13" i="1"/>
  <c r="PF26" i="1"/>
  <c r="PF20" i="1"/>
  <c r="PF18" i="1"/>
  <c r="PF17" i="1"/>
  <c r="PF8" i="1"/>
  <c r="PF6" i="1"/>
  <c r="PF12" i="1"/>
  <c r="PF19" i="1"/>
  <c r="PF14" i="1"/>
  <c r="PF7" i="1"/>
  <c r="OL6" i="1"/>
  <c r="PM7" i="1"/>
  <c r="CI9" i="1"/>
  <c r="CH9" i="1"/>
  <c r="BG11" i="1"/>
  <c r="PB12" i="1"/>
  <c r="N14" i="1"/>
  <c r="M14" i="1"/>
  <c r="GU16" i="1"/>
  <c r="GT16" i="1"/>
  <c r="AL3" i="1"/>
  <c r="BQ3" i="1"/>
  <c r="FK3" i="1"/>
  <c r="DV3" i="1"/>
  <c r="EJ3" i="1"/>
  <c r="FZ3" i="1"/>
  <c r="OD54" i="1"/>
  <c r="OD48" i="1"/>
  <c r="OD58" i="1"/>
  <c r="OD49" i="1"/>
  <c r="OD46" i="1"/>
  <c r="OD50" i="1"/>
  <c r="OD52" i="1"/>
  <c r="OD60" i="1"/>
  <c r="OD45" i="1"/>
  <c r="OD43" i="1"/>
  <c r="OD47" i="1"/>
  <c r="OD33" i="1"/>
  <c r="OD23" i="1"/>
  <c r="OD53" i="1"/>
  <c r="OD40" i="1"/>
  <c r="OD41" i="1"/>
  <c r="OD24" i="1"/>
  <c r="OD21" i="1"/>
  <c r="OD44" i="1"/>
  <c r="OD42" i="1"/>
  <c r="OD39" i="1"/>
  <c r="OD36" i="1"/>
  <c r="OD29" i="1"/>
  <c r="OD27" i="1"/>
  <c r="OD26" i="1"/>
  <c r="OD32" i="1"/>
  <c r="OD28" i="1"/>
  <c r="OD22" i="1"/>
  <c r="OD38" i="1"/>
  <c r="OD31" i="1"/>
  <c r="OD25" i="1"/>
  <c r="OD30" i="1"/>
  <c r="OD19" i="1"/>
  <c r="OD15" i="1"/>
  <c r="OD9" i="1"/>
  <c r="OD5" i="1"/>
  <c r="OD37" i="1"/>
  <c r="OD14" i="1"/>
  <c r="OD51" i="1"/>
  <c r="OD11" i="1"/>
  <c r="OD10" i="1"/>
  <c r="OD35" i="1"/>
  <c r="OD34" i="1"/>
  <c r="OD16" i="1"/>
  <c r="OD4" i="1"/>
  <c r="OD20" i="1"/>
  <c r="OR49" i="1"/>
  <c r="OR53" i="1"/>
  <c r="OR51" i="1"/>
  <c r="OR45" i="1"/>
  <c r="OR54" i="1"/>
  <c r="OR48" i="1"/>
  <c r="OR47" i="1"/>
  <c r="OR52" i="1"/>
  <c r="OR43" i="1"/>
  <c r="OR41" i="1"/>
  <c r="OR39" i="1"/>
  <c r="OR46" i="1"/>
  <c r="OR38" i="1"/>
  <c r="OR36" i="1"/>
  <c r="OR42" i="1"/>
  <c r="OR40" i="1"/>
  <c r="OR33" i="1"/>
  <c r="OR29" i="1"/>
  <c r="OR32" i="1"/>
  <c r="OR31" i="1"/>
  <c r="OR23" i="1"/>
  <c r="OR30" i="1"/>
  <c r="OR50" i="1"/>
  <c r="OR34" i="1"/>
  <c r="OR24" i="1"/>
  <c r="OR21" i="1"/>
  <c r="OR27" i="1"/>
  <c r="OR26" i="1"/>
  <c r="OR25" i="1"/>
  <c r="OR18" i="1"/>
  <c r="OR17" i="1"/>
  <c r="OR8" i="1"/>
  <c r="OR6" i="1"/>
  <c r="OR35" i="1"/>
  <c r="OR22" i="1"/>
  <c r="OR19" i="1"/>
  <c r="OR15" i="1"/>
  <c r="OR9" i="1"/>
  <c r="OR5" i="1"/>
  <c r="OR14" i="1"/>
  <c r="OR7" i="1"/>
  <c r="OR28" i="1"/>
  <c r="OR16" i="1"/>
  <c r="OR4" i="1"/>
  <c r="OT54" i="1"/>
  <c r="OT48" i="1"/>
  <c r="OT47" i="1"/>
  <c r="OT49" i="1"/>
  <c r="OT50" i="1"/>
  <c r="OT52" i="1"/>
  <c r="OT53" i="1"/>
  <c r="OT46" i="1"/>
  <c r="OT45" i="1"/>
  <c r="OT44" i="1"/>
  <c r="OT51" i="1"/>
  <c r="OT43" i="1"/>
  <c r="OT23" i="1"/>
  <c r="OT40" i="1"/>
  <c r="OT36" i="1"/>
  <c r="OT30" i="1"/>
  <c r="OT57" i="1"/>
  <c r="OT41" i="1"/>
  <c r="OT34" i="1"/>
  <c r="OT24" i="1"/>
  <c r="OT21" i="1"/>
  <c r="OT42" i="1"/>
  <c r="OT39" i="1"/>
  <c r="OT38" i="1"/>
  <c r="OT27" i="1"/>
  <c r="OT26" i="1"/>
  <c r="OT60" i="1"/>
  <c r="OT33" i="1"/>
  <c r="OT22" i="1"/>
  <c r="OT37" i="1"/>
  <c r="OT35" i="1"/>
  <c r="OT29" i="1"/>
  <c r="OT25" i="1"/>
  <c r="OT19" i="1"/>
  <c r="OT15" i="1"/>
  <c r="OT9" i="1"/>
  <c r="OT5" i="1"/>
  <c r="OT14" i="1"/>
  <c r="OT11" i="1"/>
  <c r="OT10" i="1"/>
  <c r="OT31" i="1"/>
  <c r="OT16" i="1"/>
  <c r="OT4" i="1"/>
  <c r="OT28" i="1"/>
  <c r="OT20" i="1"/>
  <c r="OV44" i="1"/>
  <c r="OV58" i="1"/>
  <c r="OV54" i="1"/>
  <c r="OV49" i="1"/>
  <c r="OV48" i="1"/>
  <c r="OV50" i="1"/>
  <c r="OV46" i="1"/>
  <c r="OV52" i="1"/>
  <c r="OV60" i="1"/>
  <c r="OV51" i="1"/>
  <c r="OV42" i="1"/>
  <c r="OV40" i="1"/>
  <c r="OV41" i="1"/>
  <c r="OV39" i="1"/>
  <c r="OV35" i="1"/>
  <c r="OV47" i="1"/>
  <c r="OV43" i="1"/>
  <c r="OV32" i="1"/>
  <c r="OV53" i="1"/>
  <c r="OV36" i="1"/>
  <c r="OV34" i="1"/>
  <c r="OV24" i="1"/>
  <c r="OV27" i="1"/>
  <c r="OV26" i="1"/>
  <c r="OV38" i="1"/>
  <c r="OV33" i="1"/>
  <c r="OV22" i="1"/>
  <c r="OV45" i="1"/>
  <c r="OV37" i="1"/>
  <c r="OV29" i="1"/>
  <c r="OV25" i="1"/>
  <c r="OV28" i="1"/>
  <c r="OV31" i="1"/>
  <c r="OV11" i="1"/>
  <c r="OV10" i="1"/>
  <c r="OV16" i="1"/>
  <c r="OV13" i="1"/>
  <c r="OV20" i="1"/>
  <c r="OV30" i="1"/>
  <c r="OV21" i="1"/>
  <c r="OV18" i="1"/>
  <c r="OV23" i="1"/>
  <c r="OV12" i="1"/>
  <c r="PA52" i="1"/>
  <c r="PA53" i="1"/>
  <c r="PA51" i="1"/>
  <c r="PA45" i="1"/>
  <c r="PA54" i="1"/>
  <c r="PA48" i="1"/>
  <c r="PA47" i="1"/>
  <c r="PA43" i="1"/>
  <c r="PA37" i="1"/>
  <c r="PA49" i="1"/>
  <c r="PA46" i="1"/>
  <c r="PA44" i="1"/>
  <c r="PA42" i="1"/>
  <c r="PA40" i="1"/>
  <c r="PA33" i="1"/>
  <c r="PA31" i="1"/>
  <c r="PA28" i="1"/>
  <c r="PA39" i="1"/>
  <c r="PA32" i="1"/>
  <c r="PA35" i="1"/>
  <c r="PA23" i="1"/>
  <c r="PA50" i="1"/>
  <c r="PA30" i="1"/>
  <c r="PA24" i="1"/>
  <c r="PA21" i="1"/>
  <c r="PA27" i="1"/>
  <c r="PA26" i="1"/>
  <c r="PA36" i="1"/>
  <c r="PA34" i="1"/>
  <c r="PA22" i="1"/>
  <c r="PA12" i="1"/>
  <c r="PA19" i="1"/>
  <c r="PA15" i="1"/>
  <c r="PA14" i="1"/>
  <c r="PA7" i="1"/>
  <c r="PA38" i="1"/>
  <c r="PA11" i="1"/>
  <c r="PA10" i="1"/>
  <c r="PA25" i="1"/>
  <c r="PA13" i="1"/>
  <c r="PC46" i="1"/>
  <c r="PC43" i="1"/>
  <c r="PC47" i="1"/>
  <c r="PC54" i="1"/>
  <c r="PC49" i="1"/>
  <c r="PC48" i="1"/>
  <c r="PC50" i="1"/>
  <c r="PC52" i="1"/>
  <c r="PC38" i="1"/>
  <c r="PC36" i="1"/>
  <c r="PC60" i="1"/>
  <c r="PC41" i="1"/>
  <c r="PC39" i="1"/>
  <c r="PC35" i="1"/>
  <c r="PC30" i="1"/>
  <c r="PC24" i="1"/>
  <c r="PC21" i="1"/>
  <c r="PC45" i="1"/>
  <c r="PC44" i="1"/>
  <c r="PC27" i="1"/>
  <c r="PC26" i="1"/>
  <c r="PC34" i="1"/>
  <c r="PC22" i="1"/>
  <c r="PC40" i="1"/>
  <c r="PC25" i="1"/>
  <c r="PC51" i="1"/>
  <c r="PC33" i="1"/>
  <c r="PC29" i="1"/>
  <c r="PC14" i="1"/>
  <c r="PC7" i="1"/>
  <c r="PC31" i="1"/>
  <c r="PC53" i="1"/>
  <c r="PC28" i="1"/>
  <c r="PC16" i="1"/>
  <c r="PC4" i="1"/>
  <c r="PC13" i="1"/>
  <c r="PC32" i="1"/>
  <c r="PC23" i="1"/>
  <c r="PC20" i="1"/>
  <c r="PC37" i="1"/>
  <c r="PC18" i="1"/>
  <c r="PC17" i="1"/>
  <c r="PC8" i="1"/>
  <c r="PC6" i="1"/>
  <c r="PN50" i="1"/>
  <c r="PN47" i="1"/>
  <c r="PN54" i="1"/>
  <c r="PN49" i="1"/>
  <c r="PN48" i="1"/>
  <c r="PN46" i="1"/>
  <c r="PN52" i="1"/>
  <c r="PN60" i="1"/>
  <c r="PN51" i="1"/>
  <c r="PN45" i="1"/>
  <c r="PN37" i="1"/>
  <c r="PN43" i="1"/>
  <c r="PN34" i="1"/>
  <c r="PN30" i="1"/>
  <c r="PN41" i="1"/>
  <c r="PN22" i="1"/>
  <c r="PN42" i="1"/>
  <c r="PN39" i="1"/>
  <c r="PN35" i="1"/>
  <c r="PN25" i="1"/>
  <c r="PN29" i="1"/>
  <c r="PN36" i="1"/>
  <c r="PN33" i="1"/>
  <c r="PN28" i="1"/>
  <c r="PN23" i="1"/>
  <c r="PN31" i="1"/>
  <c r="PN38" i="1"/>
  <c r="PN13" i="1"/>
  <c r="PN53" i="1"/>
  <c r="PN20" i="1"/>
  <c r="PN40" i="1"/>
  <c r="PN18" i="1"/>
  <c r="PN17" i="1"/>
  <c r="PN8" i="1"/>
  <c r="PN6" i="1"/>
  <c r="PN32" i="1"/>
  <c r="PN12" i="1"/>
  <c r="PN21" i="1"/>
  <c r="PN19" i="1"/>
  <c r="PN27" i="1"/>
  <c r="PN14" i="1"/>
  <c r="PN7" i="1"/>
  <c r="AB4" i="1"/>
  <c r="OP4" i="1"/>
  <c r="PF4" i="1"/>
  <c r="PV4" i="1"/>
  <c r="OE5" i="1"/>
  <c r="OU5" i="1"/>
  <c r="PK5" i="1"/>
  <c r="OS6" i="1"/>
  <c r="PI6" i="1"/>
  <c r="PY6" i="1"/>
  <c r="ON7" i="1"/>
  <c r="PD7" i="1"/>
  <c r="PT7" i="1"/>
  <c r="ON8" i="1"/>
  <c r="PD8" i="1"/>
  <c r="PT8" i="1"/>
  <c r="OM9" i="1"/>
  <c r="PC9" i="1"/>
  <c r="PS9" i="1"/>
  <c r="OE10" i="1"/>
  <c r="OU10" i="1"/>
  <c r="PK10" i="1"/>
  <c r="OH11" i="1"/>
  <c r="OX11" i="1"/>
  <c r="PN11" i="1"/>
  <c r="OR12" i="1"/>
  <c r="PH12" i="1"/>
  <c r="PX12" i="1"/>
  <c r="OJ13" i="1"/>
  <c r="PG13" i="1"/>
  <c r="ON14" i="1"/>
  <c r="PG14" i="1"/>
  <c r="DN15" i="1"/>
  <c r="ON15" i="1"/>
  <c r="PK15" i="1"/>
  <c r="OK16" i="1"/>
  <c r="PG16" i="1"/>
  <c r="OK17" i="1"/>
  <c r="PD17" i="1"/>
  <c r="OD18" i="1"/>
  <c r="PJ18" i="1"/>
  <c r="ON19" i="1"/>
  <c r="PT19" i="1"/>
  <c r="OZ20" i="1"/>
  <c r="GK23" i="1"/>
  <c r="OH24" i="1"/>
  <c r="OZ25" i="1"/>
  <c r="OH26" i="1"/>
  <c r="PG27" i="1"/>
  <c r="PB29" i="1"/>
  <c r="PV33" i="1"/>
  <c r="OZ34" i="1"/>
  <c r="AC3" i="1"/>
  <c r="OI53" i="1"/>
  <c r="OI52" i="1"/>
  <c r="OI51" i="1"/>
  <c r="OI45" i="1"/>
  <c r="OI54" i="1"/>
  <c r="OI49" i="1"/>
  <c r="OI48" i="1"/>
  <c r="OI47" i="1"/>
  <c r="OI44" i="1"/>
  <c r="OI43" i="1"/>
  <c r="OI41" i="1"/>
  <c r="OI39" i="1"/>
  <c r="OI35" i="1"/>
  <c r="OI34" i="1"/>
  <c r="OI38" i="1"/>
  <c r="OI36" i="1"/>
  <c r="OI42" i="1"/>
  <c r="OI32" i="1"/>
  <c r="OI31" i="1"/>
  <c r="OI25" i="1"/>
  <c r="OI57" i="1"/>
  <c r="OI46" i="1"/>
  <c r="OI33" i="1"/>
  <c r="OI30" i="1"/>
  <c r="OI23" i="1"/>
  <c r="OI37" i="1"/>
  <c r="OI24" i="1"/>
  <c r="OI21" i="1"/>
  <c r="OI20" i="1"/>
  <c r="OI18" i="1"/>
  <c r="OI17" i="1"/>
  <c r="OI29" i="1"/>
  <c r="OI12" i="1"/>
  <c r="OI19" i="1"/>
  <c r="OI15" i="1"/>
  <c r="OI9" i="1"/>
  <c r="OI5" i="1"/>
  <c r="OI27" i="1"/>
  <c r="OI40" i="1"/>
  <c r="OI22" i="1"/>
  <c r="OI11" i="1"/>
  <c r="OI10" i="1"/>
  <c r="OY53" i="1"/>
  <c r="OY52" i="1"/>
  <c r="OY51" i="1"/>
  <c r="OY45" i="1"/>
  <c r="OY59" i="1"/>
  <c r="OY50" i="1"/>
  <c r="OY48" i="1"/>
  <c r="OY41" i="1"/>
  <c r="OY39" i="1"/>
  <c r="OY35" i="1"/>
  <c r="OY34" i="1"/>
  <c r="OY49" i="1"/>
  <c r="OY38" i="1"/>
  <c r="OY36" i="1"/>
  <c r="OY42" i="1"/>
  <c r="OY29" i="1"/>
  <c r="OY25" i="1"/>
  <c r="OY28" i="1"/>
  <c r="OY47" i="1"/>
  <c r="OY37" i="1"/>
  <c r="OY32" i="1"/>
  <c r="OY31" i="1"/>
  <c r="OY23" i="1"/>
  <c r="OY44" i="1"/>
  <c r="OY30" i="1"/>
  <c r="OY24" i="1"/>
  <c r="OY21" i="1"/>
  <c r="OY27" i="1"/>
  <c r="OY20" i="1"/>
  <c r="OY22" i="1"/>
  <c r="OY18" i="1"/>
  <c r="OY17" i="1"/>
  <c r="OY26" i="1"/>
  <c r="OY12" i="1"/>
  <c r="OY43" i="1"/>
  <c r="OY40" i="1"/>
  <c r="OY33" i="1"/>
  <c r="OY19" i="1"/>
  <c r="OY15" i="1"/>
  <c r="OY9" i="1"/>
  <c r="OY5" i="1"/>
  <c r="OY46" i="1"/>
  <c r="OY11" i="1"/>
  <c r="OY10" i="1"/>
  <c r="PL44" i="1"/>
  <c r="PL47" i="1"/>
  <c r="PL54" i="1"/>
  <c r="PL49" i="1"/>
  <c r="PL48" i="1"/>
  <c r="PL50" i="1"/>
  <c r="PL46" i="1"/>
  <c r="PL52" i="1"/>
  <c r="PL42" i="1"/>
  <c r="PL40" i="1"/>
  <c r="PL53" i="1"/>
  <c r="PL51" i="1"/>
  <c r="PL41" i="1"/>
  <c r="PL39" i="1"/>
  <c r="PL35" i="1"/>
  <c r="PL32" i="1"/>
  <c r="PL38" i="1"/>
  <c r="PL24" i="1"/>
  <c r="PL43" i="1"/>
  <c r="PL37" i="1"/>
  <c r="PL30" i="1"/>
  <c r="PL27" i="1"/>
  <c r="PL26" i="1"/>
  <c r="PL22" i="1"/>
  <c r="PL25" i="1"/>
  <c r="PL34" i="1"/>
  <c r="PL29" i="1"/>
  <c r="PL36" i="1"/>
  <c r="PL33" i="1"/>
  <c r="PL28" i="1"/>
  <c r="PL11" i="1"/>
  <c r="PL10" i="1"/>
  <c r="PL23" i="1"/>
  <c r="PL16" i="1"/>
  <c r="PL13" i="1"/>
  <c r="PL45" i="1"/>
  <c r="PL20" i="1"/>
  <c r="PL18" i="1"/>
  <c r="PL12" i="1"/>
  <c r="PG4" i="1"/>
  <c r="PL5" i="1"/>
  <c r="OD6" i="1"/>
  <c r="PD9" i="1"/>
  <c r="DO10" i="1"/>
  <c r="GF10" i="1"/>
  <c r="OW10" i="1"/>
  <c r="PM10" i="1"/>
  <c r="ED11" i="1"/>
  <c r="OJ11" i="1"/>
  <c r="OZ11" i="1"/>
  <c r="OD12" i="1"/>
  <c r="OT12" i="1"/>
  <c r="PJ12" i="1"/>
  <c r="OL13" i="1"/>
  <c r="PH13" i="1"/>
  <c r="BB14" i="1"/>
  <c r="BA14" i="1"/>
  <c r="PL14" i="1"/>
  <c r="OP15" i="1"/>
  <c r="PL15" i="1"/>
  <c r="OP16" i="1"/>
  <c r="ER16" i="1"/>
  <c r="EQ16" i="1"/>
  <c r="OL17" i="1"/>
  <c r="PI17" i="1"/>
  <c r="OU19" i="1"/>
  <c r="PA20" i="1"/>
  <c r="PM24" i="1"/>
  <c r="PY25" i="1"/>
  <c r="OI26" i="1"/>
  <c r="PI34" i="1"/>
  <c r="PA41" i="1"/>
  <c r="PC42" i="1"/>
  <c r="OY54" i="1"/>
  <c r="GA3" i="1"/>
  <c r="OK54" i="1"/>
  <c r="OK48" i="1"/>
  <c r="OK47" i="1"/>
  <c r="OK49" i="1"/>
  <c r="OK50" i="1"/>
  <c r="OK52" i="1"/>
  <c r="OK37" i="1"/>
  <c r="OK53" i="1"/>
  <c r="OK42" i="1"/>
  <c r="OK40" i="1"/>
  <c r="OK33" i="1"/>
  <c r="OK51" i="1"/>
  <c r="OK46" i="1"/>
  <c r="OK45" i="1"/>
  <c r="OK31" i="1"/>
  <c r="OK28" i="1"/>
  <c r="OK44" i="1"/>
  <c r="OK39" i="1"/>
  <c r="OK38" i="1"/>
  <c r="OK34" i="1"/>
  <c r="OK30" i="1"/>
  <c r="OK23" i="1"/>
  <c r="OK35" i="1"/>
  <c r="OK24" i="1"/>
  <c r="OK21" i="1"/>
  <c r="OK43" i="1"/>
  <c r="OK27" i="1"/>
  <c r="OK26" i="1"/>
  <c r="OK29" i="1"/>
  <c r="OK22" i="1"/>
  <c r="OK32" i="1"/>
  <c r="OK12" i="1"/>
  <c r="OK41" i="1"/>
  <c r="OK25" i="1"/>
  <c r="OK19" i="1"/>
  <c r="OK15" i="1"/>
  <c r="OK14" i="1"/>
  <c r="OK7" i="1"/>
  <c r="OK11" i="1"/>
  <c r="OK10" i="1"/>
  <c r="OK36" i="1"/>
  <c r="OK13" i="1"/>
  <c r="PE58" i="1"/>
  <c r="PE54" i="1"/>
  <c r="PE49" i="1"/>
  <c r="PE48" i="1"/>
  <c r="PE50" i="1"/>
  <c r="PE46" i="1"/>
  <c r="PE52" i="1"/>
  <c r="PE42" i="1"/>
  <c r="PE40" i="1"/>
  <c r="PE47" i="1"/>
  <c r="PE45" i="1"/>
  <c r="PE44" i="1"/>
  <c r="PE32" i="1"/>
  <c r="PE53" i="1"/>
  <c r="PE51" i="1"/>
  <c r="PE43" i="1"/>
  <c r="PE37" i="1"/>
  <c r="PE27" i="1"/>
  <c r="PE26" i="1"/>
  <c r="PE34" i="1"/>
  <c r="PE22" i="1"/>
  <c r="PE36" i="1"/>
  <c r="PE25" i="1"/>
  <c r="PE33" i="1"/>
  <c r="PE29" i="1"/>
  <c r="PE38" i="1"/>
  <c r="PE28" i="1"/>
  <c r="PE41" i="1"/>
  <c r="PE31" i="1"/>
  <c r="PE23" i="1"/>
  <c r="PE21" i="1"/>
  <c r="PE16" i="1"/>
  <c r="PE4" i="1"/>
  <c r="PE24" i="1"/>
  <c r="PE13" i="1"/>
  <c r="PE39" i="1"/>
  <c r="PE30" i="1"/>
  <c r="PE20" i="1"/>
  <c r="PE18" i="1"/>
  <c r="PE17" i="1"/>
  <c r="PE8" i="1"/>
  <c r="PE6" i="1"/>
  <c r="PE19" i="1"/>
  <c r="PE15" i="1"/>
  <c r="PE9" i="1"/>
  <c r="PE5" i="1"/>
  <c r="PQ52" i="1"/>
  <c r="PQ53" i="1"/>
  <c r="PQ51" i="1"/>
  <c r="PQ45" i="1"/>
  <c r="PQ48" i="1"/>
  <c r="PQ37" i="1"/>
  <c r="PQ59" i="1"/>
  <c r="PQ46" i="1"/>
  <c r="PQ42" i="1"/>
  <c r="PQ40" i="1"/>
  <c r="PQ33" i="1"/>
  <c r="PQ31" i="1"/>
  <c r="PQ28" i="1"/>
  <c r="PQ39" i="1"/>
  <c r="PQ50" i="1"/>
  <c r="PQ34" i="1"/>
  <c r="PQ29" i="1"/>
  <c r="PQ23" i="1"/>
  <c r="PQ49" i="1"/>
  <c r="PQ36" i="1"/>
  <c r="PQ24" i="1"/>
  <c r="PQ21" i="1"/>
  <c r="PQ32" i="1"/>
  <c r="PQ27" i="1"/>
  <c r="PQ26" i="1"/>
  <c r="PQ38" i="1"/>
  <c r="PQ30" i="1"/>
  <c r="PQ22" i="1"/>
  <c r="PQ47" i="1"/>
  <c r="PQ12" i="1"/>
  <c r="PQ43" i="1"/>
  <c r="PQ25" i="1"/>
  <c r="PQ19" i="1"/>
  <c r="PQ15" i="1"/>
  <c r="PQ14" i="1"/>
  <c r="PQ7" i="1"/>
  <c r="PQ11" i="1"/>
  <c r="PQ10" i="1"/>
  <c r="PQ54" i="1"/>
  <c r="PQ44" i="1"/>
  <c r="PQ41" i="1"/>
  <c r="PQ35" i="1"/>
  <c r="PQ13" i="1"/>
  <c r="OT6" i="1"/>
  <c r="GQ7" i="1"/>
  <c r="GP7" i="1"/>
  <c r="PG8" i="1"/>
  <c r="FR3" i="1"/>
  <c r="OG59" i="1"/>
  <c r="OG53" i="1"/>
  <c r="OG51" i="1"/>
  <c r="OG50" i="1"/>
  <c r="OG46" i="1"/>
  <c r="OG42" i="1"/>
  <c r="OG40" i="1"/>
  <c r="OG48" i="1"/>
  <c r="OG52" i="1"/>
  <c r="OG49" i="1"/>
  <c r="OG37" i="1"/>
  <c r="OG29" i="1"/>
  <c r="OG27" i="1"/>
  <c r="OG26" i="1"/>
  <c r="OG54" i="1"/>
  <c r="OG41" i="1"/>
  <c r="OG36" i="1"/>
  <c r="OG28" i="1"/>
  <c r="OG22" i="1"/>
  <c r="OG44" i="1"/>
  <c r="OG39" i="1"/>
  <c r="OG32" i="1"/>
  <c r="OG31" i="1"/>
  <c r="OG25" i="1"/>
  <c r="OG38" i="1"/>
  <c r="OG34" i="1"/>
  <c r="OG30" i="1"/>
  <c r="OG47" i="1"/>
  <c r="OG33" i="1"/>
  <c r="OG23" i="1"/>
  <c r="OG16" i="1"/>
  <c r="OG4" i="1"/>
  <c r="OG21" i="1"/>
  <c r="OG13" i="1"/>
  <c r="OG35" i="1"/>
  <c r="OG20" i="1"/>
  <c r="OG18" i="1"/>
  <c r="OG17" i="1"/>
  <c r="OG8" i="1"/>
  <c r="OG6" i="1"/>
  <c r="OG45" i="1"/>
  <c r="OG43" i="1"/>
  <c r="OG19" i="1"/>
  <c r="OG15" i="1"/>
  <c r="OG9" i="1"/>
  <c r="OG5" i="1"/>
  <c r="OS4" i="1"/>
  <c r="PL6" i="1"/>
  <c r="OQ7" i="1"/>
  <c r="OS8" i="1"/>
  <c r="GQ10" i="1"/>
  <c r="OH10" i="1"/>
  <c r="PN10" i="1"/>
  <c r="FU11" i="1"/>
  <c r="OM11" i="1"/>
  <c r="PC11" i="1"/>
  <c r="OE12" i="1"/>
  <c r="OU12" i="1"/>
  <c r="PK12" i="1"/>
  <c r="BY13" i="1"/>
  <c r="OQ13" i="1"/>
  <c r="PJ13" i="1"/>
  <c r="OQ14" i="1"/>
  <c r="PM14" i="1"/>
  <c r="PN15" i="1"/>
  <c r="OQ16" i="1"/>
  <c r="PN16" i="1"/>
  <c r="ON17" i="1"/>
  <c r="OL18" i="1"/>
  <c r="PR18" i="1"/>
  <c r="OV19" i="1"/>
  <c r="PH20" i="1"/>
  <c r="PN24" i="1"/>
  <c r="PN26" i="1"/>
  <c r="OS32" i="1"/>
  <c r="PR42" i="1"/>
  <c r="OE46" i="1"/>
  <c r="OE43" i="1"/>
  <c r="OE50" i="1"/>
  <c r="OE44" i="1"/>
  <c r="OE52" i="1"/>
  <c r="OE53" i="1"/>
  <c r="OE51" i="1"/>
  <c r="OE54" i="1"/>
  <c r="OE38" i="1"/>
  <c r="OE36" i="1"/>
  <c r="OE47" i="1"/>
  <c r="OE41" i="1"/>
  <c r="OE39" i="1"/>
  <c r="OE35" i="1"/>
  <c r="OE45" i="1"/>
  <c r="OE40" i="1"/>
  <c r="OE48" i="1"/>
  <c r="OE24" i="1"/>
  <c r="OE49" i="1"/>
  <c r="OE42" i="1"/>
  <c r="OE29" i="1"/>
  <c r="OE27" i="1"/>
  <c r="OE26" i="1"/>
  <c r="OE32" i="1"/>
  <c r="OE28" i="1"/>
  <c r="OE22" i="1"/>
  <c r="OE31" i="1"/>
  <c r="OE25" i="1"/>
  <c r="OE34" i="1"/>
  <c r="OE37" i="1"/>
  <c r="OE14" i="1"/>
  <c r="OE7" i="1"/>
  <c r="OE23" i="1"/>
  <c r="OE16" i="1"/>
  <c r="OE4" i="1"/>
  <c r="OE21" i="1"/>
  <c r="OE13" i="1"/>
  <c r="OE20" i="1"/>
  <c r="OE18" i="1"/>
  <c r="OE17" i="1"/>
  <c r="OE8" i="1"/>
  <c r="OE6" i="1"/>
  <c r="PB54" i="1"/>
  <c r="PB48" i="1"/>
  <c r="PB57" i="1"/>
  <c r="PB53" i="1"/>
  <c r="PB51" i="1"/>
  <c r="PB45" i="1"/>
  <c r="PB47" i="1"/>
  <c r="PB49" i="1"/>
  <c r="PB46" i="1"/>
  <c r="PB50" i="1"/>
  <c r="PB52" i="1"/>
  <c r="PB37" i="1"/>
  <c r="PB35" i="1"/>
  <c r="PB31" i="1"/>
  <c r="PB23" i="1"/>
  <c r="PB30" i="1"/>
  <c r="PB24" i="1"/>
  <c r="PB21" i="1"/>
  <c r="PB44" i="1"/>
  <c r="PB27" i="1"/>
  <c r="PB26" i="1"/>
  <c r="PB36" i="1"/>
  <c r="PB34" i="1"/>
  <c r="PB22" i="1"/>
  <c r="PB43" i="1"/>
  <c r="PB40" i="1"/>
  <c r="PB25" i="1"/>
  <c r="PB42" i="1"/>
  <c r="PB19" i="1"/>
  <c r="PB15" i="1"/>
  <c r="PB9" i="1"/>
  <c r="PB5" i="1"/>
  <c r="PB14" i="1"/>
  <c r="PB38" i="1"/>
  <c r="PB33" i="1"/>
  <c r="PB11" i="1"/>
  <c r="PB10" i="1"/>
  <c r="PB39" i="1"/>
  <c r="PB28" i="1"/>
  <c r="PB16" i="1"/>
  <c r="PB4" i="1"/>
  <c r="PB32" i="1"/>
  <c r="PB20" i="1"/>
  <c r="N7" i="1"/>
  <c r="M7" i="1"/>
  <c r="CW3" i="1"/>
  <c r="OP50" i="1"/>
  <c r="OP47" i="1"/>
  <c r="OP59" i="1"/>
  <c r="OP53" i="1"/>
  <c r="OP51" i="1"/>
  <c r="OP52" i="1"/>
  <c r="OP49" i="1"/>
  <c r="OP45" i="1"/>
  <c r="OP44" i="1"/>
  <c r="OP37" i="1"/>
  <c r="OP54" i="1"/>
  <c r="OP48" i="1"/>
  <c r="OP34" i="1"/>
  <c r="OP30" i="1"/>
  <c r="OP35" i="1"/>
  <c r="OP29" i="1"/>
  <c r="OP22" i="1"/>
  <c r="OP28" i="1"/>
  <c r="OP25" i="1"/>
  <c r="OP46" i="1"/>
  <c r="OP43" i="1"/>
  <c r="OP32" i="1"/>
  <c r="OP31" i="1"/>
  <c r="OP40" i="1"/>
  <c r="OP36" i="1"/>
  <c r="OP41" i="1"/>
  <c r="OP23" i="1"/>
  <c r="OP42" i="1"/>
  <c r="OP39" i="1"/>
  <c r="OP38" i="1"/>
  <c r="OP13" i="1"/>
  <c r="OP20" i="1"/>
  <c r="OP18" i="1"/>
  <c r="OP17" i="1"/>
  <c r="OP8" i="1"/>
  <c r="OP6" i="1"/>
  <c r="OP27" i="1"/>
  <c r="OP12" i="1"/>
  <c r="OP33" i="1"/>
  <c r="OP24" i="1"/>
  <c r="OP19" i="1"/>
  <c r="OP26" i="1"/>
  <c r="OP21" i="1"/>
  <c r="OP14" i="1"/>
  <c r="OP7" i="1"/>
  <c r="PG53" i="1"/>
  <c r="PG52" i="1"/>
  <c r="PG51" i="1"/>
  <c r="PG45" i="1"/>
  <c r="PG54" i="1"/>
  <c r="PG50" i="1"/>
  <c r="PG44" i="1"/>
  <c r="PG58" i="1"/>
  <c r="PG47" i="1"/>
  <c r="PG41" i="1"/>
  <c r="PG39" i="1"/>
  <c r="PG35" i="1"/>
  <c r="PG49" i="1"/>
  <c r="PG34" i="1"/>
  <c r="PG38" i="1"/>
  <c r="PG36" i="1"/>
  <c r="PG25" i="1"/>
  <c r="PG33" i="1"/>
  <c r="PG29" i="1"/>
  <c r="PG48" i="1"/>
  <c r="PG40" i="1"/>
  <c r="PG28" i="1"/>
  <c r="PG43" i="1"/>
  <c r="PG31" i="1"/>
  <c r="PG23" i="1"/>
  <c r="PG42" i="1"/>
  <c r="PG32" i="1"/>
  <c r="PG59" i="1"/>
  <c r="PG46" i="1"/>
  <c r="PG37" i="1"/>
  <c r="PG24" i="1"/>
  <c r="PG21" i="1"/>
  <c r="PG26" i="1"/>
  <c r="PG20" i="1"/>
  <c r="PG30" i="1"/>
  <c r="PG18" i="1"/>
  <c r="PG17" i="1"/>
  <c r="PG12" i="1"/>
  <c r="PG19" i="1"/>
  <c r="PG15" i="1"/>
  <c r="PG9" i="1"/>
  <c r="PG5" i="1"/>
  <c r="PG11" i="1"/>
  <c r="PG10" i="1"/>
  <c r="PW53" i="1"/>
  <c r="PW52" i="1"/>
  <c r="PW51" i="1"/>
  <c r="PW45" i="1"/>
  <c r="PW54" i="1"/>
  <c r="PW49" i="1"/>
  <c r="PW48" i="1"/>
  <c r="PW47" i="1"/>
  <c r="PW46" i="1"/>
  <c r="PW50" i="1"/>
  <c r="PW41" i="1"/>
  <c r="PW39" i="1"/>
  <c r="PW35" i="1"/>
  <c r="PW34" i="1"/>
  <c r="PW44" i="1"/>
  <c r="PW43" i="1"/>
  <c r="PW38" i="1"/>
  <c r="PW36" i="1"/>
  <c r="PW32" i="1"/>
  <c r="PW30" i="1"/>
  <c r="PW25" i="1"/>
  <c r="PW40" i="1"/>
  <c r="PW37" i="1"/>
  <c r="PW29" i="1"/>
  <c r="PW23" i="1"/>
  <c r="PW42" i="1"/>
  <c r="PW28" i="1"/>
  <c r="PW33" i="1"/>
  <c r="PW31" i="1"/>
  <c r="PW24" i="1"/>
  <c r="PW21" i="1"/>
  <c r="PW20" i="1"/>
  <c r="PW18" i="1"/>
  <c r="PW17" i="1"/>
  <c r="PW27" i="1"/>
  <c r="PW12" i="1"/>
  <c r="PW22" i="1"/>
  <c r="PW19" i="1"/>
  <c r="PW15" i="1"/>
  <c r="PW9" i="1"/>
  <c r="PW5" i="1"/>
  <c r="PW26" i="1"/>
  <c r="PW11" i="1"/>
  <c r="PW10" i="1"/>
  <c r="OQ4" i="1"/>
  <c r="PW4" i="1"/>
  <c r="OV5" i="1"/>
  <c r="BB7" i="1"/>
  <c r="BA7" i="1"/>
  <c r="OQ8" i="1"/>
  <c r="AD3" i="1"/>
  <c r="BH3" i="1"/>
  <c r="PS46" i="1"/>
  <c r="PS43" i="1"/>
  <c r="PS52" i="1"/>
  <c r="PS53" i="1"/>
  <c r="PS51" i="1"/>
  <c r="PS45" i="1"/>
  <c r="PS47" i="1"/>
  <c r="PS54" i="1"/>
  <c r="PS59" i="1"/>
  <c r="PS48" i="1"/>
  <c r="PS44" i="1"/>
  <c r="PS50" i="1"/>
  <c r="PS38" i="1"/>
  <c r="PS36" i="1"/>
  <c r="PS49" i="1"/>
  <c r="PS41" i="1"/>
  <c r="PS39" i="1"/>
  <c r="PS35" i="1"/>
  <c r="PS57" i="1"/>
  <c r="PS28" i="1"/>
  <c r="PS33" i="1"/>
  <c r="PS31" i="1"/>
  <c r="PS24" i="1"/>
  <c r="PS21" i="1"/>
  <c r="PS32" i="1"/>
  <c r="PS27" i="1"/>
  <c r="PS26" i="1"/>
  <c r="PS30" i="1"/>
  <c r="PS22" i="1"/>
  <c r="PS40" i="1"/>
  <c r="PS25" i="1"/>
  <c r="PS37" i="1"/>
  <c r="PS23" i="1"/>
  <c r="PS14" i="1"/>
  <c r="PS7" i="1"/>
  <c r="PS16" i="1"/>
  <c r="PS4" i="1"/>
  <c r="PS29" i="1"/>
  <c r="PS13" i="1"/>
  <c r="PS34" i="1"/>
  <c r="PS20" i="1"/>
  <c r="PS42" i="1"/>
  <c r="PS18" i="1"/>
  <c r="PS17" i="1"/>
  <c r="PS8" i="1"/>
  <c r="PS6" i="1"/>
  <c r="PU47" i="1"/>
  <c r="PU54" i="1"/>
  <c r="PU49" i="1"/>
  <c r="PU48" i="1"/>
  <c r="PU50" i="1"/>
  <c r="PU46" i="1"/>
  <c r="PU52" i="1"/>
  <c r="PU42" i="1"/>
  <c r="PU40" i="1"/>
  <c r="PU51" i="1"/>
  <c r="PU45" i="1"/>
  <c r="PU53" i="1"/>
  <c r="PU32" i="1"/>
  <c r="PU37" i="1"/>
  <c r="PU36" i="1"/>
  <c r="PU27" i="1"/>
  <c r="PU26" i="1"/>
  <c r="PU30" i="1"/>
  <c r="PU22" i="1"/>
  <c r="PU38" i="1"/>
  <c r="PU25" i="1"/>
  <c r="PU44" i="1"/>
  <c r="PU43" i="1"/>
  <c r="PU41" i="1"/>
  <c r="PU35" i="1"/>
  <c r="PU34" i="1"/>
  <c r="PU29" i="1"/>
  <c r="PU23" i="1"/>
  <c r="PU39" i="1"/>
  <c r="PU16" i="1"/>
  <c r="PU4" i="1"/>
  <c r="PU13" i="1"/>
  <c r="PU21" i="1"/>
  <c r="PU20" i="1"/>
  <c r="PU18" i="1"/>
  <c r="PU17" i="1"/>
  <c r="PU8" i="1"/>
  <c r="PU6" i="1"/>
  <c r="PU31" i="1"/>
  <c r="PU24" i="1"/>
  <c r="PU19" i="1"/>
  <c r="PU15" i="1"/>
  <c r="PU9" i="1"/>
  <c r="PU5" i="1"/>
  <c r="PY54" i="1"/>
  <c r="PY50" i="1"/>
  <c r="PY44" i="1"/>
  <c r="PY52" i="1"/>
  <c r="PY53" i="1"/>
  <c r="PY51" i="1"/>
  <c r="PY47" i="1"/>
  <c r="PY46" i="1"/>
  <c r="PY37" i="1"/>
  <c r="PY42" i="1"/>
  <c r="PY40" i="1"/>
  <c r="PY33" i="1"/>
  <c r="PY31" i="1"/>
  <c r="PY28" i="1"/>
  <c r="PY38" i="1"/>
  <c r="PY23" i="1"/>
  <c r="PY49" i="1"/>
  <c r="PY35" i="1"/>
  <c r="PY29" i="1"/>
  <c r="PY45" i="1"/>
  <c r="PY43" i="1"/>
  <c r="PY41" i="1"/>
  <c r="PY34" i="1"/>
  <c r="PY24" i="1"/>
  <c r="PY21" i="1"/>
  <c r="PY39" i="1"/>
  <c r="PY27" i="1"/>
  <c r="PY26" i="1"/>
  <c r="PY22" i="1"/>
  <c r="PY32" i="1"/>
  <c r="PY12" i="1"/>
  <c r="PY19" i="1"/>
  <c r="PY15" i="1"/>
  <c r="PY14" i="1"/>
  <c r="PY7" i="1"/>
  <c r="PY11" i="1"/>
  <c r="PY10" i="1"/>
  <c r="PY30" i="1"/>
  <c r="PY13" i="1"/>
  <c r="CP4" i="1"/>
  <c r="PY4" i="1"/>
  <c r="OH5" i="1"/>
  <c r="CI7" i="1"/>
  <c r="PG7" i="1"/>
  <c r="PW7" i="1"/>
  <c r="PF9" i="1"/>
  <c r="S3" i="1"/>
  <c r="EA3" i="1"/>
  <c r="GC3" i="1"/>
  <c r="ON44" i="1"/>
  <c r="ON50" i="1"/>
  <c r="ON46" i="1"/>
  <c r="ON52" i="1"/>
  <c r="ON53" i="1"/>
  <c r="ON51" i="1"/>
  <c r="ON47" i="1"/>
  <c r="ON42" i="1"/>
  <c r="ON40" i="1"/>
  <c r="ON43" i="1"/>
  <c r="ON41" i="1"/>
  <c r="ON39" i="1"/>
  <c r="ON35" i="1"/>
  <c r="ON32" i="1"/>
  <c r="ON54" i="1"/>
  <c r="ON49" i="1"/>
  <c r="ON37" i="1"/>
  <c r="ON33" i="1"/>
  <c r="ON24" i="1"/>
  <c r="ON27" i="1"/>
  <c r="ON26" i="1"/>
  <c r="ON29" i="1"/>
  <c r="ON22" i="1"/>
  <c r="ON28" i="1"/>
  <c r="ON25" i="1"/>
  <c r="ON31" i="1"/>
  <c r="ON45" i="1"/>
  <c r="ON36" i="1"/>
  <c r="ON11" i="1"/>
  <c r="ON10" i="1"/>
  <c r="ON34" i="1"/>
  <c r="ON16" i="1"/>
  <c r="ON48" i="1"/>
  <c r="ON13" i="1"/>
  <c r="ON20" i="1"/>
  <c r="ON18" i="1"/>
  <c r="ON38" i="1"/>
  <c r="ON30" i="1"/>
  <c r="ON12" i="1"/>
  <c r="OU46" i="1"/>
  <c r="OU43" i="1"/>
  <c r="OU53" i="1"/>
  <c r="OU47" i="1"/>
  <c r="OU54" i="1"/>
  <c r="OU49" i="1"/>
  <c r="OU48" i="1"/>
  <c r="OU50" i="1"/>
  <c r="OU52" i="1"/>
  <c r="OU51" i="1"/>
  <c r="OU38" i="1"/>
  <c r="OU36" i="1"/>
  <c r="OU41" i="1"/>
  <c r="OU39" i="1"/>
  <c r="OU35" i="1"/>
  <c r="OU40" i="1"/>
  <c r="OU30" i="1"/>
  <c r="OU34" i="1"/>
  <c r="OU24" i="1"/>
  <c r="OU21" i="1"/>
  <c r="OU42" i="1"/>
  <c r="OU27" i="1"/>
  <c r="OU26" i="1"/>
  <c r="OU33" i="1"/>
  <c r="OU22" i="1"/>
  <c r="OU45" i="1"/>
  <c r="OU37" i="1"/>
  <c r="OU29" i="1"/>
  <c r="OU25" i="1"/>
  <c r="OU44" i="1"/>
  <c r="OU32" i="1"/>
  <c r="OU28" i="1"/>
  <c r="OU14" i="1"/>
  <c r="OU7" i="1"/>
  <c r="OU31" i="1"/>
  <c r="OU16" i="1"/>
  <c r="OU4" i="1"/>
  <c r="OU13" i="1"/>
  <c r="OU20" i="1"/>
  <c r="OU18" i="1"/>
  <c r="OU17" i="1"/>
  <c r="OU8" i="1"/>
  <c r="OU6" i="1"/>
  <c r="OW50" i="1"/>
  <c r="OW46" i="1"/>
  <c r="OW52" i="1"/>
  <c r="OW44" i="1"/>
  <c r="OW53" i="1"/>
  <c r="OW51" i="1"/>
  <c r="OW42" i="1"/>
  <c r="OW40" i="1"/>
  <c r="OW54" i="1"/>
  <c r="OW47" i="1"/>
  <c r="OW43" i="1"/>
  <c r="OW45" i="1"/>
  <c r="OW37" i="1"/>
  <c r="OW27" i="1"/>
  <c r="OW26" i="1"/>
  <c r="OW41" i="1"/>
  <c r="OW38" i="1"/>
  <c r="OW33" i="1"/>
  <c r="OW22" i="1"/>
  <c r="OW39" i="1"/>
  <c r="OW29" i="1"/>
  <c r="OW25" i="1"/>
  <c r="OW28" i="1"/>
  <c r="OW35" i="1"/>
  <c r="OW32" i="1"/>
  <c r="OW31" i="1"/>
  <c r="OW48" i="1"/>
  <c r="OW23" i="1"/>
  <c r="OW34" i="1"/>
  <c r="OW16" i="1"/>
  <c r="OW4" i="1"/>
  <c r="OW13" i="1"/>
  <c r="OW20" i="1"/>
  <c r="OW36" i="1"/>
  <c r="OW30" i="1"/>
  <c r="OW24" i="1"/>
  <c r="OW21" i="1"/>
  <c r="OW18" i="1"/>
  <c r="OW17" i="1"/>
  <c r="OW8" i="1"/>
  <c r="OW6" i="1"/>
  <c r="OW19" i="1"/>
  <c r="OW15" i="1"/>
  <c r="OW9" i="1"/>
  <c r="OW5" i="1"/>
  <c r="PJ54" i="1"/>
  <c r="PJ48" i="1"/>
  <c r="PJ52" i="1"/>
  <c r="PJ53" i="1"/>
  <c r="PJ51" i="1"/>
  <c r="PJ45" i="1"/>
  <c r="PJ47" i="1"/>
  <c r="PJ59" i="1"/>
  <c r="PJ57" i="1"/>
  <c r="PJ49" i="1"/>
  <c r="PJ43" i="1"/>
  <c r="PJ50" i="1"/>
  <c r="PJ44" i="1"/>
  <c r="PJ33" i="1"/>
  <c r="PJ28" i="1"/>
  <c r="PJ23" i="1"/>
  <c r="PJ40" i="1"/>
  <c r="PJ38" i="1"/>
  <c r="PJ32" i="1"/>
  <c r="PJ31" i="1"/>
  <c r="PJ41" i="1"/>
  <c r="PJ24" i="1"/>
  <c r="PJ21" i="1"/>
  <c r="PJ42" i="1"/>
  <c r="PJ39" i="1"/>
  <c r="PJ37" i="1"/>
  <c r="PJ35" i="1"/>
  <c r="PJ30" i="1"/>
  <c r="PJ27" i="1"/>
  <c r="PJ26" i="1"/>
  <c r="PJ46" i="1"/>
  <c r="PJ22" i="1"/>
  <c r="PJ25" i="1"/>
  <c r="PJ19" i="1"/>
  <c r="PJ15" i="1"/>
  <c r="PJ9" i="1"/>
  <c r="PJ5" i="1"/>
  <c r="PJ36" i="1"/>
  <c r="PJ14" i="1"/>
  <c r="PJ11" i="1"/>
  <c r="PJ10" i="1"/>
  <c r="PJ16" i="1"/>
  <c r="PJ4" i="1"/>
  <c r="PJ34" i="1"/>
  <c r="PJ29" i="1"/>
  <c r="PJ20" i="1"/>
  <c r="PO53" i="1"/>
  <c r="PO52" i="1"/>
  <c r="PO51" i="1"/>
  <c r="PO45" i="1"/>
  <c r="PO46" i="1"/>
  <c r="PO50" i="1"/>
  <c r="PO44" i="1"/>
  <c r="PO54" i="1"/>
  <c r="PO41" i="1"/>
  <c r="PO39" i="1"/>
  <c r="PO35" i="1"/>
  <c r="PO43" i="1"/>
  <c r="PO34" i="1"/>
  <c r="PO47" i="1"/>
  <c r="PO38" i="1"/>
  <c r="PO36" i="1"/>
  <c r="PO42" i="1"/>
  <c r="PO37" i="1"/>
  <c r="PO25" i="1"/>
  <c r="PO48" i="1"/>
  <c r="PO29" i="1"/>
  <c r="PO33" i="1"/>
  <c r="PO28" i="1"/>
  <c r="PO23" i="1"/>
  <c r="PO49" i="1"/>
  <c r="PO31" i="1"/>
  <c r="PO24" i="1"/>
  <c r="PO21" i="1"/>
  <c r="PO30" i="1"/>
  <c r="PO20" i="1"/>
  <c r="PO40" i="1"/>
  <c r="PO18" i="1"/>
  <c r="PO17" i="1"/>
  <c r="PO32" i="1"/>
  <c r="PO12" i="1"/>
  <c r="PO19" i="1"/>
  <c r="PO15" i="1"/>
  <c r="PO9" i="1"/>
  <c r="PO5" i="1"/>
  <c r="PO27" i="1"/>
  <c r="PO22" i="1"/>
  <c r="PO11" i="1"/>
  <c r="PO10" i="1"/>
  <c r="OF4" i="1"/>
  <c r="OV4" i="1"/>
  <c r="PL4" i="1"/>
  <c r="OK5" i="1"/>
  <c r="PA5" i="1"/>
  <c r="PQ5" i="1"/>
  <c r="OI6" i="1"/>
  <c r="OY6" i="1"/>
  <c r="PO6" i="1"/>
  <c r="OD7" i="1"/>
  <c r="OT7" i="1"/>
  <c r="PJ7" i="1"/>
  <c r="CH8" i="1"/>
  <c r="FD8" i="1"/>
  <c r="OD8" i="1"/>
  <c r="OT8" i="1"/>
  <c r="PJ8" i="1"/>
  <c r="FE9" i="1"/>
  <c r="OS9" i="1"/>
  <c r="PI9" i="1"/>
  <c r="PY9" i="1"/>
  <c r="DZ10" i="1"/>
  <c r="OJ10" i="1"/>
  <c r="OZ10" i="1"/>
  <c r="PP10" i="1"/>
  <c r="OO11" i="1"/>
  <c r="PE11" i="1"/>
  <c r="PU11" i="1"/>
  <c r="OG12" i="1"/>
  <c r="OW12" i="1"/>
  <c r="PM12" i="1"/>
  <c r="OR13" i="1"/>
  <c r="PO13" i="1"/>
  <c r="OV14" i="1"/>
  <c r="PO14" i="1"/>
  <c r="OV15" i="1"/>
  <c r="PS15" i="1"/>
  <c r="OS16" i="1"/>
  <c r="PO16" i="1"/>
  <c r="OS17" i="1"/>
  <c r="PL17" i="1"/>
  <c r="OS18" i="1"/>
  <c r="PY18" i="1"/>
  <c r="PC19" i="1"/>
  <c r="PI20" i="1"/>
  <c r="OO21" i="1"/>
  <c r="PH22" i="1"/>
  <c r="ON23" i="1"/>
  <c r="PO26" i="1"/>
  <c r="OI28" i="1"/>
  <c r="OM30" i="1"/>
  <c r="OT32" i="1"/>
  <c r="OU58" i="1"/>
  <c r="PW58" i="1"/>
  <c r="PD59" i="1"/>
  <c r="OG60" i="1"/>
  <c r="O60" i="1"/>
  <c r="AI60" i="1"/>
  <c r="OK60" i="1"/>
  <c r="BD60" i="1"/>
  <c r="OP60" i="1"/>
  <c r="CC60" i="1"/>
  <c r="BZ60" i="1"/>
  <c r="DW60" i="1"/>
  <c r="PE60" i="1"/>
  <c r="ES60" i="1"/>
  <c r="ET60" i="1"/>
  <c r="FB60" i="1"/>
  <c r="PL60" i="1"/>
  <c r="PQ60" i="1"/>
  <c r="FW60" i="1"/>
  <c r="PS60" i="1"/>
  <c r="GC60" i="1"/>
  <c r="PU60" i="1"/>
  <c r="PY60" i="1"/>
  <c r="OK57" i="1"/>
  <c r="OL58" i="1"/>
  <c r="OO58" i="1"/>
  <c r="PK58" i="1"/>
  <c r="PR58" i="1"/>
  <c r="PT58" i="1"/>
  <c r="AC5" i="2"/>
  <c r="AB5" i="2"/>
  <c r="OE57" i="1"/>
  <c r="OF58" i="1"/>
  <c r="PI58" i="1"/>
  <c r="OM59" i="1"/>
  <c r="PI59" i="1"/>
  <c r="OJ60" i="1"/>
  <c r="PF60" i="1"/>
  <c r="PM60" i="1"/>
  <c r="OO57" i="1"/>
  <c r="OX57" i="1"/>
  <c r="PI57" i="1"/>
  <c r="PP57" i="1"/>
  <c r="PR57" i="1"/>
  <c r="PX57" i="1"/>
  <c r="OG58" i="1"/>
  <c r="PU58" i="1"/>
  <c r="MA53" i="2"/>
  <c r="MA54" i="2"/>
  <c r="MA58" i="2"/>
  <c r="MA52" i="2"/>
  <c r="MA51" i="2"/>
  <c r="MA49" i="2"/>
  <c r="MA50" i="2"/>
  <c r="MA47" i="2"/>
  <c r="MA43" i="2"/>
  <c r="MA48" i="2"/>
  <c r="MA46" i="2"/>
  <c r="MA42" i="2"/>
  <c r="MA39" i="2"/>
  <c r="MA38" i="2"/>
  <c r="MA40" i="2"/>
  <c r="MA35" i="2"/>
  <c r="MA34" i="2"/>
  <c r="MA44" i="2"/>
  <c r="MA32" i="2"/>
  <c r="MA36" i="2"/>
  <c r="MA45" i="2"/>
  <c r="MA33" i="2"/>
  <c r="MA41" i="2"/>
  <c r="MA37" i="2"/>
  <c r="MA30" i="2"/>
  <c r="MA28" i="2"/>
  <c r="MA29" i="2"/>
  <c r="MA27" i="2"/>
  <c r="MA31" i="2"/>
  <c r="MA26" i="2"/>
  <c r="MA23" i="2"/>
  <c r="MA20" i="2"/>
  <c r="MA14" i="2"/>
  <c r="MA13" i="2"/>
  <c r="MA24" i="2"/>
  <c r="MA21" i="2"/>
  <c r="MA18" i="2"/>
  <c r="MA17" i="2"/>
  <c r="MA25" i="2"/>
  <c r="MA12" i="2"/>
  <c r="MA11" i="2"/>
  <c r="MA10" i="2"/>
  <c r="MA22" i="2"/>
  <c r="MA16" i="2"/>
  <c r="MA15" i="2"/>
  <c r="MA19" i="2"/>
  <c r="MA7" i="2"/>
  <c r="MA6" i="2"/>
  <c r="MA5" i="2"/>
  <c r="MA4" i="2"/>
  <c r="MA8" i="2"/>
  <c r="MA9" i="2"/>
  <c r="B3" i="2"/>
  <c r="N3" i="2"/>
  <c r="O3" i="2"/>
  <c r="MF60" i="2"/>
  <c r="MF54" i="2"/>
  <c r="MF53" i="2"/>
  <c r="MF52" i="2"/>
  <c r="MF51" i="2"/>
  <c r="MF50" i="2"/>
  <c r="MF49" i="2"/>
  <c r="MF48" i="2"/>
  <c r="MF46" i="2"/>
  <c r="MF45" i="2"/>
  <c r="MF47" i="2"/>
  <c r="MF37" i="2"/>
  <c r="MF43" i="2"/>
  <c r="MF41" i="2"/>
  <c r="MF39" i="2"/>
  <c r="MF38" i="2"/>
  <c r="MF44" i="2"/>
  <c r="MF36" i="2"/>
  <c r="MF33" i="2"/>
  <c r="MF31" i="2"/>
  <c r="MF30" i="2"/>
  <c r="MF42" i="2"/>
  <c r="MF35" i="2"/>
  <c r="MF34" i="2"/>
  <c r="MF32" i="2"/>
  <c r="MF40" i="2"/>
  <c r="MF26" i="2"/>
  <c r="MF25" i="2"/>
  <c r="MF28" i="2"/>
  <c r="MF23" i="2"/>
  <c r="MF22" i="2"/>
  <c r="MF27" i="2"/>
  <c r="MF24" i="2"/>
  <c r="MF21" i="2"/>
  <c r="MF29" i="2"/>
  <c r="MF19" i="2"/>
  <c r="MF20" i="2"/>
  <c r="MF14" i="2"/>
  <c r="MF9" i="2"/>
  <c r="MF8" i="2"/>
  <c r="MF16" i="2"/>
  <c r="MF15" i="2"/>
  <c r="MF18" i="2"/>
  <c r="MF13" i="2"/>
  <c r="MF17" i="2"/>
  <c r="MF5" i="2"/>
  <c r="MF4" i="2"/>
  <c r="MF11" i="2"/>
  <c r="MF10" i="2"/>
  <c r="MF6" i="2"/>
  <c r="MF7" i="2"/>
  <c r="MF12" i="2"/>
  <c r="V3" i="2"/>
  <c r="OH57" i="1"/>
  <c r="OQ57" i="1"/>
  <c r="CB57" i="1"/>
  <c r="OZ57" i="1"/>
  <c r="PF57" i="1"/>
  <c r="BQ58" i="1"/>
  <c r="PF59" i="1"/>
  <c r="OO59" i="1"/>
  <c r="ON60" i="1"/>
  <c r="OU60" i="1"/>
  <c r="OW60" i="1"/>
  <c r="PJ60" i="1"/>
  <c r="M6" i="2"/>
  <c r="L6" i="2"/>
  <c r="CG4" i="2"/>
  <c r="CF4" i="2"/>
  <c r="OR57" i="1"/>
  <c r="OI58" i="1"/>
  <c r="OK58" i="1"/>
  <c r="OR58" i="1"/>
  <c r="OT58" i="1"/>
  <c r="OY58" i="1"/>
  <c r="PA58" i="1"/>
  <c r="PL58" i="1"/>
  <c r="PQ58" i="1"/>
  <c r="T59" i="1"/>
  <c r="OH59" i="1"/>
  <c r="BI59" i="1"/>
  <c r="OQ59" i="1"/>
  <c r="EW59" i="1"/>
  <c r="PK59" i="1"/>
  <c r="PM59" i="1"/>
  <c r="PP59" i="1"/>
  <c r="FR59" i="1"/>
  <c r="FZ59" i="1"/>
  <c r="PR59" i="1"/>
  <c r="GH59" i="1"/>
  <c r="PT59" i="1"/>
  <c r="PV59" i="1"/>
  <c r="PX59" i="1"/>
  <c r="HB59" i="1"/>
  <c r="OX59" i="1"/>
  <c r="OL60" i="1"/>
  <c r="OS60" i="1"/>
  <c r="CA60" i="1"/>
  <c r="CK60" i="1"/>
  <c r="PB60" i="1"/>
  <c r="FO60" i="1"/>
  <c r="MH54" i="2"/>
  <c r="MH53" i="2"/>
  <c r="MH49" i="2"/>
  <c r="MH51" i="2"/>
  <c r="MH52" i="2"/>
  <c r="MH46" i="2"/>
  <c r="MH50" i="2"/>
  <c r="MH45" i="2"/>
  <c r="MH44" i="2"/>
  <c r="MH42" i="2"/>
  <c r="MH48" i="2"/>
  <c r="MH47" i="2"/>
  <c r="MH43" i="2"/>
  <c r="MH41" i="2"/>
  <c r="MH39" i="2"/>
  <c r="MH36" i="2"/>
  <c r="MH35" i="2"/>
  <c r="MH40" i="2"/>
  <c r="MH34" i="2"/>
  <c r="MH38" i="2"/>
  <c r="MH32" i="2"/>
  <c r="MH29" i="2"/>
  <c r="MH37" i="2"/>
  <c r="MH33" i="2"/>
  <c r="MH26" i="2"/>
  <c r="MH25" i="2"/>
  <c r="MH23" i="2"/>
  <c r="MH28" i="2"/>
  <c r="MH27" i="2"/>
  <c r="MH31" i="2"/>
  <c r="MH24" i="2"/>
  <c r="MH21" i="2"/>
  <c r="MH20" i="2"/>
  <c r="MH16" i="2"/>
  <c r="MH14" i="2"/>
  <c r="MH19" i="2"/>
  <c r="MH22" i="2"/>
  <c r="MH17" i="2"/>
  <c r="MH18" i="2"/>
  <c r="MH15" i="2"/>
  <c r="MH30" i="2"/>
  <c r="MH12" i="2"/>
  <c r="MH11" i="2"/>
  <c r="MH10" i="2"/>
  <c r="MH13" i="2"/>
  <c r="MH6" i="2"/>
  <c r="MH8" i="2"/>
  <c r="MH7" i="2"/>
  <c r="MH9" i="2"/>
  <c r="MH5" i="2"/>
  <c r="MH4" i="2"/>
  <c r="AQ3" i="2"/>
  <c r="AP3" i="2"/>
  <c r="BI7" i="2"/>
  <c r="BH7" i="2"/>
  <c r="AE4" i="2"/>
  <c r="AD4" i="2"/>
  <c r="GJ3" i="2"/>
  <c r="HK3" i="2"/>
  <c r="BG4" i="2"/>
  <c r="BF4" i="2"/>
  <c r="FH4" i="2"/>
  <c r="LW3" i="2"/>
  <c r="FG4" i="2"/>
  <c r="B57" i="1"/>
  <c r="OD57" i="1"/>
  <c r="OV57" i="1"/>
  <c r="CF57" i="1"/>
  <c r="FA57" i="1"/>
  <c r="FC57" i="1"/>
  <c r="FJ57" i="1"/>
  <c r="PN57" i="1"/>
  <c r="PA57" i="1"/>
  <c r="AU58" i="1"/>
  <c r="ON58" i="1"/>
  <c r="CJ58" i="1"/>
  <c r="OW58" i="1"/>
  <c r="ES58" i="1"/>
  <c r="PJ58" i="1"/>
  <c r="PO58" i="1"/>
  <c r="FN58" i="1"/>
  <c r="GD58" i="1"/>
  <c r="PS58" i="1"/>
  <c r="HH58" i="1"/>
  <c r="PY58" i="1"/>
  <c r="OD59" i="1"/>
  <c r="OT59" i="1"/>
  <c r="OV59" i="1"/>
  <c r="OO60" i="1"/>
  <c r="PK60" i="1"/>
  <c r="PP60" i="1"/>
  <c r="PR60" i="1"/>
  <c r="PT60" i="1"/>
  <c r="PV60" i="1"/>
  <c r="X57" i="1"/>
  <c r="OP57" i="1"/>
  <c r="OY57" i="1"/>
  <c r="DV57" i="1"/>
  <c r="EF57" i="1"/>
  <c r="PQ57" i="1"/>
  <c r="PW57" i="1"/>
  <c r="PC57" i="1"/>
  <c r="BZ58" i="1"/>
  <c r="AL58" i="1"/>
  <c r="OS58" i="1"/>
  <c r="PB58" i="1"/>
  <c r="DP58" i="1"/>
  <c r="PH58" i="1"/>
  <c r="OI59" i="1"/>
  <c r="PL59" i="1"/>
  <c r="PW59" i="1"/>
  <c r="OF60" i="1"/>
  <c r="FB57" i="1"/>
  <c r="OG57" i="1"/>
  <c r="O57" i="1"/>
  <c r="Y57" i="1"/>
  <c r="AI57" i="1"/>
  <c r="BD57" i="1"/>
  <c r="CC57" i="1"/>
  <c r="CA57" i="1"/>
  <c r="CS57" i="1"/>
  <c r="DW57" i="1"/>
  <c r="FW57" i="1"/>
  <c r="PU57" i="1"/>
  <c r="GW57" i="1"/>
  <c r="PY57" i="1"/>
  <c r="HG57" i="1"/>
  <c r="H58" i="1"/>
  <c r="OE58" i="1"/>
  <c r="OH58" i="1"/>
  <c r="S58" i="1"/>
  <c r="OJ58" i="1"/>
  <c r="AC58" i="1"/>
  <c r="AM58" i="1"/>
  <c r="BH58" i="1"/>
  <c r="OQ58" i="1"/>
  <c r="BR58" i="1"/>
  <c r="OZ58" i="1"/>
  <c r="CW58" i="1"/>
  <c r="DG58" i="1"/>
  <c r="DQ58" i="1"/>
  <c r="EK58" i="1"/>
  <c r="PA60" i="1"/>
  <c r="PF58" i="1"/>
  <c r="OR59" i="1"/>
  <c r="PA59" i="1"/>
  <c r="AV60" i="1"/>
  <c r="Q7" i="2"/>
  <c r="P7" i="2"/>
  <c r="MI58" i="2"/>
  <c r="MI53" i="2"/>
  <c r="MI52" i="2"/>
  <c r="MI51" i="2"/>
  <c r="MI49" i="2"/>
  <c r="MI54" i="2"/>
  <c r="MI47" i="2"/>
  <c r="MI50" i="2"/>
  <c r="MI48" i="2"/>
  <c r="MI46" i="2"/>
  <c r="MI43" i="2"/>
  <c r="MI41" i="2"/>
  <c r="MI39" i="2"/>
  <c r="MI38" i="2"/>
  <c r="MI45" i="2"/>
  <c r="MI44" i="2"/>
  <c r="MI40" i="2"/>
  <c r="MI42" i="2"/>
  <c r="MI36" i="2"/>
  <c r="MI34" i="2"/>
  <c r="MI35" i="2"/>
  <c r="MI32" i="2"/>
  <c r="MI37" i="2"/>
  <c r="MI33" i="2"/>
  <c r="MI28" i="2"/>
  <c r="MI27" i="2"/>
  <c r="MI31" i="2"/>
  <c r="MI29" i="2"/>
  <c r="MI24" i="2"/>
  <c r="MI26" i="2"/>
  <c r="MI25" i="2"/>
  <c r="MI21" i="2"/>
  <c r="MI14" i="2"/>
  <c r="MI13" i="2"/>
  <c r="MI19" i="2"/>
  <c r="MI22" i="2"/>
  <c r="MI17" i="2"/>
  <c r="MI23" i="2"/>
  <c r="MI20" i="2"/>
  <c r="MI18" i="2"/>
  <c r="MI30" i="2"/>
  <c r="MI16" i="2"/>
  <c r="MI12" i="2"/>
  <c r="MI11" i="2"/>
  <c r="MI10" i="2"/>
  <c r="MI6" i="2"/>
  <c r="MI8" i="2"/>
  <c r="MI7" i="2"/>
  <c r="MI9" i="2"/>
  <c r="MI15" i="2"/>
  <c r="MI5" i="2"/>
  <c r="MI4" i="2"/>
  <c r="MN60" i="2"/>
  <c r="MN58" i="2"/>
  <c r="MN54" i="2"/>
  <c r="MN53" i="2"/>
  <c r="MN52" i="2"/>
  <c r="MN51" i="2"/>
  <c r="MN50" i="2"/>
  <c r="MN49" i="2"/>
  <c r="MN48" i="2"/>
  <c r="MN47" i="2"/>
  <c r="MN45" i="2"/>
  <c r="MN46" i="2"/>
  <c r="MN37" i="2"/>
  <c r="MN44" i="2"/>
  <c r="MN42" i="2"/>
  <c r="MN39" i="2"/>
  <c r="MN38" i="2"/>
  <c r="MN36" i="2"/>
  <c r="MN33" i="2"/>
  <c r="MN31" i="2"/>
  <c r="MN30" i="2"/>
  <c r="MN43" i="2"/>
  <c r="MN34" i="2"/>
  <c r="MN41" i="2"/>
  <c r="MN40" i="2"/>
  <c r="MN32" i="2"/>
  <c r="MN35" i="2"/>
  <c r="MN29" i="2"/>
  <c r="MN26" i="2"/>
  <c r="MN25" i="2"/>
  <c r="MN27" i="2"/>
  <c r="MN23" i="2"/>
  <c r="MN22" i="2"/>
  <c r="MN28" i="2"/>
  <c r="MN24" i="2"/>
  <c r="MN20" i="2"/>
  <c r="MN19" i="2"/>
  <c r="MN9" i="2"/>
  <c r="MN8" i="2"/>
  <c r="MN18" i="2"/>
  <c r="MN17" i="2"/>
  <c r="MN14" i="2"/>
  <c r="MN15" i="2"/>
  <c r="MN10" i="2"/>
  <c r="MN5" i="2"/>
  <c r="MN4" i="2"/>
  <c r="MN12" i="2"/>
  <c r="MN6" i="2"/>
  <c r="MN21" i="2"/>
  <c r="MN11" i="2"/>
  <c r="MN13" i="2"/>
  <c r="MN7" i="2"/>
  <c r="MN16" i="2"/>
  <c r="BW3" i="2"/>
  <c r="NE8" i="2"/>
  <c r="DM10" i="2"/>
  <c r="DL10" i="2"/>
  <c r="NK60" i="2"/>
  <c r="NK54" i="2"/>
  <c r="NK52" i="2"/>
  <c r="NK53" i="2"/>
  <c r="NK51" i="2"/>
  <c r="NK46" i="2"/>
  <c r="NK50" i="2"/>
  <c r="NK48" i="2"/>
  <c r="NK45" i="2"/>
  <c r="NK44" i="2"/>
  <c r="NK42" i="2"/>
  <c r="NK49" i="2"/>
  <c r="NK47" i="2"/>
  <c r="NK40" i="2"/>
  <c r="NK43" i="2"/>
  <c r="NK41" i="2"/>
  <c r="NK39" i="2"/>
  <c r="NK38" i="2"/>
  <c r="NK37" i="2"/>
  <c r="NK33" i="2"/>
  <c r="NK31" i="2"/>
  <c r="NK36" i="2"/>
  <c r="NK35" i="2"/>
  <c r="NK34" i="2"/>
  <c r="NK32" i="2"/>
  <c r="NK28" i="2"/>
  <c r="NK26" i="2"/>
  <c r="NK30" i="2"/>
  <c r="NK29" i="2"/>
  <c r="NK25" i="2"/>
  <c r="NK22" i="2"/>
  <c r="NK27" i="2"/>
  <c r="NK24" i="2"/>
  <c r="NK23" i="2"/>
  <c r="NK20" i="2"/>
  <c r="NK15" i="2"/>
  <c r="NK16" i="2"/>
  <c r="NK19" i="2"/>
  <c r="NK13" i="2"/>
  <c r="NK9" i="2"/>
  <c r="NK8" i="2"/>
  <c r="NK17" i="2"/>
  <c r="NK18" i="2"/>
  <c r="NK21" i="2"/>
  <c r="NK12" i="2"/>
  <c r="NK11" i="2"/>
  <c r="NK10" i="2"/>
  <c r="NK14" i="2"/>
  <c r="NK5" i="2"/>
  <c r="NK4" i="2"/>
  <c r="NK7" i="2"/>
  <c r="NK6" i="2"/>
  <c r="ES22" i="2"/>
  <c r="ER22" i="2"/>
  <c r="AE5" i="2"/>
  <c r="AD5" i="2"/>
  <c r="Z57" i="1"/>
  <c r="ON57" i="1"/>
  <c r="CT57" i="1"/>
  <c r="FN57" i="1"/>
  <c r="GD57" i="1"/>
  <c r="OU57" i="1"/>
  <c r="PE57" i="1"/>
  <c r="FZ58" i="1"/>
  <c r="GI58" i="1"/>
  <c r="GR58" i="1"/>
  <c r="T58" i="1"/>
  <c r="OX58" i="1"/>
  <c r="CN58" i="1"/>
  <c r="EB58" i="1"/>
  <c r="PV58" i="1"/>
  <c r="B59" i="1"/>
  <c r="BE59" i="1"/>
  <c r="CF59" i="1"/>
  <c r="FA59" i="1"/>
  <c r="DV59" i="1"/>
  <c r="PB59" i="1"/>
  <c r="BH60" i="1"/>
  <c r="BQ60" i="1"/>
  <c r="EC60" i="1"/>
  <c r="H60" i="1"/>
  <c r="OQ60" i="1"/>
  <c r="CB60" i="1"/>
  <c r="OE60" i="1"/>
  <c r="MB58" i="2"/>
  <c r="MB53" i="2"/>
  <c r="MB54" i="2"/>
  <c r="MB51" i="2"/>
  <c r="MB52" i="2"/>
  <c r="MB50" i="2"/>
  <c r="MB49" i="2"/>
  <c r="MB48" i="2"/>
  <c r="MB46" i="2"/>
  <c r="MB47" i="2"/>
  <c r="MB42" i="2"/>
  <c r="MB39" i="2"/>
  <c r="MB38" i="2"/>
  <c r="MB36" i="2"/>
  <c r="MB40" i="2"/>
  <c r="MB45" i="2"/>
  <c r="MB43" i="2"/>
  <c r="MB41" i="2"/>
  <c r="MB37" i="2"/>
  <c r="MB34" i="2"/>
  <c r="MB44" i="2"/>
  <c r="MB32" i="2"/>
  <c r="MB33" i="2"/>
  <c r="MB31" i="2"/>
  <c r="MB30" i="2"/>
  <c r="MB28" i="2"/>
  <c r="MB29" i="2"/>
  <c r="MB27" i="2"/>
  <c r="MB24" i="2"/>
  <c r="MB21" i="2"/>
  <c r="MB26" i="2"/>
  <c r="MB23" i="2"/>
  <c r="MB22" i="2"/>
  <c r="MB25" i="2"/>
  <c r="MB15" i="2"/>
  <c r="MB35" i="2"/>
  <c r="MB7" i="2"/>
  <c r="MB16" i="2"/>
  <c r="MB19" i="2"/>
  <c r="MB14" i="2"/>
  <c r="MB9" i="2"/>
  <c r="MB20" i="2"/>
  <c r="MB6" i="2"/>
  <c r="MB13" i="2"/>
  <c r="MB12" i="2"/>
  <c r="MB11" i="2"/>
  <c r="MB5" i="2"/>
  <c r="MB4" i="2"/>
  <c r="MB8" i="2"/>
  <c r="MB10" i="2"/>
  <c r="MB17" i="2"/>
  <c r="MB18" i="2"/>
  <c r="NA7" i="2"/>
  <c r="NC54" i="2"/>
  <c r="NC52" i="2"/>
  <c r="NC53" i="2"/>
  <c r="NC50" i="2"/>
  <c r="NC49" i="2"/>
  <c r="NC48" i="2"/>
  <c r="NC46" i="2"/>
  <c r="NC47" i="2"/>
  <c r="NC45" i="2"/>
  <c r="NC44" i="2"/>
  <c r="NC42" i="2"/>
  <c r="NC51" i="2"/>
  <c r="NC43" i="2"/>
  <c r="NC41" i="2"/>
  <c r="NC40" i="2"/>
  <c r="NC39" i="2"/>
  <c r="NC38" i="2"/>
  <c r="NC33" i="2"/>
  <c r="NC31" i="2"/>
  <c r="NC35" i="2"/>
  <c r="NC37" i="2"/>
  <c r="NC34" i="2"/>
  <c r="NC32" i="2"/>
  <c r="NC28" i="2"/>
  <c r="NC26" i="2"/>
  <c r="NC29" i="2"/>
  <c r="NC24" i="2"/>
  <c r="NC22" i="2"/>
  <c r="NC25" i="2"/>
  <c r="NC23" i="2"/>
  <c r="NC30" i="2"/>
  <c r="NC27" i="2"/>
  <c r="NC15" i="2"/>
  <c r="NC21" i="2"/>
  <c r="NC19" i="2"/>
  <c r="NC20" i="2"/>
  <c r="NC16" i="2"/>
  <c r="NC18" i="2"/>
  <c r="NC9" i="2"/>
  <c r="NC8" i="2"/>
  <c r="NC14" i="2"/>
  <c r="NC12" i="2"/>
  <c r="NC11" i="2"/>
  <c r="NC10" i="2"/>
  <c r="NC36" i="2"/>
  <c r="NC17" i="2"/>
  <c r="NC13" i="2"/>
  <c r="NC7" i="2"/>
  <c r="NC5" i="2"/>
  <c r="NC4" i="2"/>
  <c r="NC6" i="2"/>
  <c r="NF59" i="2"/>
  <c r="NF54" i="2"/>
  <c r="NF53" i="2"/>
  <c r="NF52" i="2"/>
  <c r="NF50" i="2"/>
  <c r="NF49" i="2"/>
  <c r="NF51" i="2"/>
  <c r="NF48" i="2"/>
  <c r="NF46" i="2"/>
  <c r="NF47" i="2"/>
  <c r="NF45" i="2"/>
  <c r="NF44" i="2"/>
  <c r="NF42" i="2"/>
  <c r="NF40" i="2"/>
  <c r="NF39" i="2"/>
  <c r="NF36" i="2"/>
  <c r="NF35" i="2"/>
  <c r="NF43" i="2"/>
  <c r="NF41" i="2"/>
  <c r="NF38" i="2"/>
  <c r="NF34" i="2"/>
  <c r="NF37" i="2"/>
  <c r="NF32" i="2"/>
  <c r="NF29" i="2"/>
  <c r="NF33" i="2"/>
  <c r="NF26" i="2"/>
  <c r="NF25" i="2"/>
  <c r="NF23" i="2"/>
  <c r="NF27" i="2"/>
  <c r="NF24" i="2"/>
  <c r="NF31" i="2"/>
  <c r="NF28" i="2"/>
  <c r="NF30" i="2"/>
  <c r="NF21" i="2"/>
  <c r="NF20" i="2"/>
  <c r="NF19" i="2"/>
  <c r="NF16" i="2"/>
  <c r="NF14" i="2"/>
  <c r="NF13" i="2"/>
  <c r="NF22" i="2"/>
  <c r="NF17" i="2"/>
  <c r="NF15" i="2"/>
  <c r="NF12" i="2"/>
  <c r="NF11" i="2"/>
  <c r="NF10" i="2"/>
  <c r="NF18" i="2"/>
  <c r="NF9" i="2"/>
  <c r="NF6" i="2"/>
  <c r="NF8" i="2"/>
  <c r="NF7" i="2"/>
  <c r="BI4" i="2"/>
  <c r="BH4" i="2"/>
  <c r="BH57" i="1"/>
  <c r="BQ57" i="1"/>
  <c r="CR57" i="1"/>
  <c r="PD57" i="1"/>
  <c r="OM57" i="1"/>
  <c r="OW57" i="1"/>
  <c r="PO57" i="1"/>
  <c r="DF58" i="1"/>
  <c r="GA58" i="1"/>
  <c r="HB58" i="1"/>
  <c r="AZ58" i="1"/>
  <c r="GV59" i="1"/>
  <c r="OK59" i="1"/>
  <c r="PC59" i="1"/>
  <c r="FF60" i="1"/>
  <c r="DH60" i="1"/>
  <c r="OX60" i="1"/>
  <c r="PH60" i="1"/>
  <c r="ME54" i="2"/>
  <c r="ME53" i="2"/>
  <c r="ME52" i="2"/>
  <c r="ME51" i="2"/>
  <c r="ME46" i="2"/>
  <c r="ME50" i="2"/>
  <c r="ME49" i="2"/>
  <c r="ME48" i="2"/>
  <c r="ME45" i="2"/>
  <c r="ME44" i="2"/>
  <c r="ME42" i="2"/>
  <c r="ME43" i="2"/>
  <c r="ME41" i="2"/>
  <c r="ME39" i="2"/>
  <c r="ME38" i="2"/>
  <c r="ME47" i="2"/>
  <c r="ME33" i="2"/>
  <c r="ME36" i="2"/>
  <c r="ME31" i="2"/>
  <c r="ME37" i="2"/>
  <c r="ME35" i="2"/>
  <c r="ME34" i="2"/>
  <c r="ME32" i="2"/>
  <c r="ME30" i="2"/>
  <c r="ME23" i="2"/>
  <c r="ME22" i="2"/>
  <c r="ME27" i="2"/>
  <c r="ME26" i="2"/>
  <c r="ME24" i="2"/>
  <c r="ME25" i="2"/>
  <c r="ME15" i="2"/>
  <c r="ME21" i="2"/>
  <c r="ME16" i="2"/>
  <c r="ME29" i="2"/>
  <c r="ME28" i="2"/>
  <c r="ME19" i="2"/>
  <c r="ME14" i="2"/>
  <c r="ME9" i="2"/>
  <c r="ME8" i="2"/>
  <c r="ME20" i="2"/>
  <c r="ME12" i="2"/>
  <c r="ME11" i="2"/>
  <c r="ME10" i="2"/>
  <c r="ME40" i="2"/>
  <c r="ME18" i="2"/>
  <c r="ME13" i="2"/>
  <c r="ME5" i="2"/>
  <c r="ME4" i="2"/>
  <c r="ME6" i="2"/>
  <c r="ME17" i="2"/>
  <c r="ME7" i="2"/>
  <c r="MG53" i="2"/>
  <c r="MG52" i="2"/>
  <c r="MG50" i="2"/>
  <c r="MG54" i="2"/>
  <c r="MG51" i="2"/>
  <c r="MG48" i="2"/>
  <c r="MG46" i="2"/>
  <c r="MG49" i="2"/>
  <c r="MG47" i="2"/>
  <c r="MG45" i="2"/>
  <c r="MG44" i="2"/>
  <c r="MG42" i="2"/>
  <c r="MG40" i="2"/>
  <c r="MG43" i="2"/>
  <c r="MG41" i="2"/>
  <c r="MG37" i="2"/>
  <c r="MG39" i="2"/>
  <c r="MG38" i="2"/>
  <c r="MG31" i="2"/>
  <c r="MG30" i="2"/>
  <c r="MG36" i="2"/>
  <c r="MG35" i="2"/>
  <c r="MG34" i="2"/>
  <c r="MG32" i="2"/>
  <c r="MG29" i="2"/>
  <c r="MG26" i="2"/>
  <c r="MG25" i="2"/>
  <c r="MG28" i="2"/>
  <c r="MG27" i="2"/>
  <c r="MG22" i="2"/>
  <c r="MG19" i="2"/>
  <c r="MG18" i="2"/>
  <c r="MG24" i="2"/>
  <c r="MG21" i="2"/>
  <c r="MG20" i="2"/>
  <c r="MG16" i="2"/>
  <c r="MG33" i="2"/>
  <c r="MG23" i="2"/>
  <c r="MG17" i="2"/>
  <c r="MG15" i="2"/>
  <c r="MG12" i="2"/>
  <c r="MG11" i="2"/>
  <c r="MG10" i="2"/>
  <c r="MG13" i="2"/>
  <c r="MG6" i="2"/>
  <c r="MG14" i="2"/>
  <c r="MG8" i="2"/>
  <c r="MG7" i="2"/>
  <c r="MG9" i="2"/>
  <c r="ML59" i="2"/>
  <c r="ML53" i="2"/>
  <c r="ML54" i="2"/>
  <c r="ML51" i="2"/>
  <c r="ML50" i="2"/>
  <c r="ML52" i="2"/>
  <c r="ML47" i="2"/>
  <c r="ML49" i="2"/>
  <c r="ML48" i="2"/>
  <c r="ML43" i="2"/>
  <c r="ML41" i="2"/>
  <c r="ML45" i="2"/>
  <c r="ML44" i="2"/>
  <c r="ML40" i="2"/>
  <c r="ML42" i="2"/>
  <c r="ML37" i="2"/>
  <c r="ML35" i="2"/>
  <c r="ML46" i="2"/>
  <c r="ML38" i="2"/>
  <c r="ML33" i="2"/>
  <c r="ML31" i="2"/>
  <c r="ML30" i="2"/>
  <c r="ML28" i="2"/>
  <c r="ML34" i="2"/>
  <c r="ML27" i="2"/>
  <c r="ML39" i="2"/>
  <c r="ML29" i="2"/>
  <c r="ML32" i="2"/>
  <c r="ML26" i="2"/>
  <c r="ML25" i="2"/>
  <c r="ML36" i="2"/>
  <c r="ML21" i="2"/>
  <c r="ML20" i="2"/>
  <c r="ML17" i="2"/>
  <c r="ML18" i="2"/>
  <c r="ML15" i="2"/>
  <c r="ML22" i="2"/>
  <c r="ML23" i="2"/>
  <c r="ML16" i="2"/>
  <c r="ML14" i="2"/>
  <c r="ML13" i="2"/>
  <c r="ML24" i="2"/>
  <c r="ML19" i="2"/>
  <c r="ML9" i="2"/>
  <c r="ML8" i="2"/>
  <c r="ML12" i="2"/>
  <c r="ML7" i="2"/>
  <c r="ML10" i="2"/>
  <c r="ML5" i="2"/>
  <c r="ML4" i="2"/>
  <c r="ML11" i="2"/>
  <c r="MQ60" i="2"/>
  <c r="MQ53" i="2"/>
  <c r="MQ52" i="2"/>
  <c r="MQ51" i="2"/>
  <c r="MQ54" i="2"/>
  <c r="MQ49" i="2"/>
  <c r="MQ50" i="2"/>
  <c r="MQ47" i="2"/>
  <c r="MQ43" i="2"/>
  <c r="MQ41" i="2"/>
  <c r="MQ46" i="2"/>
  <c r="MQ44" i="2"/>
  <c r="MQ42" i="2"/>
  <c r="MQ39" i="2"/>
  <c r="MQ38" i="2"/>
  <c r="MQ48" i="2"/>
  <c r="MQ45" i="2"/>
  <c r="MQ40" i="2"/>
  <c r="MQ37" i="2"/>
  <c r="MQ34" i="2"/>
  <c r="MQ32" i="2"/>
  <c r="MQ36" i="2"/>
  <c r="MQ35" i="2"/>
  <c r="MQ33" i="2"/>
  <c r="MQ31" i="2"/>
  <c r="MQ30" i="2"/>
  <c r="MQ28" i="2"/>
  <c r="MQ27" i="2"/>
  <c r="MQ25" i="2"/>
  <c r="MQ24" i="2"/>
  <c r="MQ29" i="2"/>
  <c r="MQ26" i="2"/>
  <c r="MQ22" i="2"/>
  <c r="MQ20" i="2"/>
  <c r="MQ14" i="2"/>
  <c r="MQ13" i="2"/>
  <c r="MQ23" i="2"/>
  <c r="MQ19" i="2"/>
  <c r="MQ17" i="2"/>
  <c r="MQ21" i="2"/>
  <c r="MQ18" i="2"/>
  <c r="MQ12" i="2"/>
  <c r="MQ11" i="2"/>
  <c r="MQ10" i="2"/>
  <c r="MQ15" i="2"/>
  <c r="MQ16" i="2"/>
  <c r="MQ6" i="2"/>
  <c r="MQ7" i="2"/>
  <c r="MQ8" i="2"/>
  <c r="MQ5" i="2"/>
  <c r="MQ4" i="2"/>
  <c r="MQ9" i="2"/>
  <c r="MS60" i="2"/>
  <c r="MS54" i="2"/>
  <c r="MS52" i="2"/>
  <c r="MS51" i="2"/>
  <c r="MS53" i="2"/>
  <c r="MS49" i="2"/>
  <c r="MS50" i="2"/>
  <c r="MS47" i="2"/>
  <c r="MS48" i="2"/>
  <c r="MS46" i="2"/>
  <c r="MS43" i="2"/>
  <c r="MS41" i="2"/>
  <c r="MS45" i="2"/>
  <c r="MS44" i="2"/>
  <c r="MS42" i="2"/>
  <c r="MS36" i="2"/>
  <c r="MS35" i="2"/>
  <c r="MS40" i="2"/>
  <c r="MS37" i="2"/>
  <c r="MS32" i="2"/>
  <c r="MS33" i="2"/>
  <c r="MS31" i="2"/>
  <c r="MS30" i="2"/>
  <c r="MS39" i="2"/>
  <c r="MS28" i="2"/>
  <c r="MS27" i="2"/>
  <c r="MS24" i="2"/>
  <c r="MS38" i="2"/>
  <c r="MS34" i="2"/>
  <c r="MS29" i="2"/>
  <c r="MS26" i="2"/>
  <c r="MS25" i="2"/>
  <c r="MS21" i="2"/>
  <c r="MS20" i="2"/>
  <c r="MS22" i="2"/>
  <c r="MS23" i="2"/>
  <c r="MS19" i="2"/>
  <c r="MS18" i="2"/>
  <c r="MS17" i="2"/>
  <c r="MS16" i="2"/>
  <c r="MS14" i="2"/>
  <c r="MS15" i="2"/>
  <c r="MS13" i="2"/>
  <c r="MS12" i="2"/>
  <c r="MS7" i="2"/>
  <c r="MS11" i="2"/>
  <c r="MS5" i="2"/>
  <c r="MS4" i="2"/>
  <c r="MS8" i="2"/>
  <c r="MS10" i="2"/>
  <c r="MS9" i="2"/>
  <c r="MS6" i="2"/>
  <c r="MY9" i="2"/>
  <c r="NA11" i="2"/>
  <c r="NA6" i="2"/>
  <c r="NA12" i="2"/>
  <c r="DQ10" i="2"/>
  <c r="DP10" i="2"/>
  <c r="EC10" i="2"/>
  <c r="EB10" i="2"/>
  <c r="BR57" i="1"/>
  <c r="PG57" i="1"/>
  <c r="BM58" i="1"/>
  <c r="FA58" i="1"/>
  <c r="HC58" i="1"/>
  <c r="PN58" i="1"/>
  <c r="CR59" i="1"/>
  <c r="FV59" i="1"/>
  <c r="GW59" i="1"/>
  <c r="GX59" i="1"/>
  <c r="OL59" i="1"/>
  <c r="OU59" i="1"/>
  <c r="OZ60" i="1"/>
  <c r="PI60" i="1"/>
  <c r="MJ53" i="2"/>
  <c r="MJ54" i="2"/>
  <c r="MJ51" i="2"/>
  <c r="MJ50" i="2"/>
  <c r="MJ49" i="2"/>
  <c r="MJ48" i="2"/>
  <c r="MJ46" i="2"/>
  <c r="MJ52" i="2"/>
  <c r="MJ47" i="2"/>
  <c r="MJ39" i="2"/>
  <c r="MJ38" i="2"/>
  <c r="MJ43" i="2"/>
  <c r="MJ41" i="2"/>
  <c r="MJ36" i="2"/>
  <c r="MJ45" i="2"/>
  <c r="MJ44" i="2"/>
  <c r="MJ40" i="2"/>
  <c r="MJ42" i="2"/>
  <c r="MJ37" i="2"/>
  <c r="MJ34" i="2"/>
  <c r="MJ35" i="2"/>
  <c r="MJ32" i="2"/>
  <c r="MJ33" i="2"/>
  <c r="MJ31" i="2"/>
  <c r="MJ30" i="2"/>
  <c r="MJ28" i="2"/>
  <c r="MJ27" i="2"/>
  <c r="MJ24" i="2"/>
  <c r="MJ29" i="2"/>
  <c r="MJ26" i="2"/>
  <c r="MJ21" i="2"/>
  <c r="MJ25" i="2"/>
  <c r="MJ23" i="2"/>
  <c r="MJ22" i="2"/>
  <c r="MJ19" i="2"/>
  <c r="MJ20" i="2"/>
  <c r="MJ18" i="2"/>
  <c r="MJ15" i="2"/>
  <c r="MJ7" i="2"/>
  <c r="MJ13" i="2"/>
  <c r="MJ17" i="2"/>
  <c r="MJ9" i="2"/>
  <c r="MJ16" i="2"/>
  <c r="MJ11" i="2"/>
  <c r="MJ6" i="2"/>
  <c r="MJ8" i="2"/>
  <c r="MJ14" i="2"/>
  <c r="MJ10" i="2"/>
  <c r="MJ5" i="2"/>
  <c r="MJ4" i="2"/>
  <c r="MJ12" i="2"/>
  <c r="MO53" i="2"/>
  <c r="MO54" i="2"/>
  <c r="MO52" i="2"/>
  <c r="MO51" i="2"/>
  <c r="MO48" i="2"/>
  <c r="MO49" i="2"/>
  <c r="MO46" i="2"/>
  <c r="MO50" i="2"/>
  <c r="MO47" i="2"/>
  <c r="MO45" i="2"/>
  <c r="MO44" i="2"/>
  <c r="MO42" i="2"/>
  <c r="MO40" i="2"/>
  <c r="MO43" i="2"/>
  <c r="MO41" i="2"/>
  <c r="MO37" i="2"/>
  <c r="MO39" i="2"/>
  <c r="MO38" i="2"/>
  <c r="MO31" i="2"/>
  <c r="MO30" i="2"/>
  <c r="MO34" i="2"/>
  <c r="MO32" i="2"/>
  <c r="MO29" i="2"/>
  <c r="MO36" i="2"/>
  <c r="MO35" i="2"/>
  <c r="MO26" i="2"/>
  <c r="MO25" i="2"/>
  <c r="MO33" i="2"/>
  <c r="MO28" i="2"/>
  <c r="MO23" i="2"/>
  <c r="MO22" i="2"/>
  <c r="MO19" i="2"/>
  <c r="MO18" i="2"/>
  <c r="MO24" i="2"/>
  <c r="MO21" i="2"/>
  <c r="MO20" i="2"/>
  <c r="MO16" i="2"/>
  <c r="MO17" i="2"/>
  <c r="MO14" i="2"/>
  <c r="MO12" i="2"/>
  <c r="MO11" i="2"/>
  <c r="MO10" i="2"/>
  <c r="MO15" i="2"/>
  <c r="MO13" i="2"/>
  <c r="MO9" i="2"/>
  <c r="MO6" i="2"/>
  <c r="MO7" i="2"/>
  <c r="MO4" i="2"/>
  <c r="MO8" i="2"/>
  <c r="NV54" i="2"/>
  <c r="NV53" i="2"/>
  <c r="NV52" i="2"/>
  <c r="NV48" i="2"/>
  <c r="NV51" i="2"/>
  <c r="NV49" i="2"/>
  <c r="NV46" i="2"/>
  <c r="NV50" i="2"/>
  <c r="NV47" i="2"/>
  <c r="NV45" i="2"/>
  <c r="NV44" i="2"/>
  <c r="NV42" i="2"/>
  <c r="NV40" i="2"/>
  <c r="NV39" i="2"/>
  <c r="NV36" i="2"/>
  <c r="NV35" i="2"/>
  <c r="NV41" i="2"/>
  <c r="NV34" i="2"/>
  <c r="NV32" i="2"/>
  <c r="NV29" i="2"/>
  <c r="NV38" i="2"/>
  <c r="NV37" i="2"/>
  <c r="NV33" i="2"/>
  <c r="NV30" i="2"/>
  <c r="NV28" i="2"/>
  <c r="NV26" i="2"/>
  <c r="NV25" i="2"/>
  <c r="NV23" i="2"/>
  <c r="NV31" i="2"/>
  <c r="NV43" i="2"/>
  <c r="NV27" i="2"/>
  <c r="NV24" i="2"/>
  <c r="NV21" i="2"/>
  <c r="NV20" i="2"/>
  <c r="NV16" i="2"/>
  <c r="NV14" i="2"/>
  <c r="NV13" i="2"/>
  <c r="NV19" i="2"/>
  <c r="NV17" i="2"/>
  <c r="NV22" i="2"/>
  <c r="NV15" i="2"/>
  <c r="NV18" i="2"/>
  <c r="NV12" i="2"/>
  <c r="NV11" i="2"/>
  <c r="NV10" i="2"/>
  <c r="NV9" i="2"/>
  <c r="NV7" i="2"/>
  <c r="NV6" i="2"/>
  <c r="NV8" i="2"/>
  <c r="MO5" i="2"/>
  <c r="NV5" i="2"/>
  <c r="AS6" i="2"/>
  <c r="AR6" i="2"/>
  <c r="PT57" i="1"/>
  <c r="K58" i="1"/>
  <c r="AR58" i="1"/>
  <c r="OP58" i="1"/>
  <c r="X59" i="1"/>
  <c r="AP59" i="1"/>
  <c r="DB59" i="1"/>
  <c r="FW59" i="1"/>
  <c r="PH59" i="1"/>
  <c r="PE59" i="1"/>
  <c r="PN59" i="1"/>
  <c r="OH60" i="1"/>
  <c r="OR60" i="1"/>
  <c r="F3" i="2"/>
  <c r="DK3" i="2"/>
  <c r="MC54" i="2"/>
  <c r="MC52" i="2"/>
  <c r="MC57" i="2"/>
  <c r="MC53" i="2"/>
  <c r="MC51" i="2"/>
  <c r="MC49" i="2"/>
  <c r="MC50" i="2"/>
  <c r="MC47" i="2"/>
  <c r="MC48" i="2"/>
  <c r="MC43" i="2"/>
  <c r="MC41" i="2"/>
  <c r="MC46" i="2"/>
  <c r="MC45" i="2"/>
  <c r="MC44" i="2"/>
  <c r="MC42" i="2"/>
  <c r="MC36" i="2"/>
  <c r="MC35" i="2"/>
  <c r="MC40" i="2"/>
  <c r="MC37" i="2"/>
  <c r="MC32" i="2"/>
  <c r="MC39" i="2"/>
  <c r="MC33" i="2"/>
  <c r="MC31" i="2"/>
  <c r="MC30" i="2"/>
  <c r="MC38" i="2"/>
  <c r="MC29" i="2"/>
  <c r="MC27" i="2"/>
  <c r="MC24" i="2"/>
  <c r="MC26" i="2"/>
  <c r="MC25" i="2"/>
  <c r="MC21" i="2"/>
  <c r="MC20" i="2"/>
  <c r="MC22" i="2"/>
  <c r="MC34" i="2"/>
  <c r="MC19" i="2"/>
  <c r="MC18" i="2"/>
  <c r="MC17" i="2"/>
  <c r="MC28" i="2"/>
  <c r="MC16" i="2"/>
  <c r="MC15" i="2"/>
  <c r="MC14" i="2"/>
  <c r="MC13" i="2"/>
  <c r="MC12" i="2"/>
  <c r="MC7" i="2"/>
  <c r="MC11" i="2"/>
  <c r="MC5" i="2"/>
  <c r="MC4" i="2"/>
  <c r="MC23" i="2"/>
  <c r="MC8" i="2"/>
  <c r="MC10" i="2"/>
  <c r="MC9" i="2"/>
  <c r="BU10" i="2"/>
  <c r="BT10" i="2"/>
  <c r="DH19" i="2"/>
  <c r="DI19" i="2"/>
  <c r="NE4" i="2"/>
  <c r="K6" i="2"/>
  <c r="J6" i="2"/>
  <c r="AQ6" i="2"/>
  <c r="AP6" i="2"/>
  <c r="BO6" i="2"/>
  <c r="BN6" i="2"/>
  <c r="ML6" i="2"/>
  <c r="NE7" i="2"/>
  <c r="OF57" i="1"/>
  <c r="EX57" i="1"/>
  <c r="EA58" i="1"/>
  <c r="PC58" i="1"/>
  <c r="G59" i="1"/>
  <c r="EN59" i="1"/>
  <c r="OJ59" i="1"/>
  <c r="BR59" i="1"/>
  <c r="OZ59" i="1"/>
  <c r="DF60" i="1"/>
  <c r="OI60" i="1"/>
  <c r="OY60" i="1"/>
  <c r="PG60" i="1"/>
  <c r="PW60" i="1"/>
  <c r="MM60" i="2"/>
  <c r="MM54" i="2"/>
  <c r="MM51" i="2"/>
  <c r="MM53" i="2"/>
  <c r="MM50" i="2"/>
  <c r="MM52" i="2"/>
  <c r="MM49" i="2"/>
  <c r="MM46" i="2"/>
  <c r="MM48" i="2"/>
  <c r="MM47" i="2"/>
  <c r="MM45" i="2"/>
  <c r="MM44" i="2"/>
  <c r="MM42" i="2"/>
  <c r="MM43" i="2"/>
  <c r="MM41" i="2"/>
  <c r="MM40" i="2"/>
  <c r="MM39" i="2"/>
  <c r="MM38" i="2"/>
  <c r="MM33" i="2"/>
  <c r="MM37" i="2"/>
  <c r="MM31" i="2"/>
  <c r="MM34" i="2"/>
  <c r="MM36" i="2"/>
  <c r="MM32" i="2"/>
  <c r="MM29" i="2"/>
  <c r="MM35" i="2"/>
  <c r="MM30" i="2"/>
  <c r="MM26" i="2"/>
  <c r="MM27" i="2"/>
  <c r="MM25" i="2"/>
  <c r="MM23" i="2"/>
  <c r="MM22" i="2"/>
  <c r="MM28" i="2"/>
  <c r="MM18" i="2"/>
  <c r="MM15" i="2"/>
  <c r="MM20" i="2"/>
  <c r="MM16" i="2"/>
  <c r="MM24" i="2"/>
  <c r="MM19" i="2"/>
  <c r="MM9" i="2"/>
  <c r="MM8" i="2"/>
  <c r="MM17" i="2"/>
  <c r="MM14" i="2"/>
  <c r="MM12" i="2"/>
  <c r="MM11" i="2"/>
  <c r="MM10" i="2"/>
  <c r="MM5" i="2"/>
  <c r="MM4" i="2"/>
  <c r="MM6" i="2"/>
  <c r="MM21" i="2"/>
  <c r="MM13" i="2"/>
  <c r="MM7" i="2"/>
  <c r="MW58" i="2"/>
  <c r="MW53" i="2"/>
  <c r="MW54" i="2"/>
  <c r="MW52" i="2"/>
  <c r="MW50" i="2"/>
  <c r="MW51" i="2"/>
  <c r="MW48" i="2"/>
  <c r="MW46" i="2"/>
  <c r="MW49" i="2"/>
  <c r="MW47" i="2"/>
  <c r="MW45" i="2"/>
  <c r="MW44" i="2"/>
  <c r="MW42" i="2"/>
  <c r="MW40" i="2"/>
  <c r="MW43" i="2"/>
  <c r="MW41" i="2"/>
  <c r="MW37" i="2"/>
  <c r="MW39" i="2"/>
  <c r="MW38" i="2"/>
  <c r="MW36" i="2"/>
  <c r="MW31" i="2"/>
  <c r="MW30" i="2"/>
  <c r="MW34" i="2"/>
  <c r="MW32" i="2"/>
  <c r="MW29" i="2"/>
  <c r="MW26" i="2"/>
  <c r="MW25" i="2"/>
  <c r="MW35" i="2"/>
  <c r="MW33" i="2"/>
  <c r="MW27" i="2"/>
  <c r="MW22" i="2"/>
  <c r="MW23" i="2"/>
  <c r="MW19" i="2"/>
  <c r="MW18" i="2"/>
  <c r="MW28" i="2"/>
  <c r="MW21" i="2"/>
  <c r="MW20" i="2"/>
  <c r="MW16" i="2"/>
  <c r="MW24" i="2"/>
  <c r="MW17" i="2"/>
  <c r="MW15" i="2"/>
  <c r="MW13" i="2"/>
  <c r="MW12" i="2"/>
  <c r="MW11" i="2"/>
  <c r="MW10" i="2"/>
  <c r="MW14" i="2"/>
  <c r="MW8" i="2"/>
  <c r="MW6" i="2"/>
  <c r="MW9" i="2"/>
  <c r="MW7" i="2"/>
  <c r="DA12" i="2"/>
  <c r="CZ12" i="2"/>
  <c r="NJ59" i="2"/>
  <c r="NJ53" i="2"/>
  <c r="NJ54" i="2"/>
  <c r="NJ52" i="2"/>
  <c r="NJ50" i="2"/>
  <c r="NJ57" i="2"/>
  <c r="NJ51" i="2"/>
  <c r="NJ47" i="2"/>
  <c r="NJ48" i="2"/>
  <c r="NJ43" i="2"/>
  <c r="NJ41" i="2"/>
  <c r="NJ46" i="2"/>
  <c r="NJ45" i="2"/>
  <c r="NJ44" i="2"/>
  <c r="NJ37" i="2"/>
  <c r="NJ49" i="2"/>
  <c r="NJ40" i="2"/>
  <c r="NJ38" i="2"/>
  <c r="NJ42" i="2"/>
  <c r="NJ39" i="2"/>
  <c r="NJ33" i="2"/>
  <c r="NJ31" i="2"/>
  <c r="NJ30" i="2"/>
  <c r="NJ28" i="2"/>
  <c r="NJ36" i="2"/>
  <c r="NJ35" i="2"/>
  <c r="NJ34" i="2"/>
  <c r="NJ32" i="2"/>
  <c r="NJ29" i="2"/>
  <c r="NJ27" i="2"/>
  <c r="NJ26" i="2"/>
  <c r="NJ25" i="2"/>
  <c r="NJ21" i="2"/>
  <c r="NJ20" i="2"/>
  <c r="NJ24" i="2"/>
  <c r="NJ17" i="2"/>
  <c r="NJ22" i="2"/>
  <c r="NJ15" i="2"/>
  <c r="NJ23" i="2"/>
  <c r="NJ16" i="2"/>
  <c r="NJ19" i="2"/>
  <c r="NJ14" i="2"/>
  <c r="NJ13" i="2"/>
  <c r="NJ9" i="2"/>
  <c r="NJ8" i="2"/>
  <c r="NJ18" i="2"/>
  <c r="NJ12" i="2"/>
  <c r="NJ11" i="2"/>
  <c r="NJ5" i="2"/>
  <c r="NJ4" i="2"/>
  <c r="NJ7" i="2"/>
  <c r="NJ10" i="2"/>
  <c r="NJ6" i="2"/>
  <c r="EO12" i="2"/>
  <c r="EN12" i="2"/>
  <c r="EW4" i="2"/>
  <c r="EV4" i="2"/>
  <c r="AA4" i="2"/>
  <c r="Z4" i="2"/>
  <c r="BC4" i="2"/>
  <c r="BB4" i="2"/>
  <c r="IJ3" i="2"/>
  <c r="CE4" i="2"/>
  <c r="CD4" i="2"/>
  <c r="JO3" i="2"/>
  <c r="DB3" i="2" s="1"/>
  <c r="DC4" i="2"/>
  <c r="DB4" i="2"/>
  <c r="FC4" i="2"/>
  <c r="LS3" i="2"/>
  <c r="FB4" i="2"/>
  <c r="NF4" i="2"/>
  <c r="MW5" i="2"/>
  <c r="O6" i="2"/>
  <c r="N6" i="2"/>
  <c r="AU6" i="2"/>
  <c r="AT6" i="2"/>
  <c r="BS6" i="2"/>
  <c r="BR6" i="2"/>
  <c r="HZ3" i="2"/>
  <c r="AS11" i="2"/>
  <c r="AR11" i="2"/>
  <c r="AH57" i="1"/>
  <c r="PL57" i="1"/>
  <c r="FV57" i="1"/>
  <c r="EJ58" i="1"/>
  <c r="BL59" i="1"/>
  <c r="CJ60" i="1"/>
  <c r="PO60" i="1"/>
  <c r="PD60" i="1"/>
  <c r="MX58" i="2"/>
  <c r="MX54" i="2"/>
  <c r="MX53" i="2"/>
  <c r="MX51" i="2"/>
  <c r="MX49" i="2"/>
  <c r="MX50" i="2"/>
  <c r="MX46" i="2"/>
  <c r="MX52" i="2"/>
  <c r="MX45" i="2"/>
  <c r="MX44" i="2"/>
  <c r="MX42" i="2"/>
  <c r="MX48" i="2"/>
  <c r="MX47" i="2"/>
  <c r="MX43" i="2"/>
  <c r="MX41" i="2"/>
  <c r="MX39" i="2"/>
  <c r="MX36" i="2"/>
  <c r="MX35" i="2"/>
  <c r="MX34" i="2"/>
  <c r="MX40" i="2"/>
  <c r="MX32" i="2"/>
  <c r="MX29" i="2"/>
  <c r="MX38" i="2"/>
  <c r="MX37" i="2"/>
  <c r="MX33" i="2"/>
  <c r="MX26" i="2"/>
  <c r="MX25" i="2"/>
  <c r="MX31" i="2"/>
  <c r="MX30" i="2"/>
  <c r="MX23" i="2"/>
  <c r="MX27" i="2"/>
  <c r="MX28" i="2"/>
  <c r="MX21" i="2"/>
  <c r="MX20" i="2"/>
  <c r="MX24" i="2"/>
  <c r="MX18" i="2"/>
  <c r="MX16" i="2"/>
  <c r="MX14" i="2"/>
  <c r="MX13" i="2"/>
  <c r="MX17" i="2"/>
  <c r="MX15" i="2"/>
  <c r="MX22" i="2"/>
  <c r="MX12" i="2"/>
  <c r="MX11" i="2"/>
  <c r="MX10" i="2"/>
  <c r="MX8" i="2"/>
  <c r="MX6" i="2"/>
  <c r="MX9" i="2"/>
  <c r="MX7" i="2"/>
  <c r="MX19" i="2"/>
  <c r="MX5" i="2"/>
  <c r="NE6" i="2"/>
  <c r="NH11" i="2"/>
  <c r="MG4" i="2"/>
  <c r="AA5" i="2"/>
  <c r="Z5" i="2"/>
  <c r="BC5" i="2"/>
  <c r="BB5" i="2"/>
  <c r="NF5" i="2"/>
  <c r="C9" i="2"/>
  <c r="B9" i="2"/>
  <c r="AI9" i="2"/>
  <c r="AH9" i="2"/>
  <c r="BK9" i="2"/>
  <c r="BJ9" i="2"/>
  <c r="CI9" i="2"/>
  <c r="CH9" i="2"/>
  <c r="DG9" i="2"/>
  <c r="DF9" i="2"/>
  <c r="AI8" i="2"/>
  <c r="AH8" i="2"/>
  <c r="GM3" i="2"/>
  <c r="BK8" i="2"/>
  <c r="BJ8" i="2"/>
  <c r="CI8" i="2"/>
  <c r="CH8" i="2"/>
  <c r="IQ3" i="2"/>
  <c r="DF8" i="2"/>
  <c r="JV3" i="2"/>
  <c r="DI9" i="2"/>
  <c r="DH9" i="2"/>
  <c r="EO11" i="2"/>
  <c r="EN11" i="2"/>
  <c r="K7" i="2"/>
  <c r="J7" i="2"/>
  <c r="AQ7" i="2"/>
  <c r="AP7" i="2"/>
  <c r="BO7" i="2"/>
  <c r="BN7" i="2"/>
  <c r="DO7" i="2"/>
  <c r="DN7" i="2"/>
  <c r="EM7" i="2"/>
  <c r="EL7" i="2"/>
  <c r="CC7" i="2"/>
  <c r="CB7" i="2"/>
  <c r="J12" i="2"/>
  <c r="K12" i="2"/>
  <c r="AP12" i="2"/>
  <c r="AQ12" i="2"/>
  <c r="DN12" i="2"/>
  <c r="DO12" i="2"/>
  <c r="EL12" i="2"/>
  <c r="EM12" i="2"/>
  <c r="V11" i="2"/>
  <c r="W11" i="2"/>
  <c r="AX11" i="2"/>
  <c r="HD3" i="2"/>
  <c r="AY3" i="2" s="1"/>
  <c r="AY11" i="2"/>
  <c r="BZ11" i="2"/>
  <c r="CA11" i="2"/>
  <c r="CX11" i="2"/>
  <c r="CY11" i="2"/>
  <c r="DZ11" i="2"/>
  <c r="KL3" i="2"/>
  <c r="EX11" i="2"/>
  <c r="EY11" i="2"/>
  <c r="W14" i="2"/>
  <c r="V14" i="2"/>
  <c r="AX14" i="2"/>
  <c r="AY14" i="2"/>
  <c r="V15" i="2"/>
  <c r="W15" i="2"/>
  <c r="AX15" i="2"/>
  <c r="AY15" i="2"/>
  <c r="CA15" i="2"/>
  <c r="BZ15" i="2"/>
  <c r="EA11" i="2"/>
  <c r="CX15" i="2"/>
  <c r="MD60" i="2"/>
  <c r="MD53" i="2"/>
  <c r="MD54" i="2"/>
  <c r="MD52" i="2"/>
  <c r="MD50" i="2"/>
  <c r="MD47" i="2"/>
  <c r="MD51" i="2"/>
  <c r="MD48" i="2"/>
  <c r="MD43" i="2"/>
  <c r="MD41" i="2"/>
  <c r="MD49" i="2"/>
  <c r="MD46" i="2"/>
  <c r="MD45" i="2"/>
  <c r="MD44" i="2"/>
  <c r="MD40" i="2"/>
  <c r="MD37" i="2"/>
  <c r="MD39" i="2"/>
  <c r="MD33" i="2"/>
  <c r="MD36" i="2"/>
  <c r="MD31" i="2"/>
  <c r="MD30" i="2"/>
  <c r="MD28" i="2"/>
  <c r="MD38" i="2"/>
  <c r="MD42" i="2"/>
  <c r="MD35" i="2"/>
  <c r="MD34" i="2"/>
  <c r="MD29" i="2"/>
  <c r="MD27" i="2"/>
  <c r="MD32" i="2"/>
  <c r="MD26" i="2"/>
  <c r="MD25" i="2"/>
  <c r="MD21" i="2"/>
  <c r="MD20" i="2"/>
  <c r="MD23" i="2"/>
  <c r="MD24" i="2"/>
  <c r="MD18" i="2"/>
  <c r="MD17" i="2"/>
  <c r="MD15" i="2"/>
  <c r="MD16" i="2"/>
  <c r="MD22" i="2"/>
  <c r="MD19" i="2"/>
  <c r="MD14" i="2"/>
  <c r="MD13" i="2"/>
  <c r="MD9" i="2"/>
  <c r="MD8" i="2"/>
  <c r="MD12" i="2"/>
  <c r="MD11" i="2"/>
  <c r="MD5" i="2"/>
  <c r="MD4" i="2"/>
  <c r="MD10" i="2"/>
  <c r="AS12" i="2"/>
  <c r="AR12" i="2"/>
  <c r="MU5" i="2"/>
  <c r="MZ60" i="2"/>
  <c r="MZ53" i="2"/>
  <c r="MZ52" i="2"/>
  <c r="MZ50" i="2"/>
  <c r="MZ54" i="2"/>
  <c r="MZ51" i="2"/>
  <c r="MZ49" i="2"/>
  <c r="MZ48" i="2"/>
  <c r="MZ47" i="2"/>
  <c r="MZ39" i="2"/>
  <c r="MZ38" i="2"/>
  <c r="MZ43" i="2"/>
  <c r="MZ41" i="2"/>
  <c r="MZ36" i="2"/>
  <c r="MZ42" i="2"/>
  <c r="MZ46" i="2"/>
  <c r="MZ44" i="2"/>
  <c r="MZ40" i="2"/>
  <c r="MZ37" i="2"/>
  <c r="MZ34" i="2"/>
  <c r="MZ32" i="2"/>
  <c r="MZ45" i="2"/>
  <c r="MZ33" i="2"/>
  <c r="MZ35" i="2"/>
  <c r="MZ31" i="2"/>
  <c r="MZ30" i="2"/>
  <c r="MZ29" i="2"/>
  <c r="MZ27" i="2"/>
  <c r="MZ24" i="2"/>
  <c r="MZ28" i="2"/>
  <c r="MZ21" i="2"/>
  <c r="MZ20" i="2"/>
  <c r="MZ26" i="2"/>
  <c r="MZ25" i="2"/>
  <c r="MZ22" i="2"/>
  <c r="MZ15" i="2"/>
  <c r="MZ19" i="2"/>
  <c r="MZ7" i="2"/>
  <c r="MZ16" i="2"/>
  <c r="MZ14" i="2"/>
  <c r="MZ9" i="2"/>
  <c r="MZ8" i="2"/>
  <c r="MZ12" i="2"/>
  <c r="MZ11" i="2"/>
  <c r="MZ6" i="2"/>
  <c r="MZ23" i="2"/>
  <c r="MZ10" i="2"/>
  <c r="MZ17" i="2"/>
  <c r="MZ5" i="2"/>
  <c r="MZ4" i="2"/>
  <c r="MZ18" i="2"/>
  <c r="MZ13" i="2"/>
  <c r="CS11" i="2"/>
  <c r="CR11" i="2"/>
  <c r="FF4" i="2"/>
  <c r="FE4" i="2"/>
  <c r="MD6" i="2"/>
  <c r="B8" i="2"/>
  <c r="BO12" i="2"/>
  <c r="DG8" i="2"/>
  <c r="MP8" i="2"/>
  <c r="NI9" i="2"/>
  <c r="G10" i="2"/>
  <c r="F10" i="2"/>
  <c r="AM10" i="2"/>
  <c r="AL10" i="2"/>
  <c r="NR11" i="2"/>
  <c r="NG16" i="2"/>
  <c r="AL17" i="2"/>
  <c r="AM17" i="2"/>
  <c r="CM17" i="2"/>
  <c r="CL17" i="2"/>
  <c r="EI17" i="2"/>
  <c r="EH17" i="2"/>
  <c r="MY18" i="2"/>
  <c r="NM24" i="2"/>
  <c r="MV60" i="2"/>
  <c r="MV54" i="2"/>
  <c r="MV53" i="2"/>
  <c r="MV52" i="2"/>
  <c r="MV51" i="2"/>
  <c r="MV50" i="2"/>
  <c r="MV49" i="2"/>
  <c r="MV48" i="2"/>
  <c r="MV46" i="2"/>
  <c r="MV45" i="2"/>
  <c r="MV47" i="2"/>
  <c r="MV40" i="2"/>
  <c r="MV37" i="2"/>
  <c r="MV43" i="2"/>
  <c r="MV41" i="2"/>
  <c r="MV39" i="2"/>
  <c r="MV38" i="2"/>
  <c r="MV36" i="2"/>
  <c r="MV44" i="2"/>
  <c r="MV35" i="2"/>
  <c r="MV33" i="2"/>
  <c r="MV31" i="2"/>
  <c r="MV30" i="2"/>
  <c r="MV42" i="2"/>
  <c r="MV34" i="2"/>
  <c r="MV32" i="2"/>
  <c r="MV29" i="2"/>
  <c r="MV26" i="2"/>
  <c r="MV25" i="2"/>
  <c r="MV22" i="2"/>
  <c r="MV23" i="2"/>
  <c r="MV28" i="2"/>
  <c r="MV18" i="2"/>
  <c r="MV21" i="2"/>
  <c r="MV27" i="2"/>
  <c r="MV24" i="2"/>
  <c r="MV20" i="2"/>
  <c r="MV19" i="2"/>
  <c r="MV9" i="2"/>
  <c r="MV8" i="2"/>
  <c r="MV15" i="2"/>
  <c r="MV13" i="2"/>
  <c r="MV16" i="2"/>
  <c r="NB60" i="2"/>
  <c r="NB59" i="2"/>
  <c r="NB57" i="2"/>
  <c r="NB53" i="2"/>
  <c r="NB54" i="2"/>
  <c r="NB51" i="2"/>
  <c r="NB47" i="2"/>
  <c r="NB49" i="2"/>
  <c r="NB48" i="2"/>
  <c r="NB52" i="2"/>
  <c r="NB43" i="2"/>
  <c r="NB41" i="2"/>
  <c r="NB45" i="2"/>
  <c r="NB44" i="2"/>
  <c r="NB50" i="2"/>
  <c r="NB42" i="2"/>
  <c r="NB40" i="2"/>
  <c r="NB37" i="2"/>
  <c r="NB46" i="2"/>
  <c r="NB36" i="2"/>
  <c r="NB33" i="2"/>
  <c r="NB39" i="2"/>
  <c r="NB38" i="2"/>
  <c r="NB31" i="2"/>
  <c r="NB30" i="2"/>
  <c r="NB28" i="2"/>
  <c r="NB35" i="2"/>
  <c r="NB34" i="2"/>
  <c r="NB27" i="2"/>
  <c r="NB32" i="2"/>
  <c r="NB26" i="2"/>
  <c r="NB25" i="2"/>
  <c r="NB21" i="2"/>
  <c r="NB20" i="2"/>
  <c r="NB29" i="2"/>
  <c r="NB23" i="2"/>
  <c r="NB17" i="2"/>
  <c r="NB15" i="2"/>
  <c r="NB24" i="2"/>
  <c r="NB19" i="2"/>
  <c r="NB22" i="2"/>
  <c r="NB16" i="2"/>
  <c r="NB18" i="2"/>
  <c r="NB14" i="2"/>
  <c r="NB13" i="2"/>
  <c r="NB9" i="2"/>
  <c r="NB8" i="2"/>
  <c r="NB12" i="2"/>
  <c r="ND60" i="2"/>
  <c r="ND54" i="2"/>
  <c r="ND52" i="2"/>
  <c r="ND51" i="2"/>
  <c r="ND50" i="2"/>
  <c r="ND53" i="2"/>
  <c r="ND49" i="2"/>
  <c r="ND47" i="2"/>
  <c r="ND48" i="2"/>
  <c r="ND45" i="2"/>
  <c r="ND46" i="2"/>
  <c r="ND40" i="2"/>
  <c r="ND37" i="2"/>
  <c r="ND42" i="2"/>
  <c r="ND44" i="2"/>
  <c r="ND39" i="2"/>
  <c r="ND38" i="2"/>
  <c r="ND36" i="2"/>
  <c r="ND33" i="2"/>
  <c r="ND31" i="2"/>
  <c r="ND30" i="2"/>
  <c r="ND43" i="2"/>
  <c r="ND35" i="2"/>
  <c r="ND41" i="2"/>
  <c r="ND34" i="2"/>
  <c r="ND32" i="2"/>
  <c r="ND28" i="2"/>
  <c r="ND26" i="2"/>
  <c r="ND25" i="2"/>
  <c r="ND29" i="2"/>
  <c r="ND24" i="2"/>
  <c r="ND22" i="2"/>
  <c r="ND27" i="2"/>
  <c r="ND21" i="2"/>
  <c r="ND19" i="2"/>
  <c r="ND20" i="2"/>
  <c r="ND18" i="2"/>
  <c r="ND23" i="2"/>
  <c r="ND16" i="2"/>
  <c r="ND9" i="2"/>
  <c r="ND8" i="2"/>
  <c r="ND14" i="2"/>
  <c r="ND17" i="2"/>
  <c r="ND13" i="2"/>
  <c r="ND15" i="2"/>
  <c r="NI60" i="2"/>
  <c r="NI54" i="2"/>
  <c r="NI51" i="2"/>
  <c r="NI52" i="2"/>
  <c r="NI49" i="2"/>
  <c r="NI57" i="2"/>
  <c r="NI48" i="2"/>
  <c r="NI47" i="2"/>
  <c r="NI50" i="2"/>
  <c r="NI46" i="2"/>
  <c r="NI43" i="2"/>
  <c r="NI41" i="2"/>
  <c r="NI45" i="2"/>
  <c r="NI44" i="2"/>
  <c r="NI42" i="2"/>
  <c r="NI36" i="2"/>
  <c r="NI35" i="2"/>
  <c r="NI53" i="2"/>
  <c r="NI37" i="2"/>
  <c r="NI40" i="2"/>
  <c r="NI32" i="2"/>
  <c r="NI38" i="2"/>
  <c r="NI39" i="2"/>
  <c r="NI33" i="2"/>
  <c r="NI31" i="2"/>
  <c r="NI30" i="2"/>
  <c r="NI29" i="2"/>
  <c r="NI27" i="2"/>
  <c r="NI24" i="2"/>
  <c r="NI34" i="2"/>
  <c r="NI28" i="2"/>
  <c r="NI26" i="2"/>
  <c r="NI25" i="2"/>
  <c r="NI21" i="2"/>
  <c r="NI20" i="2"/>
  <c r="NI22" i="2"/>
  <c r="NI19" i="2"/>
  <c r="NI18" i="2"/>
  <c r="NI17" i="2"/>
  <c r="NI23" i="2"/>
  <c r="NI16" i="2"/>
  <c r="NI13" i="2"/>
  <c r="NI15" i="2"/>
  <c r="NN54" i="2"/>
  <c r="NN53" i="2"/>
  <c r="NN51" i="2"/>
  <c r="NN48" i="2"/>
  <c r="NN52" i="2"/>
  <c r="NN49" i="2"/>
  <c r="NN50" i="2"/>
  <c r="NN46" i="2"/>
  <c r="NN45" i="2"/>
  <c r="NN44" i="2"/>
  <c r="NN42" i="2"/>
  <c r="NN47" i="2"/>
  <c r="NN40" i="2"/>
  <c r="NN43" i="2"/>
  <c r="NN41" i="2"/>
  <c r="NN39" i="2"/>
  <c r="NN36" i="2"/>
  <c r="NN35" i="2"/>
  <c r="NN37" i="2"/>
  <c r="NN34" i="2"/>
  <c r="NN32" i="2"/>
  <c r="NN29" i="2"/>
  <c r="NN33" i="2"/>
  <c r="NN26" i="2"/>
  <c r="NN25" i="2"/>
  <c r="NN23" i="2"/>
  <c r="NN38" i="2"/>
  <c r="NN30" i="2"/>
  <c r="NN27" i="2"/>
  <c r="NN24" i="2"/>
  <c r="NN31" i="2"/>
  <c r="NN21" i="2"/>
  <c r="NN20" i="2"/>
  <c r="NN22" i="2"/>
  <c r="NN16" i="2"/>
  <c r="NN14" i="2"/>
  <c r="NN13" i="2"/>
  <c r="NN19" i="2"/>
  <c r="NN28" i="2"/>
  <c r="NN18" i="2"/>
  <c r="NN17" i="2"/>
  <c r="NN15" i="2"/>
  <c r="NN12" i="2"/>
  <c r="NN11" i="2"/>
  <c r="NN10" i="2"/>
  <c r="NT60" i="2"/>
  <c r="NT54" i="2"/>
  <c r="NT52" i="2"/>
  <c r="NT53" i="2"/>
  <c r="NT51" i="2"/>
  <c r="NT50" i="2"/>
  <c r="NT49" i="2"/>
  <c r="NT48" i="2"/>
  <c r="NT47" i="2"/>
  <c r="NT45" i="2"/>
  <c r="NT46" i="2"/>
  <c r="NT37" i="2"/>
  <c r="NT42" i="2"/>
  <c r="NT40" i="2"/>
  <c r="NT39" i="2"/>
  <c r="NT38" i="2"/>
  <c r="NT36" i="2"/>
  <c r="NT43" i="2"/>
  <c r="NT33" i="2"/>
  <c r="NT41" i="2"/>
  <c r="NT31" i="2"/>
  <c r="NT30" i="2"/>
  <c r="NT34" i="2"/>
  <c r="NT44" i="2"/>
  <c r="NT32" i="2"/>
  <c r="NT35" i="2"/>
  <c r="NT29" i="2"/>
  <c r="NT28" i="2"/>
  <c r="NT26" i="2"/>
  <c r="NT25" i="2"/>
  <c r="NT27" i="2"/>
  <c r="NT22" i="2"/>
  <c r="NT23" i="2"/>
  <c r="NT21" i="2"/>
  <c r="NT20" i="2"/>
  <c r="NT19" i="2"/>
  <c r="NT9" i="2"/>
  <c r="NT8" i="2"/>
  <c r="NT18" i="2"/>
  <c r="NT16" i="2"/>
  <c r="NT13" i="2"/>
  <c r="NT15" i="2"/>
  <c r="R4" i="2"/>
  <c r="BV4" i="2"/>
  <c r="CT4" i="2"/>
  <c r="ET4" i="2"/>
  <c r="MY4" i="2"/>
  <c r="NG4" i="2"/>
  <c r="NO4" i="2"/>
  <c r="R5" i="2"/>
  <c r="MY5" i="2"/>
  <c r="NG5" i="2"/>
  <c r="NO5" i="2"/>
  <c r="B6" i="2"/>
  <c r="AH6" i="2"/>
  <c r="MU6" i="2"/>
  <c r="NS6" i="2"/>
  <c r="N7" i="2"/>
  <c r="AT7" i="2"/>
  <c r="BJ7" i="2"/>
  <c r="BR7" i="2"/>
  <c r="CH7" i="2"/>
  <c r="CP7" i="2"/>
  <c r="DF7" i="2"/>
  <c r="EP7" i="2"/>
  <c r="NG7" i="2"/>
  <c r="NQ7" i="2"/>
  <c r="CD8" i="2"/>
  <c r="DJ8" i="2"/>
  <c r="ED8" i="2"/>
  <c r="NG8" i="2"/>
  <c r="DO9" i="2"/>
  <c r="DN9" i="2"/>
  <c r="NM9" i="2"/>
  <c r="DO10" i="2"/>
  <c r="DN10" i="2"/>
  <c r="EM10" i="2"/>
  <c r="EL10" i="2"/>
  <c r="AU11" i="2"/>
  <c r="CM11" i="2"/>
  <c r="ND11" i="2"/>
  <c r="NT11" i="2"/>
  <c r="NH12" i="2"/>
  <c r="NH16" i="2"/>
  <c r="MV17" i="2"/>
  <c r="NT24" i="2"/>
  <c r="NP53" i="2"/>
  <c r="NP54" i="2"/>
  <c r="NP52" i="2"/>
  <c r="NP50" i="2"/>
  <c r="NP48" i="2"/>
  <c r="NP51" i="2"/>
  <c r="NP49" i="2"/>
  <c r="NP47" i="2"/>
  <c r="NP39" i="2"/>
  <c r="NP38" i="2"/>
  <c r="NP43" i="2"/>
  <c r="NP41" i="2"/>
  <c r="NP36" i="2"/>
  <c r="NP46" i="2"/>
  <c r="NP45" i="2"/>
  <c r="NP42" i="2"/>
  <c r="NP37" i="2"/>
  <c r="NP34" i="2"/>
  <c r="NP35" i="2"/>
  <c r="NP32" i="2"/>
  <c r="NP33" i="2"/>
  <c r="NP31" i="2"/>
  <c r="NP30" i="2"/>
  <c r="NP44" i="2"/>
  <c r="NP27" i="2"/>
  <c r="NP24" i="2"/>
  <c r="NP29" i="2"/>
  <c r="NP28" i="2"/>
  <c r="NP23" i="2"/>
  <c r="NP21" i="2"/>
  <c r="NP20" i="2"/>
  <c r="NP22" i="2"/>
  <c r="NP25" i="2"/>
  <c r="NP19" i="2"/>
  <c r="NP18" i="2"/>
  <c r="NP15" i="2"/>
  <c r="NP40" i="2"/>
  <c r="NP17" i="2"/>
  <c r="NP7" i="2"/>
  <c r="NP14" i="2"/>
  <c r="NP16" i="2"/>
  <c r="NP9" i="2"/>
  <c r="NP8" i="2"/>
  <c r="NP13" i="2"/>
  <c r="NR60" i="2"/>
  <c r="NR53" i="2"/>
  <c r="NR54" i="2"/>
  <c r="NR52" i="2"/>
  <c r="NR50" i="2"/>
  <c r="NR47" i="2"/>
  <c r="NR51" i="2"/>
  <c r="NR49" i="2"/>
  <c r="NR43" i="2"/>
  <c r="NR41" i="2"/>
  <c r="NR45" i="2"/>
  <c r="NR44" i="2"/>
  <c r="NR48" i="2"/>
  <c r="NR46" i="2"/>
  <c r="NR42" i="2"/>
  <c r="NR37" i="2"/>
  <c r="NR40" i="2"/>
  <c r="NR35" i="2"/>
  <c r="NR36" i="2"/>
  <c r="NR33" i="2"/>
  <c r="NR31" i="2"/>
  <c r="NR30" i="2"/>
  <c r="NR28" i="2"/>
  <c r="NR38" i="2"/>
  <c r="NR34" i="2"/>
  <c r="NR39" i="2"/>
  <c r="NR27" i="2"/>
  <c r="NR29" i="2"/>
  <c r="NR26" i="2"/>
  <c r="NR25" i="2"/>
  <c r="NR21" i="2"/>
  <c r="NR20" i="2"/>
  <c r="NR24" i="2"/>
  <c r="NR17" i="2"/>
  <c r="NR23" i="2"/>
  <c r="NR18" i="2"/>
  <c r="NR15" i="2"/>
  <c r="NR32" i="2"/>
  <c r="NR16" i="2"/>
  <c r="NR14" i="2"/>
  <c r="NR13" i="2"/>
  <c r="NR9" i="2"/>
  <c r="NR8" i="2"/>
  <c r="NR19" i="2"/>
  <c r="NR12" i="2"/>
  <c r="CU4" i="2"/>
  <c r="MR4" i="2"/>
  <c r="NH4" i="2"/>
  <c r="NP4" i="2"/>
  <c r="MR5" i="2"/>
  <c r="NH5" i="2"/>
  <c r="NP5" i="2"/>
  <c r="MV6" i="2"/>
  <c r="ND6" i="2"/>
  <c r="NL6" i="2"/>
  <c r="NT6" i="2"/>
  <c r="MY7" i="2"/>
  <c r="NI7" i="2"/>
  <c r="NR7" i="2"/>
  <c r="F8" i="2"/>
  <c r="NI8" i="2"/>
  <c r="Z9" i="2"/>
  <c r="NN9" i="2"/>
  <c r="O10" i="2"/>
  <c r="N10" i="2"/>
  <c r="AU10" i="2"/>
  <c r="AT10" i="2"/>
  <c r="BS10" i="2"/>
  <c r="BR10" i="2"/>
  <c r="CQ10" i="2"/>
  <c r="CP10" i="2"/>
  <c r="MV10" i="2"/>
  <c r="DS11" i="2"/>
  <c r="NI12" i="2"/>
  <c r="NA13" i="2"/>
  <c r="MK54" i="2"/>
  <c r="MK52" i="2"/>
  <c r="MK51" i="2"/>
  <c r="MK58" i="2"/>
  <c r="MK49" i="2"/>
  <c r="MK53" i="2"/>
  <c r="MK50" i="2"/>
  <c r="MK47" i="2"/>
  <c r="MK48" i="2"/>
  <c r="MK43" i="2"/>
  <c r="MK41" i="2"/>
  <c r="MK45" i="2"/>
  <c r="MK44" i="2"/>
  <c r="MK42" i="2"/>
  <c r="MK36" i="2"/>
  <c r="MK35" i="2"/>
  <c r="MK40" i="2"/>
  <c r="MK37" i="2"/>
  <c r="MK39" i="2"/>
  <c r="MK32" i="2"/>
  <c r="MK46" i="2"/>
  <c r="MK38" i="2"/>
  <c r="MK33" i="2"/>
  <c r="MK31" i="2"/>
  <c r="MK30" i="2"/>
  <c r="MK28" i="2"/>
  <c r="MK27" i="2"/>
  <c r="MK24" i="2"/>
  <c r="MK29" i="2"/>
  <c r="MK26" i="2"/>
  <c r="MK25" i="2"/>
  <c r="MK21" i="2"/>
  <c r="MK20" i="2"/>
  <c r="MK34" i="2"/>
  <c r="MK23" i="2"/>
  <c r="MK22" i="2"/>
  <c r="MK19" i="2"/>
  <c r="MK17" i="2"/>
  <c r="MK16" i="2"/>
  <c r="MK13" i="2"/>
  <c r="MK18" i="2"/>
  <c r="MK14" i="2"/>
  <c r="MR53" i="2"/>
  <c r="MR54" i="2"/>
  <c r="MR52" i="2"/>
  <c r="MR49" i="2"/>
  <c r="MR50" i="2"/>
  <c r="MR48" i="2"/>
  <c r="MR46" i="2"/>
  <c r="MR44" i="2"/>
  <c r="MR42" i="2"/>
  <c r="MR39" i="2"/>
  <c r="MR38" i="2"/>
  <c r="MR51" i="2"/>
  <c r="MR45" i="2"/>
  <c r="MR36" i="2"/>
  <c r="MR40" i="2"/>
  <c r="MR43" i="2"/>
  <c r="MR41" i="2"/>
  <c r="MR37" i="2"/>
  <c r="MR47" i="2"/>
  <c r="MR34" i="2"/>
  <c r="MR32" i="2"/>
  <c r="MR35" i="2"/>
  <c r="MR33" i="2"/>
  <c r="MR31" i="2"/>
  <c r="MR30" i="2"/>
  <c r="MR28" i="2"/>
  <c r="MR27" i="2"/>
  <c r="MR24" i="2"/>
  <c r="MR25" i="2"/>
  <c r="MR21" i="2"/>
  <c r="MR29" i="2"/>
  <c r="MR22" i="2"/>
  <c r="MR23" i="2"/>
  <c r="MR19" i="2"/>
  <c r="MR15" i="2"/>
  <c r="MR18" i="2"/>
  <c r="MR26" i="2"/>
  <c r="MR7" i="2"/>
  <c r="MR17" i="2"/>
  <c r="MR14" i="2"/>
  <c r="MR20" i="2"/>
  <c r="MR16" i="2"/>
  <c r="MR13" i="2"/>
  <c r="MR9" i="2"/>
  <c r="MR8" i="2"/>
  <c r="MT60" i="2"/>
  <c r="MT53" i="2"/>
  <c r="MT54" i="2"/>
  <c r="MT52" i="2"/>
  <c r="MT50" i="2"/>
  <c r="MT51" i="2"/>
  <c r="MT47" i="2"/>
  <c r="MT48" i="2"/>
  <c r="MT49" i="2"/>
  <c r="MT43" i="2"/>
  <c r="MT41" i="2"/>
  <c r="MT46" i="2"/>
  <c r="MT45" i="2"/>
  <c r="MT44" i="2"/>
  <c r="MT40" i="2"/>
  <c r="MT37" i="2"/>
  <c r="MT35" i="2"/>
  <c r="MT33" i="2"/>
  <c r="MT42" i="2"/>
  <c r="MT36" i="2"/>
  <c r="MT31" i="2"/>
  <c r="MT30" i="2"/>
  <c r="MT28" i="2"/>
  <c r="MT39" i="2"/>
  <c r="MT38" i="2"/>
  <c r="MT34" i="2"/>
  <c r="MT27" i="2"/>
  <c r="MT32" i="2"/>
  <c r="MT29" i="2"/>
  <c r="MT26" i="2"/>
  <c r="MT25" i="2"/>
  <c r="MT21" i="2"/>
  <c r="MT20" i="2"/>
  <c r="MT24" i="2"/>
  <c r="MT23" i="2"/>
  <c r="MT17" i="2"/>
  <c r="MT19" i="2"/>
  <c r="MT15" i="2"/>
  <c r="MT18" i="2"/>
  <c r="MT16" i="2"/>
  <c r="MT14" i="2"/>
  <c r="MT13" i="2"/>
  <c r="MT22" i="2"/>
  <c r="MT9" i="2"/>
  <c r="MT8" i="2"/>
  <c r="MT12" i="2"/>
  <c r="NG53" i="2"/>
  <c r="NG51" i="2"/>
  <c r="NG50" i="2"/>
  <c r="NG52" i="2"/>
  <c r="NG54" i="2"/>
  <c r="NG49" i="2"/>
  <c r="NG47" i="2"/>
  <c r="NG48" i="2"/>
  <c r="NG43" i="2"/>
  <c r="NG41" i="2"/>
  <c r="NG46" i="2"/>
  <c r="NG42" i="2"/>
  <c r="NG39" i="2"/>
  <c r="NG38" i="2"/>
  <c r="NG44" i="2"/>
  <c r="NG35" i="2"/>
  <c r="NG40" i="2"/>
  <c r="NG34" i="2"/>
  <c r="NG37" i="2"/>
  <c r="NG32" i="2"/>
  <c r="NG45" i="2"/>
  <c r="NG33" i="2"/>
  <c r="NG36" i="2"/>
  <c r="NG29" i="2"/>
  <c r="NG27" i="2"/>
  <c r="NG30" i="2"/>
  <c r="NG28" i="2"/>
  <c r="NG23" i="2"/>
  <c r="NG26" i="2"/>
  <c r="NG25" i="2"/>
  <c r="NG31" i="2"/>
  <c r="NG14" i="2"/>
  <c r="NG13" i="2"/>
  <c r="NG24" i="2"/>
  <c r="NG20" i="2"/>
  <c r="NG18" i="2"/>
  <c r="NG22" i="2"/>
  <c r="NG17" i="2"/>
  <c r="NG12" i="2"/>
  <c r="NG11" i="2"/>
  <c r="NG10" i="2"/>
  <c r="NG15" i="2"/>
  <c r="NG21" i="2"/>
  <c r="NL60" i="2"/>
  <c r="NL54" i="2"/>
  <c r="NL52" i="2"/>
  <c r="NL53" i="2"/>
  <c r="NL51" i="2"/>
  <c r="NL50" i="2"/>
  <c r="NL49" i="2"/>
  <c r="NL48" i="2"/>
  <c r="NL46" i="2"/>
  <c r="NL45" i="2"/>
  <c r="NL47" i="2"/>
  <c r="NL44" i="2"/>
  <c r="NL37" i="2"/>
  <c r="NL40" i="2"/>
  <c r="NL43" i="2"/>
  <c r="NL41" i="2"/>
  <c r="NL39" i="2"/>
  <c r="NL38" i="2"/>
  <c r="NL36" i="2"/>
  <c r="NL42" i="2"/>
  <c r="NL33" i="2"/>
  <c r="NL31" i="2"/>
  <c r="NL30" i="2"/>
  <c r="NL35" i="2"/>
  <c r="NL34" i="2"/>
  <c r="NL32" i="2"/>
  <c r="NL28" i="2"/>
  <c r="NL26" i="2"/>
  <c r="NL25" i="2"/>
  <c r="NL29" i="2"/>
  <c r="NL22" i="2"/>
  <c r="NL27" i="2"/>
  <c r="NL24" i="2"/>
  <c r="NL23" i="2"/>
  <c r="NL19" i="2"/>
  <c r="NL21" i="2"/>
  <c r="NL18" i="2"/>
  <c r="NL9" i="2"/>
  <c r="NL8" i="2"/>
  <c r="NL20" i="2"/>
  <c r="NL17" i="2"/>
  <c r="NL15" i="2"/>
  <c r="NL14" i="2"/>
  <c r="NL16" i="2"/>
  <c r="NU53" i="2"/>
  <c r="NU54" i="2"/>
  <c r="NU52" i="2"/>
  <c r="NU50" i="2"/>
  <c r="NU51" i="2"/>
  <c r="NU49" i="2"/>
  <c r="NU46" i="2"/>
  <c r="NU48" i="2"/>
  <c r="NU47" i="2"/>
  <c r="NU45" i="2"/>
  <c r="NU44" i="2"/>
  <c r="NU42" i="2"/>
  <c r="NU40" i="2"/>
  <c r="NU43" i="2"/>
  <c r="NU41" i="2"/>
  <c r="NU37" i="2"/>
  <c r="NU39" i="2"/>
  <c r="NU38" i="2"/>
  <c r="NU36" i="2"/>
  <c r="NU31" i="2"/>
  <c r="NU30" i="2"/>
  <c r="NU34" i="2"/>
  <c r="NU32" i="2"/>
  <c r="NU29" i="2"/>
  <c r="NU35" i="2"/>
  <c r="NU33" i="2"/>
  <c r="NU28" i="2"/>
  <c r="NU26" i="2"/>
  <c r="NU25" i="2"/>
  <c r="NU27" i="2"/>
  <c r="NU22" i="2"/>
  <c r="NU19" i="2"/>
  <c r="NU18" i="2"/>
  <c r="NU23" i="2"/>
  <c r="NU21" i="2"/>
  <c r="NU20" i="2"/>
  <c r="NU16" i="2"/>
  <c r="NU24" i="2"/>
  <c r="NU17" i="2"/>
  <c r="NU13" i="2"/>
  <c r="NU12" i="2"/>
  <c r="NU11" i="2"/>
  <c r="NU10" i="2"/>
  <c r="NU15" i="2"/>
  <c r="MK4" i="2"/>
  <c r="NA4" i="2"/>
  <c r="NI4" i="2"/>
  <c r="NQ4" i="2"/>
  <c r="MK5" i="2"/>
  <c r="NA5" i="2"/>
  <c r="NI5" i="2"/>
  <c r="NQ5" i="2"/>
  <c r="NM6" i="2"/>
  <c r="NU6" i="2"/>
  <c r="NS7" i="2"/>
  <c r="DB8" i="2"/>
  <c r="NM8" i="2"/>
  <c r="NO9" i="2"/>
  <c r="NP10" i="2"/>
  <c r="NI11" i="2"/>
  <c r="MR12" i="2"/>
  <c r="NL12" i="2"/>
  <c r="NL13" i="2"/>
  <c r="MK15" i="2"/>
  <c r="BZ16" i="2"/>
  <c r="CA16" i="2"/>
  <c r="EY16" i="2"/>
  <c r="EX16" i="2"/>
  <c r="DJ17" i="2"/>
  <c r="NS17" i="2"/>
  <c r="N24" i="2"/>
  <c r="O24" i="2"/>
  <c r="AT24" i="2"/>
  <c r="AU24" i="2"/>
  <c r="BS24" i="2"/>
  <c r="BR24" i="2"/>
  <c r="CQ24" i="2"/>
  <c r="CP24" i="2"/>
  <c r="DS24" i="2"/>
  <c r="DR24" i="2"/>
  <c r="EQ24" i="2"/>
  <c r="EP24" i="2"/>
  <c r="NP26" i="2"/>
  <c r="MP58" i="2"/>
  <c r="MP54" i="2"/>
  <c r="MP53" i="2"/>
  <c r="MP50" i="2"/>
  <c r="MP52" i="2"/>
  <c r="MP49" i="2"/>
  <c r="MP51" i="2"/>
  <c r="MP46" i="2"/>
  <c r="MP47" i="2"/>
  <c r="MP45" i="2"/>
  <c r="MP44" i="2"/>
  <c r="MP42" i="2"/>
  <c r="MP39" i="2"/>
  <c r="MP48" i="2"/>
  <c r="MP36" i="2"/>
  <c r="MP35" i="2"/>
  <c r="MP38" i="2"/>
  <c r="MP37" i="2"/>
  <c r="MP34" i="2"/>
  <c r="MP43" i="2"/>
  <c r="MP32" i="2"/>
  <c r="MP29" i="2"/>
  <c r="MP41" i="2"/>
  <c r="MP40" i="2"/>
  <c r="MP33" i="2"/>
  <c r="MP26" i="2"/>
  <c r="MP25" i="2"/>
  <c r="MP23" i="2"/>
  <c r="MP31" i="2"/>
  <c r="MP30" i="2"/>
  <c r="MP28" i="2"/>
  <c r="MP27" i="2"/>
  <c r="MP21" i="2"/>
  <c r="MP20" i="2"/>
  <c r="MP16" i="2"/>
  <c r="MP22" i="2"/>
  <c r="MP14" i="2"/>
  <c r="MP13" i="2"/>
  <c r="MP19" i="2"/>
  <c r="MP17" i="2"/>
  <c r="MP24" i="2"/>
  <c r="MP15" i="2"/>
  <c r="MP18" i="2"/>
  <c r="MP12" i="2"/>
  <c r="MP11" i="2"/>
  <c r="MP10" i="2"/>
  <c r="MY58" i="2"/>
  <c r="MY53" i="2"/>
  <c r="MY54" i="2"/>
  <c r="MY52" i="2"/>
  <c r="MY51" i="2"/>
  <c r="MY50" i="2"/>
  <c r="MY49" i="2"/>
  <c r="MY47" i="2"/>
  <c r="MY46" i="2"/>
  <c r="MY48" i="2"/>
  <c r="MY43" i="2"/>
  <c r="MY41" i="2"/>
  <c r="MY45" i="2"/>
  <c r="MY39" i="2"/>
  <c r="MY38" i="2"/>
  <c r="MY42" i="2"/>
  <c r="MY36" i="2"/>
  <c r="MY34" i="2"/>
  <c r="MY40" i="2"/>
  <c r="MY32" i="2"/>
  <c r="MY37" i="2"/>
  <c r="MY33" i="2"/>
  <c r="MY35" i="2"/>
  <c r="MY44" i="2"/>
  <c r="MY31" i="2"/>
  <c r="MY30" i="2"/>
  <c r="MY29" i="2"/>
  <c r="MY27" i="2"/>
  <c r="MY28" i="2"/>
  <c r="MY23" i="2"/>
  <c r="MY26" i="2"/>
  <c r="MY24" i="2"/>
  <c r="MY14" i="2"/>
  <c r="MY13" i="2"/>
  <c r="MY25" i="2"/>
  <c r="MY21" i="2"/>
  <c r="MY17" i="2"/>
  <c r="MY20" i="2"/>
  <c r="MY22" i="2"/>
  <c r="MY19" i="2"/>
  <c r="MY12" i="2"/>
  <c r="MY11" i="2"/>
  <c r="MY10" i="2"/>
  <c r="MY16" i="2"/>
  <c r="NA58" i="2"/>
  <c r="NA57" i="2"/>
  <c r="NA54" i="2"/>
  <c r="NA52" i="2"/>
  <c r="NA51" i="2"/>
  <c r="NA53" i="2"/>
  <c r="NA49" i="2"/>
  <c r="NA48" i="2"/>
  <c r="NA47" i="2"/>
  <c r="NA46" i="2"/>
  <c r="NA50" i="2"/>
  <c r="NA43" i="2"/>
  <c r="NA41" i="2"/>
  <c r="NA45" i="2"/>
  <c r="NA44" i="2"/>
  <c r="NA42" i="2"/>
  <c r="NA36" i="2"/>
  <c r="NA35" i="2"/>
  <c r="NA40" i="2"/>
  <c r="NA37" i="2"/>
  <c r="NA32" i="2"/>
  <c r="NA33" i="2"/>
  <c r="NA39" i="2"/>
  <c r="NA38" i="2"/>
  <c r="NA31" i="2"/>
  <c r="NA30" i="2"/>
  <c r="NA27" i="2"/>
  <c r="NA24" i="2"/>
  <c r="NA28" i="2"/>
  <c r="NA34" i="2"/>
  <c r="NA26" i="2"/>
  <c r="NA25" i="2"/>
  <c r="NA21" i="2"/>
  <c r="NA20" i="2"/>
  <c r="NA29" i="2"/>
  <c r="NA22" i="2"/>
  <c r="NA19" i="2"/>
  <c r="NA18" i="2"/>
  <c r="NA17" i="2"/>
  <c r="NA16" i="2"/>
  <c r="NA14" i="2"/>
  <c r="NA23" i="2"/>
  <c r="NE58" i="2"/>
  <c r="NE53" i="2"/>
  <c r="NE54" i="2"/>
  <c r="NE50" i="2"/>
  <c r="NE52" i="2"/>
  <c r="NE49" i="2"/>
  <c r="NE48" i="2"/>
  <c r="NE46" i="2"/>
  <c r="NE51" i="2"/>
  <c r="NE47" i="2"/>
  <c r="NE45" i="2"/>
  <c r="NE44" i="2"/>
  <c r="NE42" i="2"/>
  <c r="NE40" i="2"/>
  <c r="NE43" i="2"/>
  <c r="NE41" i="2"/>
  <c r="NE37" i="2"/>
  <c r="NE39" i="2"/>
  <c r="NE38" i="2"/>
  <c r="NE36" i="2"/>
  <c r="NE31" i="2"/>
  <c r="NE30" i="2"/>
  <c r="NE35" i="2"/>
  <c r="NE34" i="2"/>
  <c r="NE32" i="2"/>
  <c r="NE29" i="2"/>
  <c r="NE26" i="2"/>
  <c r="NE25" i="2"/>
  <c r="NE33" i="2"/>
  <c r="NE27" i="2"/>
  <c r="NE24" i="2"/>
  <c r="NE22" i="2"/>
  <c r="NE28" i="2"/>
  <c r="NE19" i="2"/>
  <c r="NE18" i="2"/>
  <c r="NE23" i="2"/>
  <c r="NE21" i="2"/>
  <c r="NE20" i="2"/>
  <c r="NE16" i="2"/>
  <c r="NE17" i="2"/>
  <c r="NE14" i="2"/>
  <c r="NE12" i="2"/>
  <c r="NE11" i="2"/>
  <c r="NE10" i="2"/>
  <c r="NE13" i="2"/>
  <c r="NE15" i="2"/>
  <c r="MT4" i="2"/>
  <c r="NB4" i="2"/>
  <c r="NR4" i="2"/>
  <c r="MT5" i="2"/>
  <c r="NB5" i="2"/>
  <c r="NR5" i="2"/>
  <c r="MP6" i="2"/>
  <c r="NN6" i="2"/>
  <c r="NB7" i="2"/>
  <c r="NT7" i="2"/>
  <c r="Z8" i="2"/>
  <c r="EH8" i="2"/>
  <c r="NN8" i="2"/>
  <c r="MK9" i="2"/>
  <c r="NA9" i="2"/>
  <c r="NQ9" i="2"/>
  <c r="W10" i="2"/>
  <c r="V10" i="2"/>
  <c r="CA10" i="2"/>
  <c r="BZ10" i="2"/>
  <c r="CY10" i="2"/>
  <c r="CX10" i="2"/>
  <c r="MK10" i="2"/>
  <c r="NA10" i="2"/>
  <c r="NQ10" i="2"/>
  <c r="CQ11" i="2"/>
  <c r="EI11" i="2"/>
  <c r="MT11" i="2"/>
  <c r="CA12" i="2"/>
  <c r="NP12" i="2"/>
  <c r="MU14" i="2"/>
  <c r="MY15" i="2"/>
  <c r="AX16" i="2"/>
  <c r="G17" i="2"/>
  <c r="NT17" i="2"/>
  <c r="NS25" i="2"/>
  <c r="MU4" i="2"/>
  <c r="MY6" i="2"/>
  <c r="NG6" i="2"/>
  <c r="NO6" i="2"/>
  <c r="DR7" i="2"/>
  <c r="MK7" i="2"/>
  <c r="MT7" i="2"/>
  <c r="NL7" i="2"/>
  <c r="NU7" i="2"/>
  <c r="MY8" i="2"/>
  <c r="BC9" i="2"/>
  <c r="BB9" i="2"/>
  <c r="NE9" i="2"/>
  <c r="NU9" i="2"/>
  <c r="NB10" i="2"/>
  <c r="NR10" i="2"/>
  <c r="MV11" i="2"/>
  <c r="NL11" i="2"/>
  <c r="MV12" i="2"/>
  <c r="MV14" i="2"/>
  <c r="NA15" i="2"/>
  <c r="MU54" i="2"/>
  <c r="MU52" i="2"/>
  <c r="MU53" i="2"/>
  <c r="MU50" i="2"/>
  <c r="MU51" i="2"/>
  <c r="MU46" i="2"/>
  <c r="MU45" i="2"/>
  <c r="MU44" i="2"/>
  <c r="MU42" i="2"/>
  <c r="MU48" i="2"/>
  <c r="MU40" i="2"/>
  <c r="MU43" i="2"/>
  <c r="MU41" i="2"/>
  <c r="MU49" i="2"/>
  <c r="MU47" i="2"/>
  <c r="MU39" i="2"/>
  <c r="MU38" i="2"/>
  <c r="MU35" i="2"/>
  <c r="MU33" i="2"/>
  <c r="MU36" i="2"/>
  <c r="MU31" i="2"/>
  <c r="MU34" i="2"/>
  <c r="MU32" i="2"/>
  <c r="MU28" i="2"/>
  <c r="MU30" i="2"/>
  <c r="MU29" i="2"/>
  <c r="MU37" i="2"/>
  <c r="MU24" i="2"/>
  <c r="MU22" i="2"/>
  <c r="MU26" i="2"/>
  <c r="MU23" i="2"/>
  <c r="MU19" i="2"/>
  <c r="MU15" i="2"/>
  <c r="MU25" i="2"/>
  <c r="MU16" i="2"/>
  <c r="MU21" i="2"/>
  <c r="MU27" i="2"/>
  <c r="MU18" i="2"/>
  <c r="MU17" i="2"/>
  <c r="MU9" i="2"/>
  <c r="MU8" i="2"/>
  <c r="MU20" i="2"/>
  <c r="MU13" i="2"/>
  <c r="MU12" i="2"/>
  <c r="MU11" i="2"/>
  <c r="MU10" i="2"/>
  <c r="NH59" i="2"/>
  <c r="NH58" i="2"/>
  <c r="NH53" i="2"/>
  <c r="NH54" i="2"/>
  <c r="NH50" i="2"/>
  <c r="NH52" i="2"/>
  <c r="NH51" i="2"/>
  <c r="NH49" i="2"/>
  <c r="NH48" i="2"/>
  <c r="NH46" i="2"/>
  <c r="NH42" i="2"/>
  <c r="NH39" i="2"/>
  <c r="NH38" i="2"/>
  <c r="NH36" i="2"/>
  <c r="NH44" i="2"/>
  <c r="NH47" i="2"/>
  <c r="NH45" i="2"/>
  <c r="NH43" i="2"/>
  <c r="NH41" i="2"/>
  <c r="NH37" i="2"/>
  <c r="NH40" i="2"/>
  <c r="NH34" i="2"/>
  <c r="NH32" i="2"/>
  <c r="NH33" i="2"/>
  <c r="NH31" i="2"/>
  <c r="NH30" i="2"/>
  <c r="NH29" i="2"/>
  <c r="NH27" i="2"/>
  <c r="NH24" i="2"/>
  <c r="NH35" i="2"/>
  <c r="NH28" i="2"/>
  <c r="NH23" i="2"/>
  <c r="NH26" i="2"/>
  <c r="NH25" i="2"/>
  <c r="NH21" i="2"/>
  <c r="NH20" i="2"/>
  <c r="NH22" i="2"/>
  <c r="NH18" i="2"/>
  <c r="NH15" i="2"/>
  <c r="NH7" i="2"/>
  <c r="NH13" i="2"/>
  <c r="NH17" i="2"/>
  <c r="NH9" i="2"/>
  <c r="NH8" i="2"/>
  <c r="NH19" i="2"/>
  <c r="NM53" i="2"/>
  <c r="NM52" i="2"/>
  <c r="NM51" i="2"/>
  <c r="NM46" i="2"/>
  <c r="NM50" i="2"/>
  <c r="NM54" i="2"/>
  <c r="NM49" i="2"/>
  <c r="NM47" i="2"/>
  <c r="NM45" i="2"/>
  <c r="NM44" i="2"/>
  <c r="NM42" i="2"/>
  <c r="NM40" i="2"/>
  <c r="NM43" i="2"/>
  <c r="NM41" i="2"/>
  <c r="NM37" i="2"/>
  <c r="NM48" i="2"/>
  <c r="NM39" i="2"/>
  <c r="NM38" i="2"/>
  <c r="NM36" i="2"/>
  <c r="NM31" i="2"/>
  <c r="NM30" i="2"/>
  <c r="NM35" i="2"/>
  <c r="NM34" i="2"/>
  <c r="NM32" i="2"/>
  <c r="NM29" i="2"/>
  <c r="NM28" i="2"/>
  <c r="NM26" i="2"/>
  <c r="NM25" i="2"/>
  <c r="NM33" i="2"/>
  <c r="NM27" i="2"/>
  <c r="NM22" i="2"/>
  <c r="NM19" i="2"/>
  <c r="NM18" i="2"/>
  <c r="NM21" i="2"/>
  <c r="NM20" i="2"/>
  <c r="NM16" i="2"/>
  <c r="NM23" i="2"/>
  <c r="NM17" i="2"/>
  <c r="NM15" i="2"/>
  <c r="NM12" i="2"/>
  <c r="NM11" i="2"/>
  <c r="NM10" i="2"/>
  <c r="NM14" i="2"/>
  <c r="NO59" i="2"/>
  <c r="NO53" i="2"/>
  <c r="NO54" i="2"/>
  <c r="NO51" i="2"/>
  <c r="NO50" i="2"/>
  <c r="NO52" i="2"/>
  <c r="NO49" i="2"/>
  <c r="NO48" i="2"/>
  <c r="NO47" i="2"/>
  <c r="NO46" i="2"/>
  <c r="NO43" i="2"/>
  <c r="NO41" i="2"/>
  <c r="NO44" i="2"/>
  <c r="NO40" i="2"/>
  <c r="NO39" i="2"/>
  <c r="NO38" i="2"/>
  <c r="NO45" i="2"/>
  <c r="NO42" i="2"/>
  <c r="NO34" i="2"/>
  <c r="NO35" i="2"/>
  <c r="NO32" i="2"/>
  <c r="NO36" i="2"/>
  <c r="NO33" i="2"/>
  <c r="NO30" i="2"/>
  <c r="NO37" i="2"/>
  <c r="NO27" i="2"/>
  <c r="NO31" i="2"/>
  <c r="NO29" i="2"/>
  <c r="NO26" i="2"/>
  <c r="NO25" i="2"/>
  <c r="NO24" i="2"/>
  <c r="NO23" i="2"/>
  <c r="NO14" i="2"/>
  <c r="NO13" i="2"/>
  <c r="NO19" i="2"/>
  <c r="NO28" i="2"/>
  <c r="NO18" i="2"/>
  <c r="NO17" i="2"/>
  <c r="NO21" i="2"/>
  <c r="NO22" i="2"/>
  <c r="NO20" i="2"/>
  <c r="NO12" i="2"/>
  <c r="NO11" i="2"/>
  <c r="NO10" i="2"/>
  <c r="NO16" i="2"/>
  <c r="NQ59" i="2"/>
  <c r="NQ58" i="2"/>
  <c r="NQ57" i="2"/>
  <c r="NQ54" i="2"/>
  <c r="NQ51" i="2"/>
  <c r="NQ52" i="2"/>
  <c r="NQ49" i="2"/>
  <c r="NQ50" i="2"/>
  <c r="NQ48" i="2"/>
  <c r="NQ47" i="2"/>
  <c r="NQ53" i="2"/>
  <c r="NQ46" i="2"/>
  <c r="NQ43" i="2"/>
  <c r="NQ41" i="2"/>
  <c r="NQ45" i="2"/>
  <c r="NQ44" i="2"/>
  <c r="NQ42" i="2"/>
  <c r="NQ36" i="2"/>
  <c r="NQ35" i="2"/>
  <c r="NQ37" i="2"/>
  <c r="NQ39" i="2"/>
  <c r="NQ32" i="2"/>
  <c r="NQ33" i="2"/>
  <c r="NQ31" i="2"/>
  <c r="NQ30" i="2"/>
  <c r="NQ40" i="2"/>
  <c r="NQ38" i="2"/>
  <c r="NQ27" i="2"/>
  <c r="NQ24" i="2"/>
  <c r="NQ34" i="2"/>
  <c r="NQ29" i="2"/>
  <c r="NQ28" i="2"/>
  <c r="NQ26" i="2"/>
  <c r="NQ25" i="2"/>
  <c r="NQ23" i="2"/>
  <c r="NQ21" i="2"/>
  <c r="NQ20" i="2"/>
  <c r="NQ22" i="2"/>
  <c r="NQ19" i="2"/>
  <c r="NQ18" i="2"/>
  <c r="NQ17" i="2"/>
  <c r="NQ16" i="2"/>
  <c r="NQ14" i="2"/>
  <c r="NQ13" i="2"/>
  <c r="NS54" i="2"/>
  <c r="NS52" i="2"/>
  <c r="NS53" i="2"/>
  <c r="NS51" i="2"/>
  <c r="NS50" i="2"/>
  <c r="NS49" i="2"/>
  <c r="NS46" i="2"/>
  <c r="NS47" i="2"/>
  <c r="NS45" i="2"/>
  <c r="NS44" i="2"/>
  <c r="NS42" i="2"/>
  <c r="NS48" i="2"/>
  <c r="NS43" i="2"/>
  <c r="NS41" i="2"/>
  <c r="NS40" i="2"/>
  <c r="NS39" i="2"/>
  <c r="NS38" i="2"/>
  <c r="NS36" i="2"/>
  <c r="NS33" i="2"/>
  <c r="NS31" i="2"/>
  <c r="NS34" i="2"/>
  <c r="NS37" i="2"/>
  <c r="NS32" i="2"/>
  <c r="NS30" i="2"/>
  <c r="NS29" i="2"/>
  <c r="NS35" i="2"/>
  <c r="NS28" i="2"/>
  <c r="NS26" i="2"/>
  <c r="NS24" i="2"/>
  <c r="NS27" i="2"/>
  <c r="NS22" i="2"/>
  <c r="NS23" i="2"/>
  <c r="NS18" i="2"/>
  <c r="NS15" i="2"/>
  <c r="NS21" i="2"/>
  <c r="NS16" i="2"/>
  <c r="NS20" i="2"/>
  <c r="NS14" i="2"/>
  <c r="NS9" i="2"/>
  <c r="NS8" i="2"/>
  <c r="NS19" i="2"/>
  <c r="NS13" i="2"/>
  <c r="NS12" i="2"/>
  <c r="NS11" i="2"/>
  <c r="NS10" i="2"/>
  <c r="MV4" i="2"/>
  <c r="ND4" i="2"/>
  <c r="NL4" i="2"/>
  <c r="NT4" i="2"/>
  <c r="MV5" i="2"/>
  <c r="ND5" i="2"/>
  <c r="NL5" i="2"/>
  <c r="NT5" i="2"/>
  <c r="MR6" i="2"/>
  <c r="NH6" i="2"/>
  <c r="NP6" i="2"/>
  <c r="MU7" i="2"/>
  <c r="ND7" i="2"/>
  <c r="NM7" i="2"/>
  <c r="MK8" i="2"/>
  <c r="NA8" i="2"/>
  <c r="NQ8" i="2"/>
  <c r="J9" i="2"/>
  <c r="DB9" i="2"/>
  <c r="AE9" i="2"/>
  <c r="AD9" i="2"/>
  <c r="MP9" i="2"/>
  <c r="EH10" i="2"/>
  <c r="ND10" i="2"/>
  <c r="NT10" i="2"/>
  <c r="DK11" i="2"/>
  <c r="NP11" i="2"/>
  <c r="NT12" i="2"/>
  <c r="CM13" i="2"/>
  <c r="CL13" i="2"/>
  <c r="R14" i="2"/>
  <c r="S14" i="2"/>
  <c r="NH14" i="2"/>
  <c r="NO15" i="2"/>
  <c r="C15" i="2"/>
  <c r="BB15" i="2"/>
  <c r="C19" i="2"/>
  <c r="B19" i="2"/>
  <c r="AI19" i="2"/>
  <c r="AH19" i="2"/>
  <c r="DG19" i="2"/>
  <c r="DF19" i="2"/>
  <c r="CM20" i="2"/>
  <c r="CL20" i="2"/>
  <c r="EI20" i="2"/>
  <c r="EH20" i="2"/>
  <c r="AE22" i="2"/>
  <c r="AD22" i="2"/>
  <c r="BG22" i="2"/>
  <c r="BF22" i="2"/>
  <c r="FH22" i="2"/>
  <c r="FG22" i="2"/>
  <c r="G19" i="2"/>
  <c r="F19" i="2"/>
  <c r="AM19" i="2"/>
  <c r="AL19" i="2"/>
  <c r="CM19" i="2"/>
  <c r="CL19" i="2"/>
  <c r="DK19" i="2"/>
  <c r="DJ19" i="2"/>
  <c r="S21" i="2"/>
  <c r="R21" i="2"/>
  <c r="BW21" i="2"/>
  <c r="BV21" i="2"/>
  <c r="CU21" i="2"/>
  <c r="CT21" i="2"/>
  <c r="DW21" i="2"/>
  <c r="DV21" i="2"/>
  <c r="EU21" i="2"/>
  <c r="ET21" i="2"/>
  <c r="C22" i="2"/>
  <c r="B22" i="2"/>
  <c r="AI22" i="2"/>
  <c r="AH22" i="2"/>
  <c r="CI22" i="2"/>
  <c r="CH22" i="2"/>
  <c r="CT13" i="2"/>
  <c r="DV13" i="2"/>
  <c r="K14" i="2"/>
  <c r="DG16" i="2"/>
  <c r="R17" i="2"/>
  <c r="W21" i="2"/>
  <c r="V21" i="2"/>
  <c r="CA21" i="2"/>
  <c r="BZ21" i="2"/>
  <c r="EA21" i="2"/>
  <c r="DZ21" i="2"/>
  <c r="EY21" i="2"/>
  <c r="EX21" i="2"/>
  <c r="DN13" i="2"/>
  <c r="EL13" i="2"/>
  <c r="CH15" i="2"/>
  <c r="BV17" i="2"/>
  <c r="DW17" i="2"/>
  <c r="EI18" i="2"/>
  <c r="AA14" i="2"/>
  <c r="K15" i="2"/>
  <c r="AI15" i="2"/>
  <c r="CI16" i="2"/>
  <c r="DJ16" i="2"/>
  <c r="W17" i="2"/>
  <c r="G20" i="2"/>
  <c r="AM20" i="2"/>
  <c r="DZ19" i="2"/>
  <c r="AH21" i="2"/>
  <c r="BZ19" i="2"/>
  <c r="DO23" i="2"/>
  <c r="DN23" i="2"/>
  <c r="EM23" i="2"/>
  <c r="EL23" i="2"/>
  <c r="C25" i="2"/>
  <c r="B25" i="2"/>
  <c r="AI25" i="2"/>
  <c r="AH25" i="2"/>
  <c r="BJ25" i="2"/>
  <c r="CM25" i="2"/>
  <c r="CL25" i="2"/>
  <c r="DK25" i="2"/>
  <c r="DJ25" i="2"/>
  <c r="EI25" i="2"/>
  <c r="EH25" i="2"/>
  <c r="AE24" i="2"/>
  <c r="AD24" i="2"/>
  <c r="BG24" i="2"/>
  <c r="BF24" i="2"/>
  <c r="FH24" i="2"/>
  <c r="FG24" i="2"/>
  <c r="AX19" i="2"/>
  <c r="EX20" i="2"/>
  <c r="BN23" i="2"/>
  <c r="DG24" i="2"/>
  <c r="DF24" i="2"/>
  <c r="W27" i="2"/>
  <c r="V27" i="2"/>
  <c r="AY27" i="2"/>
  <c r="AX27" i="2"/>
  <c r="BW27" i="2"/>
  <c r="BV27" i="2"/>
  <c r="CU27" i="2"/>
  <c r="CT27" i="2"/>
  <c r="DW27" i="2"/>
  <c r="DV27" i="2"/>
  <c r="EU27" i="2"/>
  <c r="ET27" i="2"/>
  <c r="J23" i="2"/>
  <c r="BC23" i="2"/>
  <c r="BB23" i="2"/>
  <c r="EE23" i="2"/>
  <c r="ED23" i="2"/>
  <c r="CH25" i="2"/>
  <c r="AA27" i="2"/>
  <c r="Z27" i="2"/>
  <c r="BC27" i="2"/>
  <c r="BB27" i="2"/>
  <c r="CA27" i="2"/>
  <c r="BZ27" i="2"/>
  <c r="CY27" i="2"/>
  <c r="CX27" i="2"/>
  <c r="EY27" i="2"/>
  <c r="EX27" i="2"/>
  <c r="FB24" i="2"/>
  <c r="K28" i="2"/>
  <c r="J28" i="2"/>
  <c r="AQ28" i="2"/>
  <c r="AP28" i="2"/>
  <c r="BO28" i="2"/>
  <c r="BN28" i="2"/>
  <c r="BW29" i="2"/>
  <c r="AH31" i="2"/>
  <c r="S29" i="2"/>
  <c r="R29" i="2"/>
  <c r="CU29" i="2"/>
  <c r="CT29" i="2"/>
  <c r="F23" i="2"/>
  <c r="AL23" i="2"/>
  <c r="AY29" i="2"/>
  <c r="AX29" i="2"/>
  <c r="CA29" i="2"/>
  <c r="BZ29" i="2"/>
  <c r="CY29" i="2"/>
  <c r="CX29" i="2"/>
  <c r="AE31" i="2"/>
  <c r="AD31" i="2"/>
  <c r="BG31" i="2"/>
  <c r="BF31" i="2"/>
  <c r="O39" i="2"/>
  <c r="N39" i="2"/>
  <c r="AU39" i="2"/>
  <c r="AT39" i="2"/>
  <c r="BS39" i="2"/>
  <c r="BR39" i="2"/>
  <c r="CQ39" i="2"/>
  <c r="CP39" i="2"/>
  <c r="CL26" i="2"/>
  <c r="CI31" i="2"/>
  <c r="CH31" i="2"/>
  <c r="DG31" i="2"/>
  <c r="DF31" i="2"/>
  <c r="AE41" i="2"/>
  <c r="AD41" i="2"/>
  <c r="BG41" i="2"/>
  <c r="BF41" i="2"/>
  <c r="FH41" i="2"/>
  <c r="FG41" i="2"/>
  <c r="MO59" i="2"/>
  <c r="MO27" i="2"/>
  <c r="K34" i="2"/>
  <c r="J34" i="2"/>
  <c r="AQ34" i="2"/>
  <c r="AP34" i="2"/>
  <c r="BO34" i="2"/>
  <c r="BN34" i="2"/>
  <c r="G35" i="2"/>
  <c r="F35" i="2"/>
  <c r="AM35" i="2"/>
  <c r="AL35" i="2"/>
  <c r="CM35" i="2"/>
  <c r="CL35" i="2"/>
  <c r="EI35" i="2"/>
  <c r="EH35" i="2"/>
  <c r="AE37" i="2"/>
  <c r="AD37" i="2"/>
  <c r="BG37" i="2"/>
  <c r="BF37" i="2"/>
  <c r="W36" i="2"/>
  <c r="V36" i="2"/>
  <c r="CA36" i="2"/>
  <c r="BZ36" i="2"/>
  <c r="CY36" i="2"/>
  <c r="CX36" i="2"/>
  <c r="EA36" i="2"/>
  <c r="DZ36" i="2"/>
  <c r="EY36" i="2"/>
  <c r="EX36" i="2"/>
  <c r="O32" i="2"/>
  <c r="N32" i="2"/>
  <c r="AU32" i="2"/>
  <c r="AT32" i="2"/>
  <c r="BS32" i="2"/>
  <c r="BR32" i="2"/>
  <c r="CQ32" i="2"/>
  <c r="CP32" i="2"/>
  <c r="DS32" i="2"/>
  <c r="DR32" i="2"/>
  <c r="EQ32" i="2"/>
  <c r="EP32" i="2"/>
  <c r="AA33" i="2"/>
  <c r="Z33" i="2"/>
  <c r="BC33" i="2"/>
  <c r="BB33" i="2"/>
  <c r="CE33" i="2"/>
  <c r="CD33" i="2"/>
  <c r="DC33" i="2"/>
  <c r="DB33" i="2"/>
  <c r="EE33" i="2"/>
  <c r="ED33" i="2"/>
  <c r="FD33" i="2"/>
  <c r="FC33" i="2"/>
  <c r="FB33" i="2"/>
  <c r="FH38" i="2"/>
  <c r="FG38" i="2"/>
  <c r="C41" i="2"/>
  <c r="B41" i="2"/>
  <c r="BK41" i="2"/>
  <c r="BJ41" i="2"/>
  <c r="DG41" i="2"/>
  <c r="DF41" i="2"/>
  <c r="BF34" i="2"/>
  <c r="BB35" i="2"/>
  <c r="BB36" i="2"/>
  <c r="CT37" i="2"/>
  <c r="AD38" i="2"/>
  <c r="AT38" i="2"/>
  <c r="AD43" i="2"/>
  <c r="AE43" i="2"/>
  <c r="BG43" i="2"/>
  <c r="BF43" i="2"/>
  <c r="C45" i="2"/>
  <c r="B45" i="2"/>
  <c r="BJ45" i="2"/>
  <c r="BK45" i="2"/>
  <c r="CH45" i="2"/>
  <c r="CI45" i="2"/>
  <c r="DG45" i="2"/>
  <c r="DF45" i="2"/>
  <c r="CD35" i="2"/>
  <c r="DR38" i="2"/>
  <c r="DS42" i="2"/>
  <c r="CH37" i="2"/>
  <c r="CP38" i="2"/>
  <c r="S40" i="2"/>
  <c r="R40" i="2"/>
  <c r="BW40" i="2"/>
  <c r="BV40" i="2"/>
  <c r="CU40" i="2"/>
  <c r="CT40" i="2"/>
  <c r="DW40" i="2"/>
  <c r="DV40" i="2"/>
  <c r="BJ44" i="2"/>
  <c r="DV32" i="2"/>
  <c r="ET32" i="2"/>
  <c r="BF33" i="2"/>
  <c r="Z36" i="2"/>
  <c r="FB36" i="2"/>
  <c r="W40" i="2"/>
  <c r="V40" i="2"/>
  <c r="AY40" i="2"/>
  <c r="AX40" i="2"/>
  <c r="CA40" i="2"/>
  <c r="BZ40" i="2"/>
  <c r="CY40" i="2"/>
  <c r="CX40" i="2"/>
  <c r="EA40" i="2"/>
  <c r="DZ40" i="2"/>
  <c r="AU42" i="2"/>
  <c r="AT42" i="2"/>
  <c r="EP42" i="2"/>
  <c r="EQ42" i="2"/>
  <c r="B44" i="2"/>
  <c r="C44" i="2"/>
  <c r="AH44" i="2"/>
  <c r="AI44" i="2"/>
  <c r="CI44" i="2"/>
  <c r="CH44" i="2"/>
  <c r="AI45" i="2"/>
  <c r="FG33" i="2"/>
  <c r="N34" i="2"/>
  <c r="AD34" i="2"/>
  <c r="AT34" i="2"/>
  <c r="BR34" i="2"/>
  <c r="Z35" i="2"/>
  <c r="DR35" i="2"/>
  <c r="BR38" i="2"/>
  <c r="BR42" i="2"/>
  <c r="G44" i="2"/>
  <c r="F44" i="2"/>
  <c r="AM44" i="2"/>
  <c r="AL44" i="2"/>
  <c r="CL44" i="2"/>
  <c r="CM44" i="2"/>
  <c r="B37" i="2"/>
  <c r="EP38" i="2"/>
  <c r="K39" i="2"/>
  <c r="J39" i="2"/>
  <c r="AQ39" i="2"/>
  <c r="AP39" i="2"/>
  <c r="BO39" i="2"/>
  <c r="BN39" i="2"/>
  <c r="CI41" i="2"/>
  <c r="CQ42" i="2"/>
  <c r="F47" i="2"/>
  <c r="G47" i="2"/>
  <c r="AL47" i="2"/>
  <c r="AM47" i="2"/>
  <c r="CM47" i="2"/>
  <c r="CL47" i="2"/>
  <c r="AD39" i="2"/>
  <c r="F40" i="2"/>
  <c r="AL40" i="2"/>
  <c r="EI45" i="2"/>
  <c r="EH45" i="2"/>
  <c r="GF58" i="2"/>
  <c r="Z58" i="2" s="1"/>
  <c r="AA54" i="2"/>
  <c r="Z54" i="2"/>
  <c r="HG58" i="2"/>
  <c r="BC58" i="2" s="1"/>
  <c r="IJ58" i="2"/>
  <c r="JO58" i="2"/>
  <c r="KO58" i="2"/>
  <c r="LS58" i="2"/>
  <c r="EA42" i="2"/>
  <c r="AY44" i="2"/>
  <c r="G45" i="2"/>
  <c r="AX39" i="2"/>
  <c r="BF39" i="2"/>
  <c r="CL40" i="2"/>
  <c r="DJ40" i="2"/>
  <c r="CT41" i="2"/>
  <c r="BK46" i="2"/>
  <c r="BJ46" i="2"/>
  <c r="CI46" i="2"/>
  <c r="CH46" i="2"/>
  <c r="FU59" i="2"/>
  <c r="N59" i="2" s="1"/>
  <c r="O51" i="2"/>
  <c r="N51" i="2"/>
  <c r="GW59" i="2"/>
  <c r="AU51" i="2"/>
  <c r="AT51" i="2"/>
  <c r="HZ59" i="2"/>
  <c r="BS59" i="2" s="1"/>
  <c r="BS51" i="2"/>
  <c r="BR51" i="2"/>
  <c r="JD59" i="2"/>
  <c r="CQ59" i="2" s="1"/>
  <c r="CQ51" i="2"/>
  <c r="CP51" i="2"/>
  <c r="KF59" i="2"/>
  <c r="DR51" i="2"/>
  <c r="DS51" i="2"/>
  <c r="LI59" i="2"/>
  <c r="CY47" i="2"/>
  <c r="K48" i="2"/>
  <c r="CH48" i="2"/>
  <c r="BG50" i="2"/>
  <c r="BF50" i="2"/>
  <c r="CA47" i="2"/>
  <c r="AL49" i="2"/>
  <c r="AM49" i="2"/>
  <c r="CM49" i="2"/>
  <c r="CL49" i="2"/>
  <c r="DK49" i="2"/>
  <c r="DJ49" i="2"/>
  <c r="EI49" i="2"/>
  <c r="EH49" i="2"/>
  <c r="W47" i="2"/>
  <c r="S50" i="2"/>
  <c r="CT50" i="2"/>
  <c r="FU57" i="2"/>
  <c r="N57" i="2" s="1"/>
  <c r="O52" i="2"/>
  <c r="N52" i="2"/>
  <c r="GW57" i="2"/>
  <c r="AU52" i="2"/>
  <c r="AT52" i="2"/>
  <c r="HZ57" i="2"/>
  <c r="BS57" i="2" s="1"/>
  <c r="BS52" i="2"/>
  <c r="BR52" i="2"/>
  <c r="JD57" i="2"/>
  <c r="CQ52" i="2"/>
  <c r="KF57" i="2"/>
  <c r="DR52" i="2"/>
  <c r="LI57" i="2"/>
  <c r="EU49" i="2"/>
  <c r="ET49" i="2"/>
  <c r="R52" i="2"/>
  <c r="S52" i="2"/>
  <c r="FX57" i="2"/>
  <c r="GZ57" i="2"/>
  <c r="IC57" i="2"/>
  <c r="BV52" i="2"/>
  <c r="BW52" i="2"/>
  <c r="JH57" i="2"/>
  <c r="CT52" i="2"/>
  <c r="CU52" i="2"/>
  <c r="KI57" i="2"/>
  <c r="DW52" i="2"/>
  <c r="DV52" i="2"/>
  <c r="LM57" i="2"/>
  <c r="AQ57" i="2"/>
  <c r="AU49" i="2"/>
  <c r="BS49" i="2"/>
  <c r="DW49" i="2"/>
  <c r="BV50" i="2"/>
  <c r="FC49" i="2"/>
  <c r="FB49" i="2"/>
  <c r="FX60" i="2"/>
  <c r="S53" i="2"/>
  <c r="R53" i="2"/>
  <c r="GZ60" i="2"/>
  <c r="IC60" i="2"/>
  <c r="BW53" i="2"/>
  <c r="BV53" i="2"/>
  <c r="JH60" i="2"/>
  <c r="CU60" i="2" s="1"/>
  <c r="CT53" i="2"/>
  <c r="KI60" i="2"/>
  <c r="LM60" i="2"/>
  <c r="Z49" i="2"/>
  <c r="BV49" i="2"/>
  <c r="AL50" i="2"/>
  <c r="MP57" i="2"/>
  <c r="CE50" i="2"/>
  <c r="CD50" i="2"/>
  <c r="DC50" i="2"/>
  <c r="DB50" i="2"/>
  <c r="FR59" i="2"/>
  <c r="J51" i="2"/>
  <c r="GT59" i="2"/>
  <c r="AP59" i="2" s="1"/>
  <c r="AP51" i="2"/>
  <c r="AQ51" i="2"/>
  <c r="HW59" i="2"/>
  <c r="BN51" i="2"/>
  <c r="BO51" i="2"/>
  <c r="IY59" i="2"/>
  <c r="KB59" i="2"/>
  <c r="DO51" i="2"/>
  <c r="DN51" i="2"/>
  <c r="LE59" i="2"/>
  <c r="DS52" i="2"/>
  <c r="FX59" i="2"/>
  <c r="R51" i="2"/>
  <c r="GZ59" i="2"/>
  <c r="IC59" i="2"/>
  <c r="BV51" i="2"/>
  <c r="JH59" i="2"/>
  <c r="CT51" i="2"/>
  <c r="KI59" i="2"/>
  <c r="DW59" i="2" s="1"/>
  <c r="DW51" i="2"/>
  <c r="LM59" i="2"/>
  <c r="HD57" i="2"/>
  <c r="MC59" i="2"/>
  <c r="MZ59" i="2"/>
  <c r="GF57" i="2"/>
  <c r="FO57" i="2"/>
  <c r="F57" i="2" s="1"/>
  <c r="MT57" i="2"/>
  <c r="CE57" i="2"/>
  <c r="NR57" i="2"/>
  <c r="GF59" i="2"/>
  <c r="Z51" i="2"/>
  <c r="HG59" i="2"/>
  <c r="BC59" i="2" s="1"/>
  <c r="BC51" i="2"/>
  <c r="IJ59" i="2"/>
  <c r="CD51" i="2"/>
  <c r="JO59" i="2"/>
  <c r="DB51" i="2"/>
  <c r="KO59" i="2"/>
  <c r="EE51" i="2"/>
  <c r="LS59" i="2"/>
  <c r="GJ57" i="2"/>
  <c r="AE57" i="2" s="1"/>
  <c r="AE52" i="2"/>
  <c r="IM57" i="2"/>
  <c r="JR57" i="2"/>
  <c r="KR57" i="2"/>
  <c r="LW57" i="2"/>
  <c r="MB57" i="2"/>
  <c r="AA51" i="2"/>
  <c r="DC51" i="2"/>
  <c r="GJ59" i="2"/>
  <c r="AE51" i="2"/>
  <c r="HK59" i="2"/>
  <c r="BF59" i="2" s="1"/>
  <c r="BF51" i="2"/>
  <c r="IM59" i="2"/>
  <c r="JR59" i="2"/>
  <c r="KR59" i="2"/>
  <c r="LW59" i="2"/>
  <c r="GM57" i="2"/>
  <c r="IY58" i="2"/>
  <c r="GP57" i="2"/>
  <c r="AM52" i="2"/>
  <c r="HR57" i="2"/>
  <c r="IU57" i="2"/>
  <c r="CL52" i="2"/>
  <c r="JY57" i="2"/>
  <c r="DJ52" i="2"/>
  <c r="LA57" i="2"/>
  <c r="EH52" i="2"/>
  <c r="MF57" i="2"/>
  <c r="FO59" i="2"/>
  <c r="G59" i="2" s="1"/>
  <c r="G51" i="2"/>
  <c r="GP59" i="2"/>
  <c r="AL59" i="2" s="1"/>
  <c r="AM51" i="2"/>
  <c r="HR59" i="2"/>
  <c r="IU59" i="2"/>
  <c r="CM59" i="2" s="1"/>
  <c r="CL51" i="2"/>
  <c r="JY59" i="2"/>
  <c r="DJ51" i="2"/>
  <c r="LA59" i="2"/>
  <c r="CM52" i="2"/>
  <c r="FU60" i="2"/>
  <c r="O53" i="2"/>
  <c r="N53" i="2"/>
  <c r="GW60" i="2"/>
  <c r="AU53" i="2"/>
  <c r="AT53" i="2"/>
  <c r="HZ60" i="2"/>
  <c r="BS53" i="2"/>
  <c r="BR53" i="2"/>
  <c r="JD60" i="2"/>
  <c r="CQ53" i="2"/>
  <c r="CP53" i="2"/>
  <c r="KF60" i="2"/>
  <c r="DS60" i="2" s="1"/>
  <c r="HK57" i="2"/>
  <c r="BG57" i="2" s="1"/>
  <c r="ND57" i="2"/>
  <c r="DG57" i="2"/>
  <c r="MJ58" i="2"/>
  <c r="AL58" i="2"/>
  <c r="MS58" i="2"/>
  <c r="GB59" i="2"/>
  <c r="W59" i="2" s="1"/>
  <c r="HD59" i="2"/>
  <c r="IF59" i="2"/>
  <c r="CA59" i="2" s="1"/>
  <c r="JL59" i="2"/>
  <c r="CY59" i="2" s="1"/>
  <c r="KL59" i="2"/>
  <c r="LP59" i="2"/>
  <c r="GB57" i="2"/>
  <c r="W57" i="2" s="1"/>
  <c r="IF57" i="2"/>
  <c r="JL57" i="2"/>
  <c r="KL57" i="2"/>
  <c r="LP57" i="2"/>
  <c r="GB60" i="2"/>
  <c r="W53" i="2"/>
  <c r="V53" i="2"/>
  <c r="HD60" i="2"/>
  <c r="IF60" i="2"/>
  <c r="CA60" i="2" s="1"/>
  <c r="CA53" i="2"/>
  <c r="BZ53" i="2"/>
  <c r="JL60" i="2"/>
  <c r="CY53" i="2"/>
  <c r="CX53" i="2"/>
  <c r="KL60" i="2"/>
  <c r="LP60" i="2"/>
  <c r="GZ58" i="2"/>
  <c r="G57" i="2"/>
  <c r="HG57" i="2"/>
  <c r="BB57" i="2" s="1"/>
  <c r="IJ57" i="2"/>
  <c r="CD57" i="2" s="1"/>
  <c r="JO57" i="2"/>
  <c r="KO57" i="2"/>
  <c r="LS57" i="2"/>
  <c r="MH57" i="2"/>
  <c r="MK57" i="2"/>
  <c r="MS57" i="2"/>
  <c r="MW57" i="2"/>
  <c r="MZ57" i="2"/>
  <c r="MG58" i="2"/>
  <c r="FL59" i="2"/>
  <c r="GM59" i="2"/>
  <c r="AI59" i="2" s="1"/>
  <c r="HO59" i="2"/>
  <c r="BK59" i="2" s="1"/>
  <c r="IQ59" i="2"/>
  <c r="CI59" i="2" s="1"/>
  <c r="JV59" i="2"/>
  <c r="DG59" i="2" s="1"/>
  <c r="KW59" i="2"/>
  <c r="Z52" i="2"/>
  <c r="CD52" i="2"/>
  <c r="DB52" i="2"/>
  <c r="FL57" i="2"/>
  <c r="HO57" i="2"/>
  <c r="BJ57" i="2" s="1"/>
  <c r="IQ57" i="2"/>
  <c r="CI57" i="2" s="1"/>
  <c r="JV57" i="2"/>
  <c r="KW57" i="2"/>
  <c r="ML57" i="2"/>
  <c r="BK57" i="2"/>
  <c r="NJ58" i="2"/>
  <c r="NN58" i="2"/>
  <c r="FL58" i="2"/>
  <c r="C54" i="2"/>
  <c r="B54" i="2"/>
  <c r="GM58" i="2"/>
  <c r="AI54" i="2"/>
  <c r="AH54" i="2"/>
  <c r="HO58" i="2"/>
  <c r="IQ58" i="2"/>
  <c r="JV58" i="2"/>
  <c r="DG58" i="2" s="1"/>
  <c r="KW58" i="2"/>
  <c r="MA57" i="2"/>
  <c r="MI57" i="2"/>
  <c r="BC57" i="2"/>
  <c r="MR57" i="2"/>
  <c r="NN57" i="2"/>
  <c r="NS57" i="2"/>
  <c r="DF58" i="2"/>
  <c r="NG58" i="2"/>
  <c r="NT59" i="2"/>
  <c r="FR57" i="2"/>
  <c r="GT57" i="2"/>
  <c r="AP57" i="2" s="1"/>
  <c r="HW57" i="2"/>
  <c r="IY57" i="2"/>
  <c r="KB57" i="2"/>
  <c r="LE57" i="2"/>
  <c r="FR60" i="2"/>
  <c r="K60" i="2" s="1"/>
  <c r="GT60" i="2"/>
  <c r="HW60" i="2"/>
  <c r="IY60" i="2"/>
  <c r="KB60" i="2"/>
  <c r="DN60" i="2" s="1"/>
  <c r="LE60" i="2"/>
  <c r="FO58" i="2"/>
  <c r="GP58" i="2"/>
  <c r="AM58" i="2" s="1"/>
  <c r="HR58" i="2"/>
  <c r="IU58" i="2"/>
  <c r="JY58" i="2"/>
  <c r="LA58" i="2"/>
  <c r="EH58" i="2" s="1"/>
  <c r="O57" i="2"/>
  <c r="NG57" i="2"/>
  <c r="DF57" i="2"/>
  <c r="MD57" i="2"/>
  <c r="ND58" i="2"/>
  <c r="BG59" i="2"/>
  <c r="MS59" i="2"/>
  <c r="GF60" i="2"/>
  <c r="HG60" i="2"/>
  <c r="IJ60" i="2"/>
  <c r="JO60" i="2"/>
  <c r="KO60" i="2"/>
  <c r="LS60" i="2"/>
  <c r="FR58" i="2"/>
  <c r="GT58" i="2"/>
  <c r="HW58" i="2"/>
  <c r="BN58" i="2" s="1"/>
  <c r="KB58" i="2"/>
  <c r="LE58" i="2"/>
  <c r="ME57" i="2"/>
  <c r="MG57" i="2"/>
  <c r="MN57" i="2"/>
  <c r="MU57" i="2"/>
  <c r="MX57" i="2"/>
  <c r="NH57" i="2"/>
  <c r="NK57" i="2"/>
  <c r="NT57" i="2"/>
  <c r="ME58" i="2"/>
  <c r="NT58" i="2"/>
  <c r="MD59" i="2"/>
  <c r="NL59" i="2"/>
  <c r="DZ59" i="2"/>
  <c r="GJ60" i="2"/>
  <c r="AE60" i="2" s="1"/>
  <c r="HK60" i="2"/>
  <c r="IM60" i="2"/>
  <c r="JR60" i="2"/>
  <c r="KR60" i="2"/>
  <c r="LW60" i="2"/>
  <c r="FU58" i="2"/>
  <c r="GW58" i="2"/>
  <c r="AT58" i="2" s="1"/>
  <c r="HZ58" i="2"/>
  <c r="JD58" i="2"/>
  <c r="KF58" i="2"/>
  <c r="DR58" i="2" s="1"/>
  <c r="LI58" i="2"/>
  <c r="EP58" i="2" s="1"/>
  <c r="NE57" i="2"/>
  <c r="NU57" i="2"/>
  <c r="S58" i="2"/>
  <c r="MH58" i="2"/>
  <c r="MQ58" i="2"/>
  <c r="BJ58" i="2"/>
  <c r="MZ58" i="2"/>
  <c r="NU58" i="2"/>
  <c r="O59" i="2"/>
  <c r="MX59" i="2"/>
  <c r="EA59" i="2"/>
  <c r="FL60" i="2"/>
  <c r="GM60" i="2"/>
  <c r="HO60" i="2"/>
  <c r="IQ60" i="2"/>
  <c r="CH60" i="2" s="1"/>
  <c r="JV60" i="2"/>
  <c r="DF60" i="2" s="1"/>
  <c r="KW60" i="2"/>
  <c r="J54" i="2"/>
  <c r="AP54" i="2"/>
  <c r="FX58" i="2"/>
  <c r="R58" i="2" s="1"/>
  <c r="IC58" i="2"/>
  <c r="JH58" i="2"/>
  <c r="KI58" i="2"/>
  <c r="LM58" i="2"/>
  <c r="MJ57" i="2"/>
  <c r="MV57" i="2"/>
  <c r="NL57" i="2"/>
  <c r="NO57" i="2"/>
  <c r="BK58" i="2"/>
  <c r="NL58" i="2"/>
  <c r="NO58" i="2"/>
  <c r="MA59" i="2"/>
  <c r="B59" i="2"/>
  <c r="MK59" i="2"/>
  <c r="MU59" i="2"/>
  <c r="NA59" i="2"/>
  <c r="DO59" i="2"/>
  <c r="NI59" i="2"/>
  <c r="NR59" i="2"/>
  <c r="AX60" i="2"/>
  <c r="FO60" i="2"/>
  <c r="F60" i="2" s="1"/>
  <c r="GP60" i="2"/>
  <c r="AM60" i="2" s="1"/>
  <c r="HR60" i="2"/>
  <c r="IU60" i="2"/>
  <c r="JY60" i="2"/>
  <c r="DK60" i="2" s="1"/>
  <c r="LA60" i="2"/>
  <c r="K54" i="2"/>
  <c r="AQ54" i="2"/>
  <c r="GB58" i="2"/>
  <c r="HD58" i="2"/>
  <c r="IF58" i="2"/>
  <c r="CA58" i="2" s="1"/>
  <c r="JL58" i="2"/>
  <c r="KL58" i="2"/>
  <c r="LP58" i="2"/>
  <c r="EY58" i="2" s="1"/>
  <c r="MO57" i="2"/>
  <c r="MQ57" i="2"/>
  <c r="NC57" i="2"/>
  <c r="NF57" i="2"/>
  <c r="MF58" i="2"/>
  <c r="MO58" i="2"/>
  <c r="MR58" i="2"/>
  <c r="NI58" i="2"/>
  <c r="C59" i="2"/>
  <c r="NV59" i="2"/>
  <c r="ME60" i="2"/>
  <c r="MM57" i="2"/>
  <c r="MY57" i="2"/>
  <c r="NM57" i="2"/>
  <c r="NV57" i="2"/>
  <c r="MC58" i="2"/>
  <c r="AU58" i="2"/>
  <c r="NF58" i="2"/>
  <c r="NM58" i="2"/>
  <c r="ED58" i="2"/>
  <c r="NV58" i="2"/>
  <c r="AE59" i="2"/>
  <c r="MH59" i="2"/>
  <c r="MA60" i="2"/>
  <c r="NV60" i="2"/>
  <c r="LI60" i="2"/>
  <c r="GJ58" i="2"/>
  <c r="HK58" i="2"/>
  <c r="IM58" i="2"/>
  <c r="JR58" i="2"/>
  <c r="KR58" i="2"/>
  <c r="LW58" i="2"/>
  <c r="FH58" i="2" s="1"/>
  <c r="NP57" i="2"/>
  <c r="MV58" i="2"/>
  <c r="BZ58" i="2"/>
  <c r="EE58" i="2"/>
  <c r="NP58" i="2"/>
  <c r="MP59" i="2"/>
  <c r="NN59" i="2"/>
  <c r="NN60" i="2"/>
  <c r="NS60" i="2"/>
  <c r="CP59" i="2"/>
  <c r="ND59" i="2"/>
  <c r="NU59" i="2"/>
  <c r="FB59" i="2"/>
  <c r="S60" i="2"/>
  <c r="MH60" i="2"/>
  <c r="AY60" i="2"/>
  <c r="CX60" i="2"/>
  <c r="DG60" i="2"/>
  <c r="MM58" i="2"/>
  <c r="NC58" i="2"/>
  <c r="NR58" i="2"/>
  <c r="MI59" i="2"/>
  <c r="MN59" i="2"/>
  <c r="NG59" i="2"/>
  <c r="DF59" i="2"/>
  <c r="G60" i="2"/>
  <c r="MK60" i="2"/>
  <c r="MW60" i="2"/>
  <c r="CY60" i="2"/>
  <c r="NQ60" i="2"/>
  <c r="MT58" i="2"/>
  <c r="NK58" i="2"/>
  <c r="EQ58" i="2"/>
  <c r="MB59" i="2"/>
  <c r="F59" i="2"/>
  <c r="ME59" i="2"/>
  <c r="MG59" i="2"/>
  <c r="MQ59" i="2"/>
  <c r="MV59" i="2"/>
  <c r="NM59" i="2"/>
  <c r="V60" i="2"/>
  <c r="MI60" i="2"/>
  <c r="AT60" i="2"/>
  <c r="MO60" i="2"/>
  <c r="BR60" i="2"/>
  <c r="CE60" i="2"/>
  <c r="CP60" i="2"/>
  <c r="NE60" i="2"/>
  <c r="EI58" i="2"/>
  <c r="AH59" i="2"/>
  <c r="NE59" i="2"/>
  <c r="NP59" i="2"/>
  <c r="MC60" i="2"/>
  <c r="J60" i="2"/>
  <c r="W60" i="2"/>
  <c r="AU60" i="2"/>
  <c r="MR60" i="2"/>
  <c r="BS60" i="2"/>
  <c r="CQ60" i="2"/>
  <c r="NO60" i="2"/>
  <c r="NU60" i="2"/>
  <c r="MU58" i="2"/>
  <c r="NS58" i="2"/>
  <c r="MJ59" i="2"/>
  <c r="BR59" i="2"/>
  <c r="MY59" i="2"/>
  <c r="NC59" i="2"/>
  <c r="NK59" i="2"/>
  <c r="DV59" i="2"/>
  <c r="NS59" i="2"/>
  <c r="MT59" i="2"/>
  <c r="MU60" i="2"/>
  <c r="MX60" i="2"/>
  <c r="NF60" i="2"/>
  <c r="DO60" i="2"/>
  <c r="MD58" i="2"/>
  <c r="FG58" i="2"/>
  <c r="MM59" i="2"/>
  <c r="MR59" i="2"/>
  <c r="N60" i="2"/>
  <c r="MG60" i="2"/>
  <c r="MJ60" i="2"/>
  <c r="MP60" i="2"/>
  <c r="BW60" i="2"/>
  <c r="NC60" i="2"/>
  <c r="NM60" i="2"/>
  <c r="ML58" i="2"/>
  <c r="NB58" i="2"/>
  <c r="AM59" i="2"/>
  <c r="MF59" i="2"/>
  <c r="V59" i="2"/>
  <c r="AD59" i="2"/>
  <c r="MW59" i="2"/>
  <c r="DN59" i="2"/>
  <c r="O60" i="2"/>
  <c r="AA60" i="2"/>
  <c r="BZ60" i="2"/>
  <c r="NA60" i="2"/>
  <c r="NJ60" i="2"/>
  <c r="EE60" i="2"/>
  <c r="NP60" i="2"/>
  <c r="BZ59" i="2"/>
  <c r="CX59" i="2"/>
  <c r="MY60" i="2"/>
  <c r="NG60" i="2"/>
  <c r="MB60" i="2"/>
  <c r="NH60" i="2"/>
  <c r="R60" i="2"/>
  <c r="Z60" i="2"/>
  <c r="BV60" i="2"/>
  <c r="CD60" i="2"/>
  <c r="CT60" i="2"/>
  <c r="DR60" i="2"/>
  <c r="ML60" i="2"/>
  <c r="AD60" i="2"/>
  <c r="ED60" i="2"/>
  <c r="F1000" i="4" l="1"/>
  <c r="BF5" i="4"/>
  <c r="F896" i="4"/>
  <c r="F116" i="4"/>
  <c r="FR8" i="4"/>
  <c r="F272" i="4"/>
  <c r="F1572" i="4"/>
  <c r="F220" i="4"/>
  <c r="BW27" i="4"/>
  <c r="F480" i="4"/>
  <c r="F1364" i="4"/>
  <c r="F1520" i="4"/>
  <c r="AL8" i="4"/>
  <c r="F792" i="4"/>
  <c r="F1052" i="4"/>
  <c r="F1260" i="4"/>
  <c r="AM7" i="4"/>
  <c r="GC8" i="4"/>
  <c r="F376" i="4"/>
  <c r="F1208" i="4"/>
  <c r="AI7" i="4"/>
  <c r="DF5" i="4"/>
  <c r="F740" i="4"/>
  <c r="F532" i="4"/>
  <c r="AV7" i="4"/>
  <c r="CK8" i="4"/>
  <c r="BN5" i="4"/>
  <c r="F844" i="4"/>
  <c r="F688" i="4"/>
  <c r="GG5" i="4"/>
  <c r="EK8" i="4"/>
  <c r="F1468" i="4"/>
  <c r="BS5" i="4"/>
  <c r="F636" i="4"/>
  <c r="CV5" i="4"/>
  <c r="F324" i="4"/>
  <c r="AQ10" i="4"/>
  <c r="FH5" i="4"/>
  <c r="F1156" i="4"/>
  <c r="AL6" i="4"/>
  <c r="CB7" i="4"/>
  <c r="CA10" i="4"/>
  <c r="EJ5" i="4"/>
  <c r="F64" i="4"/>
  <c r="F584" i="4"/>
  <c r="F168" i="4"/>
  <c r="F428" i="4"/>
  <c r="F1104" i="4"/>
  <c r="F1416" i="4"/>
  <c r="EN5" i="4"/>
  <c r="F948" i="4"/>
  <c r="FN5" i="4"/>
  <c r="FM5" i="4"/>
  <c r="DX5" i="4"/>
  <c r="DW5" i="4"/>
  <c r="BJ9" i="4"/>
  <c r="CL5" i="4"/>
  <c r="CK5" i="4"/>
  <c r="AV59" i="4"/>
  <c r="AW59" i="4"/>
  <c r="CG61" i="4"/>
  <c r="CF61" i="4"/>
  <c r="EK61" i="4"/>
  <c r="EJ61" i="4"/>
  <c r="BK60" i="4"/>
  <c r="BJ60" i="4"/>
  <c r="GB59" i="4"/>
  <c r="GC59" i="4"/>
  <c r="DN58" i="4"/>
  <c r="DO58" i="4"/>
  <c r="EK60" i="4"/>
  <c r="EJ60" i="4"/>
  <c r="DS59" i="4"/>
  <c r="DT59" i="4"/>
  <c r="EG58" i="4"/>
  <c r="EF58" i="4"/>
  <c r="EO58" i="4"/>
  <c r="EN58" i="4"/>
  <c r="EJ58" i="4"/>
  <c r="EK58" i="4"/>
  <c r="CK58" i="4"/>
  <c r="CL58" i="4"/>
  <c r="FI59" i="4"/>
  <c r="FH59" i="4"/>
  <c r="CF58" i="4"/>
  <c r="CG58" i="4"/>
  <c r="EB58" i="4"/>
  <c r="EA58" i="4"/>
  <c r="AI9" i="4"/>
  <c r="AH9" i="4"/>
  <c r="BK7" i="4"/>
  <c r="BJ7" i="4"/>
  <c r="GH12" i="4"/>
  <c r="GG12" i="4"/>
  <c r="GH22" i="4"/>
  <c r="GG22" i="4"/>
  <c r="GH42" i="4"/>
  <c r="GG42" i="4"/>
  <c r="GG50" i="4"/>
  <c r="GH50" i="4"/>
  <c r="FW11" i="4"/>
  <c r="FV11" i="4"/>
  <c r="FW18" i="4"/>
  <c r="FV18" i="4"/>
  <c r="FV33" i="4"/>
  <c r="FW33" i="4"/>
  <c r="FW50" i="4"/>
  <c r="FV50" i="4"/>
  <c r="FN14" i="4"/>
  <c r="FM14" i="4"/>
  <c r="FN29" i="4"/>
  <c r="FM29" i="4"/>
  <c r="FN33" i="4"/>
  <c r="FM33" i="4"/>
  <c r="FM46" i="4"/>
  <c r="FN46" i="4"/>
  <c r="EW17" i="4"/>
  <c r="EV17" i="4"/>
  <c r="EW26" i="4"/>
  <c r="EV26" i="4"/>
  <c r="EW33" i="4"/>
  <c r="EV33" i="4"/>
  <c r="EW39" i="4"/>
  <c r="EV39" i="4"/>
  <c r="EW53" i="4"/>
  <c r="EV53" i="4"/>
  <c r="EA13" i="4"/>
  <c r="EB13" i="4"/>
  <c r="EB25" i="4"/>
  <c r="EA25" i="4"/>
  <c r="EA28" i="4"/>
  <c r="EB28" i="4"/>
  <c r="EB41" i="4"/>
  <c r="EA41" i="4"/>
  <c r="BS13" i="4"/>
  <c r="BR13" i="4"/>
  <c r="BS25" i="4"/>
  <c r="BR25" i="4"/>
  <c r="BS43" i="4"/>
  <c r="BR43" i="4"/>
  <c r="BS40" i="4"/>
  <c r="BR40" i="4"/>
  <c r="BS47" i="4"/>
  <c r="BR47" i="4"/>
  <c r="DB8" i="4"/>
  <c r="DA8" i="4"/>
  <c r="CB5" i="4"/>
  <c r="CA5" i="4"/>
  <c r="EK19" i="4"/>
  <c r="EJ19" i="4"/>
  <c r="EJ27" i="4"/>
  <c r="EK27" i="4"/>
  <c r="EJ44" i="4"/>
  <c r="EK44" i="4"/>
  <c r="EK50" i="4"/>
  <c r="EJ50" i="4"/>
  <c r="DG22" i="4"/>
  <c r="DF22" i="4"/>
  <c r="DG32" i="4"/>
  <c r="DF32" i="4"/>
  <c r="DG48" i="4"/>
  <c r="DF48" i="4"/>
  <c r="CB8" i="4"/>
  <c r="CA8" i="4"/>
  <c r="CB20" i="4"/>
  <c r="CA20" i="4"/>
  <c r="CA21" i="4"/>
  <c r="CB21" i="4"/>
  <c r="CB28" i="4"/>
  <c r="CA28" i="4"/>
  <c r="CB38" i="4"/>
  <c r="CA38" i="4"/>
  <c r="CA43" i="4"/>
  <c r="CB43" i="4"/>
  <c r="AL9" i="4"/>
  <c r="AM9" i="4"/>
  <c r="AM26" i="4"/>
  <c r="AL26" i="4"/>
  <c r="AL27" i="4"/>
  <c r="AM27" i="4"/>
  <c r="AM30" i="4"/>
  <c r="AL30" i="4"/>
  <c r="AM38" i="4"/>
  <c r="AL38" i="4"/>
  <c r="AM52" i="4"/>
  <c r="AL52" i="4"/>
  <c r="CK9" i="4"/>
  <c r="CL9" i="4"/>
  <c r="CL7" i="4"/>
  <c r="CK7" i="4"/>
  <c r="DO11" i="4"/>
  <c r="DN11" i="4"/>
  <c r="DO23" i="4"/>
  <c r="DN23" i="4"/>
  <c r="DO32" i="4"/>
  <c r="DN32" i="4"/>
  <c r="DO39" i="4"/>
  <c r="DN39" i="4"/>
  <c r="DN51" i="4"/>
  <c r="DO51" i="4"/>
  <c r="CW10" i="4"/>
  <c r="CV10" i="4"/>
  <c r="CW22" i="4"/>
  <c r="CV22" i="4"/>
  <c r="CV26" i="4"/>
  <c r="CW26" i="4"/>
  <c r="CW37" i="4"/>
  <c r="CV37" i="4"/>
  <c r="CW46" i="4"/>
  <c r="CV46" i="4"/>
  <c r="CW52" i="4"/>
  <c r="CV52" i="4"/>
  <c r="CK14" i="4"/>
  <c r="CL14" i="4"/>
  <c r="CL26" i="4"/>
  <c r="CK26" i="4"/>
  <c r="CK40" i="4"/>
  <c r="CL40" i="4"/>
  <c r="CL37" i="4"/>
  <c r="CK37" i="4"/>
  <c r="CK46" i="4"/>
  <c r="CL46" i="4"/>
  <c r="AW10" i="4"/>
  <c r="AV10" i="4"/>
  <c r="AW22" i="4"/>
  <c r="AV22" i="4"/>
  <c r="AW28" i="4"/>
  <c r="AV28" i="4"/>
  <c r="AV42" i="4"/>
  <c r="AW42" i="4"/>
  <c r="AW51" i="4"/>
  <c r="AV51" i="4"/>
  <c r="DJ26" i="4"/>
  <c r="DK26" i="4"/>
  <c r="ER18" i="4"/>
  <c r="ES18" i="4"/>
  <c r="ER27" i="4"/>
  <c r="ES27" i="4"/>
  <c r="ER44" i="4"/>
  <c r="ES44" i="4"/>
  <c r="ER58" i="4"/>
  <c r="ES58" i="4"/>
  <c r="DX13" i="4"/>
  <c r="DW13" i="4"/>
  <c r="DX11" i="4"/>
  <c r="DW11" i="4"/>
  <c r="DX23" i="4"/>
  <c r="DW23" i="4"/>
  <c r="DW34" i="4"/>
  <c r="DX34" i="4"/>
  <c r="DX52" i="4"/>
  <c r="DW52" i="4"/>
  <c r="BO14" i="4"/>
  <c r="BN14" i="4"/>
  <c r="BN26" i="4"/>
  <c r="BO26" i="4"/>
  <c r="BN35" i="4"/>
  <c r="BO35" i="4"/>
  <c r="BO37" i="4"/>
  <c r="BN37" i="4"/>
  <c r="BO39" i="4"/>
  <c r="BN39" i="4"/>
  <c r="BO52" i="4"/>
  <c r="BN52" i="4"/>
  <c r="BG10" i="4"/>
  <c r="BF10" i="4"/>
  <c r="BG21" i="4"/>
  <c r="BF21" i="4"/>
  <c r="BF23" i="4"/>
  <c r="BG23" i="4"/>
  <c r="BF35" i="4"/>
  <c r="BG35" i="4"/>
  <c r="BF40" i="4"/>
  <c r="BG40" i="4"/>
  <c r="BG54" i="4"/>
  <c r="BF54" i="4"/>
  <c r="BS9" i="4"/>
  <c r="BR9" i="4"/>
  <c r="GL18" i="4"/>
  <c r="GK18" i="4"/>
  <c r="GL42" i="4"/>
  <c r="GK42" i="4"/>
  <c r="FS11" i="4"/>
  <c r="FR11" i="4"/>
  <c r="FR28" i="4"/>
  <c r="FS28" i="4"/>
  <c r="FI25" i="4"/>
  <c r="FH25" i="4"/>
  <c r="FH28" i="4"/>
  <c r="FI28" i="4"/>
  <c r="FI39" i="4"/>
  <c r="FH39" i="4"/>
  <c r="FH50" i="4"/>
  <c r="FI50" i="4"/>
  <c r="GC26" i="4"/>
  <c r="GB26" i="4"/>
  <c r="GC25" i="4"/>
  <c r="GB25" i="4"/>
  <c r="GC34" i="4"/>
  <c r="GB34" i="4"/>
  <c r="GC58" i="4"/>
  <c r="GB58" i="4"/>
  <c r="EG12" i="4"/>
  <c r="EF12" i="4"/>
  <c r="EG23" i="4"/>
  <c r="EF23" i="4"/>
  <c r="EG26" i="4"/>
  <c r="EF26" i="4"/>
  <c r="EG33" i="4"/>
  <c r="EF33" i="4"/>
  <c r="EG44" i="4"/>
  <c r="EF44" i="4"/>
  <c r="EG50" i="4"/>
  <c r="EF50" i="4"/>
  <c r="DJ10" i="4"/>
  <c r="DK10" i="4"/>
  <c r="DJ25" i="4"/>
  <c r="DK25" i="4"/>
  <c r="DJ29" i="4"/>
  <c r="DK29" i="4"/>
  <c r="DJ39" i="4"/>
  <c r="DK39" i="4"/>
  <c r="DK52" i="4"/>
  <c r="DJ52" i="4"/>
  <c r="DB12" i="4"/>
  <c r="DA12" i="4"/>
  <c r="DB21" i="4"/>
  <c r="DA21" i="4"/>
  <c r="DB33" i="4"/>
  <c r="DA33" i="4"/>
  <c r="DB31" i="4"/>
  <c r="DA31" i="4"/>
  <c r="DA39" i="4"/>
  <c r="DB39" i="4"/>
  <c r="DB53" i="4"/>
  <c r="DA53" i="4"/>
  <c r="BX17" i="4"/>
  <c r="BW17" i="4"/>
  <c r="BX20" i="4"/>
  <c r="BW20" i="4"/>
  <c r="BX31" i="4"/>
  <c r="BW31" i="4"/>
  <c r="BX35" i="4"/>
  <c r="BW35" i="4"/>
  <c r="BX47" i="4"/>
  <c r="BW47" i="4"/>
  <c r="BW52" i="4"/>
  <c r="BX52" i="4"/>
  <c r="AH17" i="4"/>
  <c r="AI17" i="4"/>
  <c r="AI26" i="4"/>
  <c r="AH26" i="4"/>
  <c r="AI29" i="4"/>
  <c r="AH29" i="4"/>
  <c r="AH38" i="4"/>
  <c r="AI38" i="4"/>
  <c r="AI49" i="4"/>
  <c r="AH49" i="4"/>
  <c r="AH55" i="4"/>
  <c r="AI55" i="4"/>
  <c r="DW8" i="4"/>
  <c r="DX8" i="4"/>
  <c r="EO13" i="4"/>
  <c r="EN13" i="4"/>
  <c r="EO34" i="4"/>
  <c r="EN34" i="4"/>
  <c r="EO39" i="4"/>
  <c r="EN39" i="4"/>
  <c r="EO50" i="4"/>
  <c r="EN50" i="4"/>
  <c r="EO49" i="4"/>
  <c r="EN49" i="4"/>
  <c r="CQ16" i="4"/>
  <c r="CP16" i="4"/>
  <c r="CQ21" i="4"/>
  <c r="CP21" i="4"/>
  <c r="CQ23" i="4"/>
  <c r="CP23" i="4"/>
  <c r="CQ38" i="4"/>
  <c r="CP38" i="4"/>
  <c r="CQ43" i="4"/>
  <c r="CP43" i="4"/>
  <c r="CP59" i="4"/>
  <c r="CQ59" i="4"/>
  <c r="CF13" i="4"/>
  <c r="CG13" i="4"/>
  <c r="CG38" i="4"/>
  <c r="CF38" i="4"/>
  <c r="CF22" i="4"/>
  <c r="CG22" i="4"/>
  <c r="CG28" i="4"/>
  <c r="CF28" i="4"/>
  <c r="CF43" i="4"/>
  <c r="CG43" i="4"/>
  <c r="CG50" i="4"/>
  <c r="CF50" i="4"/>
  <c r="BK16" i="4"/>
  <c r="BJ16" i="4"/>
  <c r="BK21" i="4"/>
  <c r="BJ21" i="4"/>
  <c r="BK26" i="4"/>
  <c r="BJ26" i="4"/>
  <c r="BK36" i="4"/>
  <c r="BJ36" i="4"/>
  <c r="BK45" i="4"/>
  <c r="BJ45" i="4"/>
  <c r="BA17" i="4"/>
  <c r="AZ17" i="4"/>
  <c r="BA19" i="4"/>
  <c r="AZ19" i="4"/>
  <c r="AZ34" i="4"/>
  <c r="BA34" i="4"/>
  <c r="BA37" i="4"/>
  <c r="AZ37" i="4"/>
  <c r="AZ48" i="4"/>
  <c r="BA48" i="4"/>
  <c r="BA61" i="4"/>
  <c r="AZ61" i="4"/>
  <c r="AQ20" i="4"/>
  <c r="AR20" i="4"/>
  <c r="AR21" i="4"/>
  <c r="AQ21" i="4"/>
  <c r="AQ28" i="4"/>
  <c r="AR28" i="4"/>
  <c r="AR38" i="4"/>
  <c r="AQ38" i="4"/>
  <c r="AQ43" i="4"/>
  <c r="AR43" i="4"/>
  <c r="BK8" i="4"/>
  <c r="BJ8" i="4"/>
  <c r="BA5" i="4"/>
  <c r="AZ5" i="4"/>
  <c r="DT17" i="4"/>
  <c r="DS17" i="4"/>
  <c r="DS19" i="4"/>
  <c r="DT19" i="4"/>
  <c r="DS38" i="4"/>
  <c r="DT38" i="4"/>
  <c r="DT46" i="4"/>
  <c r="DS46" i="4"/>
  <c r="CW60" i="4"/>
  <c r="CV60" i="4"/>
  <c r="AR61" i="4"/>
  <c r="AQ61" i="4"/>
  <c r="EV59" i="4"/>
  <c r="EW59" i="4"/>
  <c r="DT61" i="4"/>
  <c r="DS61" i="4"/>
  <c r="DF59" i="4"/>
  <c r="DG59" i="4"/>
  <c r="GB60" i="4"/>
  <c r="GC60" i="4"/>
  <c r="DG61" i="4"/>
  <c r="DF61" i="4"/>
  <c r="BA60" i="4"/>
  <c r="AZ60" i="4"/>
  <c r="ES61" i="4"/>
  <c r="ER61" i="4"/>
  <c r="EF59" i="4"/>
  <c r="EG59" i="4"/>
  <c r="BJ59" i="4"/>
  <c r="BK59" i="4"/>
  <c r="FH58" i="4"/>
  <c r="FI58" i="4"/>
  <c r="CP58" i="4"/>
  <c r="CQ58" i="4"/>
  <c r="DF58" i="4"/>
  <c r="DG58" i="4"/>
  <c r="BO58" i="4"/>
  <c r="BN58" i="4"/>
  <c r="GH60" i="4"/>
  <c r="GG60" i="4"/>
  <c r="DT60" i="4"/>
  <c r="DS60" i="4"/>
  <c r="BX58" i="4"/>
  <c r="BW58" i="4"/>
  <c r="BR58" i="4"/>
  <c r="BS58" i="4"/>
  <c r="FN8" i="4"/>
  <c r="FM8" i="4"/>
  <c r="GL5" i="4"/>
  <c r="GK5" i="4"/>
  <c r="GH25" i="4"/>
  <c r="GG25" i="4"/>
  <c r="FW37" i="4"/>
  <c r="FV37" i="4"/>
  <c r="FV46" i="4"/>
  <c r="FW46" i="4"/>
  <c r="FN19" i="4"/>
  <c r="FM19" i="4"/>
  <c r="EW11" i="4"/>
  <c r="EV11" i="4"/>
  <c r="EW23" i="4"/>
  <c r="EV23" i="4"/>
  <c r="EA19" i="4"/>
  <c r="EB19" i="4"/>
  <c r="EA24" i="4"/>
  <c r="EB24" i="4"/>
  <c r="EB29" i="4"/>
  <c r="EA29" i="4"/>
  <c r="EB43" i="4"/>
  <c r="EA43" i="4"/>
  <c r="BS8" i="4"/>
  <c r="BR8" i="4"/>
  <c r="BS19" i="4"/>
  <c r="BR19" i="4"/>
  <c r="BS24" i="4"/>
  <c r="BR24" i="4"/>
  <c r="BS30" i="4"/>
  <c r="BR30" i="4"/>
  <c r="BS42" i="4"/>
  <c r="BR42" i="4"/>
  <c r="BS48" i="4"/>
  <c r="BR48" i="4"/>
  <c r="AW16" i="4"/>
  <c r="AV16" i="4"/>
  <c r="AW8" i="4"/>
  <c r="AV8" i="4"/>
  <c r="AR5" i="4"/>
  <c r="AQ5" i="4"/>
  <c r="EJ23" i="4"/>
  <c r="EK23" i="4"/>
  <c r="EK28" i="4"/>
  <c r="EJ28" i="4"/>
  <c r="EJ43" i="4"/>
  <c r="EK43" i="4"/>
  <c r="EJ47" i="4"/>
  <c r="EK47" i="4"/>
  <c r="DG16" i="4"/>
  <c r="DF16" i="4"/>
  <c r="DG25" i="4"/>
  <c r="DF25" i="4"/>
  <c r="DG30" i="4"/>
  <c r="DF30" i="4"/>
  <c r="DG42" i="4"/>
  <c r="DF42" i="4"/>
  <c r="DG50" i="4"/>
  <c r="DF50" i="4"/>
  <c r="CA9" i="4"/>
  <c r="CB9" i="4"/>
  <c r="CB22" i="4"/>
  <c r="CA22" i="4"/>
  <c r="CB29" i="4"/>
  <c r="CA29" i="4"/>
  <c r="CB45" i="4"/>
  <c r="CA45" i="4"/>
  <c r="CB51" i="4"/>
  <c r="CA51" i="4"/>
  <c r="AM18" i="4"/>
  <c r="AL18" i="4"/>
  <c r="AM13" i="4"/>
  <c r="AL13" i="4"/>
  <c r="AM33" i="4"/>
  <c r="AL33" i="4"/>
  <c r="AL34" i="4"/>
  <c r="AM34" i="4"/>
  <c r="AL43" i="4"/>
  <c r="AM43" i="4"/>
  <c r="AM51" i="4"/>
  <c r="AL51" i="4"/>
  <c r="CV17" i="4"/>
  <c r="CW17" i="4"/>
  <c r="BA7" i="4"/>
  <c r="AZ7" i="4"/>
  <c r="DN8" i="4"/>
  <c r="DO8" i="4"/>
  <c r="DO12" i="4"/>
  <c r="DN12" i="4"/>
  <c r="DO21" i="4"/>
  <c r="DN21" i="4"/>
  <c r="DO38" i="4"/>
  <c r="DN38" i="4"/>
  <c r="DO46" i="4"/>
  <c r="DN46" i="4"/>
  <c r="CW11" i="4"/>
  <c r="CV11" i="4"/>
  <c r="CW14" i="4"/>
  <c r="CV14" i="4"/>
  <c r="CW28" i="4"/>
  <c r="CV28" i="4"/>
  <c r="CV40" i="4"/>
  <c r="CW40" i="4"/>
  <c r="CW49" i="4"/>
  <c r="CV49" i="4"/>
  <c r="CW54" i="4"/>
  <c r="CV54" i="4"/>
  <c r="CL17" i="4"/>
  <c r="CK17" i="4"/>
  <c r="CL19" i="4"/>
  <c r="CK19" i="4"/>
  <c r="CL30" i="4"/>
  <c r="CK30" i="4"/>
  <c r="CL41" i="4"/>
  <c r="CK41" i="4"/>
  <c r="CL53" i="4"/>
  <c r="CK53" i="4"/>
  <c r="AW13" i="4"/>
  <c r="AV13" i="4"/>
  <c r="AW24" i="4"/>
  <c r="AV24" i="4"/>
  <c r="AW25" i="4"/>
  <c r="AV25" i="4"/>
  <c r="AW29" i="4"/>
  <c r="AV29" i="4"/>
  <c r="AW43" i="4"/>
  <c r="AV43" i="4"/>
  <c r="AW54" i="4"/>
  <c r="AV54" i="4"/>
  <c r="BK17" i="4"/>
  <c r="BJ17" i="4"/>
  <c r="ES14" i="4"/>
  <c r="ER14" i="4"/>
  <c r="ES22" i="4"/>
  <c r="ER22" i="4"/>
  <c r="ER29" i="4"/>
  <c r="ES29" i="4"/>
  <c r="DX12" i="4"/>
  <c r="DW12" i="4"/>
  <c r="DW21" i="4"/>
  <c r="DX21" i="4"/>
  <c r="DX43" i="4"/>
  <c r="DW43" i="4"/>
  <c r="DX50" i="4"/>
  <c r="DW50" i="4"/>
  <c r="BO10" i="4"/>
  <c r="BN10" i="4"/>
  <c r="BO19" i="4"/>
  <c r="BN19" i="4"/>
  <c r="BO27" i="4"/>
  <c r="BN27" i="4"/>
  <c r="BN38" i="4"/>
  <c r="BO38" i="4"/>
  <c r="BO48" i="4"/>
  <c r="BN48" i="4"/>
  <c r="BN49" i="4"/>
  <c r="BO49" i="4"/>
  <c r="BG8" i="4"/>
  <c r="BF8" i="4"/>
  <c r="BG27" i="4"/>
  <c r="BF27" i="4"/>
  <c r="BG28" i="4"/>
  <c r="BF28" i="4"/>
  <c r="BF38" i="4"/>
  <c r="BG38" i="4"/>
  <c r="BG42" i="4"/>
  <c r="BF42" i="4"/>
  <c r="BG52" i="4"/>
  <c r="BF52" i="4"/>
  <c r="GK34" i="4"/>
  <c r="GL34" i="4"/>
  <c r="GL36" i="4"/>
  <c r="GK36" i="4"/>
  <c r="FS17" i="4"/>
  <c r="FR17" i="4"/>
  <c r="FS23" i="4"/>
  <c r="FR23" i="4"/>
  <c r="FR29" i="4"/>
  <c r="FS29" i="4"/>
  <c r="FI13" i="4"/>
  <c r="FH13" i="4"/>
  <c r="FH24" i="4"/>
  <c r="FI24" i="4"/>
  <c r="FH29" i="4"/>
  <c r="FI29" i="4"/>
  <c r="FI34" i="4"/>
  <c r="FH34" i="4"/>
  <c r="FI60" i="4"/>
  <c r="FH60" i="4"/>
  <c r="GC17" i="4"/>
  <c r="GB17" i="4"/>
  <c r="GC36" i="4"/>
  <c r="GB36" i="4"/>
  <c r="GC37" i="4"/>
  <c r="GB37" i="4"/>
  <c r="EG28" i="4"/>
  <c r="EF28" i="4"/>
  <c r="EG47" i="4"/>
  <c r="EF47" i="4"/>
  <c r="DJ16" i="4"/>
  <c r="DK16" i="4"/>
  <c r="DK24" i="4"/>
  <c r="DJ24" i="4"/>
  <c r="DJ32" i="4"/>
  <c r="DK32" i="4"/>
  <c r="DJ38" i="4"/>
  <c r="DK38" i="4"/>
  <c r="DJ53" i="4"/>
  <c r="DK53" i="4"/>
  <c r="DA11" i="4"/>
  <c r="DB11" i="4"/>
  <c r="DB26" i="4"/>
  <c r="DA26" i="4"/>
  <c r="DB34" i="4"/>
  <c r="DA34" i="4"/>
  <c r="DB37" i="4"/>
  <c r="DA37" i="4"/>
  <c r="DA46" i="4"/>
  <c r="DB46" i="4"/>
  <c r="DB49" i="4"/>
  <c r="DA49" i="4"/>
  <c r="BW11" i="4"/>
  <c r="BX11" i="4"/>
  <c r="BW19" i="4"/>
  <c r="BX19" i="4"/>
  <c r="BX36" i="4"/>
  <c r="BW36" i="4"/>
  <c r="BX38" i="4"/>
  <c r="BW38" i="4"/>
  <c r="BX48" i="4"/>
  <c r="BW48" i="4"/>
  <c r="BX49" i="4"/>
  <c r="BW49" i="4"/>
  <c r="AH19" i="4"/>
  <c r="AI19" i="4"/>
  <c r="AI21" i="4"/>
  <c r="AH21" i="4"/>
  <c r="AI32" i="4"/>
  <c r="AH32" i="4"/>
  <c r="AI36" i="4"/>
  <c r="AH36" i="4"/>
  <c r="AH44" i="4"/>
  <c r="AI44" i="4"/>
  <c r="AI54" i="4"/>
  <c r="AH54" i="4"/>
  <c r="BO8" i="4"/>
  <c r="BN8" i="4"/>
  <c r="AR6" i="4"/>
  <c r="AQ6" i="4"/>
  <c r="EO23" i="4"/>
  <c r="EN23" i="4"/>
  <c r="EO18" i="4"/>
  <c r="EN18" i="4"/>
  <c r="EO33" i="4"/>
  <c r="EN33" i="4"/>
  <c r="EO37" i="4"/>
  <c r="EN37" i="4"/>
  <c r="EO41" i="4"/>
  <c r="EN41" i="4"/>
  <c r="EO52" i="4"/>
  <c r="EN52" i="4"/>
  <c r="CQ11" i="4"/>
  <c r="CP11" i="4"/>
  <c r="CQ22" i="4"/>
  <c r="CP22" i="4"/>
  <c r="CQ28" i="4"/>
  <c r="CP28" i="4"/>
  <c r="CQ39" i="4"/>
  <c r="CP39" i="4"/>
  <c r="CQ45" i="4"/>
  <c r="CP45" i="4"/>
  <c r="CP52" i="4"/>
  <c r="CQ52" i="4"/>
  <c r="CF18" i="4"/>
  <c r="CG18" i="4"/>
  <c r="CF20" i="4"/>
  <c r="CG20" i="4"/>
  <c r="CG25" i="4"/>
  <c r="CF25" i="4"/>
  <c r="CF29" i="4"/>
  <c r="CG29" i="4"/>
  <c r="CG44" i="4"/>
  <c r="CF44" i="4"/>
  <c r="CG52" i="4"/>
  <c r="CF52" i="4"/>
  <c r="BK25" i="4"/>
  <c r="BJ25" i="4"/>
  <c r="BK27" i="4"/>
  <c r="BJ27" i="4"/>
  <c r="BK30" i="4"/>
  <c r="BJ30" i="4"/>
  <c r="BK39" i="4"/>
  <c r="BJ39" i="4"/>
  <c r="BK44" i="4"/>
  <c r="BJ44" i="4"/>
  <c r="BK61" i="4"/>
  <c r="BJ61" i="4"/>
  <c r="BA11" i="4"/>
  <c r="AZ11" i="4"/>
  <c r="BA23" i="4"/>
  <c r="AZ23" i="4"/>
  <c r="BA38" i="4"/>
  <c r="AZ38" i="4"/>
  <c r="BA41" i="4"/>
  <c r="AZ41" i="4"/>
  <c r="BA50" i="4"/>
  <c r="AZ50" i="4"/>
  <c r="AR8" i="4"/>
  <c r="AQ8" i="4"/>
  <c r="AQ11" i="4"/>
  <c r="AR11" i="4"/>
  <c r="AR22" i="4"/>
  <c r="AQ22" i="4"/>
  <c r="AQ29" i="4"/>
  <c r="AR29" i="4"/>
  <c r="AQ42" i="4"/>
  <c r="AR42" i="4"/>
  <c r="AQ48" i="4"/>
  <c r="AR48" i="4"/>
  <c r="BO12" i="4"/>
  <c r="BN12" i="4"/>
  <c r="DS11" i="4"/>
  <c r="DT11" i="4"/>
  <c r="DT23" i="4"/>
  <c r="DS23" i="4"/>
  <c r="DT27" i="4"/>
  <c r="DS27" i="4"/>
  <c r="DT39" i="4"/>
  <c r="DS39" i="4"/>
  <c r="DT50" i="4"/>
  <c r="DS50" i="4"/>
  <c r="DT54" i="4"/>
  <c r="DS54" i="4"/>
  <c r="DJ61" i="4"/>
  <c r="DK61" i="4"/>
  <c r="CL60" i="4"/>
  <c r="CK60" i="4"/>
  <c r="ES60" i="4"/>
  <c r="ER60" i="4"/>
  <c r="EW61" i="4"/>
  <c r="EV61" i="4"/>
  <c r="DN59" i="4"/>
  <c r="DO59" i="4"/>
  <c r="CB61" i="4"/>
  <c r="CA61" i="4"/>
  <c r="AR60" i="4"/>
  <c r="AQ60" i="4"/>
  <c r="BN61" i="4"/>
  <c r="BO61" i="4"/>
  <c r="DK59" i="4"/>
  <c r="DJ59" i="4"/>
  <c r="DO60" i="4"/>
  <c r="DN60" i="4"/>
  <c r="BA59" i="4"/>
  <c r="AZ59" i="4"/>
  <c r="DO61" i="4"/>
  <c r="DN61" i="4"/>
  <c r="AW61" i="4"/>
  <c r="AV61" i="4"/>
  <c r="DX58" i="4"/>
  <c r="DW58" i="4"/>
  <c r="DA58" i="4"/>
  <c r="DB58" i="4"/>
  <c r="AR58" i="4"/>
  <c r="AQ58" i="4"/>
  <c r="CA58" i="4"/>
  <c r="CB58" i="4"/>
  <c r="FV60" i="4"/>
  <c r="FW60" i="4"/>
  <c r="BG12" i="4"/>
  <c r="BF12" i="4"/>
  <c r="DK8" i="4"/>
  <c r="DJ8" i="4"/>
  <c r="FW14" i="4"/>
  <c r="FV14" i="4"/>
  <c r="FW28" i="4"/>
  <c r="FV28" i="4"/>
  <c r="FM11" i="4"/>
  <c r="FN11" i="4"/>
  <c r="FN23" i="4"/>
  <c r="FM23" i="4"/>
  <c r="FN26" i="4"/>
  <c r="FM26" i="4"/>
  <c r="FM42" i="4"/>
  <c r="FN42" i="4"/>
  <c r="FN50" i="4"/>
  <c r="FM50" i="4"/>
  <c r="EW12" i="4"/>
  <c r="EV12" i="4"/>
  <c r="EW21" i="4"/>
  <c r="EV21" i="4"/>
  <c r="EW43" i="4"/>
  <c r="EV43" i="4"/>
  <c r="EB9" i="4"/>
  <c r="EA9" i="4"/>
  <c r="EB18" i="4"/>
  <c r="EA18" i="4"/>
  <c r="EB20" i="4"/>
  <c r="EA20" i="4"/>
  <c r="EB32" i="4"/>
  <c r="EA32" i="4"/>
  <c r="EB46" i="4"/>
  <c r="EA46" i="4"/>
  <c r="EB49" i="4"/>
  <c r="EA49" i="4"/>
  <c r="BS12" i="4"/>
  <c r="BR12" i="4"/>
  <c r="BS23" i="4"/>
  <c r="BR23" i="4"/>
  <c r="BS33" i="4"/>
  <c r="BR33" i="4"/>
  <c r="BS31" i="4"/>
  <c r="BR31" i="4"/>
  <c r="BS41" i="4"/>
  <c r="BR41" i="4"/>
  <c r="BS49" i="4"/>
  <c r="BR49" i="4"/>
  <c r="EK22" i="4"/>
  <c r="EJ22" i="4"/>
  <c r="EJ29" i="4"/>
  <c r="EK29" i="4"/>
  <c r="EK36" i="4"/>
  <c r="EJ36" i="4"/>
  <c r="DG8" i="4"/>
  <c r="DF8" i="4"/>
  <c r="DG13" i="4"/>
  <c r="DF13" i="4"/>
  <c r="DG34" i="4"/>
  <c r="DF34" i="4"/>
  <c r="DG31" i="4"/>
  <c r="DF31" i="4"/>
  <c r="DG43" i="4"/>
  <c r="DF43" i="4"/>
  <c r="DG49" i="4"/>
  <c r="DF49" i="4"/>
  <c r="CB13" i="4"/>
  <c r="CA13" i="4"/>
  <c r="CB16" i="4"/>
  <c r="CA16" i="4"/>
  <c r="CB25" i="4"/>
  <c r="CA25" i="4"/>
  <c r="CB32" i="4"/>
  <c r="CA32" i="4"/>
  <c r="CB42" i="4"/>
  <c r="CA42" i="4"/>
  <c r="CA50" i="4"/>
  <c r="CB50" i="4"/>
  <c r="AM17" i="4"/>
  <c r="AL17" i="4"/>
  <c r="AM20" i="4"/>
  <c r="AL20" i="4"/>
  <c r="AM24" i="4"/>
  <c r="AL24" i="4"/>
  <c r="AM39" i="4"/>
  <c r="AL39" i="4"/>
  <c r="AM47" i="4"/>
  <c r="AL47" i="4"/>
  <c r="AL53" i="4"/>
  <c r="AM53" i="4"/>
  <c r="GC5" i="4"/>
  <c r="GB5" i="4"/>
  <c r="DN10" i="4"/>
  <c r="DO10" i="4"/>
  <c r="DO22" i="4"/>
  <c r="DN22" i="4"/>
  <c r="DO30" i="4"/>
  <c r="DN30" i="4"/>
  <c r="DO45" i="4"/>
  <c r="DN45" i="4"/>
  <c r="DO43" i="4"/>
  <c r="DN43" i="4"/>
  <c r="CW12" i="4"/>
  <c r="CV12" i="4"/>
  <c r="CW19" i="4"/>
  <c r="CV19" i="4"/>
  <c r="CW32" i="4"/>
  <c r="CV32" i="4"/>
  <c r="CV43" i="4"/>
  <c r="CW43" i="4"/>
  <c r="CV45" i="4"/>
  <c r="CW45" i="4"/>
  <c r="CW50" i="4"/>
  <c r="CV50" i="4"/>
  <c r="CK11" i="4"/>
  <c r="CL11" i="4"/>
  <c r="CL23" i="4"/>
  <c r="CK23" i="4"/>
  <c r="CL31" i="4"/>
  <c r="CK31" i="4"/>
  <c r="CK39" i="4"/>
  <c r="CL39" i="4"/>
  <c r="CK49" i="4"/>
  <c r="CL49" i="4"/>
  <c r="AW18" i="4"/>
  <c r="AV18" i="4"/>
  <c r="AW20" i="4"/>
  <c r="AV20" i="4"/>
  <c r="AW30" i="4"/>
  <c r="AV30" i="4"/>
  <c r="AV32" i="4"/>
  <c r="AW32" i="4"/>
  <c r="AW47" i="4"/>
  <c r="AV47" i="4"/>
  <c r="AW58" i="4"/>
  <c r="AV58" i="4"/>
  <c r="EB10" i="4"/>
  <c r="EA10" i="4"/>
  <c r="ER9" i="4"/>
  <c r="ES9" i="4"/>
  <c r="ES25" i="4"/>
  <c r="ER25" i="4"/>
  <c r="ES32" i="4"/>
  <c r="ER32" i="4"/>
  <c r="DW10" i="4"/>
  <c r="DX10" i="4"/>
  <c r="DX22" i="4"/>
  <c r="DW22" i="4"/>
  <c r="DX28" i="4"/>
  <c r="DW28" i="4"/>
  <c r="DX42" i="4"/>
  <c r="DW42" i="4"/>
  <c r="BN17" i="4"/>
  <c r="BO17" i="4"/>
  <c r="BN23" i="4"/>
  <c r="BO23" i="4"/>
  <c r="BO28" i="4"/>
  <c r="BN28" i="4"/>
  <c r="BN36" i="4"/>
  <c r="BO36" i="4"/>
  <c r="BN53" i="4"/>
  <c r="BO53" i="4"/>
  <c r="BF30" i="4"/>
  <c r="BG30" i="4"/>
  <c r="BF29" i="4"/>
  <c r="BG29" i="4"/>
  <c r="BF36" i="4"/>
  <c r="BG36" i="4"/>
  <c r="BF45" i="4"/>
  <c r="BG45" i="4"/>
  <c r="BF53" i="4"/>
  <c r="BG53" i="4"/>
  <c r="CG8" i="4"/>
  <c r="CF8" i="4"/>
  <c r="GL14" i="4"/>
  <c r="GK14" i="4"/>
  <c r="GL39" i="4"/>
  <c r="GK39" i="4"/>
  <c r="FS22" i="4"/>
  <c r="FR22" i="4"/>
  <c r="FR36" i="4"/>
  <c r="FS36" i="4"/>
  <c r="FH18" i="4"/>
  <c r="FI18" i="4"/>
  <c r="FI46" i="4"/>
  <c r="FH46" i="4"/>
  <c r="EG9" i="4"/>
  <c r="EF9" i="4"/>
  <c r="GC11" i="4"/>
  <c r="GB11" i="4"/>
  <c r="GC33" i="4"/>
  <c r="GB33" i="4"/>
  <c r="GC24" i="4"/>
  <c r="GB24" i="4"/>
  <c r="GC42" i="4"/>
  <c r="GB42" i="4"/>
  <c r="GC39" i="4"/>
  <c r="GB39" i="4"/>
  <c r="GC49" i="4"/>
  <c r="GB49" i="4"/>
  <c r="EG13" i="4"/>
  <c r="EF13" i="4"/>
  <c r="EG32" i="4"/>
  <c r="EF32" i="4"/>
  <c r="EG37" i="4"/>
  <c r="EF37" i="4"/>
  <c r="EG36" i="4"/>
  <c r="EF36" i="4"/>
  <c r="EG61" i="4"/>
  <c r="EF61" i="4"/>
  <c r="DJ13" i="4"/>
  <c r="DK13" i="4"/>
  <c r="DK27" i="4"/>
  <c r="DJ27" i="4"/>
  <c r="DK30" i="4"/>
  <c r="DJ30" i="4"/>
  <c r="DJ44" i="4"/>
  <c r="DK44" i="4"/>
  <c r="DJ49" i="4"/>
  <c r="DK49" i="4"/>
  <c r="DB17" i="4"/>
  <c r="DA17" i="4"/>
  <c r="DB19" i="4"/>
  <c r="DA19" i="4"/>
  <c r="DA27" i="4"/>
  <c r="DB27" i="4"/>
  <c r="DB40" i="4"/>
  <c r="DA40" i="4"/>
  <c r="DB48" i="4"/>
  <c r="DA48" i="4"/>
  <c r="DB51" i="4"/>
  <c r="DA51" i="4"/>
  <c r="BW12" i="4"/>
  <c r="BX12" i="4"/>
  <c r="BX23" i="4"/>
  <c r="BW23" i="4"/>
  <c r="BW28" i="4"/>
  <c r="BX28" i="4"/>
  <c r="BX42" i="4"/>
  <c r="BW42" i="4"/>
  <c r="BX46" i="4"/>
  <c r="BW46" i="4"/>
  <c r="BW50" i="4"/>
  <c r="BX50" i="4"/>
  <c r="AI15" i="4"/>
  <c r="AH15" i="4"/>
  <c r="AH22" i="4"/>
  <c r="AI22" i="4"/>
  <c r="AI30" i="4"/>
  <c r="AH30" i="4"/>
  <c r="AI40" i="4"/>
  <c r="AH40" i="4"/>
  <c r="AH47" i="4"/>
  <c r="AI47" i="4"/>
  <c r="AI59" i="4"/>
  <c r="AH59" i="4"/>
  <c r="BX18" i="4"/>
  <c r="BW18" i="4"/>
  <c r="EO11" i="4"/>
  <c r="EN11" i="4"/>
  <c r="EO20" i="4"/>
  <c r="EN20" i="4"/>
  <c r="EO27" i="4"/>
  <c r="EN27" i="4"/>
  <c r="EO46" i="4"/>
  <c r="EN46" i="4"/>
  <c r="EO53" i="4"/>
  <c r="EN53" i="4"/>
  <c r="CQ8" i="4"/>
  <c r="CP8" i="4"/>
  <c r="CQ25" i="4"/>
  <c r="CP25" i="4"/>
  <c r="CQ29" i="4"/>
  <c r="CP29" i="4"/>
  <c r="CQ36" i="4"/>
  <c r="CP36" i="4"/>
  <c r="CP44" i="4"/>
  <c r="CQ44" i="4"/>
  <c r="CQ53" i="4"/>
  <c r="CP53" i="4"/>
  <c r="CG14" i="4"/>
  <c r="CF14" i="4"/>
  <c r="CF31" i="4"/>
  <c r="CG31" i="4"/>
  <c r="CF30" i="4"/>
  <c r="CG30" i="4"/>
  <c r="CG32" i="4"/>
  <c r="CF32" i="4"/>
  <c r="CG45" i="4"/>
  <c r="CF45" i="4"/>
  <c r="CF53" i="4"/>
  <c r="CG53" i="4"/>
  <c r="BK13" i="4"/>
  <c r="BJ13" i="4"/>
  <c r="BK29" i="4"/>
  <c r="BJ29" i="4"/>
  <c r="BK31" i="4"/>
  <c r="BJ31" i="4"/>
  <c r="BK40" i="4"/>
  <c r="BJ40" i="4"/>
  <c r="BK47" i="4"/>
  <c r="BJ47" i="4"/>
  <c r="AZ13" i="4"/>
  <c r="BA13" i="4"/>
  <c r="AZ12" i="4"/>
  <c r="BA12" i="4"/>
  <c r="BA21" i="4"/>
  <c r="AZ21" i="4"/>
  <c r="BA31" i="4"/>
  <c r="AZ31" i="4"/>
  <c r="BA39" i="4"/>
  <c r="AZ39" i="4"/>
  <c r="BA49" i="4"/>
  <c r="AZ49" i="4"/>
  <c r="AR13" i="4"/>
  <c r="AQ13" i="4"/>
  <c r="AR12" i="4"/>
  <c r="AQ12" i="4"/>
  <c r="AR25" i="4"/>
  <c r="AQ25" i="4"/>
  <c r="AR32" i="4"/>
  <c r="AQ32" i="4"/>
  <c r="AQ41" i="4"/>
  <c r="AR41" i="4"/>
  <c r="AR49" i="4"/>
  <c r="AQ49" i="4"/>
  <c r="EA11" i="4"/>
  <c r="EB11" i="4"/>
  <c r="BO7" i="4"/>
  <c r="BN7" i="4"/>
  <c r="DS12" i="4"/>
  <c r="DT12" i="4"/>
  <c r="DT21" i="4"/>
  <c r="DS21" i="4"/>
  <c r="DS28" i="4"/>
  <c r="DT28" i="4"/>
  <c r="DT44" i="4"/>
  <c r="DS44" i="4"/>
  <c r="DT49" i="4"/>
  <c r="DS49" i="4"/>
  <c r="DB61" i="4"/>
  <c r="DA61" i="4"/>
  <c r="AV60" i="4"/>
  <c r="AW60" i="4"/>
  <c r="DX60" i="4"/>
  <c r="DW60" i="4"/>
  <c r="GL60" i="4"/>
  <c r="GK60" i="4"/>
  <c r="CB59" i="4"/>
  <c r="CA59" i="4"/>
  <c r="EF60" i="4"/>
  <c r="EG60" i="4"/>
  <c r="CW59" i="4"/>
  <c r="CV59" i="4"/>
  <c r="AM61" i="4"/>
  <c r="AL61" i="4"/>
  <c r="BF61" i="4"/>
  <c r="BG61" i="4"/>
  <c r="DA59" i="4"/>
  <c r="DB59" i="4"/>
  <c r="DG60" i="4"/>
  <c r="DF60" i="4"/>
  <c r="BJ58" i="4"/>
  <c r="BK58" i="4"/>
  <c r="BG58" i="4"/>
  <c r="BF58" i="4"/>
  <c r="EV60" i="4"/>
  <c r="EW60" i="4"/>
  <c r="GH58" i="4"/>
  <c r="GG58" i="4"/>
  <c r="DG11" i="4"/>
  <c r="DF11" i="4"/>
  <c r="AZ8" i="4"/>
  <c r="BA8" i="4"/>
  <c r="DT5" i="4"/>
  <c r="DS5" i="4"/>
  <c r="GH18" i="4"/>
  <c r="GG18" i="4"/>
  <c r="GG33" i="4"/>
  <c r="GH33" i="4"/>
  <c r="GH34" i="4"/>
  <c r="GG34" i="4"/>
  <c r="FV23" i="4"/>
  <c r="FW23" i="4"/>
  <c r="FV26" i="4"/>
  <c r="FW26" i="4"/>
  <c r="FW29" i="4"/>
  <c r="FV29" i="4"/>
  <c r="FN12" i="4"/>
  <c r="FM12" i="4"/>
  <c r="EV19" i="4"/>
  <c r="EW19" i="4"/>
  <c r="EW27" i="4"/>
  <c r="EV27" i="4"/>
  <c r="EW29" i="4"/>
  <c r="EV29" i="4"/>
  <c r="EW49" i="4"/>
  <c r="EV49" i="4"/>
  <c r="EA12" i="4"/>
  <c r="EB12" i="4"/>
  <c r="EB14" i="4"/>
  <c r="EA14" i="4"/>
  <c r="EB26" i="4"/>
  <c r="EA26" i="4"/>
  <c r="EB31" i="4"/>
  <c r="EA31" i="4"/>
  <c r="EB50" i="4"/>
  <c r="EA50" i="4"/>
  <c r="BS11" i="4"/>
  <c r="BR11" i="4"/>
  <c r="BS18" i="4"/>
  <c r="BR18" i="4"/>
  <c r="BS27" i="4"/>
  <c r="BR27" i="4"/>
  <c r="BS37" i="4"/>
  <c r="BR37" i="4"/>
  <c r="BS46" i="4"/>
  <c r="BR46" i="4"/>
  <c r="BR52" i="4"/>
  <c r="BS52" i="4"/>
  <c r="DK14" i="4"/>
  <c r="DJ14" i="4"/>
  <c r="EK11" i="4"/>
  <c r="EJ11" i="4"/>
  <c r="EJ13" i="4"/>
  <c r="EK13" i="4"/>
  <c r="EK25" i="4"/>
  <c r="EJ25" i="4"/>
  <c r="EK32" i="4"/>
  <c r="EJ32" i="4"/>
  <c r="EJ42" i="4"/>
  <c r="EK42" i="4"/>
  <c r="DF10" i="4"/>
  <c r="DG10" i="4"/>
  <c r="DG18" i="4"/>
  <c r="DF18" i="4"/>
  <c r="DG24" i="4"/>
  <c r="DF24" i="4"/>
  <c r="DG37" i="4"/>
  <c r="DF37" i="4"/>
  <c r="DG41" i="4"/>
  <c r="DF41" i="4"/>
  <c r="DF51" i="4"/>
  <c r="DG51" i="4"/>
  <c r="CB18" i="4"/>
  <c r="CA18" i="4"/>
  <c r="CB19" i="4"/>
  <c r="CA19" i="4"/>
  <c r="CB39" i="4"/>
  <c r="CA39" i="4"/>
  <c r="CB30" i="4"/>
  <c r="CA30" i="4"/>
  <c r="CA41" i="4"/>
  <c r="CB41" i="4"/>
  <c r="CA54" i="4"/>
  <c r="CB54" i="4"/>
  <c r="AM11" i="4"/>
  <c r="AL11" i="4"/>
  <c r="AM19" i="4"/>
  <c r="AL19" i="4"/>
  <c r="AM31" i="4"/>
  <c r="AL31" i="4"/>
  <c r="AL40" i="4"/>
  <c r="AM40" i="4"/>
  <c r="AL41" i="4"/>
  <c r="AM41" i="4"/>
  <c r="AM49" i="4"/>
  <c r="AL49" i="4"/>
  <c r="DA14" i="4"/>
  <c r="DB14" i="4"/>
  <c r="ES5" i="4"/>
  <c r="ER5" i="4"/>
  <c r="DO9" i="4"/>
  <c r="DN9" i="4"/>
  <c r="DN20" i="4"/>
  <c r="DO20" i="4"/>
  <c r="DO25" i="4"/>
  <c r="DN25" i="4"/>
  <c r="DO36" i="4"/>
  <c r="DN36" i="4"/>
  <c r="DO42" i="4"/>
  <c r="DN42" i="4"/>
  <c r="DN50" i="4"/>
  <c r="DO50" i="4"/>
  <c r="CV29" i="4"/>
  <c r="CW29" i="4"/>
  <c r="CV23" i="4"/>
  <c r="CW23" i="4"/>
  <c r="CW34" i="4"/>
  <c r="CV34" i="4"/>
  <c r="CW38" i="4"/>
  <c r="CV38" i="4"/>
  <c r="CW44" i="4"/>
  <c r="CV44" i="4"/>
  <c r="CL12" i="4"/>
  <c r="CK12" i="4"/>
  <c r="CL21" i="4"/>
  <c r="CK21" i="4"/>
  <c r="CL38" i="4"/>
  <c r="CK38" i="4"/>
  <c r="CK45" i="4"/>
  <c r="CL45" i="4"/>
  <c r="AW14" i="4"/>
  <c r="AV14" i="4"/>
  <c r="AW26" i="4"/>
  <c r="AV26" i="4"/>
  <c r="AW34" i="4"/>
  <c r="AV34" i="4"/>
  <c r="AV39" i="4"/>
  <c r="AW39" i="4"/>
  <c r="AW49" i="4"/>
  <c r="AV49" i="4"/>
  <c r="AV52" i="4"/>
  <c r="AW52" i="4"/>
  <c r="ER26" i="4"/>
  <c r="ES26" i="4"/>
  <c r="ER33" i="4"/>
  <c r="ES33" i="4"/>
  <c r="ER43" i="4"/>
  <c r="ES43" i="4"/>
  <c r="ES52" i="4"/>
  <c r="ER52" i="4"/>
  <c r="DX25" i="4"/>
  <c r="DW25" i="4"/>
  <c r="DX29" i="4"/>
  <c r="DW29" i="4"/>
  <c r="DX36" i="4"/>
  <c r="DW36" i="4"/>
  <c r="DX44" i="4"/>
  <c r="DW44" i="4"/>
  <c r="DW53" i="4"/>
  <c r="DX53" i="4"/>
  <c r="BN22" i="4"/>
  <c r="BO22" i="4"/>
  <c r="BN29" i="4"/>
  <c r="BO29" i="4"/>
  <c r="BN40" i="4"/>
  <c r="BO40" i="4"/>
  <c r="BN45" i="4"/>
  <c r="BO45" i="4"/>
  <c r="BO51" i="4"/>
  <c r="BN51" i="4"/>
  <c r="BF13" i="4"/>
  <c r="BG13" i="4"/>
  <c r="BF22" i="4"/>
  <c r="BG22" i="4"/>
  <c r="BG32" i="4"/>
  <c r="BF32" i="4"/>
  <c r="BG39" i="4"/>
  <c r="BF39" i="4"/>
  <c r="BG44" i="4"/>
  <c r="BF44" i="4"/>
  <c r="BG59" i="4"/>
  <c r="BF59" i="4"/>
  <c r="FS5" i="4"/>
  <c r="FR5" i="4"/>
  <c r="GL17" i="4"/>
  <c r="GK17" i="4"/>
  <c r="GL23" i="4"/>
  <c r="GK23" i="4"/>
  <c r="GL33" i="4"/>
  <c r="GK33" i="4"/>
  <c r="GL37" i="4"/>
  <c r="GK37" i="4"/>
  <c r="FS25" i="4"/>
  <c r="FR25" i="4"/>
  <c r="FS42" i="4"/>
  <c r="FR42" i="4"/>
  <c r="FS60" i="4"/>
  <c r="FR60" i="4"/>
  <c r="FI14" i="4"/>
  <c r="FH14" i="4"/>
  <c r="FI47" i="4"/>
  <c r="FH47" i="4"/>
  <c r="EF8" i="4"/>
  <c r="EG8" i="4"/>
  <c r="GB12" i="4"/>
  <c r="GC12" i="4"/>
  <c r="GC18" i="4"/>
  <c r="GB18" i="4"/>
  <c r="GC46" i="4"/>
  <c r="GB46" i="4"/>
  <c r="EG18" i="4"/>
  <c r="EF18" i="4"/>
  <c r="EG21" i="4"/>
  <c r="EF21" i="4"/>
  <c r="EG42" i="4"/>
  <c r="EF42" i="4"/>
  <c r="EG41" i="4"/>
  <c r="EF41" i="4"/>
  <c r="EG49" i="4"/>
  <c r="EF49" i="4"/>
  <c r="DK9" i="4"/>
  <c r="DJ9" i="4"/>
  <c r="DK20" i="4"/>
  <c r="DJ20" i="4"/>
  <c r="DJ33" i="4"/>
  <c r="DK33" i="4"/>
  <c r="DJ36" i="4"/>
  <c r="DK36" i="4"/>
  <c r="DJ47" i="4"/>
  <c r="DK47" i="4"/>
  <c r="DJ51" i="4"/>
  <c r="DK51" i="4"/>
  <c r="DB23" i="4"/>
  <c r="DA23" i="4"/>
  <c r="DA28" i="4"/>
  <c r="DB28" i="4"/>
  <c r="DB38" i="4"/>
  <c r="DA38" i="4"/>
  <c r="DB45" i="4"/>
  <c r="DA45" i="4"/>
  <c r="BX21" i="4"/>
  <c r="BW21" i="4"/>
  <c r="BX29" i="4"/>
  <c r="BW29" i="4"/>
  <c r="BX39" i="4"/>
  <c r="BW39" i="4"/>
  <c r="BX53" i="4"/>
  <c r="BW53" i="4"/>
  <c r="AI8" i="4"/>
  <c r="AH8" i="4"/>
  <c r="AI16" i="4"/>
  <c r="AH16" i="4"/>
  <c r="AI25" i="4"/>
  <c r="AH25" i="4"/>
  <c r="AI34" i="4"/>
  <c r="AH34" i="4"/>
  <c r="AI42" i="4"/>
  <c r="AH42" i="4"/>
  <c r="AI48" i="4"/>
  <c r="AH48" i="4"/>
  <c r="EO12" i="4"/>
  <c r="EN12" i="4"/>
  <c r="BS7" i="4"/>
  <c r="BR7" i="4"/>
  <c r="EB5" i="4"/>
  <c r="EA5" i="4"/>
  <c r="EN14" i="4"/>
  <c r="EO14" i="4"/>
  <c r="EO26" i="4"/>
  <c r="EN26" i="4"/>
  <c r="EO28" i="4"/>
  <c r="EN28" i="4"/>
  <c r="CQ30" i="4"/>
  <c r="CP30" i="4"/>
  <c r="CQ32" i="4"/>
  <c r="CP32" i="4"/>
  <c r="CQ34" i="4"/>
  <c r="CP34" i="4"/>
  <c r="CQ47" i="4"/>
  <c r="CP47" i="4"/>
  <c r="CQ60" i="4"/>
  <c r="CP60" i="4"/>
  <c r="CF17" i="4"/>
  <c r="CG17" i="4"/>
  <c r="CF26" i="4"/>
  <c r="CG26" i="4"/>
  <c r="CG39" i="4"/>
  <c r="CF39" i="4"/>
  <c r="CF41" i="4"/>
  <c r="CG41" i="4"/>
  <c r="CG46" i="4"/>
  <c r="CF46" i="4"/>
  <c r="BK18" i="4"/>
  <c r="BJ18" i="4"/>
  <c r="BK34" i="4"/>
  <c r="BJ34" i="4"/>
  <c r="BK37" i="4"/>
  <c r="BJ37" i="4"/>
  <c r="BK42" i="4"/>
  <c r="BJ42" i="4"/>
  <c r="BJ52" i="4"/>
  <c r="BK52" i="4"/>
  <c r="BA24" i="4"/>
  <c r="AZ24" i="4"/>
  <c r="BA27" i="4"/>
  <c r="AZ27" i="4"/>
  <c r="BA33" i="4"/>
  <c r="AZ33" i="4"/>
  <c r="AZ44" i="4"/>
  <c r="BA44" i="4"/>
  <c r="BA52" i="4"/>
  <c r="AZ52" i="4"/>
  <c r="AQ9" i="4"/>
  <c r="AR9" i="4"/>
  <c r="AR15" i="4"/>
  <c r="AQ15" i="4"/>
  <c r="AQ27" i="4"/>
  <c r="AR27" i="4"/>
  <c r="AQ30" i="4"/>
  <c r="AR30" i="4"/>
  <c r="AR45" i="4"/>
  <c r="AQ45" i="4"/>
  <c r="AR51" i="4"/>
  <c r="AQ51" i="4"/>
  <c r="DS16" i="4"/>
  <c r="DT16" i="4"/>
  <c r="DT22" i="4"/>
  <c r="DS22" i="4"/>
  <c r="DT29" i="4"/>
  <c r="DS29" i="4"/>
  <c r="DT47" i="4"/>
  <c r="DS47" i="4"/>
  <c r="DT51" i="4"/>
  <c r="DS51" i="4"/>
  <c r="BX61" i="4"/>
  <c r="BW61" i="4"/>
  <c r="AL59" i="4"/>
  <c r="AM59" i="4"/>
  <c r="DJ60" i="4"/>
  <c r="DK60" i="4"/>
  <c r="CL59" i="4"/>
  <c r="CK59" i="4"/>
  <c r="ES59" i="4"/>
  <c r="ER59" i="4"/>
  <c r="FN60" i="4"/>
  <c r="FM60" i="4"/>
  <c r="BW59" i="4"/>
  <c r="BX59" i="4"/>
  <c r="AQ59" i="4"/>
  <c r="AR59" i="4"/>
  <c r="AZ58" i="4"/>
  <c r="BA58" i="4"/>
  <c r="FW58" i="4"/>
  <c r="FV58" i="4"/>
  <c r="CG5" i="4"/>
  <c r="CF5" i="4"/>
  <c r="GH24" i="4"/>
  <c r="GG24" i="4"/>
  <c r="GH36" i="4"/>
  <c r="GG36" i="4"/>
  <c r="GH37" i="4"/>
  <c r="GG37" i="4"/>
  <c r="FV17" i="4"/>
  <c r="FW17" i="4"/>
  <c r="FV21" i="4"/>
  <c r="FW21" i="4"/>
  <c r="FW43" i="4"/>
  <c r="FV43" i="4"/>
  <c r="FM21" i="4"/>
  <c r="FN21" i="4"/>
  <c r="FN37" i="4"/>
  <c r="FM37" i="4"/>
  <c r="FN36" i="4"/>
  <c r="FM36" i="4"/>
  <c r="FM47" i="4"/>
  <c r="FN47" i="4"/>
  <c r="EW32" i="4"/>
  <c r="EV32" i="4"/>
  <c r="EW42" i="4"/>
  <c r="EV42" i="4"/>
  <c r="EB17" i="4"/>
  <c r="EA17" i="4"/>
  <c r="EB23" i="4"/>
  <c r="EA23" i="4"/>
  <c r="EB33" i="4"/>
  <c r="EA33" i="4"/>
  <c r="EB42" i="4"/>
  <c r="EA42" i="4"/>
  <c r="EA52" i="4"/>
  <c r="EB52" i="4"/>
  <c r="BS14" i="4"/>
  <c r="BR14" i="4"/>
  <c r="BR20" i="4"/>
  <c r="BS20" i="4"/>
  <c r="BS28" i="4"/>
  <c r="BR28" i="4"/>
  <c r="BS35" i="4"/>
  <c r="BR35" i="4"/>
  <c r="BS51" i="4"/>
  <c r="BR51" i="4"/>
  <c r="BS53" i="4"/>
  <c r="BR53" i="4"/>
  <c r="DO13" i="4"/>
  <c r="DN13" i="4"/>
  <c r="CQ7" i="4"/>
  <c r="CP7" i="4"/>
  <c r="EK14" i="4"/>
  <c r="EJ14" i="4"/>
  <c r="EJ18" i="4"/>
  <c r="EK18" i="4"/>
  <c r="EJ24" i="4"/>
  <c r="EK24" i="4"/>
  <c r="EJ41" i="4"/>
  <c r="EK41" i="4"/>
  <c r="EK52" i="4"/>
  <c r="EJ52" i="4"/>
  <c r="DG12" i="4"/>
  <c r="DF12" i="4"/>
  <c r="DG23" i="4"/>
  <c r="DF23" i="4"/>
  <c r="DG33" i="4"/>
  <c r="DF33" i="4"/>
  <c r="DG46" i="4"/>
  <c r="DF46" i="4"/>
  <c r="DF52" i="4"/>
  <c r="DG52" i="4"/>
  <c r="CA14" i="4"/>
  <c r="CB14" i="4"/>
  <c r="CB24" i="4"/>
  <c r="CA24" i="4"/>
  <c r="CB31" i="4"/>
  <c r="CA31" i="4"/>
  <c r="CB40" i="4"/>
  <c r="CA40" i="4"/>
  <c r="CB44" i="4"/>
  <c r="CA44" i="4"/>
  <c r="AM12" i="4"/>
  <c r="AL12" i="4"/>
  <c r="AM23" i="4"/>
  <c r="AL23" i="4"/>
  <c r="AM36" i="4"/>
  <c r="AL36" i="4"/>
  <c r="AM44" i="4"/>
  <c r="AL44" i="4"/>
  <c r="AM46" i="4"/>
  <c r="AL46" i="4"/>
  <c r="AM50" i="4"/>
  <c r="AL50" i="4"/>
  <c r="CL13" i="4"/>
  <c r="CK13" i="4"/>
  <c r="CW8" i="4"/>
  <c r="CV8" i="4"/>
  <c r="DK5" i="4"/>
  <c r="DJ5" i="4"/>
  <c r="DO18" i="4"/>
  <c r="DN18" i="4"/>
  <c r="DO16" i="4"/>
  <c r="DN16" i="4"/>
  <c r="DO31" i="4"/>
  <c r="DN31" i="4"/>
  <c r="DO34" i="4"/>
  <c r="DN34" i="4"/>
  <c r="DO41" i="4"/>
  <c r="DN41" i="4"/>
  <c r="DN54" i="4"/>
  <c r="DO54" i="4"/>
  <c r="CV16" i="4"/>
  <c r="CW16" i="4"/>
  <c r="CW21" i="4"/>
  <c r="CV21" i="4"/>
  <c r="CW30" i="4"/>
  <c r="CV30" i="4"/>
  <c r="CW39" i="4"/>
  <c r="CV39" i="4"/>
  <c r="CV47" i="4"/>
  <c r="CW47" i="4"/>
  <c r="CL24" i="4"/>
  <c r="CK24" i="4"/>
  <c r="CL22" i="4"/>
  <c r="CK22" i="4"/>
  <c r="CL35" i="4"/>
  <c r="CK35" i="4"/>
  <c r="CL33" i="4"/>
  <c r="CK33" i="4"/>
  <c r="CK42" i="4"/>
  <c r="CL42" i="4"/>
  <c r="CK52" i="4"/>
  <c r="CL52" i="4"/>
  <c r="AV17" i="4"/>
  <c r="AW17" i="4"/>
  <c r="AW19" i="4"/>
  <c r="AV19" i="4"/>
  <c r="AW38" i="4"/>
  <c r="AV38" i="4"/>
  <c r="AW37" i="4"/>
  <c r="AV37" i="4"/>
  <c r="AW45" i="4"/>
  <c r="AV45" i="4"/>
  <c r="AW53" i="4"/>
  <c r="AV53" i="4"/>
  <c r="CG7" i="4"/>
  <c r="CF7" i="4"/>
  <c r="FW5" i="4"/>
  <c r="FV5" i="4"/>
  <c r="ES17" i="4"/>
  <c r="ER17" i="4"/>
  <c r="ES20" i="4"/>
  <c r="ER20" i="4"/>
  <c r="ER24" i="4"/>
  <c r="ES24" i="4"/>
  <c r="ER42" i="4"/>
  <c r="ES42" i="4"/>
  <c r="ER41" i="4"/>
  <c r="ES41" i="4"/>
  <c r="ER49" i="4"/>
  <c r="ES49" i="4"/>
  <c r="DX24" i="4"/>
  <c r="DW24" i="4"/>
  <c r="DX27" i="4"/>
  <c r="DW27" i="4"/>
  <c r="DX32" i="4"/>
  <c r="DW32" i="4"/>
  <c r="DX47" i="4"/>
  <c r="DW47" i="4"/>
  <c r="BN16" i="4"/>
  <c r="BO16" i="4"/>
  <c r="BN25" i="4"/>
  <c r="BO25" i="4"/>
  <c r="BO32" i="4"/>
  <c r="BN32" i="4"/>
  <c r="BO46" i="4"/>
  <c r="BN46" i="4"/>
  <c r="BO44" i="4"/>
  <c r="BN44" i="4"/>
  <c r="BN60" i="4"/>
  <c r="BO60" i="4"/>
  <c r="BG18" i="4"/>
  <c r="BF18" i="4"/>
  <c r="BF25" i="4"/>
  <c r="BG25" i="4"/>
  <c r="BG43" i="4"/>
  <c r="BF43" i="4"/>
  <c r="BG34" i="4"/>
  <c r="BF34" i="4"/>
  <c r="BF47" i="4"/>
  <c r="BG47" i="4"/>
  <c r="BF60" i="4"/>
  <c r="BG60" i="4"/>
  <c r="CP10" i="4"/>
  <c r="CQ10" i="4"/>
  <c r="DB5" i="4"/>
  <c r="DA5" i="4"/>
  <c r="GL11" i="4"/>
  <c r="GK11" i="4"/>
  <c r="GL21" i="4"/>
  <c r="GK21" i="4"/>
  <c r="GK50" i="4"/>
  <c r="GL50" i="4"/>
  <c r="GL46" i="4"/>
  <c r="GK46" i="4"/>
  <c r="FR12" i="4"/>
  <c r="FS12" i="4"/>
  <c r="FS24" i="4"/>
  <c r="FR24" i="4"/>
  <c r="FS34" i="4"/>
  <c r="FR34" i="4"/>
  <c r="FS46" i="4"/>
  <c r="FR46" i="4"/>
  <c r="FH9" i="4"/>
  <c r="FI9" i="4"/>
  <c r="FI19" i="4"/>
  <c r="FH19" i="4"/>
  <c r="FI37" i="4"/>
  <c r="FH37" i="4"/>
  <c r="BW8" i="4"/>
  <c r="BX8" i="4"/>
  <c r="EG5" i="4"/>
  <c r="EF5" i="4"/>
  <c r="GB28" i="4"/>
  <c r="GC28" i="4"/>
  <c r="GB50" i="4"/>
  <c r="GC50" i="4"/>
  <c r="EF25" i="4"/>
  <c r="EG25" i="4"/>
  <c r="EG27" i="4"/>
  <c r="EF27" i="4"/>
  <c r="DJ17" i="4"/>
  <c r="DK17" i="4"/>
  <c r="DK19" i="4"/>
  <c r="DJ19" i="4"/>
  <c r="DJ31" i="4"/>
  <c r="DK31" i="4"/>
  <c r="DK43" i="4"/>
  <c r="DJ43" i="4"/>
  <c r="DK41" i="4"/>
  <c r="DJ41" i="4"/>
  <c r="DK50" i="4"/>
  <c r="DJ50" i="4"/>
  <c r="DA10" i="4"/>
  <c r="DB10" i="4"/>
  <c r="DB22" i="4"/>
  <c r="DA22" i="4"/>
  <c r="DB29" i="4"/>
  <c r="DA29" i="4"/>
  <c r="DB36" i="4"/>
  <c r="DA36" i="4"/>
  <c r="DA44" i="4"/>
  <c r="DB44" i="4"/>
  <c r="DB54" i="4"/>
  <c r="DA54" i="4"/>
  <c r="BX10" i="4"/>
  <c r="BW10" i="4"/>
  <c r="BW22" i="4"/>
  <c r="BX22" i="4"/>
  <c r="BX32" i="4"/>
  <c r="BW32" i="4"/>
  <c r="BW40" i="4"/>
  <c r="BX40" i="4"/>
  <c r="BX45" i="4"/>
  <c r="BW45" i="4"/>
  <c r="AH10" i="4"/>
  <c r="AI10" i="4"/>
  <c r="AI23" i="4"/>
  <c r="AH23" i="4"/>
  <c r="AI24" i="4"/>
  <c r="AH24" i="4"/>
  <c r="AI39" i="4"/>
  <c r="AH39" i="4"/>
  <c r="AI43" i="4"/>
  <c r="AH43" i="4"/>
  <c r="AI51" i="4"/>
  <c r="AH51" i="4"/>
  <c r="BR10" i="4"/>
  <c r="BS10" i="4"/>
  <c r="CP5" i="4"/>
  <c r="CQ5" i="4"/>
  <c r="EO17" i="4"/>
  <c r="EN17" i="4"/>
  <c r="EO21" i="4"/>
  <c r="EN21" i="4"/>
  <c r="EO29" i="4"/>
  <c r="EN29" i="4"/>
  <c r="EO36" i="4"/>
  <c r="EN36" i="4"/>
  <c r="EO44" i="4"/>
  <c r="EN44" i="4"/>
  <c r="CQ13" i="4"/>
  <c r="CP13" i="4"/>
  <c r="CQ24" i="4"/>
  <c r="CP24" i="4"/>
  <c r="CQ35" i="4"/>
  <c r="CP35" i="4"/>
  <c r="CQ41" i="4"/>
  <c r="CP41" i="4"/>
  <c r="CQ48" i="4"/>
  <c r="CP48" i="4"/>
  <c r="CQ54" i="4"/>
  <c r="CP54" i="4"/>
  <c r="CG11" i="4"/>
  <c r="CF11" i="4"/>
  <c r="CF47" i="4"/>
  <c r="CG47" i="4"/>
  <c r="CF33" i="4"/>
  <c r="CG33" i="4"/>
  <c r="CG37" i="4"/>
  <c r="CF37" i="4"/>
  <c r="CG49" i="4"/>
  <c r="CF49" i="4"/>
  <c r="BJ10" i="4"/>
  <c r="BK10" i="4"/>
  <c r="BK22" i="4"/>
  <c r="BJ22" i="4"/>
  <c r="BK24" i="4"/>
  <c r="BJ24" i="4"/>
  <c r="BK41" i="4"/>
  <c r="BJ41" i="4"/>
  <c r="BK43" i="4"/>
  <c r="BJ43" i="4"/>
  <c r="BK53" i="4"/>
  <c r="BJ53" i="4"/>
  <c r="BA10" i="4"/>
  <c r="AZ10" i="4"/>
  <c r="AZ22" i="4"/>
  <c r="BA22" i="4"/>
  <c r="BA28" i="4"/>
  <c r="AZ28" i="4"/>
  <c r="AZ35" i="4"/>
  <c r="BA35" i="4"/>
  <c r="BA42" i="4"/>
  <c r="AZ42" i="4"/>
  <c r="BA53" i="4"/>
  <c r="AZ53" i="4"/>
  <c r="AQ18" i="4"/>
  <c r="AR18" i="4"/>
  <c r="AQ16" i="4"/>
  <c r="AR16" i="4"/>
  <c r="AR31" i="4"/>
  <c r="AQ31" i="4"/>
  <c r="AR39" i="4"/>
  <c r="AQ39" i="4"/>
  <c r="AR44" i="4"/>
  <c r="AQ44" i="4"/>
  <c r="AQ50" i="4"/>
  <c r="AR50" i="4"/>
  <c r="DT10" i="4"/>
  <c r="DS10" i="4"/>
  <c r="DS24" i="4"/>
  <c r="DT24" i="4"/>
  <c r="DT25" i="4"/>
  <c r="DS25" i="4"/>
  <c r="DT32" i="4"/>
  <c r="DS32" i="4"/>
  <c r="DT43" i="4"/>
  <c r="DS43" i="4"/>
  <c r="EB61" i="4"/>
  <c r="EA61" i="4"/>
  <c r="AH61" i="4"/>
  <c r="AI61" i="4"/>
  <c r="BS61" i="4"/>
  <c r="BR61" i="4"/>
  <c r="BX60" i="4"/>
  <c r="BW60" i="4"/>
  <c r="DX59" i="4"/>
  <c r="DW59" i="4"/>
  <c r="BO59" i="4"/>
  <c r="BN59" i="4"/>
  <c r="CB60" i="4"/>
  <c r="CA60" i="4"/>
  <c r="EN59" i="4"/>
  <c r="EO59" i="4"/>
  <c r="CW61" i="4"/>
  <c r="CV61" i="4"/>
  <c r="FM58" i="4"/>
  <c r="FN58" i="4"/>
  <c r="AW5" i="4"/>
  <c r="AV5" i="4"/>
  <c r="GG14" i="4"/>
  <c r="GH14" i="4"/>
  <c r="GH39" i="4"/>
  <c r="GG39" i="4"/>
  <c r="GG46" i="4"/>
  <c r="GH46" i="4"/>
  <c r="FW22" i="4"/>
  <c r="FV22" i="4"/>
  <c r="FW39" i="4"/>
  <c r="FV39" i="4"/>
  <c r="FW36" i="4"/>
  <c r="FV36" i="4"/>
  <c r="FW59" i="4"/>
  <c r="FV59" i="4"/>
  <c r="FN13" i="4"/>
  <c r="FM13" i="4"/>
  <c r="FN28" i="4"/>
  <c r="FM28" i="4"/>
  <c r="FM34" i="4"/>
  <c r="FN34" i="4"/>
  <c r="FM39" i="4"/>
  <c r="FN39" i="4"/>
  <c r="FN53" i="4"/>
  <c r="FM53" i="4"/>
  <c r="EW9" i="4"/>
  <c r="EV9" i="4"/>
  <c r="EV25" i="4"/>
  <c r="EW25" i="4"/>
  <c r="EA8" i="4"/>
  <c r="EB8" i="4"/>
  <c r="EB39" i="4"/>
  <c r="EA39" i="4"/>
  <c r="EB53" i="4"/>
  <c r="EA53" i="4"/>
  <c r="BS17" i="4"/>
  <c r="BR17" i="4"/>
  <c r="BS26" i="4"/>
  <c r="BR26" i="4"/>
  <c r="BS29" i="4"/>
  <c r="BR29" i="4"/>
  <c r="BS38" i="4"/>
  <c r="BR38" i="4"/>
  <c r="BS50" i="4"/>
  <c r="BR50" i="4"/>
  <c r="BG7" i="4"/>
  <c r="BF7" i="4"/>
  <c r="EJ9" i="4"/>
  <c r="EK9" i="4"/>
  <c r="EK21" i="4"/>
  <c r="EJ21" i="4"/>
  <c r="EK20" i="4"/>
  <c r="EJ20" i="4"/>
  <c r="EJ31" i="4"/>
  <c r="EK31" i="4"/>
  <c r="EK39" i="4"/>
  <c r="EJ39" i="4"/>
  <c r="EJ49" i="4"/>
  <c r="EK49" i="4"/>
  <c r="DG14" i="4"/>
  <c r="DF14" i="4"/>
  <c r="DF20" i="4"/>
  <c r="DG20" i="4"/>
  <c r="DF27" i="4"/>
  <c r="DG27" i="4"/>
  <c r="DG39" i="4"/>
  <c r="DF39" i="4"/>
  <c r="DG45" i="4"/>
  <c r="DF45" i="4"/>
  <c r="DG53" i="4"/>
  <c r="DF53" i="4"/>
  <c r="CB17" i="4"/>
  <c r="CA17" i="4"/>
  <c r="CB26" i="4"/>
  <c r="CA26" i="4"/>
  <c r="CB35" i="4"/>
  <c r="CA35" i="4"/>
  <c r="CB49" i="4"/>
  <c r="CA49" i="4"/>
  <c r="CB47" i="4"/>
  <c r="CA47" i="4"/>
  <c r="CB52" i="4"/>
  <c r="CA52" i="4"/>
  <c r="AL15" i="4"/>
  <c r="AM15" i="4"/>
  <c r="AM21" i="4"/>
  <c r="AL21" i="4"/>
  <c r="AM28" i="4"/>
  <c r="AL28" i="4"/>
  <c r="AM37" i="4"/>
  <c r="AL37" i="4"/>
  <c r="AL48" i="4"/>
  <c r="AM48" i="4"/>
  <c r="AL54" i="4"/>
  <c r="AM54" i="4"/>
  <c r="BX5" i="4"/>
  <c r="BW5" i="4"/>
  <c r="DO19" i="4"/>
  <c r="DN19" i="4"/>
  <c r="DO24" i="4"/>
  <c r="DN24" i="4"/>
  <c r="DO33" i="4"/>
  <c r="DN33" i="4"/>
  <c r="DO37" i="4"/>
  <c r="DN37" i="4"/>
  <c r="DO44" i="4"/>
  <c r="DN44" i="4"/>
  <c r="DN52" i="4"/>
  <c r="DO52" i="4"/>
  <c r="CV13" i="4"/>
  <c r="CW13" i="4"/>
  <c r="CW24" i="4"/>
  <c r="CV24" i="4"/>
  <c r="CW35" i="4"/>
  <c r="CV35" i="4"/>
  <c r="CV41" i="4"/>
  <c r="CW41" i="4"/>
  <c r="CV48" i="4"/>
  <c r="CW48" i="4"/>
  <c r="CL10" i="4"/>
  <c r="CK10" i="4"/>
  <c r="CL25" i="4"/>
  <c r="CK25" i="4"/>
  <c r="CK28" i="4"/>
  <c r="CL28" i="4"/>
  <c r="CL34" i="4"/>
  <c r="CK34" i="4"/>
  <c r="CL43" i="4"/>
  <c r="CK43" i="4"/>
  <c r="CL50" i="4"/>
  <c r="CK50" i="4"/>
  <c r="AV11" i="4"/>
  <c r="AW11" i="4"/>
  <c r="AW23" i="4"/>
  <c r="AV23" i="4"/>
  <c r="AW33" i="4"/>
  <c r="AV33" i="4"/>
  <c r="AW35" i="4"/>
  <c r="AV35" i="4"/>
  <c r="AW50" i="4"/>
  <c r="AV50" i="4"/>
  <c r="CF9" i="4"/>
  <c r="CG9" i="4"/>
  <c r="AI5" i="4"/>
  <c r="AH5" i="4"/>
  <c r="ES11" i="4"/>
  <c r="ER11" i="4"/>
  <c r="ES19" i="4"/>
  <c r="ER19" i="4"/>
  <c r="ER31" i="4"/>
  <c r="ES31" i="4"/>
  <c r="ES46" i="4"/>
  <c r="ER46" i="4"/>
  <c r="ER53" i="4"/>
  <c r="ES53" i="4"/>
  <c r="DX18" i="4"/>
  <c r="DW18" i="4"/>
  <c r="DW20" i="4"/>
  <c r="DX20" i="4"/>
  <c r="DW37" i="4"/>
  <c r="DX37" i="4"/>
  <c r="BN13" i="4"/>
  <c r="BO13" i="4"/>
  <c r="BO24" i="4"/>
  <c r="BN24" i="4"/>
  <c r="BO34" i="4"/>
  <c r="BN34" i="4"/>
  <c r="BO42" i="4"/>
  <c r="BN42" i="4"/>
  <c r="BN47" i="4"/>
  <c r="BO47" i="4"/>
  <c r="BG9" i="4"/>
  <c r="BF9" i="4"/>
  <c r="BG19" i="4"/>
  <c r="BF19" i="4"/>
  <c r="BG24" i="4"/>
  <c r="BF24" i="4"/>
  <c r="BF31" i="4"/>
  <c r="BG31" i="4"/>
  <c r="BG41" i="4"/>
  <c r="BF41" i="4"/>
  <c r="BG50" i="4"/>
  <c r="BF50" i="4"/>
  <c r="GL28" i="4"/>
  <c r="GK28" i="4"/>
  <c r="GL49" i="4"/>
  <c r="GK49" i="4"/>
  <c r="FS21" i="4"/>
  <c r="FR21" i="4"/>
  <c r="FI11" i="4"/>
  <c r="FH11" i="4"/>
  <c r="FI17" i="4"/>
  <c r="FH17" i="4"/>
  <c r="FH26" i="4"/>
  <c r="FI26" i="4"/>
  <c r="FH33" i="4"/>
  <c r="FI33" i="4"/>
  <c r="FI43" i="4"/>
  <c r="FH43" i="4"/>
  <c r="FH49" i="4"/>
  <c r="FI49" i="4"/>
  <c r="BJ5" i="4"/>
  <c r="BK5" i="4"/>
  <c r="GC23" i="4"/>
  <c r="GB23" i="4"/>
  <c r="GB29" i="4"/>
  <c r="GC29" i="4"/>
  <c r="EG17" i="4"/>
  <c r="EF17" i="4"/>
  <c r="EF14" i="4"/>
  <c r="EG14" i="4"/>
  <c r="EG29" i="4"/>
  <c r="EF29" i="4"/>
  <c r="EG39" i="4"/>
  <c r="EF39" i="4"/>
  <c r="EG43" i="4"/>
  <c r="EF43" i="4"/>
  <c r="EG52" i="4"/>
  <c r="EF52" i="4"/>
  <c r="DK11" i="4"/>
  <c r="DJ11" i="4"/>
  <c r="DJ23" i="4"/>
  <c r="DK23" i="4"/>
  <c r="DK42" i="4"/>
  <c r="DJ42" i="4"/>
  <c r="DK37" i="4"/>
  <c r="DJ37" i="4"/>
  <c r="DK48" i="4"/>
  <c r="DJ48" i="4"/>
  <c r="DB16" i="4"/>
  <c r="DA16" i="4"/>
  <c r="DB25" i="4"/>
  <c r="DA25" i="4"/>
  <c r="DB32" i="4"/>
  <c r="DA32" i="4"/>
  <c r="DA42" i="4"/>
  <c r="DB42" i="4"/>
  <c r="DB47" i="4"/>
  <c r="DA47" i="4"/>
  <c r="DB60" i="4"/>
  <c r="DA60" i="4"/>
  <c r="BX16" i="4"/>
  <c r="BW16" i="4"/>
  <c r="BX25" i="4"/>
  <c r="BW25" i="4"/>
  <c r="BX34" i="4"/>
  <c r="BW34" i="4"/>
  <c r="BX43" i="4"/>
  <c r="BW43" i="4"/>
  <c r="BW51" i="4"/>
  <c r="BX51" i="4"/>
  <c r="AH11" i="4"/>
  <c r="AI11" i="4"/>
  <c r="AH13" i="4"/>
  <c r="AI13" i="4"/>
  <c r="AI33" i="4"/>
  <c r="AH33" i="4"/>
  <c r="AH31" i="4"/>
  <c r="AI31" i="4"/>
  <c r="AI41" i="4"/>
  <c r="AH41" i="4"/>
  <c r="AI50" i="4"/>
  <c r="AH50" i="4"/>
  <c r="DW9" i="4"/>
  <c r="DX9" i="4"/>
  <c r="EN22" i="4"/>
  <c r="EO22" i="4"/>
  <c r="EO32" i="4"/>
  <c r="EN32" i="4"/>
  <c r="EN43" i="4"/>
  <c r="EO43" i="4"/>
  <c r="EO47" i="4"/>
  <c r="EN47" i="4"/>
  <c r="CQ9" i="4"/>
  <c r="CP9" i="4"/>
  <c r="CQ18" i="4"/>
  <c r="CP18" i="4"/>
  <c r="CP20" i="4"/>
  <c r="CQ20" i="4"/>
  <c r="CQ31" i="4"/>
  <c r="CP31" i="4"/>
  <c r="CQ46" i="4"/>
  <c r="CP46" i="4"/>
  <c r="CQ50" i="4"/>
  <c r="CP50" i="4"/>
  <c r="CG12" i="4"/>
  <c r="CF12" i="4"/>
  <c r="CG19" i="4"/>
  <c r="CF19" i="4"/>
  <c r="CG36" i="4"/>
  <c r="CF36" i="4"/>
  <c r="CF35" i="4"/>
  <c r="CG35" i="4"/>
  <c r="CG51" i="4"/>
  <c r="CF51" i="4"/>
  <c r="BK14" i="4"/>
  <c r="BJ14" i="4"/>
  <c r="BJ20" i="4"/>
  <c r="BK20" i="4"/>
  <c r="BK33" i="4"/>
  <c r="BJ33" i="4"/>
  <c r="BK46" i="4"/>
  <c r="BJ46" i="4"/>
  <c r="BK51" i="4"/>
  <c r="BJ51" i="4"/>
  <c r="BA16" i="4"/>
  <c r="AZ16" i="4"/>
  <c r="BA25" i="4"/>
  <c r="AZ25" i="4"/>
  <c r="BA29" i="4"/>
  <c r="AZ29" i="4"/>
  <c r="BA36" i="4"/>
  <c r="AZ36" i="4"/>
  <c r="BA43" i="4"/>
  <c r="AZ43" i="4"/>
  <c r="AZ54" i="4"/>
  <c r="BA54" i="4"/>
  <c r="AR14" i="4"/>
  <c r="AQ14" i="4"/>
  <c r="AQ24" i="4"/>
  <c r="AR24" i="4"/>
  <c r="AQ36" i="4"/>
  <c r="AR36" i="4"/>
  <c r="AQ40" i="4"/>
  <c r="AR40" i="4"/>
  <c r="AR47" i="4"/>
  <c r="AQ47" i="4"/>
  <c r="AR52" i="4"/>
  <c r="AQ52" i="4"/>
  <c r="DT9" i="4"/>
  <c r="DS9" i="4"/>
  <c r="DS13" i="4"/>
  <c r="DT13" i="4"/>
  <c r="DT20" i="4"/>
  <c r="DS20" i="4"/>
  <c r="DS30" i="4"/>
  <c r="DT30" i="4"/>
  <c r="DS36" i="4"/>
  <c r="DT36" i="4"/>
  <c r="DS52" i="4"/>
  <c r="DT52" i="4"/>
  <c r="EO61" i="4"/>
  <c r="EN61" i="4"/>
  <c r="GH59" i="4"/>
  <c r="GG59" i="4"/>
  <c r="AH60" i="4"/>
  <c r="AI60" i="4"/>
  <c r="EN60" i="4"/>
  <c r="EO60" i="4"/>
  <c r="BS60" i="4"/>
  <c r="BR60" i="4"/>
  <c r="FR58" i="4"/>
  <c r="FS58" i="4"/>
  <c r="AI58" i="4"/>
  <c r="AH58" i="4"/>
  <c r="GH17" i="4"/>
  <c r="GG17" i="4"/>
  <c r="GH23" i="4"/>
  <c r="GG23" i="4"/>
  <c r="GH28" i="4"/>
  <c r="GG28" i="4"/>
  <c r="GH43" i="4"/>
  <c r="GG43" i="4"/>
  <c r="FW8" i="4"/>
  <c r="FV8" i="4"/>
  <c r="FV25" i="4"/>
  <c r="FW25" i="4"/>
  <c r="FN17" i="4"/>
  <c r="FM17" i="4"/>
  <c r="FN18" i="4"/>
  <c r="FM18" i="4"/>
  <c r="FN49" i="4"/>
  <c r="FM49" i="4"/>
  <c r="EW18" i="4"/>
  <c r="EV18" i="4"/>
  <c r="EW20" i="4"/>
  <c r="EV20" i="4"/>
  <c r="EW41" i="4"/>
  <c r="EV41" i="4"/>
  <c r="EB21" i="4"/>
  <c r="EA21" i="4"/>
  <c r="EA36" i="4"/>
  <c r="EB36" i="4"/>
  <c r="EB44" i="4"/>
  <c r="EA44" i="4"/>
  <c r="BS21" i="4"/>
  <c r="BR21" i="4"/>
  <c r="BS32" i="4"/>
  <c r="BR32" i="4"/>
  <c r="BS39" i="4"/>
  <c r="BR39" i="4"/>
  <c r="BS45" i="4"/>
  <c r="BR45" i="4"/>
  <c r="BS54" i="4"/>
  <c r="BR54" i="4"/>
  <c r="CV9" i="4"/>
  <c r="CW9" i="4"/>
  <c r="EK12" i="4"/>
  <c r="EJ12" i="4"/>
  <c r="EJ26" i="4"/>
  <c r="EK26" i="4"/>
  <c r="EJ33" i="4"/>
  <c r="EK33" i="4"/>
  <c r="EK34" i="4"/>
  <c r="EJ34" i="4"/>
  <c r="EK46" i="4"/>
  <c r="EJ46" i="4"/>
  <c r="EJ53" i="4"/>
  <c r="EK53" i="4"/>
  <c r="DG19" i="4"/>
  <c r="DF19" i="4"/>
  <c r="DG26" i="4"/>
  <c r="DF26" i="4"/>
  <c r="DG28" i="4"/>
  <c r="DF28" i="4"/>
  <c r="DG38" i="4"/>
  <c r="DF38" i="4"/>
  <c r="DG44" i="4"/>
  <c r="DF44" i="4"/>
  <c r="CB11" i="4"/>
  <c r="CA11" i="4"/>
  <c r="CB27" i="4"/>
  <c r="CA27" i="4"/>
  <c r="CB33" i="4"/>
  <c r="CA33" i="4"/>
  <c r="CA34" i="4"/>
  <c r="CB34" i="4"/>
  <c r="CA48" i="4"/>
  <c r="CB48" i="4"/>
  <c r="CA53" i="4"/>
  <c r="CB53" i="4"/>
  <c r="AM10" i="4"/>
  <c r="AL10" i="4"/>
  <c r="AM22" i="4"/>
  <c r="AL22" i="4"/>
  <c r="AM29" i="4"/>
  <c r="AL29" i="4"/>
  <c r="AM42" i="4"/>
  <c r="AL42" i="4"/>
  <c r="AL58" i="4"/>
  <c r="AM58" i="4"/>
  <c r="AM55" i="4"/>
  <c r="AL55" i="4"/>
  <c r="EG10" i="4"/>
  <c r="EF10" i="4"/>
  <c r="AM5" i="4"/>
  <c r="AL5" i="4"/>
  <c r="DO14" i="4"/>
  <c r="DN14" i="4"/>
  <c r="DN27" i="4"/>
  <c r="DO27" i="4"/>
  <c r="DO28" i="4"/>
  <c r="DN28" i="4"/>
  <c r="DO47" i="4"/>
  <c r="DN47" i="4"/>
  <c r="DO53" i="4"/>
  <c r="DN53" i="4"/>
  <c r="CW25" i="4"/>
  <c r="CV25" i="4"/>
  <c r="CV20" i="4"/>
  <c r="CW20" i="4"/>
  <c r="CV31" i="4"/>
  <c r="CW31" i="4"/>
  <c r="CV36" i="4"/>
  <c r="CW36" i="4"/>
  <c r="CV53" i="4"/>
  <c r="CW53" i="4"/>
  <c r="CL16" i="4"/>
  <c r="CK16" i="4"/>
  <c r="CL20" i="4"/>
  <c r="CK20" i="4"/>
  <c r="CL29" i="4"/>
  <c r="CK29" i="4"/>
  <c r="CL36" i="4"/>
  <c r="CK36" i="4"/>
  <c r="CL47" i="4"/>
  <c r="CK47" i="4"/>
  <c r="CL54" i="4"/>
  <c r="CK54" i="4"/>
  <c r="AW12" i="4"/>
  <c r="AV12" i="4"/>
  <c r="AW36" i="4"/>
  <c r="AV36" i="4"/>
  <c r="AW41" i="4"/>
  <c r="AV41" i="4"/>
  <c r="AW44" i="4"/>
  <c r="AV44" i="4"/>
  <c r="AW46" i="4"/>
  <c r="AV46" i="4"/>
  <c r="ES12" i="4"/>
  <c r="ER12" i="4"/>
  <c r="ER23" i="4"/>
  <c r="ES23" i="4"/>
  <c r="ES36" i="4"/>
  <c r="ER36" i="4"/>
  <c r="ES39" i="4"/>
  <c r="ER39" i="4"/>
  <c r="DW14" i="4"/>
  <c r="DX14" i="4"/>
  <c r="DX26" i="4"/>
  <c r="DW26" i="4"/>
  <c r="DX31" i="4"/>
  <c r="DW31" i="4"/>
  <c r="DW41" i="4"/>
  <c r="DX41" i="4"/>
  <c r="DW46" i="4"/>
  <c r="DX46" i="4"/>
  <c r="BO9" i="4"/>
  <c r="BN9" i="4"/>
  <c r="BO21" i="4"/>
  <c r="BN21" i="4"/>
  <c r="BO20" i="4"/>
  <c r="BN20" i="4"/>
  <c r="BN30" i="4"/>
  <c r="BO30" i="4"/>
  <c r="BO43" i="4"/>
  <c r="BN43" i="4"/>
  <c r="BO54" i="4"/>
  <c r="BN54" i="4"/>
  <c r="BF16" i="4"/>
  <c r="BG16" i="4"/>
  <c r="BG14" i="4"/>
  <c r="BF14" i="4"/>
  <c r="BG20" i="4"/>
  <c r="BF20" i="4"/>
  <c r="BG37" i="4"/>
  <c r="BF37" i="4"/>
  <c r="BG46" i="4"/>
  <c r="BF46" i="4"/>
  <c r="BF49" i="4"/>
  <c r="BG49" i="4"/>
  <c r="AR7" i="4"/>
  <c r="AQ7" i="4"/>
  <c r="GL22" i="4"/>
  <c r="GK22" i="4"/>
  <c r="GL29" i="4"/>
  <c r="GK29" i="4"/>
  <c r="GK43" i="4"/>
  <c r="GL43" i="4"/>
  <c r="FS18" i="4"/>
  <c r="FR18" i="4"/>
  <c r="FS33" i="4"/>
  <c r="FR33" i="4"/>
  <c r="FS37" i="4"/>
  <c r="FR37" i="4"/>
  <c r="FS39" i="4"/>
  <c r="FR39" i="4"/>
  <c r="FR49" i="4"/>
  <c r="FS49" i="4"/>
  <c r="FI21" i="4"/>
  <c r="FH21" i="4"/>
  <c r="FH23" i="4"/>
  <c r="FI23" i="4"/>
  <c r="GC14" i="4"/>
  <c r="GB14" i="4"/>
  <c r="GC21" i="4"/>
  <c r="GB21" i="4"/>
  <c r="GB43" i="4"/>
  <c r="GC43" i="4"/>
  <c r="EF22" i="4"/>
  <c r="EG22" i="4"/>
  <c r="EG24" i="4"/>
  <c r="EF24" i="4"/>
  <c r="EG31" i="4"/>
  <c r="EF31" i="4"/>
  <c r="EG46" i="4"/>
  <c r="EF46" i="4"/>
  <c r="EG53" i="4"/>
  <c r="EF53" i="4"/>
  <c r="DK12" i="4"/>
  <c r="DJ12" i="4"/>
  <c r="DK21" i="4"/>
  <c r="DJ21" i="4"/>
  <c r="DK34" i="4"/>
  <c r="DJ34" i="4"/>
  <c r="DK46" i="4"/>
  <c r="DJ46" i="4"/>
  <c r="DK54" i="4"/>
  <c r="DJ54" i="4"/>
  <c r="DB13" i="4"/>
  <c r="DA13" i="4"/>
  <c r="DB24" i="4"/>
  <c r="DA24" i="4"/>
  <c r="DB30" i="4"/>
  <c r="DA30" i="4"/>
  <c r="DB43" i="4"/>
  <c r="DA43" i="4"/>
  <c r="DA52" i="4"/>
  <c r="DB52" i="4"/>
  <c r="BX9" i="4"/>
  <c r="BW9" i="4"/>
  <c r="BX13" i="4"/>
  <c r="BW13" i="4"/>
  <c r="BX33" i="4"/>
  <c r="BW33" i="4"/>
  <c r="BX30" i="4"/>
  <c r="BW30" i="4"/>
  <c r="BX41" i="4"/>
  <c r="BW41" i="4"/>
  <c r="AH12" i="4"/>
  <c r="AI12" i="4"/>
  <c r="AI18" i="4"/>
  <c r="AH18" i="4"/>
  <c r="AI27" i="4"/>
  <c r="AH27" i="4"/>
  <c r="AI37" i="4"/>
  <c r="AH37" i="4"/>
  <c r="AI46" i="4"/>
  <c r="AH46" i="4"/>
  <c r="AH52" i="4"/>
  <c r="AI52" i="4"/>
  <c r="BA9" i="4"/>
  <c r="AZ9" i="4"/>
  <c r="EN19" i="4"/>
  <c r="EO19" i="4"/>
  <c r="EN25" i="4"/>
  <c r="EO25" i="4"/>
  <c r="CQ19" i="4"/>
  <c r="CP19" i="4"/>
  <c r="CQ14" i="4"/>
  <c r="CP14" i="4"/>
  <c r="CQ27" i="4"/>
  <c r="CP27" i="4"/>
  <c r="CQ33" i="4"/>
  <c r="CP33" i="4"/>
  <c r="CP40" i="4"/>
  <c r="CQ40" i="4"/>
  <c r="CQ49" i="4"/>
  <c r="CP49" i="4"/>
  <c r="CG10" i="4"/>
  <c r="CF10" i="4"/>
  <c r="CF23" i="4"/>
  <c r="CG23" i="4"/>
  <c r="CG34" i="4"/>
  <c r="CF34" i="4"/>
  <c r="CG40" i="4"/>
  <c r="CF40" i="4"/>
  <c r="CF54" i="4"/>
  <c r="CG54" i="4"/>
  <c r="BK11" i="4"/>
  <c r="BJ11" i="4"/>
  <c r="BK19" i="4"/>
  <c r="BJ19" i="4"/>
  <c r="BK28" i="4"/>
  <c r="BJ28" i="4"/>
  <c r="BJ35" i="4"/>
  <c r="BK35" i="4"/>
  <c r="BK48" i="4"/>
  <c r="BJ48" i="4"/>
  <c r="BK50" i="4"/>
  <c r="BJ50" i="4"/>
  <c r="BA18" i="4"/>
  <c r="AZ18" i="4"/>
  <c r="BA20" i="4"/>
  <c r="AZ20" i="4"/>
  <c r="BA32" i="4"/>
  <c r="AZ32" i="4"/>
  <c r="BA40" i="4"/>
  <c r="AZ40" i="4"/>
  <c r="AZ47" i="4"/>
  <c r="BA47" i="4"/>
  <c r="AZ51" i="4"/>
  <c r="BA51" i="4"/>
  <c r="AR17" i="4"/>
  <c r="AQ17" i="4"/>
  <c r="AQ26" i="4"/>
  <c r="AR26" i="4"/>
  <c r="AQ33" i="4"/>
  <c r="AR33" i="4"/>
  <c r="AR34" i="4"/>
  <c r="AQ34" i="4"/>
  <c r="AQ54" i="4"/>
  <c r="AR54" i="4"/>
  <c r="AQ53" i="4"/>
  <c r="AR53" i="4"/>
  <c r="AV9" i="4"/>
  <c r="AW9" i="4"/>
  <c r="DT18" i="4"/>
  <c r="DS18" i="4"/>
  <c r="DT26" i="4"/>
  <c r="DS26" i="4"/>
  <c r="DT33" i="4"/>
  <c r="DS33" i="4"/>
  <c r="DT41" i="4"/>
  <c r="DS41" i="4"/>
  <c r="DT42" i="4"/>
  <c r="DS42" i="4"/>
  <c r="DT53" i="4"/>
  <c r="DS53" i="4"/>
  <c r="GL59" i="4"/>
  <c r="GK59" i="4"/>
  <c r="CQ61" i="4"/>
  <c r="CP61" i="4"/>
  <c r="FM59" i="4"/>
  <c r="FN59" i="4"/>
  <c r="EK59" i="4"/>
  <c r="EJ59" i="4"/>
  <c r="CG60" i="4"/>
  <c r="CF60" i="4"/>
  <c r="CG59" i="4"/>
  <c r="CF59" i="4"/>
  <c r="FI61" i="4"/>
  <c r="FH61" i="4"/>
  <c r="AM60" i="4"/>
  <c r="AL60" i="4"/>
  <c r="DX61" i="4"/>
  <c r="DW61" i="4"/>
  <c r="CL61" i="4"/>
  <c r="CK61" i="4"/>
  <c r="FR59" i="4"/>
  <c r="FS59" i="4"/>
  <c r="CV58" i="4"/>
  <c r="CW58" i="4"/>
  <c r="GK58" i="4"/>
  <c r="GL58" i="4"/>
  <c r="EB60" i="4"/>
  <c r="EA60" i="4"/>
  <c r="DK58" i="4"/>
  <c r="DJ58" i="4"/>
  <c r="EW58" i="4"/>
  <c r="EV58" i="4"/>
  <c r="DG9" i="4"/>
  <c r="DF9" i="4"/>
  <c r="CW7" i="4"/>
  <c r="CV7" i="4"/>
  <c r="AI6" i="4"/>
  <c r="AH6" i="4"/>
  <c r="GG11" i="4"/>
  <c r="GH11" i="4"/>
  <c r="GG21" i="4"/>
  <c r="GH21" i="4"/>
  <c r="GH29" i="4"/>
  <c r="GG29" i="4"/>
  <c r="GH49" i="4"/>
  <c r="GG49" i="4"/>
  <c r="FW12" i="4"/>
  <c r="FV12" i="4"/>
  <c r="FW24" i="4"/>
  <c r="FV24" i="4"/>
  <c r="FV34" i="4"/>
  <c r="FW34" i="4"/>
  <c r="FW42" i="4"/>
  <c r="FV42" i="4"/>
  <c r="FV49" i="4"/>
  <c r="FW49" i="4"/>
  <c r="FN22" i="4"/>
  <c r="FM22" i="4"/>
  <c r="FN25" i="4"/>
  <c r="FM25" i="4"/>
  <c r="FN24" i="4"/>
  <c r="FM24" i="4"/>
  <c r="FN43" i="4"/>
  <c r="FM43" i="4"/>
  <c r="EW24" i="4"/>
  <c r="EV24" i="4"/>
  <c r="EW36" i="4"/>
  <c r="EV36" i="4"/>
  <c r="EW34" i="4"/>
  <c r="EV34" i="4"/>
  <c r="EW52" i="4"/>
  <c r="EV52" i="4"/>
  <c r="EB27" i="4"/>
  <c r="EA27" i="4"/>
  <c r="EB22" i="4"/>
  <c r="EA22" i="4"/>
  <c r="EB37" i="4"/>
  <c r="EA37" i="4"/>
  <c r="EB34" i="4"/>
  <c r="EA34" i="4"/>
  <c r="EB47" i="4"/>
  <c r="EA47" i="4"/>
  <c r="EA59" i="4"/>
  <c r="EB59" i="4"/>
  <c r="BS16" i="4"/>
  <c r="BR16" i="4"/>
  <c r="BS22" i="4"/>
  <c r="BR22" i="4"/>
  <c r="BS34" i="4"/>
  <c r="BR34" i="4"/>
  <c r="BS36" i="4"/>
  <c r="BR36" i="4"/>
  <c r="BS44" i="4"/>
  <c r="BR44" i="4"/>
  <c r="BR59" i="4"/>
  <c r="BS59" i="4"/>
  <c r="DN5" i="4"/>
  <c r="DO5" i="4"/>
  <c r="EK17" i="4"/>
  <c r="EJ17" i="4"/>
  <c r="EK37" i="4"/>
  <c r="EJ37" i="4"/>
  <c r="DG17" i="4"/>
  <c r="DF17" i="4"/>
  <c r="DG21" i="4"/>
  <c r="DF21" i="4"/>
  <c r="DG29" i="4"/>
  <c r="DF29" i="4"/>
  <c r="DG36" i="4"/>
  <c r="DF36" i="4"/>
  <c r="DG47" i="4"/>
  <c r="DF47" i="4"/>
  <c r="DG54" i="4"/>
  <c r="DF54" i="4"/>
  <c r="CB12" i="4"/>
  <c r="CA12" i="4"/>
  <c r="CB23" i="4"/>
  <c r="CA23" i="4"/>
  <c r="CB36" i="4"/>
  <c r="CA36" i="4"/>
  <c r="CA37" i="4"/>
  <c r="CB37" i="4"/>
  <c r="CA46" i="4"/>
  <c r="CB46" i="4"/>
  <c r="AM14" i="4"/>
  <c r="AL14" i="4"/>
  <c r="AM16" i="4"/>
  <c r="AL16" i="4"/>
  <c r="AM25" i="4"/>
  <c r="AL25" i="4"/>
  <c r="AL32" i="4"/>
  <c r="AM32" i="4"/>
  <c r="AM35" i="4"/>
  <c r="AL35" i="4"/>
  <c r="AM45" i="4"/>
  <c r="AL45" i="4"/>
  <c r="DO17" i="4"/>
  <c r="DN17" i="4"/>
  <c r="DO26" i="4"/>
  <c r="DN26" i="4"/>
  <c r="DO29" i="4"/>
  <c r="DN29" i="4"/>
  <c r="DO48" i="4"/>
  <c r="DN48" i="4"/>
  <c r="DN49" i="4"/>
  <c r="DO49" i="4"/>
  <c r="CV18" i="4"/>
  <c r="CW18" i="4"/>
  <c r="CV27" i="4"/>
  <c r="CW27" i="4"/>
  <c r="CV33" i="4"/>
  <c r="CW33" i="4"/>
  <c r="CV42" i="4"/>
  <c r="CW42" i="4"/>
  <c r="CW51" i="4"/>
  <c r="CV51" i="4"/>
  <c r="CL18" i="4"/>
  <c r="CK18" i="4"/>
  <c r="CK27" i="4"/>
  <c r="CL27" i="4"/>
  <c r="CL32" i="4"/>
  <c r="CK32" i="4"/>
  <c r="CK44" i="4"/>
  <c r="CL44" i="4"/>
  <c r="CL48" i="4"/>
  <c r="CK48" i="4"/>
  <c r="CK51" i="4"/>
  <c r="CL51" i="4"/>
  <c r="AV31" i="4"/>
  <c r="AW31" i="4"/>
  <c r="AW21" i="4"/>
  <c r="AV21" i="4"/>
  <c r="AV27" i="4"/>
  <c r="AW27" i="4"/>
  <c r="AV40" i="4"/>
  <c r="AW40" i="4"/>
  <c r="AW48" i="4"/>
  <c r="AV48" i="4"/>
  <c r="ES8" i="4"/>
  <c r="ER8" i="4"/>
  <c r="ES21" i="4"/>
  <c r="ER21" i="4"/>
  <c r="ES34" i="4"/>
  <c r="ER34" i="4"/>
  <c r="ES37" i="4"/>
  <c r="ER37" i="4"/>
  <c r="DX17" i="4"/>
  <c r="DW17" i="4"/>
  <c r="DX19" i="4"/>
  <c r="DW19" i="4"/>
  <c r="DX33" i="4"/>
  <c r="DW33" i="4"/>
  <c r="DX39" i="4"/>
  <c r="DW39" i="4"/>
  <c r="DW49" i="4"/>
  <c r="DX49" i="4"/>
  <c r="BO11" i="4"/>
  <c r="BN11" i="4"/>
  <c r="BO18" i="4"/>
  <c r="BN18" i="4"/>
  <c r="BN33" i="4"/>
  <c r="BO33" i="4"/>
  <c r="BN31" i="4"/>
  <c r="BO31" i="4"/>
  <c r="BO41" i="4"/>
  <c r="BN41" i="4"/>
  <c r="BO50" i="4"/>
  <c r="BN50" i="4"/>
  <c r="BG11" i="4"/>
  <c r="BF11" i="4"/>
  <c r="BF17" i="4"/>
  <c r="BG17" i="4"/>
  <c r="BF26" i="4"/>
  <c r="BG26" i="4"/>
  <c r="BF33" i="4"/>
  <c r="BG33" i="4"/>
  <c r="BG48" i="4"/>
  <c r="BF48" i="4"/>
  <c r="BG51" i="4"/>
  <c r="BF51" i="4"/>
  <c r="EO9" i="4"/>
  <c r="EN9" i="4"/>
  <c r="GL24" i="4"/>
  <c r="GK24" i="4"/>
  <c r="GL25" i="4"/>
  <c r="GK25" i="4"/>
  <c r="FS14" i="4"/>
  <c r="FR14" i="4"/>
  <c r="FS26" i="4"/>
  <c r="FR26" i="4"/>
  <c r="FR43" i="4"/>
  <c r="FS43" i="4"/>
  <c r="FR50" i="4"/>
  <c r="FS50" i="4"/>
  <c r="FI8" i="4"/>
  <c r="FH8" i="4"/>
  <c r="FI22" i="4"/>
  <c r="FH22" i="4"/>
  <c r="FH36" i="4"/>
  <c r="FI36" i="4"/>
  <c r="FH42" i="4"/>
  <c r="FI42" i="4"/>
  <c r="FH53" i="4"/>
  <c r="FI53" i="4"/>
  <c r="DK18" i="4"/>
  <c r="DJ18" i="4"/>
  <c r="BX7" i="4"/>
  <c r="BW7" i="4"/>
  <c r="GC22" i="4"/>
  <c r="GB22" i="4"/>
  <c r="EG11" i="4"/>
  <c r="EF11" i="4"/>
  <c r="EF19" i="4"/>
  <c r="EG19" i="4"/>
  <c r="EG20" i="4"/>
  <c r="EF20" i="4"/>
  <c r="EG34" i="4"/>
  <c r="EF34" i="4"/>
  <c r="DK22" i="4"/>
  <c r="DJ22" i="4"/>
  <c r="DK28" i="4"/>
  <c r="DJ28" i="4"/>
  <c r="DJ45" i="4"/>
  <c r="DK45" i="4"/>
  <c r="DA9" i="4"/>
  <c r="DB9" i="4"/>
  <c r="DB18" i="4"/>
  <c r="DA18" i="4"/>
  <c r="DB20" i="4"/>
  <c r="DA20" i="4"/>
  <c r="DB41" i="4"/>
  <c r="DA41" i="4"/>
  <c r="DB50" i="4"/>
  <c r="DA50" i="4"/>
  <c r="BX14" i="4"/>
  <c r="BW14" i="4"/>
  <c r="BX26" i="4"/>
  <c r="BW26" i="4"/>
  <c r="BW24" i="4"/>
  <c r="BX24" i="4"/>
  <c r="BX37" i="4"/>
  <c r="BW37" i="4"/>
  <c r="BX44" i="4"/>
  <c r="BW44" i="4"/>
  <c r="BX54" i="4"/>
  <c r="BW54" i="4"/>
  <c r="AI14" i="4"/>
  <c r="AH14" i="4"/>
  <c r="AI20" i="4"/>
  <c r="AH20" i="4"/>
  <c r="AI28" i="4"/>
  <c r="AH28" i="4"/>
  <c r="AI35" i="4"/>
  <c r="AH35" i="4"/>
  <c r="AI45" i="4"/>
  <c r="AH45" i="4"/>
  <c r="AI53" i="4"/>
  <c r="AH53" i="4"/>
  <c r="EN8" i="4"/>
  <c r="EO8" i="4"/>
  <c r="EO24" i="4"/>
  <c r="EN24" i="4"/>
  <c r="EO31" i="4"/>
  <c r="EN31" i="4"/>
  <c r="EO42" i="4"/>
  <c r="EN42" i="4"/>
  <c r="CQ12" i="4"/>
  <c r="CP12" i="4"/>
  <c r="CQ17" i="4"/>
  <c r="CP17" i="4"/>
  <c r="CQ26" i="4"/>
  <c r="CP26" i="4"/>
  <c r="CQ37" i="4"/>
  <c r="CP37" i="4"/>
  <c r="CQ42" i="4"/>
  <c r="CP42" i="4"/>
  <c r="CQ51" i="4"/>
  <c r="CP51" i="4"/>
  <c r="CF16" i="4"/>
  <c r="CG16" i="4"/>
  <c r="CG24" i="4"/>
  <c r="CF24" i="4"/>
  <c r="CG21" i="4"/>
  <c r="CF21" i="4"/>
  <c r="CF27" i="4"/>
  <c r="CG27" i="4"/>
  <c r="CF42" i="4"/>
  <c r="CG42" i="4"/>
  <c r="CF48" i="4"/>
  <c r="CG48" i="4"/>
  <c r="BK12" i="4"/>
  <c r="BJ12" i="4"/>
  <c r="BK23" i="4"/>
  <c r="BJ23" i="4"/>
  <c r="BK32" i="4"/>
  <c r="BJ32" i="4"/>
  <c r="BK38" i="4"/>
  <c r="BJ38" i="4"/>
  <c r="BK49" i="4"/>
  <c r="BJ49" i="4"/>
  <c r="BK54" i="4"/>
  <c r="BJ54" i="4"/>
  <c r="BA14" i="4"/>
  <c r="AZ14" i="4"/>
  <c r="BA26" i="4"/>
  <c r="AZ26" i="4"/>
  <c r="BA30" i="4"/>
  <c r="AZ30" i="4"/>
  <c r="BA45" i="4"/>
  <c r="AZ45" i="4"/>
  <c r="BA46" i="4"/>
  <c r="AZ46" i="4"/>
  <c r="AR19" i="4"/>
  <c r="AQ19" i="4"/>
  <c r="AQ23" i="4"/>
  <c r="AR23" i="4"/>
  <c r="AQ35" i="4"/>
  <c r="AR35" i="4"/>
  <c r="AR37" i="4"/>
  <c r="AQ37" i="4"/>
  <c r="AR46" i="4"/>
  <c r="AQ46" i="4"/>
  <c r="DS8" i="4"/>
  <c r="DT8" i="4"/>
  <c r="DT14" i="4"/>
  <c r="DS14" i="4"/>
  <c r="DT31" i="4"/>
  <c r="DS31" i="4"/>
  <c r="DT34" i="4"/>
  <c r="DS34" i="4"/>
  <c r="DT37" i="4"/>
  <c r="DS37" i="4"/>
  <c r="DT45" i="4"/>
  <c r="DS45" i="4"/>
  <c r="DT58" i="4"/>
  <c r="DS58" i="4"/>
  <c r="FH57" i="2"/>
  <c r="FG57" i="2"/>
  <c r="BI57" i="2"/>
  <c r="BH57" i="2"/>
  <c r="EO24" i="2"/>
  <c r="EN24" i="2"/>
  <c r="DM17" i="2"/>
  <c r="DL17" i="2"/>
  <c r="BY39" i="2"/>
  <c r="BX39" i="2"/>
  <c r="BT4" i="2"/>
  <c r="BU4" i="2"/>
  <c r="DE48" i="2"/>
  <c r="DD48" i="2"/>
  <c r="BH25" i="2"/>
  <c r="BI25" i="2"/>
  <c r="FF27" i="2"/>
  <c r="FE27" i="2"/>
  <c r="EB23" i="2"/>
  <c r="EC23" i="2"/>
  <c r="DI45" i="2"/>
  <c r="DH45" i="2"/>
  <c r="BU27" i="2"/>
  <c r="BT27" i="2"/>
  <c r="AS34" i="2"/>
  <c r="AR34" i="2"/>
  <c r="CZ20" i="2"/>
  <c r="DA20" i="2"/>
  <c r="DA51" i="2"/>
  <c r="CZ51" i="2"/>
  <c r="CS53" i="2"/>
  <c r="CR53" i="2"/>
  <c r="ES11" i="2"/>
  <c r="ER11" i="2"/>
  <c r="CO29" i="2"/>
  <c r="CN29" i="2"/>
  <c r="Q21" i="2"/>
  <c r="P21" i="2"/>
  <c r="DT13" i="2"/>
  <c r="DU13" i="2"/>
  <c r="CG24" i="2"/>
  <c r="CF24" i="2"/>
  <c r="M38" i="2"/>
  <c r="L38" i="2"/>
  <c r="BE17" i="2"/>
  <c r="BD17" i="2"/>
  <c r="AN23" i="2"/>
  <c r="AO23" i="2"/>
  <c r="BP37" i="2"/>
  <c r="BQ37" i="2"/>
  <c r="BM35" i="2"/>
  <c r="BL35" i="2"/>
  <c r="AW46" i="2"/>
  <c r="AV46" i="2"/>
  <c r="AC31" i="2"/>
  <c r="AB31" i="2"/>
  <c r="U34" i="2"/>
  <c r="T34" i="2"/>
  <c r="CV30" i="2"/>
  <c r="CW30" i="2"/>
  <c r="I35" i="2"/>
  <c r="H35" i="2"/>
  <c r="BA58" i="2"/>
  <c r="AZ58" i="2"/>
  <c r="BG3" i="2"/>
  <c r="BF3" i="2"/>
  <c r="AG14" i="2"/>
  <c r="AF14" i="2"/>
  <c r="AF48" i="2"/>
  <c r="AG48" i="2"/>
  <c r="AG49" i="2"/>
  <c r="AF49" i="2"/>
  <c r="V59" i="1"/>
  <c r="W59" i="1"/>
  <c r="Y11" i="2"/>
  <c r="X11" i="2"/>
  <c r="Y8" i="2"/>
  <c r="X8" i="2"/>
  <c r="Y27" i="2"/>
  <c r="X27" i="2"/>
  <c r="Y34" i="2"/>
  <c r="X34" i="2"/>
  <c r="X38" i="2"/>
  <c r="Y38" i="2"/>
  <c r="X48" i="2"/>
  <c r="Y48" i="2"/>
  <c r="E7" i="2"/>
  <c r="D7" i="2"/>
  <c r="D25" i="2"/>
  <c r="E25" i="2"/>
  <c r="D23" i="2"/>
  <c r="E23" i="2"/>
  <c r="E41" i="2"/>
  <c r="D41" i="2"/>
  <c r="E40" i="2"/>
  <c r="D40" i="2"/>
  <c r="D50" i="2"/>
  <c r="E50" i="2"/>
  <c r="R58" i="1"/>
  <c r="Q58" i="1"/>
  <c r="EE60" i="1"/>
  <c r="ED60" i="1"/>
  <c r="AB28" i="1"/>
  <c r="AA28" i="1"/>
  <c r="BT18" i="1"/>
  <c r="BU18" i="1"/>
  <c r="BB11" i="1"/>
  <c r="BA11" i="1"/>
  <c r="F7" i="1"/>
  <c r="E7" i="1"/>
  <c r="CI4" i="1"/>
  <c r="CH4" i="1"/>
  <c r="FQ30" i="1"/>
  <c r="FP30" i="1"/>
  <c r="EV4" i="1"/>
  <c r="EU4" i="1"/>
  <c r="EV35" i="1"/>
  <c r="EU35" i="1"/>
  <c r="EV32" i="1"/>
  <c r="EU32" i="1"/>
  <c r="EU43" i="1"/>
  <c r="EV43" i="1"/>
  <c r="EV52" i="1"/>
  <c r="EU52" i="1"/>
  <c r="CL8" i="1"/>
  <c r="CM8" i="1"/>
  <c r="CL13" i="1"/>
  <c r="CM13" i="1"/>
  <c r="CL41" i="1"/>
  <c r="CM41" i="1"/>
  <c r="CL40" i="1"/>
  <c r="CM40" i="1"/>
  <c r="CE6" i="1"/>
  <c r="CD6" i="1"/>
  <c r="CE31" i="1"/>
  <c r="CD31" i="1"/>
  <c r="CE37" i="1"/>
  <c r="CD37" i="1"/>
  <c r="CE24" i="1"/>
  <c r="CD24" i="1"/>
  <c r="CD38" i="1"/>
  <c r="CE38" i="1"/>
  <c r="AW13" i="1"/>
  <c r="AX13" i="1"/>
  <c r="AW43" i="1"/>
  <c r="AX43" i="1"/>
  <c r="AX50" i="1"/>
  <c r="AW50" i="1"/>
  <c r="HJ27" i="1"/>
  <c r="HI27" i="1"/>
  <c r="GP4" i="1"/>
  <c r="GQ4" i="1"/>
  <c r="GP36" i="1"/>
  <c r="GQ36" i="1"/>
  <c r="GF8" i="1"/>
  <c r="GG8" i="1"/>
  <c r="GF4" i="1"/>
  <c r="GG4" i="1"/>
  <c r="GG22" i="1"/>
  <c r="GF22" i="1"/>
  <c r="GG33" i="1"/>
  <c r="GF33" i="1"/>
  <c r="GG38" i="1"/>
  <c r="GF38" i="1"/>
  <c r="HA23" i="1"/>
  <c r="GZ23" i="1"/>
  <c r="HA38" i="1"/>
  <c r="GZ38" i="1"/>
  <c r="EI17" i="1"/>
  <c r="EH17" i="1"/>
  <c r="EI46" i="1"/>
  <c r="EH46" i="1"/>
  <c r="EH40" i="1"/>
  <c r="EI40" i="1"/>
  <c r="EH49" i="1"/>
  <c r="EI49" i="1"/>
  <c r="BG26" i="1"/>
  <c r="BF26" i="1"/>
  <c r="BG17" i="1"/>
  <c r="BF17" i="1"/>
  <c r="BG41" i="1"/>
  <c r="BF41" i="1"/>
  <c r="BG28" i="1"/>
  <c r="BF28" i="1"/>
  <c r="BG37" i="1"/>
  <c r="BF37" i="1"/>
  <c r="BG47" i="1"/>
  <c r="BF47" i="1"/>
  <c r="DJ16" i="1"/>
  <c r="DI16" i="1"/>
  <c r="DJ22" i="1"/>
  <c r="DI22" i="1"/>
  <c r="DJ30" i="1"/>
  <c r="DI30" i="1"/>
  <c r="DJ49" i="1"/>
  <c r="DI49" i="1"/>
  <c r="J6" i="1"/>
  <c r="I6" i="1"/>
  <c r="J16" i="1"/>
  <c r="I16" i="1"/>
  <c r="J22" i="1"/>
  <c r="I22" i="1"/>
  <c r="J24" i="1"/>
  <c r="I24" i="1"/>
  <c r="J36" i="1"/>
  <c r="I36" i="1"/>
  <c r="J43" i="1"/>
  <c r="I43" i="1"/>
  <c r="EV13" i="1"/>
  <c r="EU13" i="1"/>
  <c r="R5" i="1"/>
  <c r="Q5" i="1"/>
  <c r="R17" i="1"/>
  <c r="Q17" i="1"/>
  <c r="R23" i="1"/>
  <c r="Q23" i="1"/>
  <c r="Q32" i="1"/>
  <c r="R32" i="1"/>
  <c r="R26" i="1"/>
  <c r="Q26" i="1"/>
  <c r="R42" i="1"/>
  <c r="Q42" i="1"/>
  <c r="DZ15" i="1"/>
  <c r="DY15" i="1"/>
  <c r="DY39" i="1"/>
  <c r="DZ39" i="1"/>
  <c r="DZ41" i="1"/>
  <c r="DY41" i="1"/>
  <c r="DZ44" i="1"/>
  <c r="DY44" i="1"/>
  <c r="DY48" i="1"/>
  <c r="DZ48" i="1"/>
  <c r="AK7" i="1"/>
  <c r="AJ7" i="1"/>
  <c r="AK22" i="1"/>
  <c r="AJ22" i="1"/>
  <c r="AK23" i="1"/>
  <c r="AJ23" i="1"/>
  <c r="AJ45" i="1"/>
  <c r="AK45" i="1"/>
  <c r="AK52" i="1"/>
  <c r="AJ52" i="1"/>
  <c r="DN42" i="1"/>
  <c r="DO42" i="1"/>
  <c r="ER17" i="1"/>
  <c r="EQ17" i="1"/>
  <c r="AG11" i="1"/>
  <c r="AF11" i="1"/>
  <c r="FE23" i="1"/>
  <c r="FD23" i="1"/>
  <c r="FE25" i="1"/>
  <c r="FD25" i="1"/>
  <c r="FE38" i="1"/>
  <c r="FD38" i="1"/>
  <c r="FE42" i="1"/>
  <c r="FD42" i="1"/>
  <c r="CV33" i="1"/>
  <c r="CU33" i="1"/>
  <c r="CV20" i="1"/>
  <c r="CU20" i="1"/>
  <c r="CV32" i="1"/>
  <c r="CU32" i="1"/>
  <c r="CV38" i="1"/>
  <c r="CU38" i="1"/>
  <c r="CV59" i="1"/>
  <c r="CU59" i="1"/>
  <c r="AB40" i="1"/>
  <c r="AA40" i="1"/>
  <c r="AB17" i="1"/>
  <c r="AA17" i="1"/>
  <c r="AB33" i="1"/>
  <c r="AA33" i="1"/>
  <c r="AB38" i="1"/>
  <c r="AA38" i="1"/>
  <c r="AB48" i="1"/>
  <c r="AA48" i="1"/>
  <c r="CZ34" i="1"/>
  <c r="CY34" i="1"/>
  <c r="CZ20" i="1"/>
  <c r="CY20" i="1"/>
  <c r="AK16" i="1"/>
  <c r="AJ16" i="1"/>
  <c r="J10" i="1"/>
  <c r="I10" i="1"/>
  <c r="DU7" i="1"/>
  <c r="DT7" i="1"/>
  <c r="GU4" i="1"/>
  <c r="GT4" i="1"/>
  <c r="FM21" i="1"/>
  <c r="FL21" i="1"/>
  <c r="FM20" i="1"/>
  <c r="FL20" i="1"/>
  <c r="FL36" i="1"/>
  <c r="FM36" i="1"/>
  <c r="FM30" i="1"/>
  <c r="FL30" i="1"/>
  <c r="FM46" i="1"/>
  <c r="FL46" i="1"/>
  <c r="DN17" i="1"/>
  <c r="DO17" i="1"/>
  <c r="DO16" i="1"/>
  <c r="DN16" i="1"/>
  <c r="DO51" i="1"/>
  <c r="DN51" i="1"/>
  <c r="DO45" i="1"/>
  <c r="DN45" i="1"/>
  <c r="DO36" i="1"/>
  <c r="DN36" i="1"/>
  <c r="DN43" i="1"/>
  <c r="DO43" i="1"/>
  <c r="DE27" i="1"/>
  <c r="DD27" i="1"/>
  <c r="DD39" i="1"/>
  <c r="DE39" i="1"/>
  <c r="DE49" i="1"/>
  <c r="DD49" i="1"/>
  <c r="DE53" i="1"/>
  <c r="DD53" i="1"/>
  <c r="CI13" i="1"/>
  <c r="CH13" i="1"/>
  <c r="CI37" i="1"/>
  <c r="CH37" i="1"/>
  <c r="CI34" i="1"/>
  <c r="CH34" i="1"/>
  <c r="CH41" i="1"/>
  <c r="CI41" i="1"/>
  <c r="CI48" i="1"/>
  <c r="CH48" i="1"/>
  <c r="BY16" i="1"/>
  <c r="BX16" i="1"/>
  <c r="BY19" i="1"/>
  <c r="BX19" i="1"/>
  <c r="BY26" i="1"/>
  <c r="BX26" i="1"/>
  <c r="BY41" i="1"/>
  <c r="BX41" i="1"/>
  <c r="BX44" i="1"/>
  <c r="BY44" i="1"/>
  <c r="BY48" i="1"/>
  <c r="BX48" i="1"/>
  <c r="BO9" i="1"/>
  <c r="BP9" i="1"/>
  <c r="BO18" i="1"/>
  <c r="BP18" i="1"/>
  <c r="BP30" i="1"/>
  <c r="BO30" i="1"/>
  <c r="BP36" i="1"/>
  <c r="BO36" i="1"/>
  <c r="BP48" i="1"/>
  <c r="BO48" i="1"/>
  <c r="E16" i="1"/>
  <c r="F16" i="1"/>
  <c r="E5" i="1"/>
  <c r="F5" i="1"/>
  <c r="F22" i="1"/>
  <c r="E22" i="1"/>
  <c r="E42" i="1"/>
  <c r="F42" i="1"/>
  <c r="E33" i="1"/>
  <c r="F33" i="1"/>
  <c r="F49" i="1"/>
  <c r="E49" i="1"/>
  <c r="EE32" i="1"/>
  <c r="ED32" i="1"/>
  <c r="EE38" i="1"/>
  <c r="ED38" i="1"/>
  <c r="EE30" i="1"/>
  <c r="ED30" i="1"/>
  <c r="EE44" i="1"/>
  <c r="ED44" i="1"/>
  <c r="CZ18" i="1"/>
  <c r="CY18" i="1"/>
  <c r="CZ35" i="1"/>
  <c r="CY35" i="1"/>
  <c r="CZ33" i="1"/>
  <c r="CY33" i="1"/>
  <c r="CZ43" i="1"/>
  <c r="CY43" i="1"/>
  <c r="CZ49" i="1"/>
  <c r="CY49" i="1"/>
  <c r="V8" i="1"/>
  <c r="W8" i="1"/>
  <c r="W33" i="1"/>
  <c r="V33" i="1"/>
  <c r="W42" i="1"/>
  <c r="V42" i="1"/>
  <c r="W49" i="1"/>
  <c r="V49" i="1"/>
  <c r="W47" i="1"/>
  <c r="V47" i="1"/>
  <c r="DU23" i="1"/>
  <c r="DT23" i="1"/>
  <c r="DU28" i="1"/>
  <c r="DT28" i="1"/>
  <c r="DU22" i="1"/>
  <c r="DT22" i="1"/>
  <c r="DU35" i="1"/>
  <c r="DT35" i="1"/>
  <c r="DU49" i="1"/>
  <c r="DT49" i="1"/>
  <c r="BT7" i="1"/>
  <c r="BU7" i="1"/>
  <c r="BU26" i="1"/>
  <c r="BT26" i="1"/>
  <c r="BT30" i="1"/>
  <c r="BU30" i="1"/>
  <c r="BT40" i="1"/>
  <c r="BU40" i="1"/>
  <c r="BU48" i="1"/>
  <c r="BT48" i="1"/>
  <c r="R24" i="1"/>
  <c r="Q24" i="1"/>
  <c r="HI17" i="1"/>
  <c r="HJ17" i="1"/>
  <c r="BB12" i="1"/>
  <c r="BA12" i="1"/>
  <c r="ER30" i="1"/>
  <c r="EQ30" i="1"/>
  <c r="ER23" i="1"/>
  <c r="EQ23" i="1"/>
  <c r="ER33" i="1"/>
  <c r="EQ33" i="1"/>
  <c r="ER46" i="1"/>
  <c r="EQ46" i="1"/>
  <c r="AT20" i="1"/>
  <c r="AS20" i="1"/>
  <c r="AT7" i="1"/>
  <c r="AS7" i="1"/>
  <c r="AT22" i="1"/>
  <c r="AS22" i="1"/>
  <c r="AT35" i="1"/>
  <c r="AS35" i="1"/>
  <c r="AT52" i="1"/>
  <c r="AS52" i="1"/>
  <c r="AT46" i="1"/>
  <c r="AS46" i="1"/>
  <c r="N23" i="1"/>
  <c r="M23" i="1"/>
  <c r="N25" i="1"/>
  <c r="M25" i="1"/>
  <c r="N49" i="1"/>
  <c r="M49" i="1"/>
  <c r="N42" i="1"/>
  <c r="M42" i="1"/>
  <c r="M44" i="1"/>
  <c r="N44" i="1"/>
  <c r="J33" i="1"/>
  <c r="I33" i="1"/>
  <c r="BK19" i="1"/>
  <c r="BJ19" i="1"/>
  <c r="BK44" i="1"/>
  <c r="BJ44" i="1"/>
  <c r="BK40" i="1"/>
  <c r="BJ40" i="1"/>
  <c r="BK34" i="1"/>
  <c r="BJ34" i="1"/>
  <c r="BK54" i="1"/>
  <c r="BJ54" i="1"/>
  <c r="AG22" i="1"/>
  <c r="AF22" i="1"/>
  <c r="AG32" i="1"/>
  <c r="AF32" i="1"/>
  <c r="AF50" i="1"/>
  <c r="AG50" i="1"/>
  <c r="AG44" i="1"/>
  <c r="AF44" i="1"/>
  <c r="AG39" i="1"/>
  <c r="AF39" i="1"/>
  <c r="AG53" i="1"/>
  <c r="AF53" i="1"/>
  <c r="DT15" i="1"/>
  <c r="DU15" i="1"/>
  <c r="HF17" i="1"/>
  <c r="HE17" i="1"/>
  <c r="HE24" i="1"/>
  <c r="HF24" i="1"/>
  <c r="GU21" i="1"/>
  <c r="GT21" i="1"/>
  <c r="GT41" i="1"/>
  <c r="GU41" i="1"/>
  <c r="GU48" i="1"/>
  <c r="GT48" i="1"/>
  <c r="GL20" i="1"/>
  <c r="GK20" i="1"/>
  <c r="GL46" i="1"/>
  <c r="GK46" i="1"/>
  <c r="FU18" i="1"/>
  <c r="FT18" i="1"/>
  <c r="FU28" i="1"/>
  <c r="FT28" i="1"/>
  <c r="EZ17" i="1"/>
  <c r="EY17" i="1"/>
  <c r="EZ23" i="1"/>
  <c r="EY23" i="1"/>
  <c r="EZ26" i="1"/>
  <c r="EY26" i="1"/>
  <c r="EZ32" i="1"/>
  <c r="EY32" i="1"/>
  <c r="EY57" i="1"/>
  <c r="EZ57" i="1"/>
  <c r="CP43" i="1"/>
  <c r="CQ43" i="1"/>
  <c r="CQ24" i="1"/>
  <c r="CP24" i="1"/>
  <c r="CP32" i="1"/>
  <c r="CQ32" i="1"/>
  <c r="CP33" i="1"/>
  <c r="CQ33" i="1"/>
  <c r="CQ51" i="1"/>
  <c r="CP51" i="1"/>
  <c r="BB9" i="1"/>
  <c r="BA9" i="1"/>
  <c r="BB8" i="1"/>
  <c r="BA8" i="1"/>
  <c r="BB23" i="1"/>
  <c r="BA23" i="1"/>
  <c r="BB43" i="1"/>
  <c r="BA43" i="1"/>
  <c r="BB37" i="1"/>
  <c r="BA37" i="1"/>
  <c r="BA53" i="1"/>
  <c r="BB53" i="1"/>
  <c r="FI18" i="1"/>
  <c r="FH18" i="1"/>
  <c r="FI33" i="1"/>
  <c r="FH33" i="1"/>
  <c r="FI35" i="1"/>
  <c r="FH35" i="1"/>
  <c r="FI43" i="1"/>
  <c r="FH43" i="1"/>
  <c r="EL7" i="1"/>
  <c r="EM7" i="1"/>
  <c r="EL17" i="1"/>
  <c r="EM17" i="1"/>
  <c r="EM37" i="1"/>
  <c r="EL37" i="1"/>
  <c r="EM47" i="1"/>
  <c r="EL47" i="1"/>
  <c r="EM46" i="1"/>
  <c r="EL46" i="1"/>
  <c r="EM57" i="1"/>
  <c r="EL57" i="1"/>
  <c r="AO16" i="1"/>
  <c r="AN16" i="1"/>
  <c r="AN19" i="1"/>
  <c r="AO19" i="1"/>
  <c r="AO26" i="1"/>
  <c r="AN26" i="1"/>
  <c r="AN30" i="1"/>
  <c r="AO30" i="1"/>
  <c r="AO52" i="1"/>
  <c r="AN52" i="1"/>
  <c r="CC59" i="2"/>
  <c r="CB59" i="2"/>
  <c r="EG57" i="2"/>
  <c r="EF57" i="2"/>
  <c r="EY59" i="2"/>
  <c r="EX59" i="2"/>
  <c r="BY7" i="2"/>
  <c r="BX7" i="2"/>
  <c r="BY9" i="2"/>
  <c r="BX9" i="2"/>
  <c r="DE16" i="2"/>
  <c r="DD16" i="2"/>
  <c r="BI18" i="2"/>
  <c r="BH18" i="2"/>
  <c r="BI53" i="2"/>
  <c r="BH53" i="2"/>
  <c r="EC45" i="2"/>
  <c r="EB45" i="2"/>
  <c r="DI22" i="2"/>
  <c r="DH22" i="2"/>
  <c r="BT23" i="2"/>
  <c r="BU23" i="2"/>
  <c r="AS28" i="2"/>
  <c r="AR28" i="2"/>
  <c r="DQ8" i="2"/>
  <c r="DP8" i="2"/>
  <c r="EK16" i="2"/>
  <c r="EJ16" i="2"/>
  <c r="DA26" i="2"/>
  <c r="CZ26" i="2"/>
  <c r="CB23" i="2"/>
  <c r="CC23" i="2"/>
  <c r="CK18" i="2"/>
  <c r="CJ18" i="2"/>
  <c r="CO12" i="2"/>
  <c r="CN12" i="2"/>
  <c r="CN52" i="2"/>
  <c r="CO52" i="2"/>
  <c r="Q37" i="2"/>
  <c r="P37" i="2"/>
  <c r="FE57" i="1"/>
  <c r="FD57" i="1"/>
  <c r="DU7" i="2"/>
  <c r="DT7" i="2"/>
  <c r="CG34" i="2"/>
  <c r="CF34" i="2"/>
  <c r="M35" i="2"/>
  <c r="L35" i="2"/>
  <c r="BD23" i="2"/>
  <c r="BE23" i="2"/>
  <c r="AO5" i="2"/>
  <c r="AN5" i="2"/>
  <c r="AO40" i="2"/>
  <c r="AN40" i="2"/>
  <c r="BQ24" i="2"/>
  <c r="BP24" i="2"/>
  <c r="BM17" i="2"/>
  <c r="BL17" i="2"/>
  <c r="BL50" i="2"/>
  <c r="BM50" i="2"/>
  <c r="AW39" i="2"/>
  <c r="AV39" i="2"/>
  <c r="AC10" i="2"/>
  <c r="AB10" i="2"/>
  <c r="AB50" i="2"/>
  <c r="AC50" i="2"/>
  <c r="U39" i="2"/>
  <c r="T39" i="2"/>
  <c r="CW9" i="2"/>
  <c r="CV9" i="2"/>
  <c r="I18" i="2"/>
  <c r="H18" i="2"/>
  <c r="I34" i="2"/>
  <c r="H34" i="2"/>
  <c r="DY41" i="2"/>
  <c r="DX41" i="2"/>
  <c r="BA32" i="2"/>
  <c r="AZ32" i="2"/>
  <c r="AJ23" i="2"/>
  <c r="AK23" i="2"/>
  <c r="AK54" i="2"/>
  <c r="AJ54" i="2"/>
  <c r="FT60" i="1"/>
  <c r="FU60" i="1"/>
  <c r="AG4" i="2"/>
  <c r="AF4" i="2"/>
  <c r="AN60" i="1"/>
  <c r="AO60" i="1"/>
  <c r="CE53" i="1"/>
  <c r="CD53" i="1"/>
  <c r="H60" i="2"/>
  <c r="I60" i="2"/>
  <c r="BI60" i="2"/>
  <c r="BH60" i="2"/>
  <c r="DY59" i="2"/>
  <c r="DX59" i="2"/>
  <c r="BJ59" i="2"/>
  <c r="BG58" i="2"/>
  <c r="BF58" i="2"/>
  <c r="EA58" i="2"/>
  <c r="DZ58" i="2"/>
  <c r="EB58" i="2"/>
  <c r="EC58" i="2"/>
  <c r="CU58" i="2"/>
  <c r="CT58" i="2"/>
  <c r="BK60" i="2"/>
  <c r="BJ60" i="2"/>
  <c r="CQ58" i="2"/>
  <c r="CP58" i="2"/>
  <c r="BG60" i="2"/>
  <c r="BF60" i="2"/>
  <c r="EX58" i="2"/>
  <c r="BA57" i="2"/>
  <c r="AZ57" i="2"/>
  <c r="CM58" i="2"/>
  <c r="CL58" i="2"/>
  <c r="AQ60" i="2"/>
  <c r="AP60" i="2"/>
  <c r="FA59" i="2"/>
  <c r="EZ59" i="2"/>
  <c r="AK57" i="2"/>
  <c r="AJ57" i="2"/>
  <c r="AI58" i="2"/>
  <c r="AH58" i="2"/>
  <c r="AW57" i="2"/>
  <c r="AV57" i="2"/>
  <c r="AA58" i="2"/>
  <c r="EE57" i="2"/>
  <c r="ED57" i="2"/>
  <c r="AO58" i="2"/>
  <c r="AN58" i="2"/>
  <c r="AM57" i="2"/>
  <c r="AL57" i="2"/>
  <c r="ES57" i="2"/>
  <c r="ER57" i="2"/>
  <c r="M59" i="2"/>
  <c r="L59" i="2"/>
  <c r="BW59" i="2"/>
  <c r="BV59" i="2"/>
  <c r="DW57" i="2"/>
  <c r="DV57" i="2"/>
  <c r="S57" i="2"/>
  <c r="R57" i="2"/>
  <c r="AT59" i="2"/>
  <c r="AU59" i="2"/>
  <c r="FD58" i="2"/>
  <c r="FC58" i="2"/>
  <c r="FB58" i="2"/>
  <c r="EK11" i="2"/>
  <c r="EJ11" i="2"/>
  <c r="EC4" i="2"/>
  <c r="EB4" i="2"/>
  <c r="EW23" i="2"/>
  <c r="EV23" i="2"/>
  <c r="EN13" i="2"/>
  <c r="EO13" i="2"/>
  <c r="EO21" i="2"/>
  <c r="EN21" i="2"/>
  <c r="EO27" i="2"/>
  <c r="EN27" i="2"/>
  <c r="EO46" i="2"/>
  <c r="EN46" i="2"/>
  <c r="EG16" i="2"/>
  <c r="EF16" i="2"/>
  <c r="EG25" i="2"/>
  <c r="EF25" i="2"/>
  <c r="EF31" i="2"/>
  <c r="EG31" i="2"/>
  <c r="EF40" i="2"/>
  <c r="EG40" i="2"/>
  <c r="DL13" i="2"/>
  <c r="DM13" i="2"/>
  <c r="DM26" i="2"/>
  <c r="DL26" i="2"/>
  <c r="DM31" i="2"/>
  <c r="DL31" i="2"/>
  <c r="DM45" i="2"/>
  <c r="DL45" i="2"/>
  <c r="DM48" i="2"/>
  <c r="DL48" i="2"/>
  <c r="DM59" i="2"/>
  <c r="DL59" i="2"/>
  <c r="BY17" i="2"/>
  <c r="BX17" i="2"/>
  <c r="BX23" i="2"/>
  <c r="BY23" i="2"/>
  <c r="BY32" i="2"/>
  <c r="BX32" i="2"/>
  <c r="BX47" i="2"/>
  <c r="BY47" i="2"/>
  <c r="BY45" i="2"/>
  <c r="BX45" i="2"/>
  <c r="CK15" i="2"/>
  <c r="CJ15" i="2"/>
  <c r="DE15" i="2"/>
  <c r="DD15" i="2"/>
  <c r="DD20" i="2"/>
  <c r="DE20" i="2"/>
  <c r="DE27" i="2"/>
  <c r="DD27" i="2"/>
  <c r="DD30" i="2"/>
  <c r="DE30" i="2"/>
  <c r="DE40" i="2"/>
  <c r="DD40" i="2"/>
  <c r="DD49" i="2"/>
  <c r="DE49" i="2"/>
  <c r="CK16" i="2"/>
  <c r="CJ16" i="2"/>
  <c r="CK21" i="2"/>
  <c r="CJ21" i="2"/>
  <c r="CK27" i="2"/>
  <c r="CJ27" i="2"/>
  <c r="CJ32" i="2"/>
  <c r="CK32" i="2"/>
  <c r="CK41" i="2"/>
  <c r="CJ41" i="2"/>
  <c r="CJ52" i="2"/>
  <c r="CK52" i="2"/>
  <c r="BI15" i="2"/>
  <c r="BH15" i="2"/>
  <c r="BH20" i="2"/>
  <c r="BI20" i="2"/>
  <c r="BI26" i="2"/>
  <c r="BH26" i="2"/>
  <c r="BH37" i="2"/>
  <c r="BI37" i="2"/>
  <c r="BI45" i="2"/>
  <c r="BH45" i="2"/>
  <c r="AS4" i="2"/>
  <c r="AR4" i="2"/>
  <c r="FE16" i="2"/>
  <c r="FF16" i="2"/>
  <c r="EC17" i="2"/>
  <c r="EB17" i="2"/>
  <c r="EC24" i="2"/>
  <c r="EB24" i="2"/>
  <c r="EC60" i="2"/>
  <c r="EB60" i="2"/>
  <c r="DI18" i="2"/>
  <c r="DH18" i="2"/>
  <c r="DH23" i="2"/>
  <c r="DI23" i="2"/>
  <c r="DH32" i="2"/>
  <c r="DI32" i="2"/>
  <c r="DH42" i="2"/>
  <c r="DI42" i="2"/>
  <c r="DH52" i="2"/>
  <c r="DI52" i="2"/>
  <c r="BU13" i="2"/>
  <c r="BT13" i="2"/>
  <c r="BU24" i="2"/>
  <c r="BT24" i="2"/>
  <c r="BU34" i="2"/>
  <c r="BT34" i="2"/>
  <c r="BU33" i="2"/>
  <c r="BT33" i="2"/>
  <c r="BU43" i="2"/>
  <c r="BT43" i="2"/>
  <c r="BT53" i="2"/>
  <c r="BU53" i="2"/>
  <c r="AS18" i="2"/>
  <c r="AR18" i="2"/>
  <c r="AR20" i="2"/>
  <c r="AS20" i="2"/>
  <c r="AR30" i="2"/>
  <c r="AS30" i="2"/>
  <c r="AR40" i="2"/>
  <c r="AS40" i="2"/>
  <c r="AS48" i="2"/>
  <c r="AR48" i="2"/>
  <c r="AS54" i="2"/>
  <c r="AR54" i="2"/>
  <c r="ER33" i="2"/>
  <c r="ES33" i="2"/>
  <c r="EK22" i="2"/>
  <c r="EJ22" i="2"/>
  <c r="EK42" i="2"/>
  <c r="EJ42" i="2"/>
  <c r="FA24" i="2"/>
  <c r="EZ24" i="2"/>
  <c r="EZ25" i="2"/>
  <c r="FA25" i="2"/>
  <c r="DQ18" i="2"/>
  <c r="DP18" i="2"/>
  <c r="DP38" i="2"/>
  <c r="DQ38" i="2"/>
  <c r="DQ57" i="2"/>
  <c r="DP57" i="2"/>
  <c r="DA17" i="2"/>
  <c r="CZ17" i="2"/>
  <c r="CZ19" i="2"/>
  <c r="DA19" i="2"/>
  <c r="DA28" i="2"/>
  <c r="CZ28" i="2"/>
  <c r="DA33" i="2"/>
  <c r="CZ33" i="2"/>
  <c r="DA46" i="2"/>
  <c r="CZ46" i="2"/>
  <c r="CZ52" i="2"/>
  <c r="DA52" i="2"/>
  <c r="CS18" i="2"/>
  <c r="CR18" i="2"/>
  <c r="CS29" i="2"/>
  <c r="CR29" i="2"/>
  <c r="CR35" i="2"/>
  <c r="CS35" i="2"/>
  <c r="CS46" i="2"/>
  <c r="CR46" i="2"/>
  <c r="CS43" i="2"/>
  <c r="CR43" i="2"/>
  <c r="CS57" i="2"/>
  <c r="CR57" i="2"/>
  <c r="CB19" i="2"/>
  <c r="CC19" i="2"/>
  <c r="CC22" i="2"/>
  <c r="CB22" i="2"/>
  <c r="CB31" i="2"/>
  <c r="CC31" i="2"/>
  <c r="CC43" i="2"/>
  <c r="CB43" i="2"/>
  <c r="CB50" i="2"/>
  <c r="CC50" i="2"/>
  <c r="CO4" i="2"/>
  <c r="CN4" i="2"/>
  <c r="CO8" i="2"/>
  <c r="CN8" i="2"/>
  <c r="CN25" i="2"/>
  <c r="CO25" i="2"/>
  <c r="CN30" i="2"/>
  <c r="CO30" i="2"/>
  <c r="CO40" i="2"/>
  <c r="CN40" i="2"/>
  <c r="CO39" i="2"/>
  <c r="CN39" i="2"/>
  <c r="CO53" i="2"/>
  <c r="CN53" i="2"/>
  <c r="Q11" i="2"/>
  <c r="P11" i="2"/>
  <c r="Q16" i="2"/>
  <c r="P16" i="2"/>
  <c r="Q25" i="2"/>
  <c r="P25" i="2"/>
  <c r="P38" i="2"/>
  <c r="Q38" i="2"/>
  <c r="Q40" i="2"/>
  <c r="P40" i="2"/>
  <c r="Q51" i="2"/>
  <c r="P51" i="2"/>
  <c r="AI3" i="2"/>
  <c r="AH3" i="2"/>
  <c r="AX3" i="2"/>
  <c r="DU4" i="2"/>
  <c r="DT4" i="2"/>
  <c r="DT20" i="2"/>
  <c r="DU20" i="2"/>
  <c r="DU35" i="2"/>
  <c r="DT35" i="2"/>
  <c r="DU38" i="2"/>
  <c r="DT38" i="2"/>
  <c r="DT43" i="2"/>
  <c r="DU43" i="2"/>
  <c r="CG16" i="2"/>
  <c r="CF16" i="2"/>
  <c r="CG27" i="2"/>
  <c r="CF27" i="2"/>
  <c r="CF30" i="2"/>
  <c r="CG30" i="2"/>
  <c r="CG40" i="2"/>
  <c r="CF40" i="2"/>
  <c r="CG51" i="2"/>
  <c r="CF51" i="2"/>
  <c r="DE7" i="2"/>
  <c r="DD7" i="2"/>
  <c r="DE4" i="2"/>
  <c r="DD4" i="2"/>
  <c r="L23" i="2"/>
  <c r="M23" i="2"/>
  <c r="M15" i="2"/>
  <c r="L15" i="2"/>
  <c r="L20" i="2"/>
  <c r="M20" i="2"/>
  <c r="L30" i="2"/>
  <c r="M30" i="2"/>
  <c r="L36" i="2"/>
  <c r="M36" i="2"/>
  <c r="L47" i="2"/>
  <c r="M47" i="2"/>
  <c r="FJ23" i="2"/>
  <c r="FI23" i="2"/>
  <c r="FJ42" i="2"/>
  <c r="FI42" i="2"/>
  <c r="FI48" i="2"/>
  <c r="FJ48" i="2"/>
  <c r="BE9" i="2"/>
  <c r="BD9" i="2"/>
  <c r="BE16" i="2"/>
  <c r="BD16" i="2"/>
  <c r="BE28" i="2"/>
  <c r="BD28" i="2"/>
  <c r="BE34" i="2"/>
  <c r="BD34" i="2"/>
  <c r="BE40" i="2"/>
  <c r="BD40" i="2"/>
  <c r="BD48" i="2"/>
  <c r="BE48" i="2"/>
  <c r="AN10" i="2"/>
  <c r="AO10" i="2"/>
  <c r="AO13" i="2"/>
  <c r="AN13" i="2"/>
  <c r="AO25" i="2"/>
  <c r="AN25" i="2"/>
  <c r="AN31" i="2"/>
  <c r="AO31" i="2"/>
  <c r="AO44" i="2"/>
  <c r="AN44" i="2"/>
  <c r="AN52" i="2"/>
  <c r="AO52" i="2"/>
  <c r="EQ60" i="1"/>
  <c r="ER60" i="1"/>
  <c r="FL58" i="1"/>
  <c r="FM58" i="1"/>
  <c r="BQ10" i="2"/>
  <c r="BP10" i="2"/>
  <c r="BQ15" i="2"/>
  <c r="BP15" i="2"/>
  <c r="BP20" i="2"/>
  <c r="BQ20" i="2"/>
  <c r="BQ27" i="2"/>
  <c r="BP27" i="2"/>
  <c r="BQ40" i="2"/>
  <c r="BP40" i="2"/>
  <c r="BQ46" i="2"/>
  <c r="BP46" i="2"/>
  <c r="BM16" i="2"/>
  <c r="BL16" i="2"/>
  <c r="BL19" i="2"/>
  <c r="BM19" i="2"/>
  <c r="BM24" i="2"/>
  <c r="BL24" i="2"/>
  <c r="BM36" i="2"/>
  <c r="BL36" i="2"/>
  <c r="BM39" i="2"/>
  <c r="BL39" i="2"/>
  <c r="BM49" i="2"/>
  <c r="BL49" i="2"/>
  <c r="AW5" i="2"/>
  <c r="AV5" i="2"/>
  <c r="AW13" i="2"/>
  <c r="AV13" i="2"/>
  <c r="AV20" i="2"/>
  <c r="AW20" i="2"/>
  <c r="AW27" i="2"/>
  <c r="AV27" i="2"/>
  <c r="AW35" i="2"/>
  <c r="AV35" i="2"/>
  <c r="AV48" i="2"/>
  <c r="AW48" i="2"/>
  <c r="AW59" i="2"/>
  <c r="AV59" i="2"/>
  <c r="AC11" i="2"/>
  <c r="AB11" i="2"/>
  <c r="AC21" i="2"/>
  <c r="AB21" i="2"/>
  <c r="AC26" i="2"/>
  <c r="AB26" i="2"/>
  <c r="AC38" i="2"/>
  <c r="AB38" i="2"/>
  <c r="AC45" i="2"/>
  <c r="AB45" i="2"/>
  <c r="AB52" i="2"/>
  <c r="AC52" i="2"/>
  <c r="U18" i="2"/>
  <c r="T18" i="2"/>
  <c r="U14" i="2"/>
  <c r="T14" i="2"/>
  <c r="U24" i="2"/>
  <c r="T24" i="2"/>
  <c r="U35" i="2"/>
  <c r="T35" i="2"/>
  <c r="U41" i="2"/>
  <c r="T41" i="2"/>
  <c r="U46" i="2"/>
  <c r="T46" i="2"/>
  <c r="FQ57" i="1"/>
  <c r="FP57" i="1"/>
  <c r="CW17" i="2"/>
  <c r="CV17" i="2"/>
  <c r="CW18" i="2"/>
  <c r="CV18" i="2"/>
  <c r="CV23" i="2"/>
  <c r="CW23" i="2"/>
  <c r="CV41" i="2"/>
  <c r="CW41" i="2"/>
  <c r="CW48" i="2"/>
  <c r="CV48" i="2"/>
  <c r="I17" i="2"/>
  <c r="H17" i="2"/>
  <c r="I6" i="2"/>
  <c r="H6" i="2"/>
  <c r="I15" i="2"/>
  <c r="H15" i="2"/>
  <c r="I29" i="2"/>
  <c r="H29" i="2"/>
  <c r="I37" i="2"/>
  <c r="H37" i="2"/>
  <c r="H42" i="2"/>
  <c r="I42" i="2"/>
  <c r="I54" i="2"/>
  <c r="H54" i="2"/>
  <c r="GU58" i="1"/>
  <c r="GT58" i="1"/>
  <c r="DZ57" i="1"/>
  <c r="DY57" i="1"/>
  <c r="DY10" i="2"/>
  <c r="DX10" i="2"/>
  <c r="DY13" i="2"/>
  <c r="DX13" i="2"/>
  <c r="DY22" i="2"/>
  <c r="DX22" i="2"/>
  <c r="DX35" i="2"/>
  <c r="DY35" i="2"/>
  <c r="DY43" i="2"/>
  <c r="DX43" i="2"/>
  <c r="BA21" i="2"/>
  <c r="AZ21" i="2"/>
  <c r="BA17" i="2"/>
  <c r="AZ17" i="2"/>
  <c r="BA22" i="2"/>
  <c r="AZ22" i="2"/>
  <c r="BA40" i="2"/>
  <c r="AZ40" i="2"/>
  <c r="BA38" i="2"/>
  <c r="AZ38" i="2"/>
  <c r="BA48" i="2"/>
  <c r="AZ48" i="2"/>
  <c r="AZ60" i="2"/>
  <c r="BA60" i="2"/>
  <c r="AK10" i="2"/>
  <c r="AJ10" i="2"/>
  <c r="AK17" i="2"/>
  <c r="AJ17" i="2"/>
  <c r="AK24" i="2"/>
  <c r="AJ24" i="2"/>
  <c r="AK35" i="2"/>
  <c r="AJ35" i="2"/>
  <c r="AJ39" i="2"/>
  <c r="AK39" i="2"/>
  <c r="AJ49" i="2"/>
  <c r="AK49" i="2"/>
  <c r="DE59" i="1"/>
  <c r="DD59" i="1"/>
  <c r="CZ58" i="1"/>
  <c r="CY58" i="1"/>
  <c r="V58" i="1"/>
  <c r="W58" i="1"/>
  <c r="R57" i="1"/>
  <c r="Q57" i="1"/>
  <c r="DI58" i="1"/>
  <c r="DJ58" i="1"/>
  <c r="EZ60" i="1"/>
  <c r="EY60" i="1"/>
  <c r="F57" i="1"/>
  <c r="E57" i="1"/>
  <c r="AE3" i="2"/>
  <c r="AD3" i="2"/>
  <c r="AG5" i="2"/>
  <c r="AF5" i="2"/>
  <c r="AG12" i="2"/>
  <c r="AF12" i="2"/>
  <c r="AG16" i="2"/>
  <c r="AF16" i="2"/>
  <c r="AG25" i="2"/>
  <c r="AF25" i="2"/>
  <c r="AG40" i="2"/>
  <c r="AF40" i="2"/>
  <c r="AF42" i="2"/>
  <c r="AG42" i="2"/>
  <c r="AG53" i="2"/>
  <c r="AF53" i="2"/>
  <c r="CP59" i="1"/>
  <c r="CQ59" i="1"/>
  <c r="AB58" i="1"/>
  <c r="AA58" i="1"/>
  <c r="CE60" i="1"/>
  <c r="CD60" i="1"/>
  <c r="BK57" i="1"/>
  <c r="BJ57" i="1"/>
  <c r="Y4" i="2"/>
  <c r="X4" i="2"/>
  <c r="Y9" i="2"/>
  <c r="X9" i="2"/>
  <c r="Y22" i="2"/>
  <c r="X22" i="2"/>
  <c r="Y35" i="2"/>
  <c r="X35" i="2"/>
  <c r="Y39" i="2"/>
  <c r="X39" i="2"/>
  <c r="Y49" i="2"/>
  <c r="X49" i="2"/>
  <c r="D19" i="2"/>
  <c r="E19" i="2"/>
  <c r="E17" i="2"/>
  <c r="D17" i="2"/>
  <c r="E26" i="2"/>
  <c r="D26" i="2"/>
  <c r="D33" i="2"/>
  <c r="E33" i="2"/>
  <c r="E38" i="2"/>
  <c r="D38" i="2"/>
  <c r="D49" i="2"/>
  <c r="E49" i="2"/>
  <c r="HF57" i="1"/>
  <c r="HE57" i="1"/>
  <c r="AF60" i="1"/>
  <c r="AG60" i="1"/>
  <c r="GL58" i="1"/>
  <c r="GK58" i="1"/>
  <c r="DY60" i="1"/>
  <c r="DZ60" i="1"/>
  <c r="FQ26" i="1"/>
  <c r="FP26" i="1"/>
  <c r="FE17" i="1"/>
  <c r="FD17" i="1"/>
  <c r="FQ13" i="1"/>
  <c r="FP13" i="1"/>
  <c r="FU10" i="1"/>
  <c r="FT10" i="1"/>
  <c r="EU8" i="1"/>
  <c r="EV8" i="1"/>
  <c r="N4" i="1"/>
  <c r="M4" i="1"/>
  <c r="FQ19" i="1"/>
  <c r="FP19" i="1"/>
  <c r="FP21" i="1"/>
  <c r="FQ21" i="1"/>
  <c r="FQ48" i="1"/>
  <c r="FP48" i="1"/>
  <c r="FQ43" i="1"/>
  <c r="FP43" i="1"/>
  <c r="FP45" i="1"/>
  <c r="FQ45" i="1"/>
  <c r="EU16" i="1"/>
  <c r="EV16" i="1"/>
  <c r="EV19" i="1"/>
  <c r="EU19" i="1"/>
  <c r="EU38" i="1"/>
  <c r="EV38" i="1"/>
  <c r="EV49" i="1"/>
  <c r="EU49" i="1"/>
  <c r="EV48" i="1"/>
  <c r="EU48" i="1"/>
  <c r="CM17" i="1"/>
  <c r="CL17" i="1"/>
  <c r="CL4" i="1"/>
  <c r="CM4" i="1"/>
  <c r="CM28" i="1"/>
  <c r="CL28" i="1"/>
  <c r="CM26" i="1"/>
  <c r="CL26" i="1"/>
  <c r="CM42" i="1"/>
  <c r="CL42" i="1"/>
  <c r="CD8" i="1"/>
  <c r="CE8" i="1"/>
  <c r="CE7" i="1"/>
  <c r="CD7" i="1"/>
  <c r="CD45" i="1"/>
  <c r="CE45" i="1"/>
  <c r="CD34" i="1"/>
  <c r="CE34" i="1"/>
  <c r="CE51" i="1"/>
  <c r="CD51" i="1"/>
  <c r="CE43" i="1"/>
  <c r="CD43" i="1"/>
  <c r="AX48" i="1"/>
  <c r="AW48" i="1"/>
  <c r="AX25" i="1"/>
  <c r="AW25" i="1"/>
  <c r="AX37" i="1"/>
  <c r="AW37" i="1"/>
  <c r="AX40" i="1"/>
  <c r="AW40" i="1"/>
  <c r="AX44" i="1"/>
  <c r="AW44" i="1"/>
  <c r="V5" i="1"/>
  <c r="W5" i="1"/>
  <c r="HJ35" i="1"/>
  <c r="HI35" i="1"/>
  <c r="HJ42" i="1"/>
  <c r="HI42" i="1"/>
  <c r="GQ16" i="1"/>
  <c r="GP16" i="1"/>
  <c r="GG17" i="1"/>
  <c r="GF17" i="1"/>
  <c r="GF16" i="1"/>
  <c r="GG16" i="1"/>
  <c r="GG28" i="1"/>
  <c r="GF28" i="1"/>
  <c r="HA20" i="1"/>
  <c r="GZ20" i="1"/>
  <c r="EI10" i="1"/>
  <c r="EH10" i="1"/>
  <c r="EI18" i="1"/>
  <c r="EH18" i="1"/>
  <c r="EI59" i="1"/>
  <c r="EH59" i="1"/>
  <c r="EI48" i="1"/>
  <c r="EH48" i="1"/>
  <c r="EI35" i="1"/>
  <c r="EH35" i="1"/>
  <c r="EI45" i="1"/>
  <c r="EH45" i="1"/>
  <c r="BG19" i="1"/>
  <c r="BF19" i="1"/>
  <c r="BG18" i="1"/>
  <c r="BF18" i="1"/>
  <c r="BG36" i="1"/>
  <c r="BF36" i="1"/>
  <c r="BG22" i="1"/>
  <c r="BF22" i="1"/>
  <c r="BG44" i="1"/>
  <c r="BF44" i="1"/>
  <c r="BF50" i="1"/>
  <c r="BG50" i="1"/>
  <c r="DJ28" i="1"/>
  <c r="DI28" i="1"/>
  <c r="DI9" i="1"/>
  <c r="DJ9" i="1"/>
  <c r="DJ34" i="1"/>
  <c r="DI34" i="1"/>
  <c r="DJ23" i="1"/>
  <c r="DI23" i="1"/>
  <c r="DJ47" i="1"/>
  <c r="DI47" i="1"/>
  <c r="I8" i="1"/>
  <c r="J8" i="1"/>
  <c r="J23" i="1"/>
  <c r="I23" i="1"/>
  <c r="J28" i="1"/>
  <c r="I28" i="1"/>
  <c r="J48" i="1"/>
  <c r="I48" i="1"/>
  <c r="I38" i="1"/>
  <c r="J38" i="1"/>
  <c r="J46" i="1"/>
  <c r="I46" i="1"/>
  <c r="AN18" i="1"/>
  <c r="AO18" i="1"/>
  <c r="BK13" i="1"/>
  <c r="BJ13" i="1"/>
  <c r="FM10" i="1"/>
  <c r="FL10" i="1"/>
  <c r="R9" i="1"/>
  <c r="Q9" i="1"/>
  <c r="Q18" i="1"/>
  <c r="R18" i="1"/>
  <c r="Q33" i="1"/>
  <c r="R33" i="1"/>
  <c r="Q39" i="1"/>
  <c r="R39" i="1"/>
  <c r="R27" i="1"/>
  <c r="Q27" i="1"/>
  <c r="R46" i="1"/>
  <c r="Q46" i="1"/>
  <c r="DY19" i="1"/>
  <c r="DZ19" i="1"/>
  <c r="DY13" i="1"/>
  <c r="DZ13" i="1"/>
  <c r="DZ28" i="1"/>
  <c r="DY28" i="1"/>
  <c r="DZ26" i="1"/>
  <c r="DY26" i="1"/>
  <c r="DZ45" i="1"/>
  <c r="DY45" i="1"/>
  <c r="DZ49" i="1"/>
  <c r="DY49" i="1"/>
  <c r="AK14" i="1"/>
  <c r="AJ14" i="1"/>
  <c r="AK29" i="1"/>
  <c r="AJ29" i="1"/>
  <c r="AJ30" i="1"/>
  <c r="AK30" i="1"/>
  <c r="AK46" i="1"/>
  <c r="AJ46" i="1"/>
  <c r="AJ50" i="1"/>
  <c r="AK50" i="1"/>
  <c r="DE41" i="1"/>
  <c r="DD41" i="1"/>
  <c r="AN17" i="1"/>
  <c r="AO17" i="1"/>
  <c r="EH4" i="1"/>
  <c r="EI4" i="1"/>
  <c r="FE10" i="1"/>
  <c r="FD10" i="1"/>
  <c r="FE22" i="1"/>
  <c r="FD22" i="1"/>
  <c r="FE32" i="1"/>
  <c r="FD32" i="1"/>
  <c r="FD52" i="1"/>
  <c r="FE52" i="1"/>
  <c r="CU10" i="1"/>
  <c r="CV10" i="1"/>
  <c r="CV40" i="1"/>
  <c r="CU40" i="1"/>
  <c r="CV27" i="1"/>
  <c r="CU27" i="1"/>
  <c r="CU37" i="1"/>
  <c r="CV37" i="1"/>
  <c r="CV49" i="1"/>
  <c r="CU49" i="1"/>
  <c r="CV45" i="1"/>
  <c r="CU45" i="1"/>
  <c r="AB27" i="1"/>
  <c r="AA27" i="1"/>
  <c r="AA18" i="1"/>
  <c r="AB18" i="1"/>
  <c r="AA46" i="1"/>
  <c r="AB46" i="1"/>
  <c r="AB34" i="1"/>
  <c r="AA34" i="1"/>
  <c r="AA49" i="1"/>
  <c r="AB49" i="1"/>
  <c r="GU33" i="1"/>
  <c r="GT33" i="1"/>
  <c r="EM12" i="1"/>
  <c r="EL12" i="1"/>
  <c r="AW7" i="1"/>
  <c r="AX7" i="1"/>
  <c r="EE4" i="1"/>
  <c r="ED4" i="1"/>
  <c r="FM12" i="1"/>
  <c r="FL12" i="1"/>
  <c r="FM48" i="1"/>
  <c r="FL48" i="1"/>
  <c r="DO18" i="1"/>
  <c r="DN18" i="1"/>
  <c r="DN28" i="1"/>
  <c r="DO28" i="1"/>
  <c r="DO25" i="1"/>
  <c r="DN25" i="1"/>
  <c r="DO21" i="1"/>
  <c r="DN21" i="1"/>
  <c r="DO38" i="1"/>
  <c r="DN38" i="1"/>
  <c r="DO46" i="1"/>
  <c r="DN46" i="1"/>
  <c r="DD15" i="1"/>
  <c r="DE15" i="1"/>
  <c r="DD21" i="1"/>
  <c r="DE21" i="1"/>
  <c r="DE28" i="1"/>
  <c r="DD28" i="1"/>
  <c r="DE37" i="1"/>
  <c r="DD37" i="1"/>
  <c r="DE52" i="1"/>
  <c r="DD52" i="1"/>
  <c r="CI16" i="1"/>
  <c r="CH16" i="1"/>
  <c r="CI45" i="1"/>
  <c r="CH45" i="1"/>
  <c r="CI36" i="1"/>
  <c r="CH36" i="1"/>
  <c r="CI40" i="1"/>
  <c r="CH40" i="1"/>
  <c r="CI49" i="1"/>
  <c r="CH49" i="1"/>
  <c r="BY31" i="1"/>
  <c r="BX31" i="1"/>
  <c r="BX25" i="1"/>
  <c r="BY25" i="1"/>
  <c r="BY27" i="1"/>
  <c r="BX27" i="1"/>
  <c r="BY57" i="1"/>
  <c r="BX57" i="1"/>
  <c r="BX45" i="1"/>
  <c r="BY45" i="1"/>
  <c r="BO15" i="1"/>
  <c r="BP15" i="1"/>
  <c r="BP25" i="1"/>
  <c r="BO25" i="1"/>
  <c r="BP23" i="1"/>
  <c r="BO23" i="1"/>
  <c r="BO38" i="1"/>
  <c r="BP38" i="1"/>
  <c r="F34" i="1"/>
  <c r="E34" i="1"/>
  <c r="F9" i="1"/>
  <c r="E9" i="1"/>
  <c r="E28" i="1"/>
  <c r="F28" i="1"/>
  <c r="F44" i="1"/>
  <c r="E44" i="1"/>
  <c r="F47" i="1"/>
  <c r="E47" i="1"/>
  <c r="F58" i="1"/>
  <c r="E58" i="1"/>
  <c r="EE8" i="1"/>
  <c r="ED8" i="1"/>
  <c r="EE40" i="1"/>
  <c r="ED40" i="1"/>
  <c r="EE52" i="1"/>
  <c r="ED52" i="1"/>
  <c r="CZ22" i="1"/>
  <c r="CY22" i="1"/>
  <c r="CZ31" i="1"/>
  <c r="CY31" i="1"/>
  <c r="CZ40" i="1"/>
  <c r="CY40" i="1"/>
  <c r="CZ39" i="1"/>
  <c r="CY39" i="1"/>
  <c r="V7" i="1"/>
  <c r="W7" i="1"/>
  <c r="W17" i="1"/>
  <c r="V17" i="1"/>
  <c r="W46" i="1"/>
  <c r="V46" i="1"/>
  <c r="W22" i="1"/>
  <c r="V22" i="1"/>
  <c r="V43" i="1"/>
  <c r="W43" i="1"/>
  <c r="W50" i="1"/>
  <c r="V50" i="1"/>
  <c r="DT58" i="1"/>
  <c r="DU58" i="1"/>
  <c r="DU38" i="1"/>
  <c r="DT38" i="1"/>
  <c r="DT34" i="1"/>
  <c r="DU34" i="1"/>
  <c r="DU39" i="1"/>
  <c r="DT39" i="1"/>
  <c r="BU27" i="1"/>
  <c r="BT27" i="1"/>
  <c r="BT36" i="1"/>
  <c r="BU36" i="1"/>
  <c r="BT42" i="1"/>
  <c r="BU42" i="1"/>
  <c r="HJ20" i="1"/>
  <c r="HI20" i="1"/>
  <c r="DI17" i="1"/>
  <c r="DJ17" i="1"/>
  <c r="FI11" i="1"/>
  <c r="FH11" i="1"/>
  <c r="DJ7" i="1"/>
  <c r="DI7" i="1"/>
  <c r="GL4" i="1"/>
  <c r="GK4" i="1"/>
  <c r="ER15" i="1"/>
  <c r="EQ15" i="1"/>
  <c r="ER35" i="1"/>
  <c r="EQ35" i="1"/>
  <c r="ER44" i="1"/>
  <c r="EQ44" i="1"/>
  <c r="ER40" i="1"/>
  <c r="EQ40" i="1"/>
  <c r="AT45" i="1"/>
  <c r="AS45" i="1"/>
  <c r="AT14" i="1"/>
  <c r="AS14" i="1"/>
  <c r="AT29" i="1"/>
  <c r="AS29" i="1"/>
  <c r="AS39" i="1"/>
  <c r="AT39" i="1"/>
  <c r="AT44" i="1"/>
  <c r="AS44" i="1"/>
  <c r="N12" i="1"/>
  <c r="M12" i="1"/>
  <c r="M10" i="1"/>
  <c r="N10" i="1"/>
  <c r="N31" i="1"/>
  <c r="M31" i="1"/>
  <c r="N24" i="1"/>
  <c r="M24" i="1"/>
  <c r="M46" i="1"/>
  <c r="N46" i="1"/>
  <c r="FQ4" i="1"/>
  <c r="FP4" i="1"/>
  <c r="BK22" i="1"/>
  <c r="BJ22" i="1"/>
  <c r="BK21" i="1"/>
  <c r="BJ21" i="1"/>
  <c r="BJ31" i="1"/>
  <c r="BK31" i="1"/>
  <c r="BJ48" i="1"/>
  <c r="BK48" i="1"/>
  <c r="BJ45" i="1"/>
  <c r="BK45" i="1"/>
  <c r="AF7" i="1"/>
  <c r="AG7" i="1"/>
  <c r="AF6" i="1"/>
  <c r="AG6" i="1"/>
  <c r="AF21" i="1"/>
  <c r="AG21" i="1"/>
  <c r="AG29" i="1"/>
  <c r="AF29" i="1"/>
  <c r="AG41" i="1"/>
  <c r="AF41" i="1"/>
  <c r="AG57" i="1"/>
  <c r="AF57" i="1"/>
  <c r="BP44" i="1"/>
  <c r="BO44" i="1"/>
  <c r="DI18" i="1"/>
  <c r="DJ18" i="1"/>
  <c r="V15" i="1"/>
  <c r="W15" i="1"/>
  <c r="CQ9" i="1"/>
  <c r="CP9" i="1"/>
  <c r="DE4" i="1"/>
  <c r="DD4" i="1"/>
  <c r="HF58" i="1"/>
  <c r="HE58" i="1"/>
  <c r="GU13" i="1"/>
  <c r="GT13" i="1"/>
  <c r="GU49" i="1"/>
  <c r="GT49" i="1"/>
  <c r="GL21" i="1"/>
  <c r="GK21" i="1"/>
  <c r="GL25" i="1"/>
  <c r="GK25" i="1"/>
  <c r="GL24" i="1"/>
  <c r="GK24" i="1"/>
  <c r="GL42" i="1"/>
  <c r="GK42" i="1"/>
  <c r="GK45" i="1"/>
  <c r="GL45" i="1"/>
  <c r="FU16" i="1"/>
  <c r="FT16" i="1"/>
  <c r="FU19" i="1"/>
  <c r="FT19" i="1"/>
  <c r="FT26" i="1"/>
  <c r="FU26" i="1"/>
  <c r="FT52" i="1"/>
  <c r="FU52" i="1"/>
  <c r="EZ18" i="1"/>
  <c r="EY18" i="1"/>
  <c r="EZ28" i="1"/>
  <c r="EY28" i="1"/>
  <c r="EZ27" i="1"/>
  <c r="EY27" i="1"/>
  <c r="EZ40" i="1"/>
  <c r="EY40" i="1"/>
  <c r="EZ48" i="1"/>
  <c r="EY48" i="1"/>
  <c r="EZ43" i="1"/>
  <c r="EY43" i="1"/>
  <c r="CQ12" i="1"/>
  <c r="CP12" i="1"/>
  <c r="CQ36" i="1"/>
  <c r="CP36" i="1"/>
  <c r="CQ35" i="1"/>
  <c r="CP35" i="1"/>
  <c r="CQ38" i="1"/>
  <c r="CP38" i="1"/>
  <c r="CQ53" i="1"/>
  <c r="CP53" i="1"/>
  <c r="BB15" i="1"/>
  <c r="BA15" i="1"/>
  <c r="BA17" i="1"/>
  <c r="BB17" i="1"/>
  <c r="BA30" i="1"/>
  <c r="BB30" i="1"/>
  <c r="BB25" i="1"/>
  <c r="BA25" i="1"/>
  <c r="BB50" i="1"/>
  <c r="BA50" i="1"/>
  <c r="BB44" i="1"/>
  <c r="BA44" i="1"/>
  <c r="AO12" i="1"/>
  <c r="AN12" i="1"/>
  <c r="FI20" i="1"/>
  <c r="FH20" i="1"/>
  <c r="FI36" i="1"/>
  <c r="FH36" i="1"/>
  <c r="FI48" i="1"/>
  <c r="FH48" i="1"/>
  <c r="EM18" i="1"/>
  <c r="EL18" i="1"/>
  <c r="EM32" i="1"/>
  <c r="EL32" i="1"/>
  <c r="EM29" i="1"/>
  <c r="EL29" i="1"/>
  <c r="EM52" i="1"/>
  <c r="EL52" i="1"/>
  <c r="AN10" i="1"/>
  <c r="AO10" i="1"/>
  <c r="AO41" i="1"/>
  <c r="AN41" i="1"/>
  <c r="AO27" i="1"/>
  <c r="AN27" i="1"/>
  <c r="AO34" i="1"/>
  <c r="AN34" i="1"/>
  <c r="AN50" i="1"/>
  <c r="AO50" i="1"/>
  <c r="DY58" i="2"/>
  <c r="DX58" i="2"/>
  <c r="EI60" i="2"/>
  <c r="EH60" i="2"/>
  <c r="K58" i="2"/>
  <c r="J58" i="2"/>
  <c r="AA59" i="2"/>
  <c r="Z59" i="2"/>
  <c r="AU57" i="2"/>
  <c r="AT57" i="2"/>
  <c r="FA4" i="2"/>
  <c r="EZ4" i="2"/>
  <c r="EW45" i="2"/>
  <c r="EV45" i="2"/>
  <c r="BX19" i="2"/>
  <c r="BY19" i="2"/>
  <c r="EO10" i="2"/>
  <c r="EN10" i="2"/>
  <c r="DE24" i="2"/>
  <c r="DD24" i="2"/>
  <c r="CK28" i="2"/>
  <c r="CJ28" i="2"/>
  <c r="BI44" i="2"/>
  <c r="BH44" i="2"/>
  <c r="EC32" i="2"/>
  <c r="EB32" i="2"/>
  <c r="BT42" i="2"/>
  <c r="BU42" i="2"/>
  <c r="AR37" i="2"/>
  <c r="AS37" i="2"/>
  <c r="CC6" i="2"/>
  <c r="CB6" i="2"/>
  <c r="ES48" i="2"/>
  <c r="ER48" i="2"/>
  <c r="EK27" i="2"/>
  <c r="EJ27" i="2"/>
  <c r="CJ4" i="2"/>
  <c r="CK4" i="2"/>
  <c r="DP42" i="2"/>
  <c r="DQ42" i="2"/>
  <c r="CZ31" i="2"/>
  <c r="DA31" i="2"/>
  <c r="CS36" i="2"/>
  <c r="CR36" i="2"/>
  <c r="CC30" i="2"/>
  <c r="CB30" i="2"/>
  <c r="CO22" i="2"/>
  <c r="CN22" i="2"/>
  <c r="Q5" i="2"/>
  <c r="P5" i="2"/>
  <c r="P48" i="2"/>
  <c r="Q48" i="2"/>
  <c r="DT24" i="2"/>
  <c r="DU24" i="2"/>
  <c r="CG8" i="2"/>
  <c r="CF8" i="2"/>
  <c r="CG48" i="2"/>
  <c r="CF48" i="2"/>
  <c r="M8" i="2"/>
  <c r="L8" i="2"/>
  <c r="M54" i="2"/>
  <c r="L54" i="2"/>
  <c r="FJ13" i="2"/>
  <c r="FI13" i="2"/>
  <c r="BE6" i="2"/>
  <c r="BD6" i="2"/>
  <c r="BE49" i="2"/>
  <c r="BD49" i="2"/>
  <c r="AN53" i="2"/>
  <c r="AO53" i="2"/>
  <c r="BQ22" i="2"/>
  <c r="BP22" i="2"/>
  <c r="BM6" i="2"/>
  <c r="BL6" i="2"/>
  <c r="AW4" i="2"/>
  <c r="AV4" i="2"/>
  <c r="AV53" i="2"/>
  <c r="AW53" i="2"/>
  <c r="AC44" i="2"/>
  <c r="AB44" i="2"/>
  <c r="T25" i="2"/>
  <c r="U25" i="2"/>
  <c r="CW32" i="2"/>
  <c r="CV32" i="2"/>
  <c r="I13" i="2"/>
  <c r="H13" i="2"/>
  <c r="I51" i="2"/>
  <c r="H51" i="2"/>
  <c r="DY27" i="2"/>
  <c r="DX27" i="2"/>
  <c r="BA11" i="2"/>
  <c r="AZ11" i="2"/>
  <c r="AZ36" i="2"/>
  <c r="BA36" i="2"/>
  <c r="AK26" i="2"/>
  <c r="AJ26" i="2"/>
  <c r="AW58" i="1"/>
  <c r="AX58" i="1"/>
  <c r="AF23" i="2"/>
  <c r="AG23" i="2"/>
  <c r="CM60" i="1"/>
  <c r="CL60" i="1"/>
  <c r="AX31" i="1"/>
  <c r="AW31" i="1"/>
  <c r="Q58" i="2"/>
  <c r="P58" i="2"/>
  <c r="M60" i="2"/>
  <c r="L60" i="2"/>
  <c r="CK57" i="2"/>
  <c r="CJ57" i="2"/>
  <c r="DI60" i="2"/>
  <c r="DH60" i="2"/>
  <c r="AO60" i="2"/>
  <c r="AN60" i="2"/>
  <c r="CW59" i="2"/>
  <c r="CV59" i="2"/>
  <c r="EK59" i="2"/>
  <c r="EJ59" i="2"/>
  <c r="BM59" i="2"/>
  <c r="BL59" i="2"/>
  <c r="DI59" i="2"/>
  <c r="DH59" i="2"/>
  <c r="CI60" i="2"/>
  <c r="AE58" i="2"/>
  <c r="AD58" i="2"/>
  <c r="EG58" i="2"/>
  <c r="EF58" i="2"/>
  <c r="BE58" i="2"/>
  <c r="BD58" i="2"/>
  <c r="CX58" i="2"/>
  <c r="CY58" i="2"/>
  <c r="CM60" i="2"/>
  <c r="CL60" i="2"/>
  <c r="BW58" i="2"/>
  <c r="BV58" i="2"/>
  <c r="AI60" i="2"/>
  <c r="AH60" i="2"/>
  <c r="BM58" i="2"/>
  <c r="BL58" i="2"/>
  <c r="BS58" i="2"/>
  <c r="BR58" i="2"/>
  <c r="BO58" i="2"/>
  <c r="AC57" i="2"/>
  <c r="AB57" i="2"/>
  <c r="DA58" i="2"/>
  <c r="CZ58" i="2"/>
  <c r="DS58" i="2"/>
  <c r="E57" i="2"/>
  <c r="D57" i="2"/>
  <c r="CO57" i="2"/>
  <c r="CN57" i="2"/>
  <c r="DB57" i="2"/>
  <c r="DC57" i="2"/>
  <c r="EH57" i="2"/>
  <c r="EI57" i="2"/>
  <c r="DC59" i="2"/>
  <c r="DB59" i="2"/>
  <c r="AY57" i="2"/>
  <c r="AX57" i="2"/>
  <c r="K59" i="2"/>
  <c r="J59" i="2"/>
  <c r="CQ57" i="2"/>
  <c r="CP57" i="2"/>
  <c r="DA4" i="2"/>
  <c r="CZ4" i="2"/>
  <c r="EW22" i="2"/>
  <c r="EV22" i="2"/>
  <c r="EV32" i="2"/>
  <c r="EW32" i="2"/>
  <c r="EN23" i="2"/>
  <c r="EO23" i="2"/>
  <c r="EN38" i="2"/>
  <c r="EO38" i="2"/>
  <c r="EN35" i="2"/>
  <c r="EO35" i="2"/>
  <c r="EO57" i="2"/>
  <c r="EN57" i="2"/>
  <c r="EF20" i="2"/>
  <c r="EG20" i="2"/>
  <c r="EG26" i="2"/>
  <c r="EF26" i="2"/>
  <c r="EF42" i="2"/>
  <c r="EG42" i="2"/>
  <c r="EG51" i="2"/>
  <c r="EF51" i="2"/>
  <c r="DM7" i="2"/>
  <c r="DL7" i="2"/>
  <c r="DL23" i="2"/>
  <c r="DM23" i="2"/>
  <c r="DL33" i="2"/>
  <c r="DM33" i="2"/>
  <c r="DL49" i="2"/>
  <c r="DM49" i="2"/>
  <c r="BY10" i="2"/>
  <c r="BX10" i="2"/>
  <c r="BY18" i="2"/>
  <c r="BX18" i="2"/>
  <c r="BY26" i="2"/>
  <c r="BX26" i="2"/>
  <c r="BY34" i="2"/>
  <c r="BX34" i="2"/>
  <c r="BX49" i="2"/>
  <c r="BY49" i="2"/>
  <c r="BY46" i="2"/>
  <c r="BX46" i="2"/>
  <c r="CC12" i="2"/>
  <c r="CB12" i="2"/>
  <c r="AS10" i="2"/>
  <c r="AR10" i="2"/>
  <c r="BI6" i="2"/>
  <c r="BH6" i="2"/>
  <c r="DD13" i="2"/>
  <c r="DE13" i="2"/>
  <c r="DE21" i="2"/>
  <c r="DD21" i="2"/>
  <c r="DD33" i="2"/>
  <c r="DE33" i="2"/>
  <c r="DE31" i="2"/>
  <c r="DD31" i="2"/>
  <c r="DE42" i="2"/>
  <c r="DD42" i="2"/>
  <c r="DD52" i="2"/>
  <c r="DE52" i="2"/>
  <c r="CJ10" i="2"/>
  <c r="CK10" i="2"/>
  <c r="CK25" i="2"/>
  <c r="CJ25" i="2"/>
  <c r="CK29" i="2"/>
  <c r="CJ29" i="2"/>
  <c r="CK40" i="2"/>
  <c r="CJ40" i="2"/>
  <c r="CK43" i="2"/>
  <c r="CJ43" i="2"/>
  <c r="BH24" i="2"/>
  <c r="BI24" i="2"/>
  <c r="BI21" i="2"/>
  <c r="BH21" i="2"/>
  <c r="BH33" i="2"/>
  <c r="BI33" i="2"/>
  <c r="BI38" i="2"/>
  <c r="BH38" i="2"/>
  <c r="BH47" i="2"/>
  <c r="BI47" i="2"/>
  <c r="BI58" i="2"/>
  <c r="BH58" i="2"/>
  <c r="DQ11" i="2"/>
  <c r="DP11" i="2"/>
  <c r="FE20" i="2"/>
  <c r="FF20" i="2"/>
  <c r="FE42" i="2"/>
  <c r="FF42" i="2"/>
  <c r="EB20" i="2"/>
  <c r="EC20" i="2"/>
  <c r="EC35" i="2"/>
  <c r="EB35" i="2"/>
  <c r="EB41" i="2"/>
  <c r="EC41" i="2"/>
  <c r="EC48" i="2"/>
  <c r="EB48" i="2"/>
  <c r="DI21" i="2"/>
  <c r="DH21" i="2"/>
  <c r="DH20" i="2"/>
  <c r="DI20" i="2"/>
  <c r="DI28" i="2"/>
  <c r="DH28" i="2"/>
  <c r="DI46" i="2"/>
  <c r="DH46" i="2"/>
  <c r="BT20" i="2"/>
  <c r="BU20" i="2"/>
  <c r="BT38" i="2"/>
  <c r="BU38" i="2"/>
  <c r="BU35" i="2"/>
  <c r="BT35" i="2"/>
  <c r="BU49" i="2"/>
  <c r="BT49" i="2"/>
  <c r="BU60" i="2"/>
  <c r="BT60" i="2"/>
  <c r="AR13" i="2"/>
  <c r="AS13" i="2"/>
  <c r="AS21" i="2"/>
  <c r="AR21" i="2"/>
  <c r="AS31" i="2"/>
  <c r="AR31" i="2"/>
  <c r="AS35" i="2"/>
  <c r="AR35" i="2"/>
  <c r="AR47" i="2"/>
  <c r="AS47" i="2"/>
  <c r="ES7" i="2"/>
  <c r="ER7" i="2"/>
  <c r="ES23" i="2"/>
  <c r="ER23" i="2"/>
  <c r="ES27" i="2"/>
  <c r="ER27" i="2"/>
  <c r="ES36" i="2"/>
  <c r="ER36" i="2"/>
  <c r="ES45" i="2"/>
  <c r="ER45" i="2"/>
  <c r="EK7" i="2"/>
  <c r="EJ7" i="2"/>
  <c r="EJ20" i="2"/>
  <c r="EK20" i="2"/>
  <c r="EK45" i="2"/>
  <c r="EJ45" i="2"/>
  <c r="EJ49" i="2"/>
  <c r="EK49" i="2"/>
  <c r="CC17" i="2"/>
  <c r="CB17" i="2"/>
  <c r="FA42" i="2"/>
  <c r="EZ42" i="2"/>
  <c r="DP19" i="2"/>
  <c r="DQ19" i="2"/>
  <c r="DQ24" i="2"/>
  <c r="DP24" i="2"/>
  <c r="DP32" i="2"/>
  <c r="DQ32" i="2"/>
  <c r="DQ45" i="2"/>
  <c r="DP45" i="2"/>
  <c r="DQ49" i="2"/>
  <c r="DP49" i="2"/>
  <c r="DA21" i="2"/>
  <c r="CZ21" i="2"/>
  <c r="CZ32" i="2"/>
  <c r="DA32" i="2"/>
  <c r="DA36" i="2"/>
  <c r="CZ36" i="2"/>
  <c r="DA45" i="2"/>
  <c r="CZ45" i="2"/>
  <c r="CS16" i="2"/>
  <c r="CR16" i="2"/>
  <c r="CR20" i="2"/>
  <c r="CS20" i="2"/>
  <c r="CS28" i="2"/>
  <c r="CR28" i="2"/>
  <c r="CS37" i="2"/>
  <c r="CR37" i="2"/>
  <c r="CR52" i="2"/>
  <c r="CS52" i="2"/>
  <c r="CS59" i="2"/>
  <c r="CR59" i="2"/>
  <c r="CB20" i="2"/>
  <c r="CC20" i="2"/>
  <c r="CC25" i="2"/>
  <c r="CB25" i="2"/>
  <c r="CC33" i="2"/>
  <c r="CB33" i="2"/>
  <c r="CC37" i="2"/>
  <c r="CB37" i="2"/>
  <c r="CC51" i="2"/>
  <c r="CB51" i="2"/>
  <c r="Q6" i="2"/>
  <c r="P6" i="2"/>
  <c r="CO9" i="2"/>
  <c r="CN9" i="2"/>
  <c r="CO26" i="2"/>
  <c r="CN26" i="2"/>
  <c r="CO31" i="2"/>
  <c r="CN31" i="2"/>
  <c r="CO44" i="2"/>
  <c r="CN44" i="2"/>
  <c r="CN47" i="2"/>
  <c r="CO47" i="2"/>
  <c r="CO60" i="2"/>
  <c r="CN60" i="2"/>
  <c r="Q12" i="2"/>
  <c r="P12" i="2"/>
  <c r="Q15" i="2"/>
  <c r="P15" i="2"/>
  <c r="Q26" i="2"/>
  <c r="P26" i="2"/>
  <c r="Q28" i="2"/>
  <c r="P28" i="2"/>
  <c r="P44" i="2"/>
  <c r="Q44" i="2"/>
  <c r="Q47" i="2"/>
  <c r="P47" i="2"/>
  <c r="DG3" i="2"/>
  <c r="DF3" i="2"/>
  <c r="DU60" i="1"/>
  <c r="DT60" i="1"/>
  <c r="DT19" i="2"/>
  <c r="DU19" i="2"/>
  <c r="DU21" i="2"/>
  <c r="DT21" i="2"/>
  <c r="DT36" i="2"/>
  <c r="DU36" i="2"/>
  <c r="DU40" i="2"/>
  <c r="DT40" i="2"/>
  <c r="DU48" i="2"/>
  <c r="DT48" i="2"/>
  <c r="DU59" i="2"/>
  <c r="DT59" i="2"/>
  <c r="CG10" i="2"/>
  <c r="CF10" i="2"/>
  <c r="CF20" i="2"/>
  <c r="CG20" i="2"/>
  <c r="CF33" i="2"/>
  <c r="CG33" i="2"/>
  <c r="CG31" i="2"/>
  <c r="CF31" i="2"/>
  <c r="CG42" i="2"/>
  <c r="CF42" i="2"/>
  <c r="CG50" i="2"/>
  <c r="CF50" i="2"/>
  <c r="AG59" i="1"/>
  <c r="AF59" i="1"/>
  <c r="AW6" i="2"/>
  <c r="AV6" i="2"/>
  <c r="M4" i="2"/>
  <c r="L4" i="2"/>
  <c r="M16" i="2"/>
  <c r="L16" i="2"/>
  <c r="M21" i="2"/>
  <c r="L21" i="2"/>
  <c r="M31" i="2"/>
  <c r="L31" i="2"/>
  <c r="M42" i="2"/>
  <c r="L42" i="2"/>
  <c r="L50" i="2"/>
  <c r="M50" i="2"/>
  <c r="FJ16" i="2"/>
  <c r="FI16" i="2"/>
  <c r="FJ32" i="2"/>
  <c r="FI32" i="2"/>
  <c r="BE13" i="2"/>
  <c r="BD13" i="2"/>
  <c r="BD20" i="2"/>
  <c r="BE20" i="2"/>
  <c r="BE33" i="2"/>
  <c r="BD33" i="2"/>
  <c r="BE30" i="2"/>
  <c r="BD30" i="2"/>
  <c r="BD42" i="2"/>
  <c r="BE42" i="2"/>
  <c r="BE51" i="2"/>
  <c r="BD51" i="2"/>
  <c r="AO14" i="2"/>
  <c r="AN14" i="2"/>
  <c r="AO7" i="2"/>
  <c r="AN7" i="2"/>
  <c r="AO21" i="2"/>
  <c r="AN21" i="2"/>
  <c r="AO33" i="2"/>
  <c r="AN33" i="2"/>
  <c r="AO45" i="2"/>
  <c r="AN45" i="2"/>
  <c r="AO46" i="2"/>
  <c r="AN46" i="2"/>
  <c r="CZ60" i="1"/>
  <c r="CY60" i="1"/>
  <c r="BP8" i="2"/>
  <c r="BQ8" i="2"/>
  <c r="BQ21" i="2"/>
  <c r="BP21" i="2"/>
  <c r="BQ28" i="2"/>
  <c r="BP28" i="2"/>
  <c r="BQ35" i="2"/>
  <c r="BP35" i="2"/>
  <c r="BQ48" i="2"/>
  <c r="BP48" i="2"/>
  <c r="BQ60" i="2"/>
  <c r="BP60" i="2"/>
  <c r="BM15" i="2"/>
  <c r="BL15" i="2"/>
  <c r="BL23" i="2"/>
  <c r="BM23" i="2"/>
  <c r="BM25" i="2"/>
  <c r="BL25" i="2"/>
  <c r="BL32" i="2"/>
  <c r="BM32" i="2"/>
  <c r="BL42" i="2"/>
  <c r="BM42" i="2"/>
  <c r="AW10" i="2"/>
  <c r="AV10" i="2"/>
  <c r="AW14" i="2"/>
  <c r="AV14" i="2"/>
  <c r="AW21" i="2"/>
  <c r="AV21" i="2"/>
  <c r="AW34" i="2"/>
  <c r="AV34" i="2"/>
  <c r="AW37" i="2"/>
  <c r="AV37" i="2"/>
  <c r="AW49" i="2"/>
  <c r="AV49" i="2"/>
  <c r="AC9" i="2"/>
  <c r="AB9" i="2"/>
  <c r="AC12" i="2"/>
  <c r="AB12" i="2"/>
  <c r="AB24" i="2"/>
  <c r="AC24" i="2"/>
  <c r="AC29" i="2"/>
  <c r="AB29" i="2"/>
  <c r="AC39" i="2"/>
  <c r="AB39" i="2"/>
  <c r="AB47" i="2"/>
  <c r="AC47" i="2"/>
  <c r="AC53" i="2"/>
  <c r="AB53" i="2"/>
  <c r="U40" i="2"/>
  <c r="T40" i="2"/>
  <c r="T19" i="2"/>
  <c r="U19" i="2"/>
  <c r="U26" i="2"/>
  <c r="T26" i="2"/>
  <c r="T37" i="2"/>
  <c r="U37" i="2"/>
  <c r="T43" i="2"/>
  <c r="U43" i="2"/>
  <c r="T51" i="2"/>
  <c r="U51" i="2"/>
  <c r="DN59" i="1"/>
  <c r="DO59" i="1"/>
  <c r="CL57" i="1"/>
  <c r="CM57" i="1"/>
  <c r="CV36" i="2"/>
  <c r="CW36" i="2"/>
  <c r="CW16" i="2"/>
  <c r="CV16" i="2"/>
  <c r="CV25" i="2"/>
  <c r="CW25" i="2"/>
  <c r="CV37" i="2"/>
  <c r="CW37" i="2"/>
  <c r="CV43" i="2"/>
  <c r="CW43" i="2"/>
  <c r="CV49" i="2"/>
  <c r="CW49" i="2"/>
  <c r="I10" i="2"/>
  <c r="H10" i="2"/>
  <c r="H20" i="2"/>
  <c r="I20" i="2"/>
  <c r="I25" i="2"/>
  <c r="H25" i="2"/>
  <c r="I28" i="2"/>
  <c r="H28" i="2"/>
  <c r="H41" i="2"/>
  <c r="I41" i="2"/>
  <c r="I47" i="2"/>
  <c r="H47" i="2"/>
  <c r="I53" i="2"/>
  <c r="H53" i="2"/>
  <c r="CD57" i="1"/>
  <c r="CE57" i="1"/>
  <c r="DY11" i="2"/>
  <c r="DX11" i="2"/>
  <c r="DX19" i="2"/>
  <c r="DY19" i="2"/>
  <c r="DY25" i="2"/>
  <c r="DX25" i="2"/>
  <c r="DY36" i="2"/>
  <c r="DX36" i="2"/>
  <c r="DX40" i="2"/>
  <c r="DY40" i="2"/>
  <c r="DY46" i="2"/>
  <c r="DX46" i="2"/>
  <c r="DE8" i="2"/>
  <c r="DD8" i="2"/>
  <c r="BA6" i="2"/>
  <c r="AZ6" i="2"/>
  <c r="BA18" i="2"/>
  <c r="AZ18" i="2"/>
  <c r="AZ23" i="2"/>
  <c r="BA23" i="2"/>
  <c r="AZ41" i="2"/>
  <c r="BA41" i="2"/>
  <c r="BA39" i="2"/>
  <c r="AZ39" i="2"/>
  <c r="AZ49" i="2"/>
  <c r="BA49" i="2"/>
  <c r="AK4" i="2"/>
  <c r="AJ4" i="2"/>
  <c r="AK11" i="2"/>
  <c r="AJ11" i="2"/>
  <c r="AK22" i="2"/>
  <c r="AJ22" i="2"/>
  <c r="AK29" i="2"/>
  <c r="AJ29" i="2"/>
  <c r="AK34" i="2"/>
  <c r="AJ34" i="2"/>
  <c r="AJ41" i="2"/>
  <c r="AK41" i="2"/>
  <c r="AK51" i="2"/>
  <c r="AJ51" i="2"/>
  <c r="BP59" i="1"/>
  <c r="BO59" i="1"/>
  <c r="J58" i="1"/>
  <c r="I58" i="1"/>
  <c r="BU58" i="1"/>
  <c r="BT58" i="1"/>
  <c r="CV57" i="1"/>
  <c r="CU57" i="1"/>
  <c r="BB60" i="1"/>
  <c r="BA60" i="1"/>
  <c r="DE57" i="1"/>
  <c r="DD57" i="1"/>
  <c r="AG9" i="2"/>
  <c r="AF9" i="2"/>
  <c r="AG30" i="2"/>
  <c r="AF30" i="2"/>
  <c r="AF20" i="2"/>
  <c r="AG20" i="2"/>
  <c r="AG26" i="2"/>
  <c r="AF26" i="2"/>
  <c r="AG35" i="2"/>
  <c r="AF35" i="2"/>
  <c r="AF44" i="2"/>
  <c r="AG44" i="2"/>
  <c r="AG54" i="2"/>
  <c r="AF54" i="2"/>
  <c r="FU59" i="1"/>
  <c r="FT59" i="1"/>
  <c r="BP57" i="1"/>
  <c r="BO57" i="1"/>
  <c r="AW60" i="1"/>
  <c r="AX60" i="1"/>
  <c r="W57" i="1"/>
  <c r="V57" i="1"/>
  <c r="X5" i="2"/>
  <c r="Y5" i="2"/>
  <c r="Y14" i="2"/>
  <c r="X14" i="2"/>
  <c r="X23" i="2"/>
  <c r="Y23" i="2"/>
  <c r="X42" i="2"/>
  <c r="Y42" i="2"/>
  <c r="X41" i="2"/>
  <c r="Y41" i="2"/>
  <c r="Y50" i="2"/>
  <c r="X50" i="2"/>
  <c r="E15" i="2"/>
  <c r="D15" i="2"/>
  <c r="E18" i="2"/>
  <c r="D18" i="2"/>
  <c r="E31" i="2"/>
  <c r="D31" i="2"/>
  <c r="E45" i="2"/>
  <c r="D45" i="2"/>
  <c r="E39" i="2"/>
  <c r="D39" i="2"/>
  <c r="E51" i="2"/>
  <c r="D51" i="2"/>
  <c r="ER59" i="1"/>
  <c r="EQ59" i="1"/>
  <c r="GG60" i="1"/>
  <c r="GF60" i="1"/>
  <c r="R60" i="1"/>
  <c r="Q60" i="1"/>
  <c r="AX23" i="1"/>
  <c r="AW23" i="1"/>
  <c r="BT17" i="1"/>
  <c r="BU17" i="1"/>
  <c r="BP13" i="1"/>
  <c r="BO13" i="1"/>
  <c r="CZ10" i="1"/>
  <c r="CY10" i="1"/>
  <c r="BX8" i="1"/>
  <c r="BY8" i="1"/>
  <c r="CU6" i="1"/>
  <c r="CV6" i="1"/>
  <c r="FP10" i="1"/>
  <c r="FQ10" i="1"/>
  <c r="FQ24" i="1"/>
  <c r="FP24" i="1"/>
  <c r="FQ25" i="1"/>
  <c r="FP25" i="1"/>
  <c r="FQ35" i="1"/>
  <c r="FP35" i="1"/>
  <c r="FQ51" i="1"/>
  <c r="FP51" i="1"/>
  <c r="EV10" i="1"/>
  <c r="EU10" i="1"/>
  <c r="EV25" i="1"/>
  <c r="EU25" i="1"/>
  <c r="EV40" i="1"/>
  <c r="EU40" i="1"/>
  <c r="EV57" i="1"/>
  <c r="EU57" i="1"/>
  <c r="CM18" i="1"/>
  <c r="CL18" i="1"/>
  <c r="CM16" i="1"/>
  <c r="CL16" i="1"/>
  <c r="CM25" i="1"/>
  <c r="CL25" i="1"/>
  <c r="CM27" i="1"/>
  <c r="CL27" i="1"/>
  <c r="CM51" i="1"/>
  <c r="CL51" i="1"/>
  <c r="CE17" i="1"/>
  <c r="CD17" i="1"/>
  <c r="CE22" i="1"/>
  <c r="CD22" i="1"/>
  <c r="CD30" i="1"/>
  <c r="CE30" i="1"/>
  <c r="CD52" i="1"/>
  <c r="CE52" i="1"/>
  <c r="CE46" i="1"/>
  <c r="CD46" i="1"/>
  <c r="AX16" i="1"/>
  <c r="AW16" i="1"/>
  <c r="AX28" i="1"/>
  <c r="AW28" i="1"/>
  <c r="AX49" i="1"/>
  <c r="AW49" i="1"/>
  <c r="AX42" i="1"/>
  <c r="AW42" i="1"/>
  <c r="HI4" i="1"/>
  <c r="HJ4" i="1"/>
  <c r="HJ21" i="1"/>
  <c r="HI21" i="1"/>
  <c r="HI49" i="1"/>
  <c r="HJ49" i="1"/>
  <c r="GQ25" i="1"/>
  <c r="GP25" i="1"/>
  <c r="GQ32" i="1"/>
  <c r="GP32" i="1"/>
  <c r="GG18" i="1"/>
  <c r="GF18" i="1"/>
  <c r="GG7" i="1"/>
  <c r="GF7" i="1"/>
  <c r="GG57" i="1"/>
  <c r="GF57" i="1"/>
  <c r="GG52" i="1"/>
  <c r="GF52" i="1"/>
  <c r="HA21" i="1"/>
  <c r="GZ21" i="1"/>
  <c r="HA48" i="1"/>
  <c r="GZ48" i="1"/>
  <c r="EI11" i="1"/>
  <c r="EH11" i="1"/>
  <c r="EH30" i="1"/>
  <c r="EI30" i="1"/>
  <c r="EH32" i="1"/>
  <c r="EI32" i="1"/>
  <c r="EI29" i="1"/>
  <c r="EH29" i="1"/>
  <c r="EI51" i="1"/>
  <c r="EH51" i="1"/>
  <c r="BF24" i="1"/>
  <c r="BG24" i="1"/>
  <c r="BF20" i="1"/>
  <c r="BG20" i="1"/>
  <c r="BG40" i="1"/>
  <c r="BF40" i="1"/>
  <c r="BG29" i="1"/>
  <c r="BF29" i="1"/>
  <c r="BG45" i="1"/>
  <c r="BF45" i="1"/>
  <c r="DI39" i="1"/>
  <c r="DJ39" i="1"/>
  <c r="DJ15" i="1"/>
  <c r="DI15" i="1"/>
  <c r="DJ36" i="1"/>
  <c r="DI36" i="1"/>
  <c r="DJ31" i="1"/>
  <c r="DI31" i="1"/>
  <c r="DJ45" i="1"/>
  <c r="DI45" i="1"/>
  <c r="J17" i="1"/>
  <c r="I17" i="1"/>
  <c r="J7" i="1"/>
  <c r="I7" i="1"/>
  <c r="I32" i="1"/>
  <c r="J32" i="1"/>
  <c r="J40" i="1"/>
  <c r="I40" i="1"/>
  <c r="J54" i="1"/>
  <c r="I54" i="1"/>
  <c r="AX17" i="1"/>
  <c r="AW17" i="1"/>
  <c r="W10" i="1"/>
  <c r="V10" i="1"/>
  <c r="R15" i="1"/>
  <c r="Q15" i="1"/>
  <c r="R20" i="1"/>
  <c r="Q20" i="1"/>
  <c r="R47" i="1"/>
  <c r="Q47" i="1"/>
  <c r="R44" i="1"/>
  <c r="Q44" i="1"/>
  <c r="Q29" i="1"/>
  <c r="R29" i="1"/>
  <c r="Q50" i="1"/>
  <c r="R50" i="1"/>
  <c r="BY6" i="1"/>
  <c r="BX6" i="1"/>
  <c r="DZ24" i="1"/>
  <c r="DY24" i="1"/>
  <c r="DZ38" i="1"/>
  <c r="DY38" i="1"/>
  <c r="DZ27" i="1"/>
  <c r="DY27" i="1"/>
  <c r="DY47" i="1"/>
  <c r="DZ47" i="1"/>
  <c r="AK15" i="1"/>
  <c r="AJ15" i="1"/>
  <c r="AK26" i="1"/>
  <c r="AJ26" i="1"/>
  <c r="AK34" i="1"/>
  <c r="AJ34" i="1"/>
  <c r="AJ51" i="1"/>
  <c r="AK51" i="1"/>
  <c r="AK49" i="1"/>
  <c r="AJ49" i="1"/>
  <c r="EM13" i="1"/>
  <c r="EL13" i="1"/>
  <c r="FI10" i="1"/>
  <c r="FH10" i="1"/>
  <c r="FE12" i="1"/>
  <c r="FD12" i="1"/>
  <c r="FD11" i="1"/>
  <c r="FE11" i="1"/>
  <c r="FD26" i="1"/>
  <c r="FE26" i="1"/>
  <c r="FD35" i="1"/>
  <c r="FE35" i="1"/>
  <c r="FE46" i="1"/>
  <c r="FD46" i="1"/>
  <c r="CU11" i="1"/>
  <c r="CV11" i="1"/>
  <c r="CV43" i="1"/>
  <c r="CU43" i="1"/>
  <c r="CU21" i="1"/>
  <c r="CV21" i="1"/>
  <c r="CV47" i="1"/>
  <c r="CU47" i="1"/>
  <c r="CV34" i="1"/>
  <c r="CU34" i="1"/>
  <c r="CU51" i="1"/>
  <c r="CV51" i="1"/>
  <c r="AA5" i="1"/>
  <c r="AB5" i="1"/>
  <c r="AB20" i="1"/>
  <c r="AA20" i="1"/>
  <c r="AA57" i="1"/>
  <c r="AB57" i="1"/>
  <c r="AB35" i="1"/>
  <c r="AA35" i="1"/>
  <c r="AB54" i="1"/>
  <c r="AA54" i="1"/>
  <c r="DJ29" i="1"/>
  <c r="DI29" i="1"/>
  <c r="AW19" i="1"/>
  <c r="AX19" i="1"/>
  <c r="AX15" i="1"/>
  <c r="AW15" i="1"/>
  <c r="BP12" i="1"/>
  <c r="BO12" i="1"/>
  <c r="DO9" i="1"/>
  <c r="DN9" i="1"/>
  <c r="BG4" i="1"/>
  <c r="BF4" i="1"/>
  <c r="FM32" i="1"/>
  <c r="FL32" i="1"/>
  <c r="FM13" i="1"/>
  <c r="FL13" i="1"/>
  <c r="FM25" i="1"/>
  <c r="FL25" i="1"/>
  <c r="FM43" i="1"/>
  <c r="FL43" i="1"/>
  <c r="FM49" i="1"/>
  <c r="FL49" i="1"/>
  <c r="DO37" i="1"/>
  <c r="DN37" i="1"/>
  <c r="DO53" i="1"/>
  <c r="DN53" i="1"/>
  <c r="DO40" i="1"/>
  <c r="DN40" i="1"/>
  <c r="DO24" i="1"/>
  <c r="DN24" i="1"/>
  <c r="DO52" i="1"/>
  <c r="DN52" i="1"/>
  <c r="DD13" i="1"/>
  <c r="DE13" i="1"/>
  <c r="DE19" i="1"/>
  <c r="DD19" i="1"/>
  <c r="DE24" i="1"/>
  <c r="DD24" i="1"/>
  <c r="DE31" i="1"/>
  <c r="DD31" i="1"/>
  <c r="DE43" i="1"/>
  <c r="DD43" i="1"/>
  <c r="CI12" i="1"/>
  <c r="CH12" i="1"/>
  <c r="CH10" i="1"/>
  <c r="CI10" i="1"/>
  <c r="CI22" i="1"/>
  <c r="CH22" i="1"/>
  <c r="CI53" i="1"/>
  <c r="CH53" i="1"/>
  <c r="CI42" i="1"/>
  <c r="CH42" i="1"/>
  <c r="BY10" i="1"/>
  <c r="BX10" i="1"/>
  <c r="BY29" i="1"/>
  <c r="BX29" i="1"/>
  <c r="BY38" i="1"/>
  <c r="BX38" i="1"/>
  <c r="BY30" i="1"/>
  <c r="BX30" i="1"/>
  <c r="BX46" i="1"/>
  <c r="BY46" i="1"/>
  <c r="BP4" i="1"/>
  <c r="BO4" i="1"/>
  <c r="BP19" i="1"/>
  <c r="BO19" i="1"/>
  <c r="BP26" i="1"/>
  <c r="BO26" i="1"/>
  <c r="BP31" i="1"/>
  <c r="BO31" i="1"/>
  <c r="BP46" i="1"/>
  <c r="BO46" i="1"/>
  <c r="BP45" i="1"/>
  <c r="BO45" i="1"/>
  <c r="F35" i="1"/>
  <c r="E35" i="1"/>
  <c r="F15" i="1"/>
  <c r="E15" i="1"/>
  <c r="E32" i="1"/>
  <c r="F32" i="1"/>
  <c r="F21" i="1"/>
  <c r="E21" i="1"/>
  <c r="F43" i="1"/>
  <c r="E43" i="1"/>
  <c r="F48" i="1"/>
  <c r="E48" i="1"/>
  <c r="FI7" i="1"/>
  <c r="FH7" i="1"/>
  <c r="ED17" i="1"/>
  <c r="EE17" i="1"/>
  <c r="EE42" i="1"/>
  <c r="ED42" i="1"/>
  <c r="ED48" i="1"/>
  <c r="EE48" i="1"/>
  <c r="EE37" i="1"/>
  <c r="ED37" i="1"/>
  <c r="EE46" i="1"/>
  <c r="ED46" i="1"/>
  <c r="CY9" i="1"/>
  <c r="CZ9" i="1"/>
  <c r="CZ26" i="1"/>
  <c r="CY26" i="1"/>
  <c r="CZ32" i="1"/>
  <c r="CY32" i="1"/>
  <c r="CZ42" i="1"/>
  <c r="CY42" i="1"/>
  <c r="CZ41" i="1"/>
  <c r="CY41" i="1"/>
  <c r="V14" i="1"/>
  <c r="W14" i="1"/>
  <c r="W18" i="1"/>
  <c r="V18" i="1"/>
  <c r="V38" i="1"/>
  <c r="W38" i="1"/>
  <c r="W28" i="1"/>
  <c r="V28" i="1"/>
  <c r="W44" i="1"/>
  <c r="V44" i="1"/>
  <c r="J9" i="1"/>
  <c r="I9" i="1"/>
  <c r="DT13" i="1"/>
  <c r="DU13" i="1"/>
  <c r="DU29" i="1"/>
  <c r="DT29" i="1"/>
  <c r="DU26" i="1"/>
  <c r="DT26" i="1"/>
  <c r="DU41" i="1"/>
  <c r="DT41" i="1"/>
  <c r="DT47" i="1"/>
  <c r="DU47" i="1"/>
  <c r="BU15" i="1"/>
  <c r="BT15" i="1"/>
  <c r="BU38" i="1"/>
  <c r="BT38" i="1"/>
  <c r="BU23" i="1"/>
  <c r="BT23" i="1"/>
  <c r="BT50" i="1"/>
  <c r="BU50" i="1"/>
  <c r="BU45" i="1"/>
  <c r="BT45" i="1"/>
  <c r="BU20" i="1"/>
  <c r="BT20" i="1"/>
  <c r="M17" i="1"/>
  <c r="N17" i="1"/>
  <c r="AB14" i="1"/>
  <c r="AA14" i="1"/>
  <c r="CM11" i="1"/>
  <c r="CL11" i="1"/>
  <c r="DD9" i="1"/>
  <c r="DE9" i="1"/>
  <c r="AN7" i="1"/>
  <c r="AO7" i="1"/>
  <c r="AX4" i="1"/>
  <c r="AW4" i="1"/>
  <c r="ER19" i="1"/>
  <c r="EQ19" i="1"/>
  <c r="EQ29" i="1"/>
  <c r="ER29" i="1"/>
  <c r="ER42" i="1"/>
  <c r="EQ42" i="1"/>
  <c r="ER51" i="1"/>
  <c r="EQ51" i="1"/>
  <c r="AT13" i="1"/>
  <c r="AS13" i="1"/>
  <c r="AT23" i="1"/>
  <c r="AS23" i="1"/>
  <c r="AT26" i="1"/>
  <c r="AS26" i="1"/>
  <c r="AS41" i="1"/>
  <c r="AT41" i="1"/>
  <c r="AT50" i="1"/>
  <c r="AS50" i="1"/>
  <c r="N18" i="1"/>
  <c r="M18" i="1"/>
  <c r="N11" i="1"/>
  <c r="M11" i="1"/>
  <c r="M22" i="1"/>
  <c r="N22" i="1"/>
  <c r="N48" i="1"/>
  <c r="M48" i="1"/>
  <c r="N50" i="1"/>
  <c r="M50" i="1"/>
  <c r="BK10" i="1"/>
  <c r="BJ10" i="1"/>
  <c r="BK12" i="1"/>
  <c r="BJ12" i="1"/>
  <c r="BK24" i="1"/>
  <c r="BJ24" i="1"/>
  <c r="BK32" i="1"/>
  <c r="BJ32" i="1"/>
  <c r="BK50" i="1"/>
  <c r="BJ50" i="1"/>
  <c r="BJ51" i="1"/>
  <c r="BK51" i="1"/>
  <c r="AG14" i="1"/>
  <c r="AF14" i="1"/>
  <c r="AG8" i="1"/>
  <c r="AF8" i="1"/>
  <c r="AG24" i="1"/>
  <c r="AF24" i="1"/>
  <c r="AG33" i="1"/>
  <c r="AF33" i="1"/>
  <c r="AG46" i="1"/>
  <c r="AF46" i="1"/>
  <c r="AG49" i="1"/>
  <c r="AF49" i="1"/>
  <c r="GU36" i="1"/>
  <c r="GT36" i="1"/>
  <c r="GK17" i="1"/>
  <c r="GL17" i="1"/>
  <c r="EY11" i="1"/>
  <c r="EZ11" i="1"/>
  <c r="V9" i="1"/>
  <c r="W9" i="1"/>
  <c r="DT6" i="1"/>
  <c r="DU6" i="1"/>
  <c r="AK4" i="1"/>
  <c r="AJ4" i="1"/>
  <c r="HF33" i="1"/>
  <c r="HE33" i="1"/>
  <c r="HF49" i="1"/>
  <c r="HE49" i="1"/>
  <c r="GT27" i="1"/>
  <c r="GU27" i="1"/>
  <c r="GT28" i="1"/>
  <c r="GU28" i="1"/>
  <c r="GT57" i="1"/>
  <c r="GU57" i="1"/>
  <c r="GL38" i="1"/>
  <c r="GK38" i="1"/>
  <c r="GL52" i="1"/>
  <c r="GK52" i="1"/>
  <c r="FU22" i="1"/>
  <c r="FT22" i="1"/>
  <c r="FU25" i="1"/>
  <c r="FT25" i="1"/>
  <c r="FT35" i="1"/>
  <c r="FU35" i="1"/>
  <c r="FU38" i="1"/>
  <c r="FT38" i="1"/>
  <c r="EZ52" i="1"/>
  <c r="EY52" i="1"/>
  <c r="EZ33" i="1"/>
  <c r="EY33" i="1"/>
  <c r="EZ30" i="1"/>
  <c r="EY30" i="1"/>
  <c r="EZ35" i="1"/>
  <c r="EY35" i="1"/>
  <c r="EY49" i="1"/>
  <c r="EZ49" i="1"/>
  <c r="EY46" i="1"/>
  <c r="EZ46" i="1"/>
  <c r="CQ26" i="1"/>
  <c r="CP26" i="1"/>
  <c r="CQ20" i="1"/>
  <c r="CP20" i="1"/>
  <c r="CP28" i="1"/>
  <c r="CQ28" i="1"/>
  <c r="CP41" i="1"/>
  <c r="CQ41" i="1"/>
  <c r="CP44" i="1"/>
  <c r="CQ44" i="1"/>
  <c r="BB19" i="1"/>
  <c r="BA19" i="1"/>
  <c r="BB18" i="1"/>
  <c r="BA18" i="1"/>
  <c r="BA34" i="1"/>
  <c r="BB34" i="1"/>
  <c r="BA28" i="1"/>
  <c r="BB28" i="1"/>
  <c r="BB46" i="1"/>
  <c r="BA46" i="1"/>
  <c r="BB52" i="1"/>
  <c r="BA52" i="1"/>
  <c r="I59" i="1"/>
  <c r="J59" i="1"/>
  <c r="EM11" i="1"/>
  <c r="EL11" i="1"/>
  <c r="FI13" i="1"/>
  <c r="FH13" i="1"/>
  <c r="FH58" i="1"/>
  <c r="FI58" i="1"/>
  <c r="FI22" i="1"/>
  <c r="FH22" i="1"/>
  <c r="FH45" i="1"/>
  <c r="FI45" i="1"/>
  <c r="FI49" i="1"/>
  <c r="FH49" i="1"/>
  <c r="FQ59" i="1"/>
  <c r="FP59" i="1"/>
  <c r="EM26" i="1"/>
  <c r="EL26" i="1"/>
  <c r="EL23" i="1"/>
  <c r="EM23" i="1"/>
  <c r="EL33" i="1"/>
  <c r="EM33" i="1"/>
  <c r="EM49" i="1"/>
  <c r="EL49" i="1"/>
  <c r="AO11" i="1"/>
  <c r="AN11" i="1"/>
  <c r="AO25" i="1"/>
  <c r="AN25" i="1"/>
  <c r="AN21" i="1"/>
  <c r="AO21" i="1"/>
  <c r="AO38" i="1"/>
  <c r="AN38" i="1"/>
  <c r="AO46" i="1"/>
  <c r="AN46" i="1"/>
  <c r="DL60" i="2"/>
  <c r="DM60" i="2"/>
  <c r="FJ58" i="2"/>
  <c r="FI58" i="2"/>
  <c r="BY57" i="2"/>
  <c r="BX57" i="2"/>
  <c r="EA60" i="2"/>
  <c r="DZ60" i="2"/>
  <c r="Y57" i="2"/>
  <c r="X57" i="2"/>
  <c r="DS59" i="2"/>
  <c r="DR59" i="2"/>
  <c r="DL25" i="2"/>
  <c r="DM25" i="2"/>
  <c r="BY28" i="2"/>
  <c r="BX28" i="2"/>
  <c r="CS7" i="2"/>
  <c r="CR7" i="2"/>
  <c r="DD43" i="2"/>
  <c r="DE43" i="2"/>
  <c r="CK37" i="2"/>
  <c r="CJ37" i="2"/>
  <c r="BT41" i="2"/>
  <c r="BU41" i="2"/>
  <c r="AS14" i="2"/>
  <c r="AR14" i="2"/>
  <c r="AR52" i="2"/>
  <c r="AS52" i="2"/>
  <c r="EJ25" i="2"/>
  <c r="EK25" i="2"/>
  <c r="DI8" i="2"/>
  <c r="DH8" i="2"/>
  <c r="FA27" i="2"/>
  <c r="EZ27" i="2"/>
  <c r="DP48" i="2"/>
  <c r="DQ48" i="2"/>
  <c r="CS41" i="2"/>
  <c r="CR41" i="2"/>
  <c r="CC41" i="2"/>
  <c r="CB41" i="2"/>
  <c r="CO38" i="2"/>
  <c r="CN38" i="2"/>
  <c r="P42" i="2"/>
  <c r="Q42" i="2"/>
  <c r="DU42" i="2"/>
  <c r="DT42" i="2"/>
  <c r="CG22" i="2"/>
  <c r="CF22" i="2"/>
  <c r="N57" i="1"/>
  <c r="M57" i="1"/>
  <c r="M22" i="2"/>
  <c r="L22" i="2"/>
  <c r="BE43" i="2"/>
  <c r="BD43" i="2"/>
  <c r="AO30" i="2"/>
  <c r="AN30" i="2"/>
  <c r="BP13" i="2"/>
  <c r="BQ13" i="2"/>
  <c r="BP52" i="2"/>
  <c r="BQ52" i="2"/>
  <c r="BL38" i="2"/>
  <c r="BM38" i="2"/>
  <c r="AW17" i="2"/>
  <c r="AV17" i="2"/>
  <c r="AB20" i="2"/>
  <c r="AC20" i="2"/>
  <c r="T13" i="2"/>
  <c r="U13" i="2"/>
  <c r="T50" i="2"/>
  <c r="U50" i="2"/>
  <c r="CW40" i="2"/>
  <c r="CV40" i="2"/>
  <c r="I27" i="2"/>
  <c r="H27" i="2"/>
  <c r="BA14" i="2"/>
  <c r="AZ14" i="2"/>
  <c r="AZ47" i="2"/>
  <c r="BA47" i="2"/>
  <c r="AK32" i="2"/>
  <c r="AJ32" i="2"/>
  <c r="GF58" i="1"/>
  <c r="GG58" i="1"/>
  <c r="AG11" i="2"/>
  <c r="AF11" i="2"/>
  <c r="AJ58" i="1"/>
  <c r="AK58" i="1"/>
  <c r="AX33" i="1"/>
  <c r="AW33" i="1"/>
  <c r="AW60" i="2"/>
  <c r="AV60" i="2"/>
  <c r="Y59" i="2"/>
  <c r="X59" i="2"/>
  <c r="BU58" i="2"/>
  <c r="BT58" i="2"/>
  <c r="DA59" i="2"/>
  <c r="CZ59" i="2"/>
  <c r="BB58" i="2"/>
  <c r="CK60" i="2"/>
  <c r="CJ60" i="2"/>
  <c r="AL60" i="2"/>
  <c r="CH59" i="2"/>
  <c r="DE59" i="2"/>
  <c r="DD59" i="2"/>
  <c r="BE60" i="2"/>
  <c r="BD60" i="2"/>
  <c r="AC59" i="2"/>
  <c r="AB59" i="2"/>
  <c r="DJ60" i="2"/>
  <c r="BA59" i="2"/>
  <c r="AZ59" i="2"/>
  <c r="CC58" i="2"/>
  <c r="CB58" i="2"/>
  <c r="U60" i="2"/>
  <c r="T60" i="2"/>
  <c r="Y58" i="2"/>
  <c r="X58" i="2"/>
  <c r="BY59" i="2"/>
  <c r="BX59" i="2"/>
  <c r="C60" i="2"/>
  <c r="B60" i="2"/>
  <c r="AG58" i="2"/>
  <c r="AF58" i="2"/>
  <c r="U58" i="2"/>
  <c r="T58" i="2"/>
  <c r="U57" i="2"/>
  <c r="T57" i="2"/>
  <c r="DC60" i="2"/>
  <c r="DB60" i="2"/>
  <c r="Q57" i="2"/>
  <c r="P57" i="2"/>
  <c r="EM57" i="2"/>
  <c r="EL57" i="2"/>
  <c r="DI58" i="2"/>
  <c r="DH58" i="2"/>
  <c r="CG57" i="2"/>
  <c r="CF57" i="2"/>
  <c r="EY57" i="2"/>
  <c r="EX57" i="2"/>
  <c r="DA57" i="2"/>
  <c r="CZ57" i="2"/>
  <c r="AI57" i="2"/>
  <c r="AH57" i="2"/>
  <c r="BR57" i="2"/>
  <c r="ET59" i="2"/>
  <c r="EU59" i="2"/>
  <c r="DC58" i="2"/>
  <c r="DB58" i="2"/>
  <c r="FA10" i="2"/>
  <c r="EZ10" i="2"/>
  <c r="CC4" i="2"/>
  <c r="CB4" i="2"/>
  <c r="EW27" i="2"/>
  <c r="EV27" i="2"/>
  <c r="EW41" i="2"/>
  <c r="EV41" i="2"/>
  <c r="EW49" i="2"/>
  <c r="EV49" i="2"/>
  <c r="EO16" i="2"/>
  <c r="EN16" i="2"/>
  <c r="EO25" i="2"/>
  <c r="EN25" i="2"/>
  <c r="EN36" i="2"/>
  <c r="EO36" i="2"/>
  <c r="EO58" i="2"/>
  <c r="EN58" i="2"/>
  <c r="EG10" i="2"/>
  <c r="EF10" i="2"/>
  <c r="EG28" i="2"/>
  <c r="EF28" i="2"/>
  <c r="EF38" i="2"/>
  <c r="EG38" i="2"/>
  <c r="EF52" i="2"/>
  <c r="EG52" i="2"/>
  <c r="DM28" i="2"/>
  <c r="DL28" i="2"/>
  <c r="DM32" i="2"/>
  <c r="DL32" i="2"/>
  <c r="DM51" i="2"/>
  <c r="DL51" i="2"/>
  <c r="BY11" i="2"/>
  <c r="BX11" i="2"/>
  <c r="BY27" i="2"/>
  <c r="BX27" i="2"/>
  <c r="BY22" i="2"/>
  <c r="BX22" i="2"/>
  <c r="BY31" i="2"/>
  <c r="BX31" i="2"/>
  <c r="BX41" i="2"/>
  <c r="BY41" i="2"/>
  <c r="BY51" i="2"/>
  <c r="BX51" i="2"/>
  <c r="EC11" i="2"/>
  <c r="EB11" i="2"/>
  <c r="CK8" i="2"/>
  <c r="CJ8" i="2"/>
  <c r="CK6" i="2"/>
  <c r="CJ6" i="2"/>
  <c r="EK12" i="2"/>
  <c r="EJ12" i="2"/>
  <c r="AS9" i="2"/>
  <c r="AR9" i="2"/>
  <c r="DE10" i="2"/>
  <c r="DD10" i="2"/>
  <c r="DD23" i="2"/>
  <c r="DE23" i="2"/>
  <c r="DD25" i="2"/>
  <c r="DE25" i="2"/>
  <c r="DD36" i="2"/>
  <c r="DE36" i="2"/>
  <c r="DE44" i="2"/>
  <c r="DD44" i="2"/>
  <c r="DD50" i="2"/>
  <c r="DE50" i="2"/>
  <c r="CK11" i="2"/>
  <c r="CJ11" i="2"/>
  <c r="CK13" i="2"/>
  <c r="CJ13" i="2"/>
  <c r="CK30" i="2"/>
  <c r="CJ30" i="2"/>
  <c r="CK34" i="2"/>
  <c r="CJ34" i="2"/>
  <c r="CJ48" i="2"/>
  <c r="CK48" i="2"/>
  <c r="CK53" i="2"/>
  <c r="CJ53" i="2"/>
  <c r="BI17" i="2"/>
  <c r="BH17" i="2"/>
  <c r="BI27" i="2"/>
  <c r="BH27" i="2"/>
  <c r="BI40" i="2"/>
  <c r="BH40" i="2"/>
  <c r="BI35" i="2"/>
  <c r="BH35" i="2"/>
  <c r="BI46" i="2"/>
  <c r="BH46" i="2"/>
  <c r="EK10" i="2"/>
  <c r="EJ10" i="2"/>
  <c r="FF10" i="2"/>
  <c r="FE10" i="2"/>
  <c r="FF21" i="2"/>
  <c r="FE21" i="2"/>
  <c r="FF28" i="2"/>
  <c r="FE28" i="2"/>
  <c r="FE36" i="2"/>
  <c r="FF36" i="2"/>
  <c r="EC8" i="2"/>
  <c r="EB8" i="2"/>
  <c r="EC22" i="2"/>
  <c r="EB22" i="2"/>
  <c r="EB30" i="2"/>
  <c r="EC30" i="2"/>
  <c r="EB43" i="2"/>
  <c r="EC43" i="2"/>
  <c r="DI24" i="2"/>
  <c r="DH24" i="2"/>
  <c r="DI30" i="2"/>
  <c r="DH30" i="2"/>
  <c r="DI41" i="2"/>
  <c r="DH41" i="2"/>
  <c r="DI51" i="2"/>
  <c r="DH51" i="2"/>
  <c r="BU16" i="2"/>
  <c r="BT16" i="2"/>
  <c r="BU21" i="2"/>
  <c r="BT21" i="2"/>
  <c r="BU39" i="2"/>
  <c r="BT39" i="2"/>
  <c r="BU37" i="2"/>
  <c r="BT37" i="2"/>
  <c r="BT48" i="2"/>
  <c r="BU48" i="2"/>
  <c r="AS16" i="2"/>
  <c r="AR16" i="2"/>
  <c r="AR25" i="2"/>
  <c r="AS25" i="2"/>
  <c r="AR33" i="2"/>
  <c r="AS33" i="2"/>
  <c r="AR36" i="2"/>
  <c r="AS36" i="2"/>
  <c r="AR50" i="2"/>
  <c r="AS50" i="2"/>
  <c r="DQ12" i="2"/>
  <c r="DP12" i="2"/>
  <c r="DQ7" i="2"/>
  <c r="DP7" i="2"/>
  <c r="ES17" i="2"/>
  <c r="ER17" i="2"/>
  <c r="ES35" i="2"/>
  <c r="ER35" i="2"/>
  <c r="ER41" i="2"/>
  <c r="ES41" i="2"/>
  <c r="EK17" i="2"/>
  <c r="EJ17" i="2"/>
  <c r="EK21" i="2"/>
  <c r="EJ21" i="2"/>
  <c r="EK46" i="2"/>
  <c r="EJ46" i="2"/>
  <c r="DM16" i="2"/>
  <c r="DL16" i="2"/>
  <c r="FA28" i="2"/>
  <c r="EZ28" i="2"/>
  <c r="EZ41" i="2"/>
  <c r="FA41" i="2"/>
  <c r="DQ22" i="2"/>
  <c r="DP22" i="2"/>
  <c r="DQ27" i="2"/>
  <c r="DP27" i="2"/>
  <c r="DQ40" i="2"/>
  <c r="DP40" i="2"/>
  <c r="DQ41" i="2"/>
  <c r="DP41" i="2"/>
  <c r="DP52" i="2"/>
  <c r="DQ52" i="2"/>
  <c r="DA8" i="2"/>
  <c r="CZ8" i="2"/>
  <c r="DA27" i="2"/>
  <c r="CZ27" i="2"/>
  <c r="CZ38" i="2"/>
  <c r="DA38" i="2"/>
  <c r="CZ48" i="2"/>
  <c r="DA48" i="2"/>
  <c r="DA60" i="2"/>
  <c r="CZ60" i="2"/>
  <c r="CS22" i="2"/>
  <c r="CR22" i="2"/>
  <c r="CS21" i="2"/>
  <c r="CR21" i="2"/>
  <c r="CS30" i="2"/>
  <c r="CR30" i="2"/>
  <c r="CS40" i="2"/>
  <c r="CR40" i="2"/>
  <c r="CR48" i="2"/>
  <c r="CS48" i="2"/>
  <c r="CS60" i="2"/>
  <c r="CR60" i="2"/>
  <c r="CC24" i="2"/>
  <c r="CB24" i="2"/>
  <c r="CC26" i="2"/>
  <c r="CB26" i="2"/>
  <c r="CC35" i="2"/>
  <c r="CB35" i="2"/>
  <c r="CC40" i="2"/>
  <c r="CB40" i="2"/>
  <c r="CB52" i="2"/>
  <c r="CC52" i="2"/>
  <c r="CO17" i="2"/>
  <c r="CN17" i="2"/>
  <c r="CN20" i="2"/>
  <c r="CO20" i="2"/>
  <c r="CO35" i="2"/>
  <c r="CN35" i="2"/>
  <c r="CN46" i="2"/>
  <c r="CO46" i="2"/>
  <c r="CO48" i="2"/>
  <c r="CN48" i="2"/>
  <c r="Q8" i="2"/>
  <c r="P8" i="2"/>
  <c r="Q17" i="2"/>
  <c r="P17" i="2"/>
  <c r="P32" i="2"/>
  <c r="Q32" i="2"/>
  <c r="Q30" i="2"/>
  <c r="P30" i="2"/>
  <c r="Q45" i="2"/>
  <c r="P45" i="2"/>
  <c r="Q50" i="2"/>
  <c r="P50" i="2"/>
  <c r="AC4" i="2"/>
  <c r="AB4" i="2"/>
  <c r="FQ60" i="1"/>
  <c r="FP60" i="1"/>
  <c r="DU11" i="2"/>
  <c r="DT11" i="2"/>
  <c r="DU16" i="2"/>
  <c r="DT16" i="2"/>
  <c r="DT25" i="2"/>
  <c r="DU25" i="2"/>
  <c r="DU28" i="2"/>
  <c r="DT28" i="2"/>
  <c r="DT49" i="2"/>
  <c r="DU49" i="2"/>
  <c r="CG11" i="2"/>
  <c r="CF11" i="2"/>
  <c r="CG21" i="2"/>
  <c r="CF21" i="2"/>
  <c r="CG35" i="2"/>
  <c r="CF35" i="2"/>
  <c r="CF36" i="2"/>
  <c r="CG36" i="2"/>
  <c r="CG44" i="2"/>
  <c r="CF44" i="2"/>
  <c r="CF52" i="2"/>
  <c r="CG52" i="2"/>
  <c r="M5" i="2"/>
  <c r="L5" i="2"/>
  <c r="M28" i="2"/>
  <c r="L28" i="2"/>
  <c r="L25" i="2"/>
  <c r="M25" i="2"/>
  <c r="L33" i="2"/>
  <c r="M33" i="2"/>
  <c r="M44" i="2"/>
  <c r="L44" i="2"/>
  <c r="L49" i="2"/>
  <c r="M49" i="2"/>
  <c r="BO60" i="1"/>
  <c r="BP60" i="1"/>
  <c r="BD5" i="2"/>
  <c r="BE5" i="2"/>
  <c r="FI20" i="2"/>
  <c r="FJ20" i="2"/>
  <c r="FJ45" i="2"/>
  <c r="FI45" i="2"/>
  <c r="BE15" i="2"/>
  <c r="BD15" i="2"/>
  <c r="BE21" i="2"/>
  <c r="BD21" i="2"/>
  <c r="BE25" i="2"/>
  <c r="BD25" i="2"/>
  <c r="BD31" i="2"/>
  <c r="BE31" i="2"/>
  <c r="BE44" i="2"/>
  <c r="BD44" i="2"/>
  <c r="BD52" i="2"/>
  <c r="BE52" i="2"/>
  <c r="AO8" i="2"/>
  <c r="AN8" i="2"/>
  <c r="AO15" i="2"/>
  <c r="AN15" i="2"/>
  <c r="AO26" i="2"/>
  <c r="AN26" i="2"/>
  <c r="AN32" i="2"/>
  <c r="AO32" i="2"/>
  <c r="AO36" i="2"/>
  <c r="AN36" i="2"/>
  <c r="AN48" i="2"/>
  <c r="AO48" i="2"/>
  <c r="CD59" i="1"/>
  <c r="CE59" i="1"/>
  <c r="BQ4" i="2"/>
  <c r="BP4" i="2"/>
  <c r="BQ16" i="2"/>
  <c r="BP16" i="2"/>
  <c r="BP25" i="2"/>
  <c r="BQ25" i="2"/>
  <c r="BQ39" i="2"/>
  <c r="BP39" i="2"/>
  <c r="BP36" i="2"/>
  <c r="BQ36" i="2"/>
  <c r="BP47" i="2"/>
  <c r="BQ47" i="2"/>
  <c r="BM9" i="2"/>
  <c r="BL9" i="2"/>
  <c r="BL10" i="2"/>
  <c r="BM10" i="2"/>
  <c r="BL13" i="2"/>
  <c r="BM13" i="2"/>
  <c r="BM27" i="2"/>
  <c r="BL27" i="2"/>
  <c r="BM34" i="2"/>
  <c r="BL34" i="2"/>
  <c r="BM44" i="2"/>
  <c r="BL44" i="2"/>
  <c r="BM51" i="2"/>
  <c r="BL51" i="2"/>
  <c r="AW7" i="2"/>
  <c r="AV7" i="2"/>
  <c r="AW16" i="2"/>
  <c r="AV16" i="2"/>
  <c r="AW36" i="2"/>
  <c r="AV36" i="2"/>
  <c r="AW28" i="2"/>
  <c r="AV28" i="2"/>
  <c r="AV42" i="2"/>
  <c r="AW42" i="2"/>
  <c r="AW47" i="2"/>
  <c r="AV47" i="2"/>
  <c r="AC7" i="2"/>
  <c r="AB7" i="2"/>
  <c r="AC15" i="2"/>
  <c r="AB15" i="2"/>
  <c r="AC18" i="2"/>
  <c r="AB18" i="2"/>
  <c r="AC32" i="2"/>
  <c r="AB32" i="2"/>
  <c r="AB37" i="2"/>
  <c r="AC37" i="2"/>
  <c r="AB49" i="2"/>
  <c r="AC49" i="2"/>
  <c r="U7" i="2"/>
  <c r="T7" i="2"/>
  <c r="U10" i="2"/>
  <c r="T10" i="2"/>
  <c r="U28" i="2"/>
  <c r="T28" i="2"/>
  <c r="U27" i="2"/>
  <c r="T27" i="2"/>
  <c r="U31" i="2"/>
  <c r="T31" i="2"/>
  <c r="U42" i="2"/>
  <c r="T42" i="2"/>
  <c r="T52" i="2"/>
  <c r="U52" i="2"/>
  <c r="AJ59" i="1"/>
  <c r="AK59" i="1"/>
  <c r="AS57" i="1"/>
  <c r="AT57" i="1"/>
  <c r="CW10" i="2"/>
  <c r="CV10" i="2"/>
  <c r="CV20" i="2"/>
  <c r="CW20" i="2"/>
  <c r="CW22" i="2"/>
  <c r="CV22" i="2"/>
  <c r="CW35" i="2"/>
  <c r="CV35" i="2"/>
  <c r="CV51" i="2"/>
  <c r="CW51" i="2"/>
  <c r="CW50" i="2"/>
  <c r="CV50" i="2"/>
  <c r="I8" i="2"/>
  <c r="H8" i="2"/>
  <c r="I9" i="2"/>
  <c r="H9" i="2"/>
  <c r="I22" i="2"/>
  <c r="H22" i="2"/>
  <c r="I30" i="2"/>
  <c r="H30" i="2"/>
  <c r="I43" i="2"/>
  <c r="H43" i="2"/>
  <c r="I46" i="2"/>
  <c r="H46" i="2"/>
  <c r="I58" i="2"/>
  <c r="H58" i="2"/>
  <c r="DJ59" i="1"/>
  <c r="DI59" i="1"/>
  <c r="DY12" i="2"/>
  <c r="DX12" i="2"/>
  <c r="DY16" i="2"/>
  <c r="DX16" i="2"/>
  <c r="DX31" i="2"/>
  <c r="DY31" i="2"/>
  <c r="DY51" i="2"/>
  <c r="DX51" i="2"/>
  <c r="DC3" i="2"/>
  <c r="BA12" i="2"/>
  <c r="AZ12" i="2"/>
  <c r="BA8" i="2"/>
  <c r="AZ8" i="2"/>
  <c r="BA27" i="2"/>
  <c r="AZ27" i="2"/>
  <c r="BA34" i="2"/>
  <c r="AZ34" i="2"/>
  <c r="BA42" i="2"/>
  <c r="AZ42" i="2"/>
  <c r="AZ50" i="2"/>
  <c r="BA50" i="2"/>
  <c r="AK5" i="2"/>
  <c r="AJ5" i="2"/>
  <c r="AK12" i="2"/>
  <c r="AJ12" i="2"/>
  <c r="AJ19" i="2"/>
  <c r="AK19" i="2"/>
  <c r="AK31" i="2"/>
  <c r="AJ31" i="2"/>
  <c r="AJ36" i="2"/>
  <c r="AK36" i="2"/>
  <c r="AJ43" i="2"/>
  <c r="AK43" i="2"/>
  <c r="AJ52" i="2"/>
  <c r="AK52" i="2"/>
  <c r="ED58" i="1"/>
  <c r="EE58" i="1"/>
  <c r="BK58" i="1"/>
  <c r="BJ58" i="1"/>
  <c r="N60" i="1"/>
  <c r="M60" i="1"/>
  <c r="BF57" i="1"/>
  <c r="BG57" i="1"/>
  <c r="CH59" i="1"/>
  <c r="CI59" i="1"/>
  <c r="FP58" i="1"/>
  <c r="FQ58" i="1"/>
  <c r="FM57" i="1"/>
  <c r="FL57" i="1"/>
  <c r="AG7" i="2"/>
  <c r="AF7" i="2"/>
  <c r="AG15" i="2"/>
  <c r="AF15" i="2"/>
  <c r="AG21" i="2"/>
  <c r="AF21" i="2"/>
  <c r="AG33" i="2"/>
  <c r="AF33" i="2"/>
  <c r="AG36" i="2"/>
  <c r="AF36" i="2"/>
  <c r="AG45" i="2"/>
  <c r="AF45" i="2"/>
  <c r="HF59" i="1"/>
  <c r="HE59" i="1"/>
  <c r="FH59" i="1"/>
  <c r="FI59" i="1"/>
  <c r="FE58" i="1"/>
  <c r="FD58" i="1"/>
  <c r="BB59" i="1"/>
  <c r="BA59" i="1"/>
  <c r="Y17" i="2"/>
  <c r="X17" i="2"/>
  <c r="X20" i="2"/>
  <c r="Y20" i="2"/>
  <c r="Y28" i="2"/>
  <c r="X28" i="2"/>
  <c r="Y30" i="2"/>
  <c r="X30" i="2"/>
  <c r="Y43" i="2"/>
  <c r="X43" i="2"/>
  <c r="Y51" i="2"/>
  <c r="X51" i="2"/>
  <c r="E9" i="2"/>
  <c r="D9" i="2"/>
  <c r="E16" i="2"/>
  <c r="D16" i="2"/>
  <c r="E21" i="2"/>
  <c r="D21" i="2"/>
  <c r="E27" i="2"/>
  <c r="D27" i="2"/>
  <c r="D36" i="2"/>
  <c r="E36" i="2"/>
  <c r="E42" i="2"/>
  <c r="D42" i="2"/>
  <c r="D52" i="2"/>
  <c r="E52" i="2"/>
  <c r="FU57" i="1"/>
  <c r="FT57" i="1"/>
  <c r="AT59" i="1"/>
  <c r="AS59" i="1"/>
  <c r="EZ58" i="1"/>
  <c r="EY58" i="1"/>
  <c r="DU59" i="1"/>
  <c r="DT59" i="1"/>
  <c r="EL22" i="1"/>
  <c r="EM22" i="1"/>
  <c r="FP16" i="1"/>
  <c r="FQ16" i="1"/>
  <c r="FH12" i="1"/>
  <c r="FI12" i="1"/>
  <c r="AF10" i="1"/>
  <c r="AG10" i="1"/>
  <c r="F8" i="1"/>
  <c r="E8" i="1"/>
  <c r="AA6" i="1"/>
  <c r="AB6" i="1"/>
  <c r="FQ11" i="1"/>
  <c r="FP11" i="1"/>
  <c r="FQ32" i="1"/>
  <c r="FP32" i="1"/>
  <c r="FQ31" i="1"/>
  <c r="FP31" i="1"/>
  <c r="FP52" i="1"/>
  <c r="FQ52" i="1"/>
  <c r="EV11" i="1"/>
  <c r="EU11" i="1"/>
  <c r="EV22" i="1"/>
  <c r="EU22" i="1"/>
  <c r="EV42" i="1"/>
  <c r="EU42" i="1"/>
  <c r="EU23" i="1"/>
  <c r="EV23" i="1"/>
  <c r="EV59" i="1"/>
  <c r="EU59" i="1"/>
  <c r="CL21" i="1"/>
  <c r="CM21" i="1"/>
  <c r="CL34" i="1"/>
  <c r="CM34" i="1"/>
  <c r="CL29" i="1"/>
  <c r="CM29" i="1"/>
  <c r="CM37" i="1"/>
  <c r="CL37" i="1"/>
  <c r="CM53" i="1"/>
  <c r="CL53" i="1"/>
  <c r="CD18" i="1"/>
  <c r="CE18" i="1"/>
  <c r="CE28" i="1"/>
  <c r="CD28" i="1"/>
  <c r="CD33" i="1"/>
  <c r="CE33" i="1"/>
  <c r="CD40" i="1"/>
  <c r="CE40" i="1"/>
  <c r="CE50" i="1"/>
  <c r="CD50" i="1"/>
  <c r="AX12" i="1"/>
  <c r="AW12" i="1"/>
  <c r="AW34" i="1"/>
  <c r="AX34" i="1"/>
  <c r="AX22" i="1"/>
  <c r="AW22" i="1"/>
  <c r="AX54" i="1"/>
  <c r="AW54" i="1"/>
  <c r="AW47" i="1"/>
  <c r="AX47" i="1"/>
  <c r="HJ24" i="1"/>
  <c r="HI24" i="1"/>
  <c r="HJ23" i="1"/>
  <c r="HI23" i="1"/>
  <c r="GP17" i="1"/>
  <c r="GQ17" i="1"/>
  <c r="GQ23" i="1"/>
  <c r="GP23" i="1"/>
  <c r="GQ38" i="1"/>
  <c r="GP38" i="1"/>
  <c r="GQ48" i="1"/>
  <c r="GP48" i="1"/>
  <c r="GG42" i="1"/>
  <c r="GF42" i="1"/>
  <c r="GG27" i="1"/>
  <c r="GF27" i="1"/>
  <c r="GG35" i="1"/>
  <c r="GF35" i="1"/>
  <c r="GG48" i="1"/>
  <c r="GF48" i="1"/>
  <c r="GZ4" i="1"/>
  <c r="HA4" i="1"/>
  <c r="HA24" i="1"/>
  <c r="GZ24" i="1"/>
  <c r="HA49" i="1"/>
  <c r="GZ49" i="1"/>
  <c r="EH20" i="1"/>
  <c r="EI20" i="1"/>
  <c r="EH42" i="1"/>
  <c r="EI42" i="1"/>
  <c r="EI33" i="1"/>
  <c r="EH33" i="1"/>
  <c r="EH41" i="1"/>
  <c r="EI41" i="1"/>
  <c r="EI52" i="1"/>
  <c r="EH52" i="1"/>
  <c r="BG33" i="1"/>
  <c r="BF33" i="1"/>
  <c r="BG13" i="1"/>
  <c r="BF13" i="1"/>
  <c r="BG31" i="1"/>
  <c r="BF31" i="1"/>
  <c r="BF35" i="1"/>
  <c r="BG35" i="1"/>
  <c r="BF49" i="1"/>
  <c r="BG49" i="1"/>
  <c r="DI10" i="1"/>
  <c r="DJ10" i="1"/>
  <c r="DI19" i="1"/>
  <c r="DJ19" i="1"/>
  <c r="DJ26" i="1"/>
  <c r="DI26" i="1"/>
  <c r="DI35" i="1"/>
  <c r="DJ35" i="1"/>
  <c r="DJ51" i="1"/>
  <c r="DI51" i="1"/>
  <c r="I18" i="1"/>
  <c r="J18" i="1"/>
  <c r="I14" i="1"/>
  <c r="J14" i="1"/>
  <c r="J26" i="1"/>
  <c r="I26" i="1"/>
  <c r="I45" i="1"/>
  <c r="J45" i="1"/>
  <c r="J51" i="1"/>
  <c r="I51" i="1"/>
  <c r="BU32" i="1"/>
  <c r="BT32" i="1"/>
  <c r="FM16" i="1"/>
  <c r="FL16" i="1"/>
  <c r="EY12" i="1"/>
  <c r="EZ12" i="1"/>
  <c r="R19" i="1"/>
  <c r="Q19" i="1"/>
  <c r="R35" i="1"/>
  <c r="Q35" i="1"/>
  <c r="R30" i="1"/>
  <c r="Q30" i="1"/>
  <c r="R22" i="1"/>
  <c r="Q22" i="1"/>
  <c r="R37" i="1"/>
  <c r="Q37" i="1"/>
  <c r="R51" i="1"/>
  <c r="Q51" i="1"/>
  <c r="DZ8" i="1"/>
  <c r="DY8" i="1"/>
  <c r="DZ4" i="1"/>
  <c r="DY4" i="1"/>
  <c r="DZ29" i="1"/>
  <c r="DY29" i="1"/>
  <c r="DZ37" i="1"/>
  <c r="DY37" i="1"/>
  <c r="DY40" i="1"/>
  <c r="DZ40" i="1"/>
  <c r="DZ58" i="1"/>
  <c r="DY58" i="1"/>
  <c r="AK19" i="1"/>
  <c r="AJ19" i="1"/>
  <c r="AK27" i="1"/>
  <c r="AJ27" i="1"/>
  <c r="AK38" i="1"/>
  <c r="AJ38" i="1"/>
  <c r="AK33" i="1"/>
  <c r="AJ33" i="1"/>
  <c r="AK47" i="1"/>
  <c r="AJ47" i="1"/>
  <c r="AB26" i="1"/>
  <c r="AA26" i="1"/>
  <c r="AO13" i="1"/>
  <c r="AN13" i="1"/>
  <c r="CM10" i="1"/>
  <c r="CL10" i="1"/>
  <c r="FE18" i="1"/>
  <c r="FD18" i="1"/>
  <c r="FE28" i="1"/>
  <c r="FD28" i="1"/>
  <c r="FE27" i="1"/>
  <c r="FD27" i="1"/>
  <c r="CU46" i="1"/>
  <c r="CV46" i="1"/>
  <c r="CV12" i="1"/>
  <c r="CU12" i="1"/>
  <c r="CU24" i="1"/>
  <c r="CV24" i="1"/>
  <c r="CV28" i="1"/>
  <c r="CU28" i="1"/>
  <c r="CV35" i="1"/>
  <c r="CU35" i="1"/>
  <c r="CV52" i="1"/>
  <c r="CU52" i="1"/>
  <c r="AA9" i="1"/>
  <c r="AB9" i="1"/>
  <c r="AB21" i="1"/>
  <c r="AA21" i="1"/>
  <c r="AB25" i="1"/>
  <c r="AA25" i="1"/>
  <c r="AB39" i="1"/>
  <c r="AA39" i="1"/>
  <c r="AB45" i="1"/>
  <c r="AA45" i="1"/>
  <c r="EI27" i="1"/>
  <c r="EH27" i="1"/>
  <c r="EV18" i="1"/>
  <c r="EU18" i="1"/>
  <c r="FL11" i="1"/>
  <c r="FM11" i="1"/>
  <c r="AT9" i="1"/>
  <c r="AS9" i="1"/>
  <c r="FL38" i="1"/>
  <c r="FM38" i="1"/>
  <c r="FL35" i="1"/>
  <c r="FM35" i="1"/>
  <c r="DO20" i="1"/>
  <c r="DN20" i="1"/>
  <c r="DO31" i="1"/>
  <c r="DN31" i="1"/>
  <c r="DO22" i="1"/>
  <c r="DN22" i="1"/>
  <c r="DO30" i="1"/>
  <c r="DN30" i="1"/>
  <c r="DN50" i="1"/>
  <c r="DO50" i="1"/>
  <c r="DE25" i="1"/>
  <c r="DD25" i="1"/>
  <c r="DD12" i="1"/>
  <c r="DE12" i="1"/>
  <c r="DE30" i="1"/>
  <c r="DD30" i="1"/>
  <c r="DE33" i="1"/>
  <c r="DD33" i="1"/>
  <c r="DD47" i="1"/>
  <c r="DE47" i="1"/>
  <c r="CH23" i="1"/>
  <c r="CI23" i="1"/>
  <c r="CI11" i="1"/>
  <c r="CH11" i="1"/>
  <c r="CH33" i="1"/>
  <c r="CI33" i="1"/>
  <c r="CI32" i="1"/>
  <c r="CH32" i="1"/>
  <c r="CI51" i="1"/>
  <c r="CH51" i="1"/>
  <c r="CH58" i="1"/>
  <c r="CI58" i="1"/>
  <c r="BX11" i="1"/>
  <c r="BY11" i="1"/>
  <c r="BX35" i="1"/>
  <c r="BY35" i="1"/>
  <c r="BY39" i="1"/>
  <c r="BX39" i="1"/>
  <c r="BY36" i="1"/>
  <c r="BX36" i="1"/>
  <c r="BX53" i="1"/>
  <c r="BY53" i="1"/>
  <c r="BO16" i="1"/>
  <c r="BP16" i="1"/>
  <c r="BO22" i="1"/>
  <c r="BP22" i="1"/>
  <c r="BP27" i="1"/>
  <c r="BO27" i="1"/>
  <c r="BP32" i="1"/>
  <c r="BO32" i="1"/>
  <c r="BP39" i="1"/>
  <c r="BO39" i="1"/>
  <c r="BP51" i="1"/>
  <c r="BO51" i="1"/>
  <c r="E10" i="1"/>
  <c r="F10" i="1"/>
  <c r="F19" i="1"/>
  <c r="E19" i="1"/>
  <c r="F26" i="1"/>
  <c r="E26" i="1"/>
  <c r="F24" i="1"/>
  <c r="E24" i="1"/>
  <c r="F45" i="1"/>
  <c r="E45" i="1"/>
  <c r="E54" i="1"/>
  <c r="F54" i="1"/>
  <c r="AN6" i="1"/>
  <c r="AO6" i="1"/>
  <c r="EE18" i="1"/>
  <c r="ED18" i="1"/>
  <c r="EE49" i="1"/>
  <c r="ED49" i="1"/>
  <c r="ED29" i="1"/>
  <c r="EE29" i="1"/>
  <c r="EE43" i="1"/>
  <c r="ED43" i="1"/>
  <c r="EE47" i="1"/>
  <c r="ED47" i="1"/>
  <c r="CY15" i="1"/>
  <c r="CZ15" i="1"/>
  <c r="CZ27" i="1"/>
  <c r="CY27" i="1"/>
  <c r="CZ37" i="1"/>
  <c r="CY37" i="1"/>
  <c r="CZ44" i="1"/>
  <c r="CY44" i="1"/>
  <c r="CY48" i="1"/>
  <c r="CZ48" i="1"/>
  <c r="W27" i="1"/>
  <c r="V27" i="1"/>
  <c r="W20" i="1"/>
  <c r="V20" i="1"/>
  <c r="W52" i="1"/>
  <c r="V52" i="1"/>
  <c r="W36" i="1"/>
  <c r="V36" i="1"/>
  <c r="V48" i="1"/>
  <c r="W48" i="1"/>
  <c r="DT12" i="1"/>
  <c r="DU12" i="1"/>
  <c r="DT16" i="1"/>
  <c r="DU16" i="1"/>
  <c r="DU33" i="1"/>
  <c r="DT33" i="1"/>
  <c r="DU27" i="1"/>
  <c r="DT27" i="1"/>
  <c r="DU40" i="1"/>
  <c r="DT40" i="1"/>
  <c r="DU53" i="1"/>
  <c r="DT53" i="1"/>
  <c r="BT19" i="1"/>
  <c r="BU19" i="1"/>
  <c r="BU39" i="1"/>
  <c r="BT39" i="1"/>
  <c r="BU43" i="1"/>
  <c r="BT43" i="1"/>
  <c r="BT37" i="1"/>
  <c r="BU37" i="1"/>
  <c r="BT51" i="1"/>
  <c r="BU51" i="1"/>
  <c r="HI16" i="1"/>
  <c r="HJ16" i="1"/>
  <c r="HF13" i="1"/>
  <c r="HE13" i="1"/>
  <c r="R11" i="1"/>
  <c r="Q11" i="1"/>
  <c r="AK9" i="1"/>
  <c r="AJ9" i="1"/>
  <c r="ER13" i="1"/>
  <c r="EQ13" i="1"/>
  <c r="ER21" i="1"/>
  <c r="EQ21" i="1"/>
  <c r="ER36" i="1"/>
  <c r="EQ36" i="1"/>
  <c r="ER48" i="1"/>
  <c r="EQ48" i="1"/>
  <c r="ER53" i="1"/>
  <c r="EQ53" i="1"/>
  <c r="AT4" i="1"/>
  <c r="AS4" i="1"/>
  <c r="AT31" i="1"/>
  <c r="AS31" i="1"/>
  <c r="AS27" i="1"/>
  <c r="AT27" i="1"/>
  <c r="AS36" i="1"/>
  <c r="AT36" i="1"/>
  <c r="AT48" i="1"/>
  <c r="AS48" i="1"/>
  <c r="N20" i="1"/>
  <c r="M20" i="1"/>
  <c r="N59" i="1"/>
  <c r="M59" i="1"/>
  <c r="M28" i="1"/>
  <c r="N28" i="1"/>
  <c r="N32" i="1"/>
  <c r="M32" i="1"/>
  <c r="N45" i="1"/>
  <c r="M45" i="1"/>
  <c r="BU59" i="1"/>
  <c r="BT59" i="1"/>
  <c r="BK11" i="1"/>
  <c r="BJ11" i="1"/>
  <c r="BK27" i="1"/>
  <c r="BJ27" i="1"/>
  <c r="BJ33" i="1"/>
  <c r="BK33" i="1"/>
  <c r="BK46" i="1"/>
  <c r="BJ46" i="1"/>
  <c r="BK35" i="1"/>
  <c r="BJ35" i="1"/>
  <c r="BK52" i="1"/>
  <c r="BJ52" i="1"/>
  <c r="AF5" i="1"/>
  <c r="AG5" i="1"/>
  <c r="AF17" i="1"/>
  <c r="AG17" i="1"/>
  <c r="AF35" i="1"/>
  <c r="AG35" i="1"/>
  <c r="AF40" i="1"/>
  <c r="AG40" i="1"/>
  <c r="AG47" i="1"/>
  <c r="AF47" i="1"/>
  <c r="DZ35" i="1"/>
  <c r="DY35" i="1"/>
  <c r="DE17" i="1"/>
  <c r="DD17" i="1"/>
  <c r="CE11" i="1"/>
  <c r="CD11" i="1"/>
  <c r="AX6" i="1"/>
  <c r="AW6" i="1"/>
  <c r="HF48" i="1"/>
  <c r="HE48" i="1"/>
  <c r="HE45" i="1"/>
  <c r="HF45" i="1"/>
  <c r="HE41" i="1"/>
  <c r="HF41" i="1"/>
  <c r="GU7" i="1"/>
  <c r="GT7" i="1"/>
  <c r="GL13" i="1"/>
  <c r="GK13" i="1"/>
  <c r="GL22" i="1"/>
  <c r="GK22" i="1"/>
  <c r="GL33" i="1"/>
  <c r="GK33" i="1"/>
  <c r="FU32" i="1"/>
  <c r="FT32" i="1"/>
  <c r="FU48" i="1"/>
  <c r="FT48" i="1"/>
  <c r="EZ20" i="1"/>
  <c r="EY20" i="1"/>
  <c r="EY7" i="1"/>
  <c r="EZ7" i="1"/>
  <c r="CP7" i="1"/>
  <c r="CQ7" i="1"/>
  <c r="CP6" i="1"/>
  <c r="CQ6" i="1"/>
  <c r="CQ27" i="1"/>
  <c r="CP27" i="1"/>
  <c r="CQ25" i="1"/>
  <c r="CP25" i="1"/>
  <c r="CQ46" i="1"/>
  <c r="CP46" i="1"/>
  <c r="CQ52" i="1"/>
  <c r="CP52" i="1"/>
  <c r="BB24" i="1"/>
  <c r="BA24" i="1"/>
  <c r="BB20" i="1"/>
  <c r="BA20" i="1"/>
  <c r="BA41" i="1"/>
  <c r="BB41" i="1"/>
  <c r="BB22" i="1"/>
  <c r="BA22" i="1"/>
  <c r="BB49" i="1"/>
  <c r="BA49" i="1"/>
  <c r="BB54" i="1"/>
  <c r="BA54" i="1"/>
  <c r="FI31" i="1"/>
  <c r="FH31" i="1"/>
  <c r="FI19" i="1"/>
  <c r="FH19" i="1"/>
  <c r="FI38" i="1"/>
  <c r="FH38" i="1"/>
  <c r="FI41" i="1"/>
  <c r="FH41" i="1"/>
  <c r="FI32" i="1"/>
  <c r="FH32" i="1"/>
  <c r="AX59" i="1"/>
  <c r="AW59" i="1"/>
  <c r="DU19" i="1"/>
  <c r="DT19" i="1"/>
  <c r="EM9" i="1"/>
  <c r="EL9" i="1"/>
  <c r="EM27" i="1"/>
  <c r="EL27" i="1"/>
  <c r="EM31" i="1"/>
  <c r="EL31" i="1"/>
  <c r="EM40" i="1"/>
  <c r="EL40" i="1"/>
  <c r="EL41" i="1"/>
  <c r="EM41" i="1"/>
  <c r="AO20" i="1"/>
  <c r="AN20" i="1"/>
  <c r="AN42" i="1"/>
  <c r="AO42" i="1"/>
  <c r="AO28" i="1"/>
  <c r="AN28" i="1"/>
  <c r="AO24" i="1"/>
  <c r="AN24" i="1"/>
  <c r="AN43" i="1"/>
  <c r="AO43" i="1"/>
  <c r="AO49" i="1"/>
  <c r="AN49" i="1"/>
  <c r="EJ58" i="2"/>
  <c r="EK58" i="2"/>
  <c r="BO60" i="2"/>
  <c r="BN60" i="2"/>
  <c r="CO59" i="2"/>
  <c r="CN59" i="2"/>
  <c r="DL58" i="2"/>
  <c r="DM58" i="2"/>
  <c r="BY44" i="2"/>
  <c r="BX44" i="2"/>
  <c r="DE35" i="2"/>
  <c r="DD35" i="2"/>
  <c r="CK17" i="2"/>
  <c r="CJ17" i="2"/>
  <c r="BI34" i="2"/>
  <c r="BH34" i="2"/>
  <c r="EW17" i="2"/>
  <c r="EV17" i="2"/>
  <c r="FE24" i="2"/>
  <c r="FF24" i="2"/>
  <c r="FE49" i="2"/>
  <c r="FF49" i="2"/>
  <c r="EC38" i="2"/>
  <c r="EB38" i="2"/>
  <c r="DI26" i="2"/>
  <c r="DH26" i="2"/>
  <c r="BU22" i="2"/>
  <c r="BT22" i="2"/>
  <c r="AR43" i="2"/>
  <c r="AS43" i="2"/>
  <c r="EZ49" i="2"/>
  <c r="FA49" i="2"/>
  <c r="DA13" i="2"/>
  <c r="CZ13" i="2"/>
  <c r="DA40" i="2"/>
  <c r="CZ40" i="2"/>
  <c r="CR23" i="2"/>
  <c r="CS23" i="2"/>
  <c r="CC9" i="2"/>
  <c r="CB9" i="2"/>
  <c r="CC49" i="2"/>
  <c r="CB49" i="2"/>
  <c r="CO18" i="2"/>
  <c r="CN18" i="2"/>
  <c r="CN37" i="2"/>
  <c r="CO37" i="2"/>
  <c r="Q22" i="2"/>
  <c r="P22" i="2"/>
  <c r="DT41" i="2"/>
  <c r="DU41" i="2"/>
  <c r="CF43" i="2"/>
  <c r="CG43" i="2"/>
  <c r="CZ59" i="1"/>
  <c r="CY59" i="1"/>
  <c r="M14" i="2"/>
  <c r="L14" i="2"/>
  <c r="M48" i="2"/>
  <c r="L48" i="2"/>
  <c r="FJ10" i="2"/>
  <c r="FI10" i="2"/>
  <c r="FI38" i="2"/>
  <c r="FJ38" i="2"/>
  <c r="BD32" i="2"/>
  <c r="BE32" i="2"/>
  <c r="AO17" i="2"/>
  <c r="AN17" i="2"/>
  <c r="AO47" i="2"/>
  <c r="AN47" i="2"/>
  <c r="BQ9" i="2"/>
  <c r="BP9" i="2"/>
  <c r="BP43" i="2"/>
  <c r="BQ43" i="2"/>
  <c r="BM29" i="2"/>
  <c r="BL29" i="2"/>
  <c r="AW24" i="2"/>
  <c r="AV24" i="2"/>
  <c r="AW43" i="2"/>
  <c r="AV43" i="2"/>
  <c r="AB25" i="2"/>
  <c r="AC25" i="2"/>
  <c r="U9" i="2"/>
  <c r="T9" i="2"/>
  <c r="CV13" i="2"/>
  <c r="CW13" i="2"/>
  <c r="CV46" i="2"/>
  <c r="CW46" i="2"/>
  <c r="H39" i="2"/>
  <c r="I39" i="2"/>
  <c r="DX48" i="2"/>
  <c r="DY48" i="2"/>
  <c r="BA28" i="2"/>
  <c r="AZ28" i="2"/>
  <c r="AK6" i="2"/>
  <c r="AJ6" i="2"/>
  <c r="AK38" i="2"/>
  <c r="AJ38" i="2"/>
  <c r="CI57" i="1"/>
  <c r="CH57" i="1"/>
  <c r="AG34" i="2"/>
  <c r="AF34" i="2"/>
  <c r="CM35" i="1"/>
  <c r="CL35" i="1"/>
  <c r="CS58" i="2"/>
  <c r="CR58" i="2"/>
  <c r="AC60" i="2"/>
  <c r="AB60" i="2"/>
  <c r="CK59" i="2"/>
  <c r="CJ59" i="2"/>
  <c r="U59" i="2"/>
  <c r="T59" i="2"/>
  <c r="AK59" i="2"/>
  <c r="AJ59" i="2"/>
  <c r="AG60" i="2"/>
  <c r="AF60" i="2"/>
  <c r="EK57" i="2"/>
  <c r="EJ57" i="2"/>
  <c r="FI59" i="2"/>
  <c r="FJ59" i="2"/>
  <c r="AY58" i="2"/>
  <c r="AX58" i="2"/>
  <c r="AS59" i="2"/>
  <c r="AR59" i="2"/>
  <c r="EC57" i="2"/>
  <c r="EB57" i="2"/>
  <c r="O58" i="2"/>
  <c r="N58" i="2"/>
  <c r="FA57" i="2"/>
  <c r="EZ57" i="2"/>
  <c r="EM58" i="2"/>
  <c r="EL58" i="2"/>
  <c r="G58" i="2"/>
  <c r="F58" i="2"/>
  <c r="DO57" i="2"/>
  <c r="DN57" i="2"/>
  <c r="C58" i="2"/>
  <c r="B58" i="2"/>
  <c r="BQ57" i="2"/>
  <c r="BP57" i="2"/>
  <c r="EA57" i="2"/>
  <c r="DZ57" i="2"/>
  <c r="AY59" i="2"/>
  <c r="AX59" i="2"/>
  <c r="CH57" i="2"/>
  <c r="EI59" i="2"/>
  <c r="EH59" i="2"/>
  <c r="DK57" i="2"/>
  <c r="DJ57" i="2"/>
  <c r="FH59" i="2"/>
  <c r="FG59" i="2"/>
  <c r="CE59" i="2"/>
  <c r="CD59" i="2"/>
  <c r="BU57" i="2"/>
  <c r="BT57" i="2"/>
  <c r="S59" i="2"/>
  <c r="R59" i="2"/>
  <c r="CU57" i="2"/>
  <c r="CT57" i="2"/>
  <c r="CE58" i="2"/>
  <c r="CD58" i="2"/>
  <c r="DA10" i="2"/>
  <c r="CZ10" i="2"/>
  <c r="EW10" i="2"/>
  <c r="EV10" i="2"/>
  <c r="EV20" i="2"/>
  <c r="EW20" i="2"/>
  <c r="EW24" i="2"/>
  <c r="EV24" i="2"/>
  <c r="EO17" i="2"/>
  <c r="EN17" i="2"/>
  <c r="EN42" i="2"/>
  <c r="EO42" i="2"/>
  <c r="EN48" i="2"/>
  <c r="EO48" i="2"/>
  <c r="EO59" i="2"/>
  <c r="EN59" i="2"/>
  <c r="EG11" i="2"/>
  <c r="EF11" i="2"/>
  <c r="EG18" i="2"/>
  <c r="EF18" i="2"/>
  <c r="DM18" i="2"/>
  <c r="DL18" i="2"/>
  <c r="DM35" i="2"/>
  <c r="DL35" i="2"/>
  <c r="DL36" i="2"/>
  <c r="DM36" i="2"/>
  <c r="DL52" i="2"/>
  <c r="DM52" i="2"/>
  <c r="BY12" i="2"/>
  <c r="BX12" i="2"/>
  <c r="BY21" i="2"/>
  <c r="BX21" i="2"/>
  <c r="BY24" i="2"/>
  <c r="BX24" i="2"/>
  <c r="BX36" i="2"/>
  <c r="BY36" i="2"/>
  <c r="BX43" i="2"/>
  <c r="BY43" i="2"/>
  <c r="BY50" i="2"/>
  <c r="BX50" i="2"/>
  <c r="CC11" i="2"/>
  <c r="CB11" i="2"/>
  <c r="BY4" i="2"/>
  <c r="BX4" i="2"/>
  <c r="DE11" i="2"/>
  <c r="DD11" i="2"/>
  <c r="DE18" i="2"/>
  <c r="DD18" i="2"/>
  <c r="DE26" i="2"/>
  <c r="DD26" i="2"/>
  <c r="DE38" i="2"/>
  <c r="DD38" i="2"/>
  <c r="DE45" i="2"/>
  <c r="DD45" i="2"/>
  <c r="CK12" i="2"/>
  <c r="CJ12" i="2"/>
  <c r="CJ31" i="2"/>
  <c r="CK31" i="2"/>
  <c r="CK36" i="2"/>
  <c r="CJ36" i="2"/>
  <c r="CK46" i="2"/>
  <c r="CJ46" i="2"/>
  <c r="CK58" i="2"/>
  <c r="CJ58" i="2"/>
  <c r="BH19" i="2"/>
  <c r="BI19" i="2"/>
  <c r="BI28" i="2"/>
  <c r="BH28" i="2"/>
  <c r="BH41" i="2"/>
  <c r="BI41" i="2"/>
  <c r="BH36" i="2"/>
  <c r="BI36" i="2"/>
  <c r="BI51" i="2"/>
  <c r="BH51" i="2"/>
  <c r="FF11" i="2"/>
  <c r="FE11" i="2"/>
  <c r="FF23" i="2"/>
  <c r="FE23" i="2"/>
  <c r="FF33" i="2"/>
  <c r="FE33" i="2"/>
  <c r="FE38" i="2"/>
  <c r="FF38" i="2"/>
  <c r="FF45" i="2"/>
  <c r="FE45" i="2"/>
  <c r="EC31" i="2"/>
  <c r="EB31" i="2"/>
  <c r="EB40" i="2"/>
  <c r="EC40" i="2"/>
  <c r="DH10" i="2"/>
  <c r="DI10" i="2"/>
  <c r="DI13" i="2"/>
  <c r="DH13" i="2"/>
  <c r="DI27" i="2"/>
  <c r="DH27" i="2"/>
  <c r="DI40" i="2"/>
  <c r="DH40" i="2"/>
  <c r="DI43" i="2"/>
  <c r="DH43" i="2"/>
  <c r="BU18" i="2"/>
  <c r="BT18" i="2"/>
  <c r="BU25" i="2"/>
  <c r="BT25" i="2"/>
  <c r="BU28" i="2"/>
  <c r="BT28" i="2"/>
  <c r="BU40" i="2"/>
  <c r="BT40" i="2"/>
  <c r="BU47" i="2"/>
  <c r="BT47" i="2"/>
  <c r="AS17" i="2"/>
  <c r="AR17" i="2"/>
  <c r="AS26" i="2"/>
  <c r="AR26" i="2"/>
  <c r="AS38" i="2"/>
  <c r="AR38" i="2"/>
  <c r="AS42" i="2"/>
  <c r="AR42" i="2"/>
  <c r="AS53" i="2"/>
  <c r="AR53" i="2"/>
  <c r="CK7" i="2"/>
  <c r="CJ7" i="2"/>
  <c r="EJ4" i="2"/>
  <c r="EK4" i="2"/>
  <c r="ES13" i="2"/>
  <c r="ER13" i="2"/>
  <c r="ES24" i="2"/>
  <c r="ER24" i="2"/>
  <c r="EJ23" i="2"/>
  <c r="EK23" i="2"/>
  <c r="EJ33" i="2"/>
  <c r="EK33" i="2"/>
  <c r="EK36" i="2"/>
  <c r="EJ36" i="2"/>
  <c r="EK48" i="2"/>
  <c r="EJ48" i="2"/>
  <c r="DM12" i="2"/>
  <c r="DL12" i="2"/>
  <c r="EO7" i="2"/>
  <c r="EN7" i="2"/>
  <c r="EZ20" i="2"/>
  <c r="FA20" i="2"/>
  <c r="EZ33" i="2"/>
  <c r="FA33" i="2"/>
  <c r="DP20" i="2"/>
  <c r="DQ20" i="2"/>
  <c r="DQ43" i="2"/>
  <c r="DP43" i="2"/>
  <c r="DP51" i="2"/>
  <c r="DQ51" i="2"/>
  <c r="DA9" i="2"/>
  <c r="CZ9" i="2"/>
  <c r="DA22" i="2"/>
  <c r="CZ22" i="2"/>
  <c r="DA41" i="2"/>
  <c r="CZ41" i="2"/>
  <c r="DA47" i="2"/>
  <c r="CZ47" i="2"/>
  <c r="CS12" i="2"/>
  <c r="CR12" i="2"/>
  <c r="CR19" i="2"/>
  <c r="CS19" i="2"/>
  <c r="CS25" i="2"/>
  <c r="CR25" i="2"/>
  <c r="CR31" i="2"/>
  <c r="CS31" i="2"/>
  <c r="CR42" i="2"/>
  <c r="CS42" i="2"/>
  <c r="CS49" i="2"/>
  <c r="CR49" i="2"/>
  <c r="CC16" i="2"/>
  <c r="CB16" i="2"/>
  <c r="CC27" i="2"/>
  <c r="CB27" i="2"/>
  <c r="CC29" i="2"/>
  <c r="CB29" i="2"/>
  <c r="CC44" i="2"/>
  <c r="CB44" i="2"/>
  <c r="CC47" i="2"/>
  <c r="CB47" i="2"/>
  <c r="CB53" i="2"/>
  <c r="CC53" i="2"/>
  <c r="CO10" i="2"/>
  <c r="CN10" i="2"/>
  <c r="CO16" i="2"/>
  <c r="CN16" i="2"/>
  <c r="CO21" i="2"/>
  <c r="CN21" i="2"/>
  <c r="CN33" i="2"/>
  <c r="CO33" i="2"/>
  <c r="CO42" i="2"/>
  <c r="CN42" i="2"/>
  <c r="CN49" i="2"/>
  <c r="CO49" i="2"/>
  <c r="Q9" i="2"/>
  <c r="P9" i="2"/>
  <c r="Q18" i="2"/>
  <c r="P18" i="2"/>
  <c r="Q27" i="2"/>
  <c r="P27" i="2"/>
  <c r="P31" i="2"/>
  <c r="Q31" i="2"/>
  <c r="Q46" i="2"/>
  <c r="P46" i="2"/>
  <c r="P52" i="2"/>
  <c r="Q52" i="2"/>
  <c r="CH3" i="2"/>
  <c r="CI3" i="2"/>
  <c r="DM11" i="2"/>
  <c r="DL11" i="2"/>
  <c r="BS3" i="2"/>
  <c r="BR3" i="2"/>
  <c r="DU12" i="2"/>
  <c r="DT12" i="2"/>
  <c r="DT23" i="2"/>
  <c r="DU23" i="2"/>
  <c r="DU26" i="2"/>
  <c r="DT26" i="2"/>
  <c r="DT30" i="2"/>
  <c r="DU30" i="2"/>
  <c r="DU51" i="2"/>
  <c r="DT51" i="2"/>
  <c r="CG12" i="2"/>
  <c r="CF12" i="2"/>
  <c r="CG28" i="2"/>
  <c r="CF28" i="2"/>
  <c r="CF25" i="2"/>
  <c r="CG25" i="2"/>
  <c r="CG38" i="2"/>
  <c r="CF38" i="2"/>
  <c r="CG45" i="2"/>
  <c r="CF45" i="2"/>
  <c r="EH60" i="1"/>
  <c r="EI60" i="1"/>
  <c r="M11" i="2"/>
  <c r="L11" i="2"/>
  <c r="M17" i="2"/>
  <c r="L17" i="2"/>
  <c r="M26" i="2"/>
  <c r="L26" i="2"/>
  <c r="M39" i="2"/>
  <c r="L39" i="2"/>
  <c r="M45" i="2"/>
  <c r="L45" i="2"/>
  <c r="M51" i="2"/>
  <c r="L51" i="2"/>
  <c r="W60" i="1"/>
  <c r="V60" i="1"/>
  <c r="BF58" i="1"/>
  <c r="BG58" i="1"/>
  <c r="FJ21" i="2"/>
  <c r="FI21" i="2"/>
  <c r="FJ28" i="2"/>
  <c r="FI28" i="2"/>
  <c r="FI41" i="2"/>
  <c r="FJ41" i="2"/>
  <c r="BE10" i="2"/>
  <c r="BD10" i="2"/>
  <c r="BE24" i="2"/>
  <c r="BD24" i="2"/>
  <c r="BE26" i="2"/>
  <c r="BD26" i="2"/>
  <c r="BD38" i="2"/>
  <c r="BE38" i="2"/>
  <c r="BE45" i="2"/>
  <c r="BD45" i="2"/>
  <c r="AO6" i="2"/>
  <c r="AN6" i="2"/>
  <c r="AO18" i="2"/>
  <c r="AN18" i="2"/>
  <c r="AO29" i="2"/>
  <c r="AN29" i="2"/>
  <c r="AO35" i="2"/>
  <c r="AN35" i="2"/>
  <c r="AN41" i="2"/>
  <c r="AO41" i="2"/>
  <c r="AO49" i="2"/>
  <c r="AN49" i="2"/>
  <c r="AO59" i="1"/>
  <c r="AN59" i="1"/>
  <c r="BQ17" i="2"/>
  <c r="BP17" i="2"/>
  <c r="BQ26" i="2"/>
  <c r="BP26" i="2"/>
  <c r="BP30" i="2"/>
  <c r="BQ30" i="2"/>
  <c r="BQ42" i="2"/>
  <c r="BP42" i="2"/>
  <c r="BP50" i="2"/>
  <c r="BQ50" i="2"/>
  <c r="BL4" i="2"/>
  <c r="BM4" i="2"/>
  <c r="BM11" i="2"/>
  <c r="BL11" i="2"/>
  <c r="BM28" i="2"/>
  <c r="BL28" i="2"/>
  <c r="BM37" i="2"/>
  <c r="BL37" i="2"/>
  <c r="BM46" i="2"/>
  <c r="BL46" i="2"/>
  <c r="BL52" i="2"/>
  <c r="BM52" i="2"/>
  <c r="AW12" i="2"/>
  <c r="AV12" i="2"/>
  <c r="AV23" i="2"/>
  <c r="AW23" i="2"/>
  <c r="AW25" i="2"/>
  <c r="AV25" i="2"/>
  <c r="AW30" i="2"/>
  <c r="AV30" i="2"/>
  <c r="AW40" i="2"/>
  <c r="AV40" i="2"/>
  <c r="AV52" i="2"/>
  <c r="AW52" i="2"/>
  <c r="AC8" i="2"/>
  <c r="AB8" i="2"/>
  <c r="AC17" i="2"/>
  <c r="AB17" i="2"/>
  <c r="AB19" i="2"/>
  <c r="AC19" i="2"/>
  <c r="AC34" i="2"/>
  <c r="AB34" i="2"/>
  <c r="AB41" i="2"/>
  <c r="AC41" i="2"/>
  <c r="AC46" i="2"/>
  <c r="AB46" i="2"/>
  <c r="U17" i="2"/>
  <c r="T17" i="2"/>
  <c r="U11" i="2"/>
  <c r="T11" i="2"/>
  <c r="U29" i="2"/>
  <c r="T29" i="2"/>
  <c r="U22" i="2"/>
  <c r="T22" i="2"/>
  <c r="T36" i="2"/>
  <c r="U36" i="2"/>
  <c r="U44" i="2"/>
  <c r="T44" i="2"/>
  <c r="U53" i="2"/>
  <c r="T53" i="2"/>
  <c r="DU57" i="1"/>
  <c r="DT57" i="1"/>
  <c r="CV11" i="2"/>
  <c r="CW11" i="2"/>
  <c r="CV19" i="2"/>
  <c r="CW19" i="2"/>
  <c r="CW24" i="2"/>
  <c r="CV24" i="2"/>
  <c r="CW31" i="2"/>
  <c r="CV31" i="2"/>
  <c r="CW42" i="2"/>
  <c r="CV42" i="2"/>
  <c r="CW53" i="2"/>
  <c r="CV53" i="2"/>
  <c r="I4" i="2"/>
  <c r="H4" i="2"/>
  <c r="I14" i="2"/>
  <c r="H14" i="2"/>
  <c r="H23" i="2"/>
  <c r="I23" i="2"/>
  <c r="H31" i="2"/>
  <c r="I31" i="2"/>
  <c r="I45" i="2"/>
  <c r="H45" i="2"/>
  <c r="H48" i="2"/>
  <c r="I48" i="2"/>
  <c r="J60" i="1"/>
  <c r="I60" i="1"/>
  <c r="CQ58" i="1"/>
  <c r="CP58" i="1"/>
  <c r="DY21" i="2"/>
  <c r="DX21" i="2"/>
  <c r="DY30" i="2"/>
  <c r="DX30" i="2"/>
  <c r="DY33" i="2"/>
  <c r="DX33" i="2"/>
  <c r="DY49" i="2"/>
  <c r="DX49" i="2"/>
  <c r="BA4" i="2"/>
  <c r="AZ4" i="2"/>
  <c r="BA9" i="2"/>
  <c r="AZ9" i="2"/>
  <c r="AZ25" i="2"/>
  <c r="BA25" i="2"/>
  <c r="AZ43" i="2"/>
  <c r="BA43" i="2"/>
  <c r="BA44" i="2"/>
  <c r="AZ44" i="2"/>
  <c r="BA51" i="2"/>
  <c r="AZ51" i="2"/>
  <c r="AK15" i="2"/>
  <c r="AJ15" i="2"/>
  <c r="AK16" i="2"/>
  <c r="AJ16" i="2"/>
  <c r="AJ13" i="2"/>
  <c r="AK13" i="2"/>
  <c r="AK27" i="2"/>
  <c r="AJ27" i="2"/>
  <c r="AK42" i="2"/>
  <c r="AJ42" i="2"/>
  <c r="AK46" i="2"/>
  <c r="AJ46" i="2"/>
  <c r="AK53" i="2"/>
  <c r="AJ53" i="2"/>
  <c r="DE60" i="1"/>
  <c r="DD60" i="1"/>
  <c r="GZ59" i="1"/>
  <c r="HA59" i="1"/>
  <c r="BY59" i="1"/>
  <c r="BX59" i="1"/>
  <c r="EV58" i="1"/>
  <c r="EU58" i="1"/>
  <c r="FH3" i="2"/>
  <c r="FG3" i="2"/>
  <c r="AG8" i="2"/>
  <c r="AF8" i="2"/>
  <c r="AG18" i="2"/>
  <c r="AF18" i="2"/>
  <c r="AG24" i="2"/>
  <c r="AF24" i="2"/>
  <c r="AG37" i="2"/>
  <c r="AF37" i="2"/>
  <c r="AG39" i="2"/>
  <c r="AF39" i="2"/>
  <c r="AG50" i="2"/>
  <c r="AF50" i="2"/>
  <c r="DI60" i="1"/>
  <c r="DJ60" i="1"/>
  <c r="GU59" i="1"/>
  <c r="GT59" i="1"/>
  <c r="EY59" i="1"/>
  <c r="EZ59" i="1"/>
  <c r="DD58" i="1"/>
  <c r="DE58" i="1"/>
  <c r="ED59" i="1"/>
  <c r="EE59" i="1"/>
  <c r="Y12" i="2"/>
  <c r="X12" i="2"/>
  <c r="Y13" i="2"/>
  <c r="X13" i="2"/>
  <c r="X19" i="2"/>
  <c r="Y19" i="2"/>
  <c r="Y25" i="2"/>
  <c r="X25" i="2"/>
  <c r="X31" i="2"/>
  <c r="Y31" i="2"/>
  <c r="Y37" i="2"/>
  <c r="X37" i="2"/>
  <c r="X52" i="2"/>
  <c r="Y52" i="2"/>
  <c r="E8" i="2"/>
  <c r="D8" i="2"/>
  <c r="E22" i="2"/>
  <c r="D22" i="2"/>
  <c r="E24" i="2"/>
  <c r="D24" i="2"/>
  <c r="E29" i="2"/>
  <c r="D29" i="2"/>
  <c r="E32" i="2"/>
  <c r="D32" i="2"/>
  <c r="E46" i="2"/>
  <c r="D46" i="2"/>
  <c r="E58" i="2"/>
  <c r="D58" i="2"/>
  <c r="ER57" i="1"/>
  <c r="EQ57" i="1"/>
  <c r="ER58" i="1"/>
  <c r="EQ58" i="1"/>
  <c r="BB58" i="1"/>
  <c r="BA58" i="1"/>
  <c r="HA58" i="1"/>
  <c r="GZ58" i="1"/>
  <c r="BB21" i="1"/>
  <c r="BA21" i="1"/>
  <c r="BU16" i="1"/>
  <c r="BT16" i="1"/>
  <c r="CL12" i="1"/>
  <c r="CM12" i="1"/>
  <c r="FQ22" i="1"/>
  <c r="FP22" i="1"/>
  <c r="FQ17" i="1"/>
  <c r="FP17" i="1"/>
  <c r="FQ42" i="1"/>
  <c r="FP42" i="1"/>
  <c r="FQ41" i="1"/>
  <c r="FP41" i="1"/>
  <c r="EU46" i="1"/>
  <c r="EV46" i="1"/>
  <c r="EV21" i="1"/>
  <c r="EU21" i="1"/>
  <c r="EV28" i="1"/>
  <c r="EU28" i="1"/>
  <c r="CM9" i="1"/>
  <c r="CL9" i="1"/>
  <c r="CM24" i="1"/>
  <c r="CL24" i="1"/>
  <c r="CM23" i="1"/>
  <c r="CL23" i="1"/>
  <c r="CM39" i="1"/>
  <c r="CL39" i="1"/>
  <c r="CL45" i="1"/>
  <c r="CM45" i="1"/>
  <c r="CL44" i="1"/>
  <c r="CM44" i="1"/>
  <c r="CD20" i="1"/>
  <c r="CE20" i="1"/>
  <c r="CD32" i="1"/>
  <c r="CE32" i="1"/>
  <c r="CE26" i="1"/>
  <c r="CD26" i="1"/>
  <c r="CE35" i="1"/>
  <c r="CD35" i="1"/>
  <c r="CE48" i="1"/>
  <c r="CD48" i="1"/>
  <c r="AX30" i="1"/>
  <c r="AW30" i="1"/>
  <c r="AX10" i="1"/>
  <c r="AW10" i="1"/>
  <c r="AW29" i="1"/>
  <c r="AX29" i="1"/>
  <c r="AW32" i="1"/>
  <c r="AX32" i="1"/>
  <c r="AX51" i="1"/>
  <c r="AW51" i="1"/>
  <c r="HJ13" i="1"/>
  <c r="HI13" i="1"/>
  <c r="HI38" i="1"/>
  <c r="HJ38" i="1"/>
  <c r="GQ22" i="1"/>
  <c r="GP22" i="1"/>
  <c r="GP45" i="1"/>
  <c r="GQ45" i="1"/>
  <c r="GQ49" i="1"/>
  <c r="GP49" i="1"/>
  <c r="GG20" i="1"/>
  <c r="GF20" i="1"/>
  <c r="GG23" i="1"/>
  <c r="GF23" i="1"/>
  <c r="GG32" i="1"/>
  <c r="GF32" i="1"/>
  <c r="GG59" i="1"/>
  <c r="GF59" i="1"/>
  <c r="GG46" i="1"/>
  <c r="GF46" i="1"/>
  <c r="BK4" i="1"/>
  <c r="BJ4" i="1"/>
  <c r="HA22" i="1"/>
  <c r="GZ22" i="1"/>
  <c r="HA25" i="1"/>
  <c r="GZ25" i="1"/>
  <c r="GZ35" i="1"/>
  <c r="HA35" i="1"/>
  <c r="EI9" i="1"/>
  <c r="EH9" i="1"/>
  <c r="EI26" i="1"/>
  <c r="EH26" i="1"/>
  <c r="EI23" i="1"/>
  <c r="EH23" i="1"/>
  <c r="EI25" i="1"/>
  <c r="EH25" i="1"/>
  <c r="EI47" i="1"/>
  <c r="EH47" i="1"/>
  <c r="EI53" i="1"/>
  <c r="EH53" i="1"/>
  <c r="BF12" i="1"/>
  <c r="BG12" i="1"/>
  <c r="BF38" i="1"/>
  <c r="BG38" i="1"/>
  <c r="BF32" i="1"/>
  <c r="BG32" i="1"/>
  <c r="BG30" i="1"/>
  <c r="BF30" i="1"/>
  <c r="BG52" i="1"/>
  <c r="BF52" i="1"/>
  <c r="DJ11" i="1"/>
  <c r="DI11" i="1"/>
  <c r="DI42" i="1"/>
  <c r="DJ42" i="1"/>
  <c r="DJ27" i="1"/>
  <c r="DI27" i="1"/>
  <c r="DJ37" i="1"/>
  <c r="DI37" i="1"/>
  <c r="DI53" i="1"/>
  <c r="DJ53" i="1"/>
  <c r="J20" i="1"/>
  <c r="I20" i="1"/>
  <c r="J37" i="1"/>
  <c r="I37" i="1"/>
  <c r="J27" i="1"/>
  <c r="I27" i="1"/>
  <c r="J35" i="1"/>
  <c r="I35" i="1"/>
  <c r="J53" i="1"/>
  <c r="I53" i="1"/>
  <c r="FL26" i="1"/>
  <c r="FM26" i="1"/>
  <c r="BK16" i="1"/>
  <c r="BJ16" i="1"/>
  <c r="CD12" i="1"/>
  <c r="CE12" i="1"/>
  <c r="BU8" i="1"/>
  <c r="BT8" i="1"/>
  <c r="R43" i="1"/>
  <c r="Q43" i="1"/>
  <c r="Q13" i="1"/>
  <c r="R13" i="1"/>
  <c r="Q34" i="1"/>
  <c r="R34" i="1"/>
  <c r="R28" i="1"/>
  <c r="Q28" i="1"/>
  <c r="R49" i="1"/>
  <c r="Q49" i="1"/>
  <c r="R53" i="1"/>
  <c r="Q53" i="1"/>
  <c r="DY17" i="1"/>
  <c r="DZ17" i="1"/>
  <c r="DZ16" i="1"/>
  <c r="DY16" i="1"/>
  <c r="DZ33" i="1"/>
  <c r="DY33" i="1"/>
  <c r="DZ43" i="1"/>
  <c r="DY43" i="1"/>
  <c r="DY42" i="1"/>
  <c r="DZ42" i="1"/>
  <c r="AJ13" i="1"/>
  <c r="AK13" i="1"/>
  <c r="AJ25" i="1"/>
  <c r="AK25" i="1"/>
  <c r="AJ43" i="1"/>
  <c r="AK43" i="1"/>
  <c r="AK39" i="1"/>
  <c r="AJ39" i="1"/>
  <c r="AJ40" i="1"/>
  <c r="AK40" i="1"/>
  <c r="AK48" i="1"/>
  <c r="AJ48" i="1"/>
  <c r="BF16" i="1"/>
  <c r="BG16" i="1"/>
  <c r="EV12" i="1"/>
  <c r="EU12" i="1"/>
  <c r="FE20" i="1"/>
  <c r="FD20" i="1"/>
  <c r="FE33" i="1"/>
  <c r="FD33" i="1"/>
  <c r="FE30" i="1"/>
  <c r="FD30" i="1"/>
  <c r="FE41" i="1"/>
  <c r="FD41" i="1"/>
  <c r="FE48" i="1"/>
  <c r="FD48" i="1"/>
  <c r="CV26" i="1"/>
  <c r="CU26" i="1"/>
  <c r="CV30" i="1"/>
  <c r="CU30" i="1"/>
  <c r="CV25" i="1"/>
  <c r="CU25" i="1"/>
  <c r="CV39" i="1"/>
  <c r="CU39" i="1"/>
  <c r="CV53" i="1"/>
  <c r="CU53" i="1"/>
  <c r="AA15" i="1"/>
  <c r="AB15" i="1"/>
  <c r="AA24" i="1"/>
  <c r="AB24" i="1"/>
  <c r="AB31" i="1"/>
  <c r="AA31" i="1"/>
  <c r="AB41" i="1"/>
  <c r="AA41" i="1"/>
  <c r="AB51" i="1"/>
  <c r="AA51" i="1"/>
  <c r="W26" i="1"/>
  <c r="V26" i="1"/>
  <c r="F18" i="1"/>
  <c r="E18" i="1"/>
  <c r="CQ11" i="1"/>
  <c r="CP11" i="1"/>
  <c r="BT6" i="1"/>
  <c r="BU6" i="1"/>
  <c r="FL7" i="1"/>
  <c r="FM7" i="1"/>
  <c r="FM8" i="1"/>
  <c r="FL8" i="1"/>
  <c r="FM31" i="1"/>
  <c r="FL31" i="1"/>
  <c r="FL45" i="1"/>
  <c r="FM45" i="1"/>
  <c r="DN23" i="1"/>
  <c r="DO23" i="1"/>
  <c r="DN7" i="1"/>
  <c r="DO7" i="1"/>
  <c r="DO34" i="1"/>
  <c r="DN34" i="1"/>
  <c r="DO35" i="1"/>
  <c r="DN35" i="1"/>
  <c r="DO48" i="1"/>
  <c r="DN48" i="1"/>
  <c r="DE10" i="1"/>
  <c r="DD10" i="1"/>
  <c r="DE22" i="1"/>
  <c r="DD22" i="1"/>
  <c r="DD50" i="1"/>
  <c r="DE50" i="1"/>
  <c r="DE40" i="1"/>
  <c r="DD40" i="1"/>
  <c r="DE48" i="1"/>
  <c r="DD48" i="1"/>
  <c r="CI18" i="1"/>
  <c r="CH18" i="1"/>
  <c r="CI31" i="1"/>
  <c r="CH31" i="1"/>
  <c r="CI38" i="1"/>
  <c r="CH38" i="1"/>
  <c r="CH43" i="1"/>
  <c r="CI43" i="1"/>
  <c r="CI60" i="1"/>
  <c r="CH60" i="1"/>
  <c r="CH44" i="1"/>
  <c r="CI44" i="1"/>
  <c r="BY37" i="1"/>
  <c r="BX37" i="1"/>
  <c r="BX42" i="1"/>
  <c r="BY42" i="1"/>
  <c r="BX40" i="1"/>
  <c r="BY40" i="1"/>
  <c r="BY52" i="1"/>
  <c r="BX52" i="1"/>
  <c r="BP28" i="1"/>
  <c r="BO28" i="1"/>
  <c r="BP35" i="1"/>
  <c r="BO35" i="1"/>
  <c r="BP21" i="1"/>
  <c r="BO21" i="1"/>
  <c r="BP29" i="1"/>
  <c r="BO29" i="1"/>
  <c r="BP41" i="1"/>
  <c r="BO41" i="1"/>
  <c r="BP53" i="1"/>
  <c r="BO53" i="1"/>
  <c r="E11" i="1"/>
  <c r="F11" i="1"/>
  <c r="F30" i="1"/>
  <c r="E30" i="1"/>
  <c r="E27" i="1"/>
  <c r="F27" i="1"/>
  <c r="E41" i="1"/>
  <c r="F41" i="1"/>
  <c r="F60" i="1"/>
  <c r="E60" i="1"/>
  <c r="ED7" i="1"/>
  <c r="EE7" i="1"/>
  <c r="EE20" i="1"/>
  <c r="ED20" i="1"/>
  <c r="ED23" i="1"/>
  <c r="EE23" i="1"/>
  <c r="ED33" i="1"/>
  <c r="EE33" i="1"/>
  <c r="ED50" i="1"/>
  <c r="EE50" i="1"/>
  <c r="CZ19" i="1"/>
  <c r="CY19" i="1"/>
  <c r="CZ21" i="1"/>
  <c r="CY21" i="1"/>
  <c r="CZ47" i="1"/>
  <c r="CY47" i="1"/>
  <c r="CY46" i="1"/>
  <c r="CZ46" i="1"/>
  <c r="CY50" i="1"/>
  <c r="CZ50" i="1"/>
  <c r="W19" i="1"/>
  <c r="V19" i="1"/>
  <c r="W13" i="1"/>
  <c r="V13" i="1"/>
  <c r="W25" i="1"/>
  <c r="V25" i="1"/>
  <c r="W41" i="1"/>
  <c r="V41" i="1"/>
  <c r="W54" i="1"/>
  <c r="V54" i="1"/>
  <c r="DU18" i="1"/>
  <c r="DT18" i="1"/>
  <c r="DU21" i="1"/>
  <c r="DT21" i="1"/>
  <c r="DU43" i="1"/>
  <c r="DT43" i="1"/>
  <c r="DT45" i="1"/>
  <c r="DU45" i="1"/>
  <c r="DU42" i="1"/>
  <c r="DT42" i="1"/>
  <c r="DU44" i="1"/>
  <c r="DT44" i="1"/>
  <c r="BU12" i="1"/>
  <c r="BT12" i="1"/>
  <c r="BT21" i="1"/>
  <c r="BU21" i="1"/>
  <c r="BU52" i="1"/>
  <c r="BT52" i="1"/>
  <c r="BT44" i="1"/>
  <c r="BU44" i="1"/>
  <c r="BU53" i="1"/>
  <c r="BT53" i="1"/>
  <c r="EE16" i="1"/>
  <c r="ED16" i="1"/>
  <c r="DI13" i="1"/>
  <c r="DJ13" i="1"/>
  <c r="EQ10" i="1"/>
  <c r="ER10" i="1"/>
  <c r="EQ12" i="1"/>
  <c r="ER12" i="1"/>
  <c r="EQ24" i="1"/>
  <c r="ER24" i="1"/>
  <c r="ER45" i="1"/>
  <c r="EQ45" i="1"/>
  <c r="EQ52" i="1"/>
  <c r="ER52" i="1"/>
  <c r="AS6" i="1"/>
  <c r="AT6" i="1"/>
  <c r="AS16" i="1"/>
  <c r="AT16" i="1"/>
  <c r="AT25" i="1"/>
  <c r="AS25" i="1"/>
  <c r="AT21" i="1"/>
  <c r="AS21" i="1"/>
  <c r="AT38" i="1"/>
  <c r="AS38" i="1"/>
  <c r="AT49" i="1"/>
  <c r="AS49" i="1"/>
  <c r="N13" i="1"/>
  <c r="M13" i="1"/>
  <c r="N30" i="1"/>
  <c r="M30" i="1"/>
  <c r="N36" i="1"/>
  <c r="M36" i="1"/>
  <c r="N35" i="1"/>
  <c r="M35" i="1"/>
  <c r="N51" i="1"/>
  <c r="M51" i="1"/>
  <c r="BK26" i="1"/>
  <c r="BJ26" i="1"/>
  <c r="BJ17" i="1"/>
  <c r="BK17" i="1"/>
  <c r="BK30" i="1"/>
  <c r="BJ30" i="1"/>
  <c r="BK25" i="1"/>
  <c r="BJ25" i="1"/>
  <c r="BK39" i="1"/>
  <c r="BJ39" i="1"/>
  <c r="BK53" i="1"/>
  <c r="BJ53" i="1"/>
  <c r="AF9" i="1"/>
  <c r="AG9" i="1"/>
  <c r="AF18" i="1"/>
  <c r="AG18" i="1"/>
  <c r="AF37" i="1"/>
  <c r="AG37" i="1"/>
  <c r="AF42" i="1"/>
  <c r="AG42" i="1"/>
  <c r="AG48" i="1"/>
  <c r="AF48" i="1"/>
  <c r="GQ28" i="1"/>
  <c r="GP28" i="1"/>
  <c r="Q14" i="1"/>
  <c r="R14" i="1"/>
  <c r="J11" i="1"/>
  <c r="I11" i="1"/>
  <c r="HF4" i="1"/>
  <c r="HE4" i="1"/>
  <c r="HF22" i="1"/>
  <c r="HE22" i="1"/>
  <c r="HF28" i="1"/>
  <c r="HE28" i="1"/>
  <c r="HF42" i="1"/>
  <c r="HE42" i="1"/>
  <c r="GU42" i="1"/>
  <c r="GT42" i="1"/>
  <c r="GU25" i="1"/>
  <c r="GT25" i="1"/>
  <c r="GT45" i="1"/>
  <c r="GU45" i="1"/>
  <c r="GL32" i="1"/>
  <c r="GK32" i="1"/>
  <c r="EZ42" i="1"/>
  <c r="EY42" i="1"/>
  <c r="EZ41" i="1"/>
  <c r="EY41" i="1"/>
  <c r="CQ8" i="1"/>
  <c r="CP8" i="1"/>
  <c r="CQ13" i="1"/>
  <c r="CP13" i="1"/>
  <c r="CQ29" i="1"/>
  <c r="CP29" i="1"/>
  <c r="CQ30" i="1"/>
  <c r="CP30" i="1"/>
  <c r="BA33" i="1"/>
  <c r="BB33" i="1"/>
  <c r="BB13" i="1"/>
  <c r="BA13" i="1"/>
  <c r="BA36" i="1"/>
  <c r="BB36" i="1"/>
  <c r="BB29" i="1"/>
  <c r="BA29" i="1"/>
  <c r="BB40" i="1"/>
  <c r="BA40" i="1"/>
  <c r="FP8" i="1"/>
  <c r="FQ8" i="1"/>
  <c r="FH21" i="1"/>
  <c r="FI21" i="1"/>
  <c r="FI4" i="1"/>
  <c r="FH4" i="1"/>
  <c r="FH57" i="1"/>
  <c r="FI57" i="1"/>
  <c r="J15" i="1"/>
  <c r="I15" i="1"/>
  <c r="EM15" i="1"/>
  <c r="EL15" i="1"/>
  <c r="EM30" i="1"/>
  <c r="EL30" i="1"/>
  <c r="EM43" i="1"/>
  <c r="EL43" i="1"/>
  <c r="EM42" i="1"/>
  <c r="EL42" i="1"/>
  <c r="EM44" i="1"/>
  <c r="EL44" i="1"/>
  <c r="AO39" i="1"/>
  <c r="AN39" i="1"/>
  <c r="AO14" i="1"/>
  <c r="AN14" i="1"/>
  <c r="AO32" i="1"/>
  <c r="AN32" i="1"/>
  <c r="AO33" i="1"/>
  <c r="AN33" i="1"/>
  <c r="AN44" i="1"/>
  <c r="AO44" i="1"/>
  <c r="AO47" i="1"/>
  <c r="AN47" i="1"/>
  <c r="BY58" i="2"/>
  <c r="BX58" i="2"/>
  <c r="CN58" i="2"/>
  <c r="CO58" i="2"/>
  <c r="DK58" i="2"/>
  <c r="DJ58" i="2"/>
  <c r="AC58" i="2"/>
  <c r="AB58" i="2"/>
  <c r="EG33" i="2"/>
  <c r="EF33" i="2"/>
  <c r="DM46" i="2"/>
  <c r="DL46" i="2"/>
  <c r="BI16" i="2"/>
  <c r="BH16" i="2"/>
  <c r="DQ17" i="2"/>
  <c r="DP17" i="2"/>
  <c r="ER58" i="2"/>
  <c r="ES58" i="2"/>
  <c r="CW57" i="2"/>
  <c r="CV57" i="2"/>
  <c r="CC57" i="2"/>
  <c r="CB57" i="2"/>
  <c r="DY57" i="2"/>
  <c r="DX57" i="2"/>
  <c r="EW57" i="2"/>
  <c r="EV57" i="2"/>
  <c r="BO59" i="2"/>
  <c r="BN59" i="2"/>
  <c r="AS8" i="2"/>
  <c r="AR8" i="2"/>
  <c r="DM24" i="2"/>
  <c r="DL24" i="2"/>
  <c r="DM38" i="2"/>
  <c r="DL38" i="2"/>
  <c r="BY16" i="2"/>
  <c r="BX16" i="2"/>
  <c r="BY40" i="2"/>
  <c r="BX40" i="2"/>
  <c r="EC7" i="2"/>
  <c r="EB7" i="2"/>
  <c r="DE12" i="2"/>
  <c r="DD12" i="2"/>
  <c r="DE29" i="2"/>
  <c r="DD29" i="2"/>
  <c r="DE53" i="2"/>
  <c r="DD53" i="2"/>
  <c r="CK44" i="2"/>
  <c r="CJ44" i="2"/>
  <c r="BI10" i="2"/>
  <c r="BH10" i="2"/>
  <c r="BI29" i="2"/>
  <c r="BH29" i="2"/>
  <c r="AS5" i="2"/>
  <c r="AR5" i="2"/>
  <c r="FE35" i="2"/>
  <c r="FF35" i="2"/>
  <c r="EB33" i="2"/>
  <c r="EC33" i="2"/>
  <c r="DH48" i="2"/>
  <c r="DI48" i="2"/>
  <c r="BU26" i="2"/>
  <c r="BT26" i="2"/>
  <c r="BU51" i="2"/>
  <c r="BT51" i="2"/>
  <c r="AR19" i="2"/>
  <c r="AS19" i="2"/>
  <c r="AS46" i="2"/>
  <c r="AR46" i="2"/>
  <c r="AS44" i="2"/>
  <c r="AR44" i="2"/>
  <c r="AR49" i="2"/>
  <c r="AS49" i="2"/>
  <c r="CC10" i="2"/>
  <c r="CB10" i="2"/>
  <c r="DM4" i="2"/>
  <c r="DL4" i="2"/>
  <c r="ER20" i="2"/>
  <c r="ES20" i="2"/>
  <c r="ES38" i="2"/>
  <c r="ER38" i="2"/>
  <c r="ER49" i="2"/>
  <c r="ES49" i="2"/>
  <c r="EK13" i="2"/>
  <c r="EJ13" i="2"/>
  <c r="EK28" i="2"/>
  <c r="EJ28" i="2"/>
  <c r="EK32" i="2"/>
  <c r="EJ32" i="2"/>
  <c r="EJ41" i="2"/>
  <c r="EK41" i="2"/>
  <c r="EZ11" i="2"/>
  <c r="FA11" i="2"/>
  <c r="DI7" i="2"/>
  <c r="DH7" i="2"/>
  <c r="FA21" i="2"/>
  <c r="EZ21" i="2"/>
  <c r="FA35" i="2"/>
  <c r="EZ35" i="2"/>
  <c r="FA45" i="2"/>
  <c r="EZ45" i="2"/>
  <c r="DQ13" i="2"/>
  <c r="DP13" i="2"/>
  <c r="DQ21" i="2"/>
  <c r="DP21" i="2"/>
  <c r="DQ30" i="2"/>
  <c r="DP30" i="2"/>
  <c r="DQ46" i="2"/>
  <c r="DP46" i="2"/>
  <c r="DA16" i="2"/>
  <c r="CZ16" i="2"/>
  <c r="DA24" i="2"/>
  <c r="CZ24" i="2"/>
  <c r="DA35" i="2"/>
  <c r="CZ35" i="2"/>
  <c r="DA44" i="2"/>
  <c r="CZ44" i="2"/>
  <c r="DA49" i="2"/>
  <c r="CZ49" i="2"/>
  <c r="CS8" i="2"/>
  <c r="CR8" i="2"/>
  <c r="CS24" i="2"/>
  <c r="CR24" i="2"/>
  <c r="CS26" i="2"/>
  <c r="CR26" i="2"/>
  <c r="CR38" i="2"/>
  <c r="CS38" i="2"/>
  <c r="CS50" i="2"/>
  <c r="CR50" i="2"/>
  <c r="CS47" i="2"/>
  <c r="CR47" i="2"/>
  <c r="CC13" i="2"/>
  <c r="CB13" i="2"/>
  <c r="CC21" i="2"/>
  <c r="CB21" i="2"/>
  <c r="CB32" i="2"/>
  <c r="CC32" i="2"/>
  <c r="CC36" i="2"/>
  <c r="CB36" i="2"/>
  <c r="CC45" i="2"/>
  <c r="CB45" i="2"/>
  <c r="DQ9" i="2"/>
  <c r="DP9" i="2"/>
  <c r="CN23" i="2"/>
  <c r="CO23" i="2"/>
  <c r="CO7" i="2"/>
  <c r="CN7" i="2"/>
  <c r="CO28" i="2"/>
  <c r="CN28" i="2"/>
  <c r="CO45" i="2"/>
  <c r="CN45" i="2"/>
  <c r="CN36" i="2"/>
  <c r="CO36" i="2"/>
  <c r="CO51" i="2"/>
  <c r="CN51" i="2"/>
  <c r="Q13" i="2"/>
  <c r="P13" i="2"/>
  <c r="Q24" i="2"/>
  <c r="P24" i="2"/>
  <c r="Q29" i="2"/>
  <c r="P29" i="2"/>
  <c r="Q36" i="2"/>
  <c r="P36" i="2"/>
  <c r="Q49" i="2"/>
  <c r="P49" i="2"/>
  <c r="Q54" i="2"/>
  <c r="P54" i="2"/>
  <c r="CD3" i="2"/>
  <c r="CE3" i="2"/>
  <c r="DU18" i="2"/>
  <c r="DT18" i="2"/>
  <c r="DU27" i="2"/>
  <c r="DT27" i="2"/>
  <c r="DU31" i="2"/>
  <c r="DT31" i="2"/>
  <c r="DU57" i="2"/>
  <c r="DT57" i="2"/>
  <c r="CG7" i="2"/>
  <c r="CF7" i="2"/>
  <c r="CF13" i="2"/>
  <c r="CG13" i="2"/>
  <c r="CG18" i="2"/>
  <c r="CF18" i="2"/>
  <c r="CG26" i="2"/>
  <c r="CF26" i="2"/>
  <c r="CG39" i="2"/>
  <c r="CF39" i="2"/>
  <c r="CF47" i="2"/>
  <c r="CG47" i="2"/>
  <c r="CG53" i="2"/>
  <c r="CF53" i="2"/>
  <c r="CV60" i="1"/>
  <c r="CU60" i="1"/>
  <c r="DO58" i="1"/>
  <c r="DN58" i="1"/>
  <c r="L7" i="2"/>
  <c r="M7" i="2"/>
  <c r="M18" i="2"/>
  <c r="L18" i="2"/>
  <c r="M24" i="2"/>
  <c r="L24" i="2"/>
  <c r="M32" i="2"/>
  <c r="L32" i="2"/>
  <c r="M46" i="2"/>
  <c r="L46" i="2"/>
  <c r="M53" i="2"/>
  <c r="L53" i="2"/>
  <c r="FM59" i="1"/>
  <c r="FL59" i="1"/>
  <c r="FI22" i="2"/>
  <c r="FJ22" i="2"/>
  <c r="FI24" i="2"/>
  <c r="FJ24" i="2"/>
  <c r="FJ35" i="2"/>
  <c r="FI35" i="2"/>
  <c r="BE8" i="2"/>
  <c r="BD8" i="2"/>
  <c r="BE11" i="2"/>
  <c r="BD11" i="2"/>
  <c r="BE18" i="2"/>
  <c r="BD18" i="2"/>
  <c r="BE35" i="2"/>
  <c r="BD35" i="2"/>
  <c r="BE39" i="2"/>
  <c r="BD39" i="2"/>
  <c r="BE47" i="2"/>
  <c r="BD47" i="2"/>
  <c r="BE53" i="2"/>
  <c r="BD53" i="2"/>
  <c r="AO11" i="2"/>
  <c r="AN11" i="2"/>
  <c r="AN20" i="2"/>
  <c r="AO20" i="2"/>
  <c r="AO24" i="2"/>
  <c r="AN24" i="2"/>
  <c r="AO34" i="2"/>
  <c r="AN34" i="2"/>
  <c r="AO43" i="2"/>
  <c r="AN43" i="2"/>
  <c r="AO50" i="2"/>
  <c r="AN50" i="2"/>
  <c r="EH57" i="1"/>
  <c r="EI57" i="1"/>
  <c r="BQ11" i="2"/>
  <c r="BP11" i="2"/>
  <c r="BQ18" i="2"/>
  <c r="BP18" i="2"/>
  <c r="BQ29" i="2"/>
  <c r="BP29" i="2"/>
  <c r="BQ31" i="2"/>
  <c r="BP31" i="2"/>
  <c r="BQ44" i="2"/>
  <c r="BP44" i="2"/>
  <c r="BP49" i="2"/>
  <c r="BQ49" i="2"/>
  <c r="BM12" i="2"/>
  <c r="BL12" i="2"/>
  <c r="BL20" i="2"/>
  <c r="BM20" i="2"/>
  <c r="BM30" i="2"/>
  <c r="BL30" i="2"/>
  <c r="BM40" i="2"/>
  <c r="BL40" i="2"/>
  <c r="BL41" i="2"/>
  <c r="BM41" i="2"/>
  <c r="BL53" i="2"/>
  <c r="BM53" i="2"/>
  <c r="AW8" i="2"/>
  <c r="AV8" i="2"/>
  <c r="AW22" i="2"/>
  <c r="AV22" i="2"/>
  <c r="AW26" i="2"/>
  <c r="AV26" i="2"/>
  <c r="AV31" i="2"/>
  <c r="AW31" i="2"/>
  <c r="AW44" i="2"/>
  <c r="AV44" i="2"/>
  <c r="AW50" i="2"/>
  <c r="AV50" i="2"/>
  <c r="AC14" i="2"/>
  <c r="AB14" i="2"/>
  <c r="AB23" i="2"/>
  <c r="AC23" i="2"/>
  <c r="AC22" i="2"/>
  <c r="AB22" i="2"/>
  <c r="AC35" i="2"/>
  <c r="AB35" i="2"/>
  <c r="AB43" i="2"/>
  <c r="AC43" i="2"/>
  <c r="AC48" i="2"/>
  <c r="AB48" i="2"/>
  <c r="U6" i="2"/>
  <c r="T6" i="2"/>
  <c r="U12" i="2"/>
  <c r="T12" i="2"/>
  <c r="U16" i="2"/>
  <c r="T16" i="2"/>
  <c r="T23" i="2"/>
  <c r="U23" i="2"/>
  <c r="T33" i="2"/>
  <c r="U33" i="2"/>
  <c r="U45" i="2"/>
  <c r="T45" i="2"/>
  <c r="U54" i="2"/>
  <c r="T54" i="2"/>
  <c r="CW4" i="2"/>
  <c r="CV4" i="2"/>
  <c r="CW12" i="2"/>
  <c r="CV12" i="2"/>
  <c r="CW21" i="2"/>
  <c r="CV21" i="2"/>
  <c r="CW29" i="2"/>
  <c r="CV29" i="2"/>
  <c r="CV33" i="2"/>
  <c r="CW33" i="2"/>
  <c r="CW44" i="2"/>
  <c r="CV44" i="2"/>
  <c r="CV52" i="2"/>
  <c r="CW52" i="2"/>
  <c r="I5" i="2"/>
  <c r="H5" i="2"/>
  <c r="H19" i="2"/>
  <c r="I19" i="2"/>
  <c r="I26" i="2"/>
  <c r="H26" i="2"/>
  <c r="I33" i="2"/>
  <c r="H33" i="2"/>
  <c r="I40" i="2"/>
  <c r="H40" i="2"/>
  <c r="I49" i="2"/>
  <c r="H49" i="2"/>
  <c r="DY7" i="2"/>
  <c r="DX7" i="2"/>
  <c r="DY18" i="2"/>
  <c r="DX18" i="2"/>
  <c r="DX20" i="2"/>
  <c r="DY20" i="2"/>
  <c r="DY26" i="2"/>
  <c r="DX26" i="2"/>
  <c r="DX42" i="2"/>
  <c r="DY42" i="2"/>
  <c r="DX52" i="2"/>
  <c r="DY52" i="2"/>
  <c r="BA16" i="2"/>
  <c r="AZ16" i="2"/>
  <c r="BA5" i="2"/>
  <c r="AZ5" i="2"/>
  <c r="AZ19" i="2"/>
  <c r="BA19" i="2"/>
  <c r="BA26" i="2"/>
  <c r="AZ26" i="2"/>
  <c r="AZ30" i="2"/>
  <c r="BA30" i="2"/>
  <c r="AZ37" i="2"/>
  <c r="BA37" i="2"/>
  <c r="AZ52" i="2"/>
  <c r="BA52" i="2"/>
  <c r="AK9" i="2"/>
  <c r="AJ9" i="2"/>
  <c r="AJ30" i="2"/>
  <c r="AK30" i="2"/>
  <c r="AK14" i="2"/>
  <c r="AJ14" i="2"/>
  <c r="AK28" i="2"/>
  <c r="AJ28" i="2"/>
  <c r="AK40" i="2"/>
  <c r="AJ40" i="2"/>
  <c r="AK48" i="2"/>
  <c r="AJ48" i="2"/>
  <c r="AK58" i="2"/>
  <c r="AJ58" i="2"/>
  <c r="HJ57" i="1"/>
  <c r="HI57" i="1"/>
  <c r="FE59" i="1"/>
  <c r="FD59" i="1"/>
  <c r="DN57" i="1"/>
  <c r="DO57" i="1"/>
  <c r="F59" i="1"/>
  <c r="E59" i="1"/>
  <c r="AG6" i="2"/>
  <c r="AF6" i="2"/>
  <c r="AG17" i="2"/>
  <c r="AF17" i="2"/>
  <c r="AF31" i="2"/>
  <c r="AG31" i="2"/>
  <c r="AG29" i="2"/>
  <c r="AF29" i="2"/>
  <c r="AF41" i="2"/>
  <c r="AG41" i="2"/>
  <c r="AG46" i="2"/>
  <c r="AF46" i="2"/>
  <c r="GL59" i="1"/>
  <c r="GK59" i="1"/>
  <c r="CV58" i="1"/>
  <c r="CU58" i="1"/>
  <c r="Y7" i="2"/>
  <c r="X7" i="2"/>
  <c r="Y18" i="2"/>
  <c r="X18" i="2"/>
  <c r="Y29" i="2"/>
  <c r="X29" i="2"/>
  <c r="Y26" i="2"/>
  <c r="X26" i="2"/>
  <c r="Y33" i="2"/>
  <c r="X33" i="2"/>
  <c r="Y47" i="2"/>
  <c r="X47" i="2"/>
  <c r="X53" i="2"/>
  <c r="Y53" i="2"/>
  <c r="E4" i="2"/>
  <c r="D4" i="2"/>
  <c r="E10" i="2"/>
  <c r="D10" i="2"/>
  <c r="E13" i="2"/>
  <c r="D13" i="2"/>
  <c r="E28" i="2"/>
  <c r="D28" i="2"/>
  <c r="E44" i="2"/>
  <c r="D44" i="2"/>
  <c r="E48" i="2"/>
  <c r="D48" i="2"/>
  <c r="E54" i="2"/>
  <c r="D54" i="2"/>
  <c r="CQ57" i="1"/>
  <c r="CP57" i="1"/>
  <c r="M58" i="1"/>
  <c r="N58" i="1"/>
  <c r="AN58" i="1"/>
  <c r="AO58" i="1"/>
  <c r="FD60" i="1"/>
  <c r="FE60" i="1"/>
  <c r="BF60" i="1"/>
  <c r="BG60" i="1"/>
  <c r="CE58" i="1"/>
  <c r="CD58" i="1"/>
  <c r="ER20" i="1"/>
  <c r="EQ20" i="1"/>
  <c r="R12" i="1"/>
  <c r="Q12" i="1"/>
  <c r="FQ18" i="1"/>
  <c r="FP18" i="1"/>
  <c r="FQ23" i="1"/>
  <c r="FP23" i="1"/>
  <c r="FQ36" i="1"/>
  <c r="FP36" i="1"/>
  <c r="EV20" i="1"/>
  <c r="EU20" i="1"/>
  <c r="EV36" i="1"/>
  <c r="EU36" i="1"/>
  <c r="EV26" i="1"/>
  <c r="EU26" i="1"/>
  <c r="EV24" i="1"/>
  <c r="EU24" i="1"/>
  <c r="EV33" i="1"/>
  <c r="EU33" i="1"/>
  <c r="EV45" i="1"/>
  <c r="EU45" i="1"/>
  <c r="CM15" i="1"/>
  <c r="CL15" i="1"/>
  <c r="CL30" i="1"/>
  <c r="CM30" i="1"/>
  <c r="CM48" i="1"/>
  <c r="CL48" i="1"/>
  <c r="CM22" i="1"/>
  <c r="CL22" i="1"/>
  <c r="CM43" i="1"/>
  <c r="CL43" i="1"/>
  <c r="CM52" i="1"/>
  <c r="CL52" i="1"/>
  <c r="CE13" i="1"/>
  <c r="CD13" i="1"/>
  <c r="CD44" i="1"/>
  <c r="CE44" i="1"/>
  <c r="CE27" i="1"/>
  <c r="CD27" i="1"/>
  <c r="CE39" i="1"/>
  <c r="CD39" i="1"/>
  <c r="CD49" i="1"/>
  <c r="CE49" i="1"/>
  <c r="AW38" i="1"/>
  <c r="AX38" i="1"/>
  <c r="AX11" i="1"/>
  <c r="AW11" i="1"/>
  <c r="AX26" i="1"/>
  <c r="AW26" i="1"/>
  <c r="AW35" i="1"/>
  <c r="AX35" i="1"/>
  <c r="AX53" i="1"/>
  <c r="AW53" i="1"/>
  <c r="EE9" i="1"/>
  <c r="ED9" i="1"/>
  <c r="HJ32" i="1"/>
  <c r="HI32" i="1"/>
  <c r="HI41" i="1"/>
  <c r="HJ41" i="1"/>
  <c r="HJ28" i="1"/>
  <c r="HI28" i="1"/>
  <c r="GQ20" i="1"/>
  <c r="GP20" i="1"/>
  <c r="GG21" i="1"/>
  <c r="GF21" i="1"/>
  <c r="GG41" i="1"/>
  <c r="GF41" i="1"/>
  <c r="GZ10" i="1"/>
  <c r="HA10" i="1"/>
  <c r="HA33" i="1"/>
  <c r="GZ33" i="1"/>
  <c r="HA45" i="1"/>
  <c r="GZ45" i="1"/>
  <c r="EI15" i="1"/>
  <c r="EH15" i="1"/>
  <c r="EI21" i="1"/>
  <c r="EH21" i="1"/>
  <c r="EH31" i="1"/>
  <c r="EI31" i="1"/>
  <c r="EI36" i="1"/>
  <c r="EH36" i="1"/>
  <c r="EI58" i="1"/>
  <c r="EH58" i="1"/>
  <c r="BG7" i="1"/>
  <c r="BF7" i="1"/>
  <c r="BG27" i="1"/>
  <c r="BF27" i="1"/>
  <c r="BG39" i="1"/>
  <c r="BF39" i="1"/>
  <c r="BF43" i="1"/>
  <c r="BG43" i="1"/>
  <c r="BG34" i="1"/>
  <c r="BF34" i="1"/>
  <c r="BG51" i="1"/>
  <c r="BF51" i="1"/>
  <c r="DJ20" i="1"/>
  <c r="DI20" i="1"/>
  <c r="DJ33" i="1"/>
  <c r="DI33" i="1"/>
  <c r="DJ25" i="1"/>
  <c r="DI25" i="1"/>
  <c r="DJ44" i="1"/>
  <c r="DI44" i="1"/>
  <c r="DI52" i="1"/>
  <c r="DJ52" i="1"/>
  <c r="DJ57" i="1"/>
  <c r="DI57" i="1"/>
  <c r="I13" i="1"/>
  <c r="J13" i="1"/>
  <c r="I34" i="1"/>
  <c r="J34" i="1"/>
  <c r="I29" i="1"/>
  <c r="J29" i="1"/>
  <c r="I39" i="1"/>
  <c r="J39" i="1"/>
  <c r="J52" i="1"/>
  <c r="I52" i="1"/>
  <c r="FM24" i="1"/>
  <c r="FL24" i="1"/>
  <c r="J12" i="1"/>
  <c r="I12" i="1"/>
  <c r="BJ7" i="1"/>
  <c r="BK7" i="1"/>
  <c r="Q45" i="1"/>
  <c r="R45" i="1"/>
  <c r="R21" i="1"/>
  <c r="Q21" i="1"/>
  <c r="Q38" i="1"/>
  <c r="R38" i="1"/>
  <c r="R36" i="1"/>
  <c r="Q36" i="1"/>
  <c r="R52" i="1"/>
  <c r="Q52" i="1"/>
  <c r="R59" i="1"/>
  <c r="Q59" i="1"/>
  <c r="DY18" i="1"/>
  <c r="DZ18" i="1"/>
  <c r="DZ21" i="1"/>
  <c r="DY21" i="1"/>
  <c r="DZ25" i="1"/>
  <c r="DY25" i="1"/>
  <c r="DZ51" i="1"/>
  <c r="DY51" i="1"/>
  <c r="DY52" i="1"/>
  <c r="DZ52" i="1"/>
  <c r="AK36" i="1"/>
  <c r="AJ36" i="1"/>
  <c r="AK41" i="1"/>
  <c r="AJ41" i="1"/>
  <c r="AK21" i="1"/>
  <c r="AJ21" i="1"/>
  <c r="AJ44" i="1"/>
  <c r="AK44" i="1"/>
  <c r="AJ42" i="1"/>
  <c r="AK42" i="1"/>
  <c r="AK54" i="1"/>
  <c r="AJ54" i="1"/>
  <c r="FI24" i="1"/>
  <c r="FH24" i="1"/>
  <c r="BX12" i="1"/>
  <c r="BY12" i="1"/>
  <c r="FE45" i="1"/>
  <c r="FD45" i="1"/>
  <c r="FD36" i="1"/>
  <c r="FE36" i="1"/>
  <c r="FD51" i="1"/>
  <c r="FE51" i="1"/>
  <c r="FE49" i="1"/>
  <c r="FD49" i="1"/>
  <c r="CV9" i="1"/>
  <c r="CU9" i="1"/>
  <c r="CV17" i="1"/>
  <c r="CU17" i="1"/>
  <c r="CV44" i="1"/>
  <c r="CU44" i="1"/>
  <c r="CV29" i="1"/>
  <c r="CU29" i="1"/>
  <c r="CU41" i="1"/>
  <c r="CV41" i="1"/>
  <c r="AB10" i="1"/>
  <c r="AA10" i="1"/>
  <c r="AB19" i="1"/>
  <c r="AA19" i="1"/>
  <c r="AA37" i="1"/>
  <c r="AB37" i="1"/>
  <c r="AB32" i="1"/>
  <c r="AA32" i="1"/>
  <c r="AB43" i="1"/>
  <c r="AA43" i="1"/>
  <c r="AB52" i="1"/>
  <c r="AA52" i="1"/>
  <c r="CZ25" i="1"/>
  <c r="CY25" i="1"/>
  <c r="DU17" i="1"/>
  <c r="DT17" i="1"/>
  <c r="AW14" i="1"/>
  <c r="AX14" i="1"/>
  <c r="W11" i="1"/>
  <c r="V11" i="1"/>
  <c r="DT8" i="1"/>
  <c r="DU8" i="1"/>
  <c r="FM17" i="1"/>
  <c r="FL17" i="1"/>
  <c r="FM23" i="1"/>
  <c r="FL23" i="1"/>
  <c r="FM42" i="1"/>
  <c r="FL42" i="1"/>
  <c r="FM51" i="1"/>
  <c r="FL51" i="1"/>
  <c r="DO32" i="1"/>
  <c r="DN32" i="1"/>
  <c r="DO26" i="1"/>
  <c r="DN26" i="1"/>
  <c r="DO39" i="1"/>
  <c r="DN39" i="1"/>
  <c r="DN49" i="1"/>
  <c r="DO49" i="1"/>
  <c r="DE11" i="1"/>
  <c r="DD11" i="1"/>
  <c r="DE34" i="1"/>
  <c r="DD34" i="1"/>
  <c r="DE23" i="1"/>
  <c r="DD23" i="1"/>
  <c r="DE42" i="1"/>
  <c r="DD42" i="1"/>
  <c r="CI21" i="1"/>
  <c r="CH21" i="1"/>
  <c r="CH28" i="1"/>
  <c r="CI28" i="1"/>
  <c r="CI26" i="1"/>
  <c r="CH26" i="1"/>
  <c r="CI47" i="1"/>
  <c r="CH47" i="1"/>
  <c r="CI52" i="1"/>
  <c r="CH52" i="1"/>
  <c r="BY20" i="1"/>
  <c r="BX20" i="1"/>
  <c r="BX22" i="1"/>
  <c r="BY22" i="1"/>
  <c r="BY21" i="1"/>
  <c r="BX21" i="1"/>
  <c r="BY23" i="1"/>
  <c r="BX23" i="1"/>
  <c r="BX50" i="1"/>
  <c r="BY50" i="1"/>
  <c r="BO7" i="1"/>
  <c r="BP7" i="1"/>
  <c r="BO6" i="1"/>
  <c r="BP6" i="1"/>
  <c r="BP24" i="1"/>
  <c r="BO24" i="1"/>
  <c r="BP33" i="1"/>
  <c r="BO33" i="1"/>
  <c r="BO43" i="1"/>
  <c r="BP43" i="1"/>
  <c r="BO49" i="1"/>
  <c r="BP49" i="1"/>
  <c r="F51" i="1"/>
  <c r="E51" i="1"/>
  <c r="E25" i="1"/>
  <c r="F25" i="1"/>
  <c r="F29" i="1"/>
  <c r="E29" i="1"/>
  <c r="E40" i="1"/>
  <c r="F40" i="1"/>
  <c r="E52" i="1"/>
  <c r="F52" i="1"/>
  <c r="EE26" i="1"/>
  <c r="ED26" i="1"/>
  <c r="EE31" i="1"/>
  <c r="ED31" i="1"/>
  <c r="EE25" i="1"/>
  <c r="ED25" i="1"/>
  <c r="EE45" i="1"/>
  <c r="ED45" i="1"/>
  <c r="CZ4" i="1"/>
  <c r="CY4" i="1"/>
  <c r="CZ6" i="1"/>
  <c r="CY6" i="1"/>
  <c r="CZ24" i="1"/>
  <c r="CY24" i="1"/>
  <c r="CY28" i="1"/>
  <c r="CZ28" i="1"/>
  <c r="CZ36" i="1"/>
  <c r="CY36" i="1"/>
  <c r="W12" i="1"/>
  <c r="V12" i="1"/>
  <c r="W21" i="1"/>
  <c r="V21" i="1"/>
  <c r="V31" i="1"/>
  <c r="W31" i="1"/>
  <c r="W30" i="1"/>
  <c r="V30" i="1"/>
  <c r="W45" i="1"/>
  <c r="V45" i="1"/>
  <c r="DU37" i="1"/>
  <c r="DT37" i="1"/>
  <c r="DU10" i="1"/>
  <c r="DT10" i="1"/>
  <c r="DT51" i="1"/>
  <c r="DU51" i="1"/>
  <c r="DU24" i="1"/>
  <c r="DT24" i="1"/>
  <c r="DU52" i="1"/>
  <c r="DT52" i="1"/>
  <c r="BU13" i="1"/>
  <c r="BT13" i="1"/>
  <c r="BU29" i="1"/>
  <c r="BT29" i="1"/>
  <c r="BU24" i="1"/>
  <c r="BT24" i="1"/>
  <c r="BU28" i="1"/>
  <c r="BT28" i="1"/>
  <c r="BU46" i="1"/>
  <c r="BT46" i="1"/>
  <c r="BT57" i="1"/>
  <c r="BU57" i="1"/>
  <c r="AT19" i="1"/>
  <c r="AS19" i="1"/>
  <c r="EE15" i="1"/>
  <c r="ED15" i="1"/>
  <c r="AB13" i="1"/>
  <c r="AA13" i="1"/>
  <c r="HE10" i="1"/>
  <c r="HF10" i="1"/>
  <c r="DJ8" i="1"/>
  <c r="DI8" i="1"/>
  <c r="BK6" i="1"/>
  <c r="BJ6" i="1"/>
  <c r="EQ11" i="1"/>
  <c r="ER11" i="1"/>
  <c r="ER22" i="1"/>
  <c r="EQ22" i="1"/>
  <c r="ER41" i="1"/>
  <c r="EQ41" i="1"/>
  <c r="ER28" i="1"/>
  <c r="EQ28" i="1"/>
  <c r="ER37" i="1"/>
  <c r="EQ37" i="1"/>
  <c r="AT8" i="1"/>
  <c r="AS8" i="1"/>
  <c r="AT34" i="1"/>
  <c r="AS34" i="1"/>
  <c r="AS28" i="1"/>
  <c r="AT28" i="1"/>
  <c r="AT24" i="1"/>
  <c r="AS24" i="1"/>
  <c r="AT47" i="1"/>
  <c r="AS47" i="1"/>
  <c r="AT54" i="1"/>
  <c r="AS54" i="1"/>
  <c r="N21" i="1"/>
  <c r="M21" i="1"/>
  <c r="N37" i="1"/>
  <c r="M37" i="1"/>
  <c r="N26" i="1"/>
  <c r="M26" i="1"/>
  <c r="N39" i="1"/>
  <c r="M39" i="1"/>
  <c r="N53" i="1"/>
  <c r="M53" i="1"/>
  <c r="BK5" i="1"/>
  <c r="BJ5" i="1"/>
  <c r="BK18" i="1"/>
  <c r="BJ18" i="1"/>
  <c r="BK42" i="1"/>
  <c r="BJ42" i="1"/>
  <c r="BK28" i="1"/>
  <c r="BJ28" i="1"/>
  <c r="BK41" i="1"/>
  <c r="BJ41" i="1"/>
  <c r="AF4" i="1"/>
  <c r="AG4" i="1"/>
  <c r="AG15" i="1"/>
  <c r="AF15" i="1"/>
  <c r="AG26" i="1"/>
  <c r="AF26" i="1"/>
  <c r="AG23" i="1"/>
  <c r="AF23" i="1"/>
  <c r="AF36" i="1"/>
  <c r="AG36" i="1"/>
  <c r="AF54" i="1"/>
  <c r="AG54" i="1"/>
  <c r="CM59" i="1"/>
  <c r="CL59" i="1"/>
  <c r="HF20" i="1"/>
  <c r="HE20" i="1"/>
  <c r="HA16" i="1"/>
  <c r="GZ16" i="1"/>
  <c r="GZ13" i="1"/>
  <c r="HA13" i="1"/>
  <c r="GU10" i="1"/>
  <c r="GT10" i="1"/>
  <c r="DD8" i="1"/>
  <c r="DE8" i="1"/>
  <c r="HF16" i="1"/>
  <c r="HE16" i="1"/>
  <c r="HE32" i="1"/>
  <c r="HF32" i="1"/>
  <c r="HF27" i="1"/>
  <c r="HE27" i="1"/>
  <c r="HE35" i="1"/>
  <c r="HF35" i="1"/>
  <c r="HE36" i="1"/>
  <c r="HF36" i="1"/>
  <c r="GU17" i="1"/>
  <c r="GT17" i="1"/>
  <c r="GU23" i="1"/>
  <c r="GT23" i="1"/>
  <c r="GT32" i="1"/>
  <c r="GU32" i="1"/>
  <c r="GL16" i="1"/>
  <c r="GK16" i="1"/>
  <c r="GL35" i="1"/>
  <c r="GK35" i="1"/>
  <c r="GK48" i="1"/>
  <c r="GL48" i="1"/>
  <c r="FU24" i="1"/>
  <c r="FT24" i="1"/>
  <c r="FU33" i="1"/>
  <c r="FT33" i="1"/>
  <c r="FU41" i="1"/>
  <c r="FT41" i="1"/>
  <c r="EZ13" i="1"/>
  <c r="EY13" i="1"/>
  <c r="EZ21" i="1"/>
  <c r="EY21" i="1"/>
  <c r="EZ45" i="1"/>
  <c r="EY45" i="1"/>
  <c r="CQ49" i="1"/>
  <c r="CP49" i="1"/>
  <c r="CP17" i="1"/>
  <c r="CQ17" i="1"/>
  <c r="CP23" i="1"/>
  <c r="CQ23" i="1"/>
  <c r="CQ39" i="1"/>
  <c r="CP39" i="1"/>
  <c r="CQ34" i="1"/>
  <c r="CP34" i="1"/>
  <c r="CP47" i="1"/>
  <c r="CQ47" i="1"/>
  <c r="BB38" i="1"/>
  <c r="BA38" i="1"/>
  <c r="BB48" i="1"/>
  <c r="BA48" i="1"/>
  <c r="BB47" i="1"/>
  <c r="BA47" i="1"/>
  <c r="BB35" i="1"/>
  <c r="BA35" i="1"/>
  <c r="BB42" i="1"/>
  <c r="BA42" i="1"/>
  <c r="CM7" i="1"/>
  <c r="CL7" i="1"/>
  <c r="FH16" i="1"/>
  <c r="FI16" i="1"/>
  <c r="FI46" i="1"/>
  <c r="FH46" i="1"/>
  <c r="FI26" i="1"/>
  <c r="FH26" i="1"/>
  <c r="FI40" i="1"/>
  <c r="FH40" i="1"/>
  <c r="EM4" i="1"/>
  <c r="EL4" i="1"/>
  <c r="EM19" i="1"/>
  <c r="EL19" i="1"/>
  <c r="EM35" i="1"/>
  <c r="EL35" i="1"/>
  <c r="EL50" i="1"/>
  <c r="EM50" i="1"/>
  <c r="EM48" i="1"/>
  <c r="EL48" i="1"/>
  <c r="EM45" i="1"/>
  <c r="EL45" i="1"/>
  <c r="AO31" i="1"/>
  <c r="AN31" i="1"/>
  <c r="AN5" i="1"/>
  <c r="AO5" i="1"/>
  <c r="AN40" i="1"/>
  <c r="AO40" i="1"/>
  <c r="AN35" i="1"/>
  <c r="AO35" i="1"/>
  <c r="AO45" i="1"/>
  <c r="AN45" i="1"/>
  <c r="AO53" i="1"/>
  <c r="AN53" i="1"/>
  <c r="FF59" i="2"/>
  <c r="FE59" i="2"/>
  <c r="DW58" i="2"/>
  <c r="DV58" i="2"/>
  <c r="J57" i="2"/>
  <c r="K57" i="2"/>
  <c r="EV38" i="2"/>
  <c r="EW38" i="2"/>
  <c r="EF23" i="2"/>
  <c r="EG23" i="2"/>
  <c r="DL43" i="2"/>
  <c r="DM43" i="2"/>
  <c r="CK51" i="2"/>
  <c r="CJ51" i="2"/>
  <c r="DQ28" i="2"/>
  <c r="DP28" i="2"/>
  <c r="AW58" i="2"/>
  <c r="AV58" i="2"/>
  <c r="CF60" i="2"/>
  <c r="CG60" i="2"/>
  <c r="AQ59" i="2"/>
  <c r="FE57" i="2"/>
  <c r="FF57" i="2"/>
  <c r="EC59" i="2"/>
  <c r="EB59" i="2"/>
  <c r="BC60" i="2"/>
  <c r="BB60" i="2"/>
  <c r="AS57" i="2"/>
  <c r="AR57" i="2"/>
  <c r="CY57" i="2"/>
  <c r="CX57" i="2"/>
  <c r="BE27" i="2"/>
  <c r="BD27" i="2"/>
  <c r="EW11" i="2"/>
  <c r="EV11" i="2"/>
  <c r="EO18" i="2"/>
  <c r="EN18" i="2"/>
  <c r="EF32" i="2"/>
  <c r="EG32" i="2"/>
  <c r="DL19" i="2"/>
  <c r="DM19" i="2"/>
  <c r="BX37" i="2"/>
  <c r="BY37" i="2"/>
  <c r="BY53" i="2"/>
  <c r="BX53" i="2"/>
  <c r="EW25" i="2"/>
  <c r="EV25" i="2"/>
  <c r="CK24" i="2"/>
  <c r="CJ24" i="2"/>
  <c r="CK47" i="2"/>
  <c r="CJ47" i="2"/>
  <c r="BH30" i="2"/>
  <c r="BI30" i="2"/>
  <c r="BH49" i="2"/>
  <c r="BI49" i="2"/>
  <c r="EG8" i="2"/>
  <c r="EF8" i="2"/>
  <c r="EB25" i="2"/>
  <c r="EC25" i="2"/>
  <c r="EC51" i="2"/>
  <c r="EB51" i="2"/>
  <c r="BU12" i="2"/>
  <c r="BT12" i="2"/>
  <c r="BU30" i="2"/>
  <c r="BT30" i="2"/>
  <c r="AS29" i="2"/>
  <c r="AR29" i="2"/>
  <c r="CG59" i="2"/>
  <c r="CF59" i="2"/>
  <c r="BU59" i="2"/>
  <c r="BT59" i="2"/>
  <c r="AO59" i="2"/>
  <c r="AN59" i="2"/>
  <c r="AS60" i="2"/>
  <c r="AR60" i="2"/>
  <c r="CV58" i="2"/>
  <c r="CW58" i="2"/>
  <c r="BI59" i="2"/>
  <c r="BH59" i="2"/>
  <c r="AG59" i="2"/>
  <c r="AF59" i="2"/>
  <c r="M58" i="2"/>
  <c r="L58" i="2"/>
  <c r="BM57" i="2"/>
  <c r="BL57" i="2"/>
  <c r="AO57" i="2"/>
  <c r="AN57" i="2"/>
  <c r="DE57" i="2"/>
  <c r="DD57" i="2"/>
  <c r="Q59" i="2"/>
  <c r="P59" i="2"/>
  <c r="DM57" i="2"/>
  <c r="DL57" i="2"/>
  <c r="BO57" i="2"/>
  <c r="BN57" i="2"/>
  <c r="DT58" i="2"/>
  <c r="DU58" i="2"/>
  <c r="C57" i="2"/>
  <c r="B57" i="2"/>
  <c r="AD57" i="2"/>
  <c r="CA57" i="2"/>
  <c r="BZ57" i="2"/>
  <c r="DK59" i="2"/>
  <c r="DJ59" i="2"/>
  <c r="CM57" i="2"/>
  <c r="CL57" i="2"/>
  <c r="FD59" i="2"/>
  <c r="FC59" i="2"/>
  <c r="AA57" i="2"/>
  <c r="Z57" i="2"/>
  <c r="EL59" i="2"/>
  <c r="EM59" i="2"/>
  <c r="EU57" i="2"/>
  <c r="ET57" i="2"/>
  <c r="EQ57" i="2"/>
  <c r="EP57" i="2"/>
  <c r="BB59" i="2"/>
  <c r="BI9" i="2"/>
  <c r="BH9" i="2"/>
  <c r="EW21" i="2"/>
  <c r="EV21" i="2"/>
  <c r="EW28" i="2"/>
  <c r="EV28" i="2"/>
  <c r="EW33" i="2"/>
  <c r="EV33" i="2"/>
  <c r="EV42" i="2"/>
  <c r="EW42" i="2"/>
  <c r="EO33" i="2"/>
  <c r="EN33" i="2"/>
  <c r="EO45" i="2"/>
  <c r="EN45" i="2"/>
  <c r="EO49" i="2"/>
  <c r="EN49" i="2"/>
  <c r="EG22" i="2"/>
  <c r="EF22" i="2"/>
  <c r="DM8" i="2"/>
  <c r="DL8" i="2"/>
  <c r="DL20" i="2"/>
  <c r="DM20" i="2"/>
  <c r="DM27" i="2"/>
  <c r="DL27" i="2"/>
  <c r="BX20" i="2"/>
  <c r="BY20" i="2"/>
  <c r="BX25" i="2"/>
  <c r="BY25" i="2"/>
  <c r="BY29" i="2"/>
  <c r="BX29" i="2"/>
  <c r="BY35" i="2"/>
  <c r="BX35" i="2"/>
  <c r="BY48" i="2"/>
  <c r="BX48" i="2"/>
  <c r="BX52" i="2"/>
  <c r="BY52" i="2"/>
  <c r="CS10" i="2"/>
  <c r="CR10" i="2"/>
  <c r="BU7" i="2"/>
  <c r="BT7" i="2"/>
  <c r="FA17" i="2"/>
  <c r="EZ17" i="2"/>
  <c r="ER4" i="2"/>
  <c r="ES4" i="2"/>
  <c r="DE28" i="2"/>
  <c r="DD28" i="2"/>
  <c r="DE32" i="2"/>
  <c r="DD32" i="2"/>
  <c r="DD37" i="2"/>
  <c r="DE37" i="2"/>
  <c r="DE51" i="2"/>
  <c r="DD51" i="2"/>
  <c r="DD58" i="2"/>
  <c r="DE58" i="2"/>
  <c r="CK22" i="2"/>
  <c r="CJ22" i="2"/>
  <c r="CK26" i="2"/>
  <c r="CJ26" i="2"/>
  <c r="CK35" i="2"/>
  <c r="CJ35" i="2"/>
  <c r="CJ38" i="2"/>
  <c r="CK38" i="2"/>
  <c r="CK49" i="2"/>
  <c r="CJ49" i="2"/>
  <c r="BI11" i="2"/>
  <c r="BH11" i="2"/>
  <c r="BI31" i="2"/>
  <c r="BH31" i="2"/>
  <c r="BI32" i="2"/>
  <c r="BH32" i="2"/>
  <c r="BI39" i="2"/>
  <c r="BH39" i="2"/>
  <c r="BH52" i="2"/>
  <c r="BI52" i="2"/>
  <c r="AS15" i="2"/>
  <c r="AR15" i="2"/>
  <c r="EO4" i="2"/>
  <c r="EN4" i="2"/>
  <c r="FF13" i="2"/>
  <c r="FE13" i="2"/>
  <c r="FF48" i="2"/>
  <c r="FE48" i="2"/>
  <c r="EC16" i="2"/>
  <c r="EB16" i="2"/>
  <c r="EC21" i="2"/>
  <c r="EB21" i="2"/>
  <c r="EC26" i="2"/>
  <c r="EB26" i="2"/>
  <c r="EC42" i="2"/>
  <c r="EB42" i="2"/>
  <c r="DI12" i="2"/>
  <c r="DH12" i="2"/>
  <c r="DH31" i="2"/>
  <c r="DI31" i="2"/>
  <c r="DI36" i="2"/>
  <c r="DH36" i="2"/>
  <c r="BU8" i="2"/>
  <c r="BT8" i="2"/>
  <c r="BT19" i="2"/>
  <c r="BU19" i="2"/>
  <c r="BU29" i="2"/>
  <c r="BT29" i="2"/>
  <c r="BT31" i="2"/>
  <c r="BU31" i="2"/>
  <c r="BU45" i="2"/>
  <c r="BT45" i="2"/>
  <c r="BU50" i="2"/>
  <c r="BT50" i="2"/>
  <c r="AS22" i="2"/>
  <c r="AR22" i="2"/>
  <c r="AS24" i="2"/>
  <c r="AR24" i="2"/>
  <c r="AS32" i="2"/>
  <c r="AR32" i="2"/>
  <c r="AS45" i="2"/>
  <c r="AR45" i="2"/>
  <c r="AS58" i="2"/>
  <c r="AR58" i="2"/>
  <c r="ES16" i="2"/>
  <c r="ER16" i="2"/>
  <c r="ES21" i="2"/>
  <c r="ER21" i="2"/>
  <c r="ES28" i="2"/>
  <c r="ER28" i="2"/>
  <c r="ES42" i="2"/>
  <c r="ER42" i="2"/>
  <c r="EK8" i="2"/>
  <c r="EJ8" i="2"/>
  <c r="EK18" i="2"/>
  <c r="EJ18" i="2"/>
  <c r="EK35" i="2"/>
  <c r="EJ35" i="2"/>
  <c r="EJ52" i="2"/>
  <c r="EK52" i="2"/>
  <c r="DA11" i="2"/>
  <c r="CZ11" i="2"/>
  <c r="FA13" i="2"/>
  <c r="EZ13" i="2"/>
  <c r="FA23" i="2"/>
  <c r="EZ23" i="2"/>
  <c r="FA32" i="2"/>
  <c r="EZ32" i="2"/>
  <c r="FA36" i="2"/>
  <c r="EZ36" i="2"/>
  <c r="DQ16" i="2"/>
  <c r="DP16" i="2"/>
  <c r="DQ25" i="2"/>
  <c r="DP25" i="2"/>
  <c r="DP31" i="2"/>
  <c r="DQ31" i="2"/>
  <c r="DQ35" i="2"/>
  <c r="DP35" i="2"/>
  <c r="DQ60" i="2"/>
  <c r="DP60" i="2"/>
  <c r="CZ23" i="2"/>
  <c r="DA23" i="2"/>
  <c r="DA29" i="2"/>
  <c r="CZ29" i="2"/>
  <c r="DA43" i="2"/>
  <c r="CZ43" i="2"/>
  <c r="CZ42" i="2"/>
  <c r="DA42" i="2"/>
  <c r="DA53" i="2"/>
  <c r="CZ53" i="2"/>
  <c r="CS9" i="2"/>
  <c r="CR9" i="2"/>
  <c r="CS15" i="2"/>
  <c r="CR15" i="2"/>
  <c r="CR32" i="2"/>
  <c r="CS32" i="2"/>
  <c r="CS39" i="2"/>
  <c r="CR39" i="2"/>
  <c r="CS44" i="2"/>
  <c r="CR44" i="2"/>
  <c r="CS51" i="2"/>
  <c r="CR51" i="2"/>
  <c r="CC15" i="2"/>
  <c r="CB15" i="2"/>
  <c r="CC18" i="2"/>
  <c r="CB18" i="2"/>
  <c r="CC34" i="2"/>
  <c r="CB34" i="2"/>
  <c r="CB38" i="2"/>
  <c r="CC38" i="2"/>
  <c r="CC46" i="2"/>
  <c r="CB46" i="2"/>
  <c r="CC60" i="2"/>
  <c r="CB60" i="2"/>
  <c r="BI8" i="2"/>
  <c r="BH8" i="2"/>
  <c r="CO6" i="2"/>
  <c r="CN6" i="2"/>
  <c r="CN19" i="2"/>
  <c r="CO19" i="2"/>
  <c r="CO24" i="2"/>
  <c r="CN24" i="2"/>
  <c r="CO32" i="2"/>
  <c r="CN32" i="2"/>
  <c r="CN41" i="2"/>
  <c r="CO41" i="2"/>
  <c r="P10" i="2"/>
  <c r="Q10" i="2"/>
  <c r="Q14" i="2"/>
  <c r="P14" i="2"/>
  <c r="P23" i="2"/>
  <c r="Q23" i="2"/>
  <c r="Q34" i="2"/>
  <c r="P34" i="2"/>
  <c r="Q33" i="2"/>
  <c r="P33" i="2"/>
  <c r="P41" i="2"/>
  <c r="Q41" i="2"/>
  <c r="P53" i="2"/>
  <c r="Q53" i="2"/>
  <c r="EA3" i="2"/>
  <c r="DZ3" i="2"/>
  <c r="FD3" i="2"/>
  <c r="FC3" i="2"/>
  <c r="FB3" i="2"/>
  <c r="DU8" i="2"/>
  <c r="DT8" i="2"/>
  <c r="DU22" i="2"/>
  <c r="DT22" i="2"/>
  <c r="DT33" i="2"/>
  <c r="DU33" i="2"/>
  <c r="DU45" i="2"/>
  <c r="DT45" i="2"/>
  <c r="CG9" i="2"/>
  <c r="CF9" i="2"/>
  <c r="CG15" i="2"/>
  <c r="CF15" i="2"/>
  <c r="CF19" i="2"/>
  <c r="CG19" i="2"/>
  <c r="CG29" i="2"/>
  <c r="CF29" i="2"/>
  <c r="CF37" i="2"/>
  <c r="CG37" i="2"/>
  <c r="CF49" i="2"/>
  <c r="CG49" i="2"/>
  <c r="CF58" i="2"/>
  <c r="CG58" i="2"/>
  <c r="AB60" i="1"/>
  <c r="AA60" i="1"/>
  <c r="M9" i="2"/>
  <c r="L9" i="2"/>
  <c r="M12" i="2"/>
  <c r="L12" i="2"/>
  <c r="L19" i="2"/>
  <c r="M19" i="2"/>
  <c r="M27" i="2"/>
  <c r="L27" i="2"/>
  <c r="L37" i="2"/>
  <c r="M37" i="2"/>
  <c r="L41" i="2"/>
  <c r="M41" i="2"/>
  <c r="M57" i="2"/>
  <c r="L57" i="2"/>
  <c r="DZ59" i="1"/>
  <c r="DY59" i="1"/>
  <c r="FJ17" i="2"/>
  <c r="FI17" i="2"/>
  <c r="FJ27" i="2"/>
  <c r="FI27" i="2"/>
  <c r="FJ33" i="2"/>
  <c r="FI33" i="2"/>
  <c r="FJ36" i="2"/>
  <c r="FI36" i="2"/>
  <c r="BE4" i="2"/>
  <c r="BD4" i="2"/>
  <c r="BE12" i="2"/>
  <c r="BD12" i="2"/>
  <c r="BD19" i="2"/>
  <c r="BE19" i="2"/>
  <c r="BE36" i="2"/>
  <c r="BD36" i="2"/>
  <c r="BE37" i="2"/>
  <c r="BD37" i="2"/>
  <c r="BE50" i="2"/>
  <c r="BD50" i="2"/>
  <c r="AO12" i="2"/>
  <c r="AN12" i="2"/>
  <c r="AO16" i="2"/>
  <c r="AN16" i="2"/>
  <c r="AN19" i="2"/>
  <c r="AO19" i="2"/>
  <c r="AO27" i="2"/>
  <c r="AN27" i="2"/>
  <c r="AO37" i="2"/>
  <c r="AN37" i="2"/>
  <c r="AN38" i="2"/>
  <c r="AO38" i="2"/>
  <c r="AO51" i="2"/>
  <c r="AN51" i="2"/>
  <c r="CK9" i="2"/>
  <c r="CJ9" i="2"/>
  <c r="BQ7" i="2"/>
  <c r="BP7" i="2"/>
  <c r="BP19" i="2"/>
  <c r="BQ19" i="2"/>
  <c r="BQ34" i="2"/>
  <c r="BP34" i="2"/>
  <c r="BP33" i="2"/>
  <c r="BQ33" i="2"/>
  <c r="BQ45" i="2"/>
  <c r="BP45" i="2"/>
  <c r="BQ53" i="2"/>
  <c r="BP53" i="2"/>
  <c r="BM8" i="2"/>
  <c r="BL8" i="2"/>
  <c r="BM18" i="2"/>
  <c r="BL18" i="2"/>
  <c r="BM22" i="2"/>
  <c r="BL22" i="2"/>
  <c r="BL31" i="2"/>
  <c r="BM31" i="2"/>
  <c r="BM45" i="2"/>
  <c r="BL45" i="2"/>
  <c r="BM43" i="2"/>
  <c r="BL43" i="2"/>
  <c r="BM60" i="2"/>
  <c r="BL60" i="2"/>
  <c r="AV9" i="2"/>
  <c r="AW9" i="2"/>
  <c r="AW15" i="2"/>
  <c r="AV15" i="2"/>
  <c r="AV32" i="2"/>
  <c r="AW32" i="2"/>
  <c r="AW33" i="2"/>
  <c r="AV33" i="2"/>
  <c r="AW45" i="2"/>
  <c r="AV45" i="2"/>
  <c r="AW51" i="2"/>
  <c r="AV51" i="2"/>
  <c r="AC6" i="2"/>
  <c r="AB6" i="2"/>
  <c r="AB33" i="2"/>
  <c r="AC33" i="2"/>
  <c r="AC27" i="2"/>
  <c r="AB27" i="2"/>
  <c r="AB36" i="2"/>
  <c r="AC36" i="2"/>
  <c r="AC40" i="2"/>
  <c r="AB40" i="2"/>
  <c r="AC51" i="2"/>
  <c r="AB51" i="2"/>
  <c r="U4" i="2"/>
  <c r="T4" i="2"/>
  <c r="T20" i="2"/>
  <c r="U20" i="2"/>
  <c r="U21" i="2"/>
  <c r="T21" i="2"/>
  <c r="T30" i="2"/>
  <c r="U30" i="2"/>
  <c r="T47" i="2"/>
  <c r="U47" i="2"/>
  <c r="U48" i="2"/>
  <c r="T48" i="2"/>
  <c r="EM60" i="1"/>
  <c r="EL60" i="1"/>
  <c r="CW15" i="2"/>
  <c r="CV15" i="2"/>
  <c r="CW26" i="2"/>
  <c r="CV26" i="2"/>
  <c r="CW38" i="2"/>
  <c r="CV38" i="2"/>
  <c r="CW45" i="2"/>
  <c r="CV45" i="2"/>
  <c r="I11" i="2"/>
  <c r="H11" i="2"/>
  <c r="I16" i="2"/>
  <c r="H16" i="2"/>
  <c r="I21" i="2"/>
  <c r="H21" i="2"/>
  <c r="H32" i="2"/>
  <c r="I32" i="2"/>
  <c r="I36" i="2"/>
  <c r="H36" i="2"/>
  <c r="I50" i="2"/>
  <c r="H50" i="2"/>
  <c r="BK60" i="1"/>
  <c r="BJ60" i="1"/>
  <c r="AX57" i="1"/>
  <c r="AW57" i="1"/>
  <c r="DY4" i="2"/>
  <c r="DX4" i="2"/>
  <c r="DY17" i="2"/>
  <c r="DX17" i="2"/>
  <c r="DX23" i="2"/>
  <c r="DY23" i="2"/>
  <c r="DY28" i="2"/>
  <c r="DX28" i="2"/>
  <c r="DX38" i="2"/>
  <c r="DY38" i="2"/>
  <c r="BA7" i="2"/>
  <c r="AZ7" i="2"/>
  <c r="BA10" i="2"/>
  <c r="AZ10" i="2"/>
  <c r="AZ20" i="2"/>
  <c r="BA20" i="2"/>
  <c r="BA29" i="2"/>
  <c r="AZ29" i="2"/>
  <c r="BA31" i="2"/>
  <c r="AZ31" i="2"/>
  <c r="BA46" i="2"/>
  <c r="AZ46" i="2"/>
  <c r="BA53" i="2"/>
  <c r="AZ53" i="2"/>
  <c r="AK7" i="2"/>
  <c r="AJ7" i="2"/>
  <c r="AK18" i="2"/>
  <c r="AJ18" i="2"/>
  <c r="AK21" i="2"/>
  <c r="AJ21" i="2"/>
  <c r="AJ33" i="2"/>
  <c r="AK33" i="2"/>
  <c r="AK44" i="2"/>
  <c r="AJ44" i="2"/>
  <c r="AJ50" i="2"/>
  <c r="AK50" i="2"/>
  <c r="AA59" i="1"/>
  <c r="AB59" i="1"/>
  <c r="HA57" i="1"/>
  <c r="GZ57" i="1"/>
  <c r="HJ58" i="1"/>
  <c r="HI58" i="1"/>
  <c r="CM58" i="1"/>
  <c r="CL58" i="1"/>
  <c r="AF13" i="2"/>
  <c r="AG13" i="2"/>
  <c r="AG22" i="2"/>
  <c r="AF22" i="2"/>
  <c r="AG27" i="2"/>
  <c r="AF27" i="2"/>
  <c r="AF32" i="2"/>
  <c r="AG32" i="2"/>
  <c r="AG43" i="2"/>
  <c r="AF43" i="2"/>
  <c r="AF52" i="2"/>
  <c r="AG52" i="2"/>
  <c r="BJ59" i="1"/>
  <c r="BK59" i="1"/>
  <c r="BX58" i="1"/>
  <c r="BY58" i="1"/>
  <c r="EE57" i="1"/>
  <c r="ED57" i="1"/>
  <c r="X6" i="2"/>
  <c r="Y6" i="2"/>
  <c r="Y15" i="2"/>
  <c r="X15" i="2"/>
  <c r="Y21" i="2"/>
  <c r="X21" i="2"/>
  <c r="Y40" i="2"/>
  <c r="X40" i="2"/>
  <c r="Y36" i="2"/>
  <c r="X36" i="2"/>
  <c r="Y45" i="2"/>
  <c r="X45" i="2"/>
  <c r="Y54" i="2"/>
  <c r="X54" i="2"/>
  <c r="E5" i="2"/>
  <c r="D5" i="2"/>
  <c r="E11" i="2"/>
  <c r="D11" i="2"/>
  <c r="E14" i="2"/>
  <c r="D14" i="2"/>
  <c r="D30" i="2"/>
  <c r="E30" i="2"/>
  <c r="E34" i="2"/>
  <c r="D34" i="2"/>
  <c r="D43" i="2"/>
  <c r="E43" i="2"/>
  <c r="E53" i="2"/>
  <c r="D53" i="2"/>
  <c r="BB57" i="1"/>
  <c r="BA57" i="1"/>
  <c r="J57" i="1"/>
  <c r="I57" i="1"/>
  <c r="AJ57" i="1"/>
  <c r="AK57" i="1"/>
  <c r="BY32" i="1"/>
  <c r="BX32" i="1"/>
  <c r="DO19" i="1"/>
  <c r="DN19" i="1"/>
  <c r="CI15" i="1"/>
  <c r="CH15" i="1"/>
  <c r="GP11" i="1"/>
  <c r="GQ11" i="1"/>
  <c r="ER9" i="1"/>
  <c r="EQ9" i="1"/>
  <c r="EV7" i="1"/>
  <c r="EU7" i="1"/>
  <c r="AK5" i="1"/>
  <c r="AJ5" i="1"/>
  <c r="FQ40" i="1"/>
  <c r="FP40" i="1"/>
  <c r="FQ28" i="1"/>
  <c r="FP28" i="1"/>
  <c r="FQ38" i="1"/>
  <c r="FP38" i="1"/>
  <c r="EV27" i="1"/>
  <c r="EU27" i="1"/>
  <c r="EV41" i="1"/>
  <c r="EU41" i="1"/>
  <c r="EU51" i="1"/>
  <c r="EV51" i="1"/>
  <c r="CM19" i="1"/>
  <c r="CL19" i="1"/>
  <c r="CM36" i="1"/>
  <c r="CL36" i="1"/>
  <c r="CM31" i="1"/>
  <c r="CL31" i="1"/>
  <c r="CM33" i="1"/>
  <c r="CL33" i="1"/>
  <c r="CM47" i="1"/>
  <c r="CL47" i="1"/>
  <c r="CL46" i="1"/>
  <c r="CM46" i="1"/>
  <c r="CD4" i="1"/>
  <c r="CE4" i="1"/>
  <c r="CE25" i="1"/>
  <c r="CD25" i="1"/>
  <c r="CE42" i="1"/>
  <c r="CD42" i="1"/>
  <c r="CD41" i="1"/>
  <c r="CE41" i="1"/>
  <c r="AW18" i="1"/>
  <c r="AX18" i="1"/>
  <c r="AX36" i="1"/>
  <c r="AW36" i="1"/>
  <c r="AX27" i="1"/>
  <c r="AW27" i="1"/>
  <c r="AW39" i="1"/>
  <c r="AX39" i="1"/>
  <c r="AX52" i="1"/>
  <c r="AW52" i="1"/>
  <c r="HA7" i="1"/>
  <c r="GZ7" i="1"/>
  <c r="HJ10" i="1"/>
  <c r="HI10" i="1"/>
  <c r="HJ22" i="1"/>
  <c r="HI22" i="1"/>
  <c r="GQ21" i="1"/>
  <c r="GP21" i="1"/>
  <c r="GQ35" i="1"/>
  <c r="GP35" i="1"/>
  <c r="GF13" i="1"/>
  <c r="GG13" i="1"/>
  <c r="GG25" i="1"/>
  <c r="GF25" i="1"/>
  <c r="GG24" i="1"/>
  <c r="GF24" i="1"/>
  <c r="GG49" i="1"/>
  <c r="GF49" i="1"/>
  <c r="GZ11" i="1"/>
  <c r="HA11" i="1"/>
  <c r="HA27" i="1"/>
  <c r="GZ27" i="1"/>
  <c r="HA28" i="1"/>
  <c r="GZ28" i="1"/>
  <c r="HA32" i="1"/>
  <c r="GZ32" i="1"/>
  <c r="GZ41" i="1"/>
  <c r="HA41" i="1"/>
  <c r="EI19" i="1"/>
  <c r="EH19" i="1"/>
  <c r="EI24" i="1"/>
  <c r="EH24" i="1"/>
  <c r="EI43" i="1"/>
  <c r="EH43" i="1"/>
  <c r="EH38" i="1"/>
  <c r="EI38" i="1"/>
  <c r="EI44" i="1"/>
  <c r="EH44" i="1"/>
  <c r="BG14" i="1"/>
  <c r="BF14" i="1"/>
  <c r="BF6" i="1"/>
  <c r="BG6" i="1"/>
  <c r="BG42" i="1"/>
  <c r="BF42" i="1"/>
  <c r="BG46" i="1"/>
  <c r="BF46" i="1"/>
  <c r="BG48" i="1"/>
  <c r="BF48" i="1"/>
  <c r="BG53" i="1"/>
  <c r="BF53" i="1"/>
  <c r="DJ32" i="1"/>
  <c r="DI32" i="1"/>
  <c r="DJ38" i="1"/>
  <c r="DI38" i="1"/>
  <c r="DI40" i="1"/>
  <c r="DJ40" i="1"/>
  <c r="DJ21" i="1"/>
  <c r="DI21" i="1"/>
  <c r="DI50" i="1"/>
  <c r="DJ50" i="1"/>
  <c r="DJ48" i="1"/>
  <c r="DI48" i="1"/>
  <c r="J21" i="1"/>
  <c r="I21" i="1"/>
  <c r="J25" i="1"/>
  <c r="I25" i="1"/>
  <c r="J42" i="1"/>
  <c r="I42" i="1"/>
  <c r="I41" i="1"/>
  <c r="J41" i="1"/>
  <c r="J44" i="1"/>
  <c r="I44" i="1"/>
  <c r="EM20" i="1"/>
  <c r="EL20" i="1"/>
  <c r="DN11" i="1"/>
  <c r="DO11" i="1"/>
  <c r="R6" i="1"/>
  <c r="Q6" i="1"/>
  <c r="R4" i="1"/>
  <c r="Q4" i="1"/>
  <c r="R25" i="1"/>
  <c r="Q25" i="1"/>
  <c r="Q41" i="1"/>
  <c r="R41" i="1"/>
  <c r="Q48" i="1"/>
  <c r="R48" i="1"/>
  <c r="DZ20" i="1"/>
  <c r="DY20" i="1"/>
  <c r="DZ23" i="1"/>
  <c r="DY23" i="1"/>
  <c r="DZ36" i="1"/>
  <c r="DY36" i="1"/>
  <c r="DY53" i="1"/>
  <c r="DZ53" i="1"/>
  <c r="DZ46" i="1"/>
  <c r="DY46" i="1"/>
  <c r="AK10" i="1"/>
  <c r="AJ10" i="1"/>
  <c r="AJ12" i="1"/>
  <c r="AK12" i="1"/>
  <c r="AK24" i="1"/>
  <c r="AJ24" i="1"/>
  <c r="AK28" i="1"/>
  <c r="AJ28" i="1"/>
  <c r="AK53" i="1"/>
  <c r="AJ53" i="1"/>
  <c r="DE20" i="1"/>
  <c r="DD20" i="1"/>
  <c r="BG15" i="1"/>
  <c r="BF15" i="1"/>
  <c r="F12" i="1"/>
  <c r="E12" i="1"/>
  <c r="DT9" i="1"/>
  <c r="DU9" i="1"/>
  <c r="FE13" i="1"/>
  <c r="FD13" i="1"/>
  <c r="FE43" i="1"/>
  <c r="FD43" i="1"/>
  <c r="CV15" i="1"/>
  <c r="CU15" i="1"/>
  <c r="CV18" i="1"/>
  <c r="CU18" i="1"/>
  <c r="CV23" i="1"/>
  <c r="CU23" i="1"/>
  <c r="CV42" i="1"/>
  <c r="CU42" i="1"/>
  <c r="CV48" i="1"/>
  <c r="CU48" i="1"/>
  <c r="AB11" i="1"/>
  <c r="AA11" i="1"/>
  <c r="AB12" i="1"/>
  <c r="AA12" i="1"/>
  <c r="AB23" i="1"/>
  <c r="AA23" i="1"/>
  <c r="AB42" i="1"/>
  <c r="AA42" i="1"/>
  <c r="AB44" i="1"/>
  <c r="AA44" i="1"/>
  <c r="AA53" i="1"/>
  <c r="AB53" i="1"/>
  <c r="W24" i="1"/>
  <c r="V24" i="1"/>
  <c r="AK17" i="1"/>
  <c r="AJ17" i="1"/>
  <c r="EI13" i="1"/>
  <c r="EH13" i="1"/>
  <c r="EY10" i="1"/>
  <c r="EZ10" i="1"/>
  <c r="AW8" i="1"/>
  <c r="AX8" i="1"/>
  <c r="FM27" i="1"/>
  <c r="FL27" i="1"/>
  <c r="FM18" i="1"/>
  <c r="FL18" i="1"/>
  <c r="FM28" i="1"/>
  <c r="FL28" i="1"/>
  <c r="FM22" i="1"/>
  <c r="FL22" i="1"/>
  <c r="FL60" i="1"/>
  <c r="FM60" i="1"/>
  <c r="DO6" i="1"/>
  <c r="DN6" i="1"/>
  <c r="DO13" i="1"/>
  <c r="DN13" i="1"/>
  <c r="DN29" i="1"/>
  <c r="DO29" i="1"/>
  <c r="DO27" i="1"/>
  <c r="DN27" i="1"/>
  <c r="DN41" i="1"/>
  <c r="DO41" i="1"/>
  <c r="DE38" i="1"/>
  <c r="DD38" i="1"/>
  <c r="DE36" i="1"/>
  <c r="DD36" i="1"/>
  <c r="DE35" i="1"/>
  <c r="DD35" i="1"/>
  <c r="DE44" i="1"/>
  <c r="DD44" i="1"/>
  <c r="DD45" i="1"/>
  <c r="DE45" i="1"/>
  <c r="CI30" i="1"/>
  <c r="CH30" i="1"/>
  <c r="CH25" i="1"/>
  <c r="CI25" i="1"/>
  <c r="CI27" i="1"/>
  <c r="CH27" i="1"/>
  <c r="CI35" i="1"/>
  <c r="CH35" i="1"/>
  <c r="CI46" i="1"/>
  <c r="CH46" i="1"/>
  <c r="BY28" i="1"/>
  <c r="BX28" i="1"/>
  <c r="BY9" i="1"/>
  <c r="BX9" i="1"/>
  <c r="BY33" i="1"/>
  <c r="BX33" i="1"/>
  <c r="BY24" i="1"/>
  <c r="BX24" i="1"/>
  <c r="BX43" i="1"/>
  <c r="BY43" i="1"/>
  <c r="BY49" i="1"/>
  <c r="BX49" i="1"/>
  <c r="BP14" i="1"/>
  <c r="BO14" i="1"/>
  <c r="BO8" i="1"/>
  <c r="BP8" i="1"/>
  <c r="BP34" i="1"/>
  <c r="BO34" i="1"/>
  <c r="BP40" i="1"/>
  <c r="BO40" i="1"/>
  <c r="BP52" i="1"/>
  <c r="BO52" i="1"/>
  <c r="F20" i="1"/>
  <c r="E20" i="1"/>
  <c r="F14" i="1"/>
  <c r="E14" i="1"/>
  <c r="F31" i="1"/>
  <c r="E31" i="1"/>
  <c r="F36" i="1"/>
  <c r="E36" i="1"/>
  <c r="F53" i="1"/>
  <c r="E53" i="1"/>
  <c r="F50" i="1"/>
  <c r="E50" i="1"/>
  <c r="DJ12" i="1"/>
  <c r="DI12" i="1"/>
  <c r="EE19" i="1"/>
  <c r="ED19" i="1"/>
  <c r="EE13" i="1"/>
  <c r="ED13" i="1"/>
  <c r="ED41" i="1"/>
  <c r="EE41" i="1"/>
  <c r="EE36" i="1"/>
  <c r="ED36" i="1"/>
  <c r="EE51" i="1"/>
  <c r="ED51" i="1"/>
  <c r="CY16" i="1"/>
  <c r="CZ16" i="1"/>
  <c r="CY8" i="1"/>
  <c r="CZ8" i="1"/>
  <c r="CZ30" i="1"/>
  <c r="CY30" i="1"/>
  <c r="CZ52" i="1"/>
  <c r="CY52" i="1"/>
  <c r="CY38" i="1"/>
  <c r="CZ38" i="1"/>
  <c r="CY51" i="1"/>
  <c r="CZ51" i="1"/>
  <c r="V29" i="1"/>
  <c r="W29" i="1"/>
  <c r="W35" i="1"/>
  <c r="V35" i="1"/>
  <c r="W32" i="1"/>
  <c r="V32" i="1"/>
  <c r="W34" i="1"/>
  <c r="V34" i="1"/>
  <c r="V51" i="1"/>
  <c r="W51" i="1"/>
  <c r="DU46" i="1"/>
  <c r="DT46" i="1"/>
  <c r="DU11" i="1"/>
  <c r="DT11" i="1"/>
  <c r="DU25" i="1"/>
  <c r="DT25" i="1"/>
  <c r="DT30" i="1"/>
  <c r="DU30" i="1"/>
  <c r="DU50" i="1"/>
  <c r="DT50" i="1"/>
  <c r="BT10" i="1"/>
  <c r="BU10" i="1"/>
  <c r="BU35" i="1"/>
  <c r="BT35" i="1"/>
  <c r="BU34" i="1"/>
  <c r="BT34" i="1"/>
  <c r="BU31" i="1"/>
  <c r="BT31" i="1"/>
  <c r="BU49" i="1"/>
  <c r="BT49" i="1"/>
  <c r="HI36" i="1"/>
  <c r="HJ36" i="1"/>
  <c r="ER18" i="1"/>
  <c r="EQ18" i="1"/>
  <c r="AT15" i="1"/>
  <c r="AS15" i="1"/>
  <c r="EL10" i="1"/>
  <c r="EM10" i="1"/>
  <c r="AO8" i="1"/>
  <c r="AN8" i="1"/>
  <c r="ER25" i="1"/>
  <c r="EQ25" i="1"/>
  <c r="ER26" i="1"/>
  <c r="EQ26" i="1"/>
  <c r="ER32" i="1"/>
  <c r="EQ32" i="1"/>
  <c r="EQ31" i="1"/>
  <c r="ER31" i="1"/>
  <c r="ER43" i="1"/>
  <c r="EQ43" i="1"/>
  <c r="AS17" i="1"/>
  <c r="AT17" i="1"/>
  <c r="AT42" i="1"/>
  <c r="AS42" i="1"/>
  <c r="AT32" i="1"/>
  <c r="AS32" i="1"/>
  <c r="AS33" i="1"/>
  <c r="AT33" i="1"/>
  <c r="AS53" i="1"/>
  <c r="AT53" i="1"/>
  <c r="AT58" i="1"/>
  <c r="AS58" i="1"/>
  <c r="N47" i="1"/>
  <c r="M47" i="1"/>
  <c r="N34" i="1"/>
  <c r="M34" i="1"/>
  <c r="M27" i="1"/>
  <c r="N27" i="1"/>
  <c r="M41" i="1"/>
  <c r="N41" i="1"/>
  <c r="M52" i="1"/>
  <c r="N52" i="1"/>
  <c r="BJ9" i="1"/>
  <c r="BK9" i="1"/>
  <c r="BK29" i="1"/>
  <c r="BJ29" i="1"/>
  <c r="BJ23" i="1"/>
  <c r="BK23" i="1"/>
  <c r="BK36" i="1"/>
  <c r="BJ36" i="1"/>
  <c r="BJ43" i="1"/>
  <c r="BK43" i="1"/>
  <c r="AG16" i="1"/>
  <c r="AF16" i="1"/>
  <c r="AF19" i="1"/>
  <c r="AG19" i="1"/>
  <c r="AG27" i="1"/>
  <c r="AF27" i="1"/>
  <c r="AF30" i="1"/>
  <c r="AG30" i="1"/>
  <c r="AG38" i="1"/>
  <c r="AF38" i="1"/>
  <c r="AG45" i="1"/>
  <c r="AF45" i="1"/>
  <c r="BP20" i="1"/>
  <c r="BO20" i="1"/>
  <c r="DD16" i="1"/>
  <c r="DE16" i="1"/>
  <c r="F13" i="1"/>
  <c r="E13" i="1"/>
  <c r="ED10" i="1"/>
  <c r="EE10" i="1"/>
  <c r="AK8" i="1"/>
  <c r="AJ8" i="1"/>
  <c r="BG5" i="1"/>
  <c r="BF5" i="1"/>
  <c r="HF23" i="1"/>
  <c r="HE23" i="1"/>
  <c r="HF38" i="1"/>
  <c r="HE38" i="1"/>
  <c r="GT38" i="1"/>
  <c r="GU38" i="1"/>
  <c r="GL12" i="1"/>
  <c r="GK12" i="1"/>
  <c r="GK10" i="1"/>
  <c r="GL10" i="1"/>
  <c r="GK27" i="1"/>
  <c r="GL27" i="1"/>
  <c r="GL49" i="1"/>
  <c r="GK49" i="1"/>
  <c r="FU8" i="1"/>
  <c r="FT8" i="1"/>
  <c r="FU31" i="1"/>
  <c r="FT31" i="1"/>
  <c r="FU40" i="1"/>
  <c r="FT40" i="1"/>
  <c r="FU58" i="1"/>
  <c r="FT58" i="1"/>
  <c r="EZ4" i="1"/>
  <c r="EY4" i="1"/>
  <c r="EZ25" i="1"/>
  <c r="EY25" i="1"/>
  <c r="EY24" i="1"/>
  <c r="EZ24" i="1"/>
  <c r="EZ36" i="1"/>
  <c r="EY36" i="1"/>
  <c r="EZ51" i="1"/>
  <c r="EY51" i="1"/>
  <c r="CQ19" i="1"/>
  <c r="CP19" i="1"/>
  <c r="CQ18" i="1"/>
  <c r="CP18" i="1"/>
  <c r="CQ48" i="1"/>
  <c r="CP48" i="1"/>
  <c r="CQ42" i="1"/>
  <c r="CP42" i="1"/>
  <c r="CQ37" i="1"/>
  <c r="CP37" i="1"/>
  <c r="CQ50" i="1"/>
  <c r="CP50" i="1"/>
  <c r="BA39" i="1"/>
  <c r="BB39" i="1"/>
  <c r="BB4" i="1"/>
  <c r="BA4" i="1"/>
  <c r="BB31" i="1"/>
  <c r="BA31" i="1"/>
  <c r="BB26" i="1"/>
  <c r="BA26" i="1"/>
  <c r="BB45" i="1"/>
  <c r="BA45" i="1"/>
  <c r="J19" i="1"/>
  <c r="I19" i="1"/>
  <c r="AX5" i="1"/>
  <c r="AW5" i="1"/>
  <c r="FH8" i="1"/>
  <c r="FI8" i="1"/>
  <c r="FI23" i="1"/>
  <c r="FH23" i="1"/>
  <c r="FI51" i="1"/>
  <c r="FH51" i="1"/>
  <c r="FI27" i="1"/>
  <c r="FH27" i="1"/>
  <c r="FI42" i="1"/>
  <c r="FH42" i="1"/>
  <c r="CE23" i="1"/>
  <c r="CD23" i="1"/>
  <c r="EM16" i="1"/>
  <c r="EL16" i="1"/>
  <c r="EM21" i="1"/>
  <c r="EL21" i="1"/>
  <c r="EL28" i="1"/>
  <c r="EM28" i="1"/>
  <c r="EM36" i="1"/>
  <c r="EL36" i="1"/>
  <c r="EM51" i="1"/>
  <c r="EL51" i="1"/>
  <c r="AN36" i="1"/>
  <c r="AO36" i="1"/>
  <c r="AN9" i="1"/>
  <c r="AO9" i="1"/>
  <c r="AO22" i="1"/>
  <c r="AN22" i="1"/>
  <c r="AN37" i="1"/>
  <c r="AO37" i="1"/>
  <c r="AO51" i="1"/>
  <c r="AN51" i="1"/>
  <c r="AO48" i="1"/>
  <c r="AN48" i="1"/>
  <c r="DU60" i="2"/>
  <c r="DT60" i="2"/>
  <c r="DQ59" i="2"/>
  <c r="DP59" i="2"/>
  <c r="EZ58" i="2"/>
  <c r="FA58" i="2"/>
  <c r="FC57" i="2"/>
  <c r="FB57" i="2"/>
  <c r="FD57" i="2"/>
  <c r="ED59" i="2"/>
  <c r="EE59" i="2"/>
  <c r="DS57" i="2"/>
  <c r="DR57" i="2"/>
  <c r="EN20" i="2"/>
  <c r="EO20" i="2"/>
  <c r="DL30" i="2"/>
  <c r="DM30" i="2"/>
  <c r="DE9" i="2"/>
  <c r="DD9" i="2"/>
  <c r="CK45" i="2"/>
  <c r="CJ45" i="2"/>
  <c r="BY60" i="2"/>
  <c r="BX60" i="2"/>
  <c r="AK60" i="2"/>
  <c r="AJ60" i="2"/>
  <c r="E60" i="2"/>
  <c r="D60" i="2"/>
  <c r="W58" i="2"/>
  <c r="V58" i="2"/>
  <c r="DO58" i="2"/>
  <c r="DN58" i="2"/>
  <c r="DI57" i="2"/>
  <c r="DH57" i="2"/>
  <c r="CI58" i="2"/>
  <c r="CH58" i="2"/>
  <c r="DW60" i="2"/>
  <c r="DV60" i="2"/>
  <c r="EQ59" i="2"/>
  <c r="EP59" i="2"/>
  <c r="EW16" i="2"/>
  <c r="EV16" i="2"/>
  <c r="EV48" i="2"/>
  <c r="EW48" i="2"/>
  <c r="EO28" i="2"/>
  <c r="EN28" i="2"/>
  <c r="EF19" i="2"/>
  <c r="EG19" i="2"/>
  <c r="EF48" i="2"/>
  <c r="EG48" i="2"/>
  <c r="DM22" i="2"/>
  <c r="DL22" i="2"/>
  <c r="DM40" i="2"/>
  <c r="DL40" i="2"/>
  <c r="BX13" i="2"/>
  <c r="BY13" i="2"/>
  <c r="BX33" i="2"/>
  <c r="BY33" i="2"/>
  <c r="ES10" i="2"/>
  <c r="ER10" i="2"/>
  <c r="BU11" i="2"/>
  <c r="BT11" i="2"/>
  <c r="DD19" i="2"/>
  <c r="DE19" i="2"/>
  <c r="DD47" i="2"/>
  <c r="DE47" i="2"/>
  <c r="CJ19" i="2"/>
  <c r="CK19" i="2"/>
  <c r="CJ42" i="2"/>
  <c r="CK42" i="2"/>
  <c r="BH13" i="2"/>
  <c r="BI13" i="2"/>
  <c r="BI48" i="2"/>
  <c r="BH48" i="2"/>
  <c r="EC18" i="2"/>
  <c r="EB18" i="2"/>
  <c r="DI11" i="2"/>
  <c r="DH11" i="2"/>
  <c r="DI35" i="2"/>
  <c r="DH35" i="2"/>
  <c r="BU15" i="2"/>
  <c r="BT15" i="2"/>
  <c r="BU44" i="2"/>
  <c r="BT44" i="2"/>
  <c r="EK60" i="2"/>
  <c r="EJ60" i="2"/>
  <c r="EG60" i="2"/>
  <c r="EF60" i="2"/>
  <c r="I59" i="2"/>
  <c r="H59" i="2"/>
  <c r="CW60" i="2"/>
  <c r="CV60" i="2"/>
  <c r="EW59" i="2"/>
  <c r="EV59" i="2"/>
  <c r="EW58" i="2"/>
  <c r="EV58" i="2"/>
  <c r="DE60" i="2"/>
  <c r="DD60" i="2"/>
  <c r="EG59" i="2"/>
  <c r="EF59" i="2"/>
  <c r="FJ57" i="2"/>
  <c r="FI57" i="2"/>
  <c r="DP58" i="2"/>
  <c r="DQ58" i="2"/>
  <c r="BE57" i="2"/>
  <c r="BD57" i="2"/>
  <c r="ES59" i="2"/>
  <c r="ER59" i="2"/>
  <c r="E59" i="2"/>
  <c r="D59" i="2"/>
  <c r="ET58" i="2"/>
  <c r="EU58" i="2"/>
  <c r="FF58" i="2"/>
  <c r="FE58" i="2"/>
  <c r="AQ58" i="2"/>
  <c r="AP58" i="2"/>
  <c r="BQ59" i="2"/>
  <c r="BP59" i="2"/>
  <c r="AG57" i="2"/>
  <c r="AF57" i="2"/>
  <c r="BQ58" i="2"/>
  <c r="BP58" i="2"/>
  <c r="V57" i="2"/>
  <c r="I57" i="2"/>
  <c r="H57" i="2"/>
  <c r="CL59" i="2"/>
  <c r="CU59" i="2"/>
  <c r="CT59" i="2"/>
  <c r="BF57" i="2"/>
  <c r="BV57" i="2"/>
  <c r="BW57" i="2"/>
  <c r="BE59" i="2"/>
  <c r="BD59" i="2"/>
  <c r="DA7" i="2"/>
  <c r="CZ7" i="2"/>
  <c r="EV13" i="2"/>
  <c r="EW13" i="2"/>
  <c r="EV35" i="2"/>
  <c r="EW35" i="2"/>
  <c r="EV36" i="2"/>
  <c r="EW36" i="2"/>
  <c r="EO22" i="2"/>
  <c r="EN22" i="2"/>
  <c r="EN32" i="2"/>
  <c r="EO32" i="2"/>
  <c r="EO41" i="2"/>
  <c r="EN41" i="2"/>
  <c r="EN52" i="2"/>
  <c r="EO52" i="2"/>
  <c r="EG17" i="2"/>
  <c r="EF17" i="2"/>
  <c r="EF35" i="2"/>
  <c r="EG35" i="2"/>
  <c r="EG41" i="2"/>
  <c r="EF41" i="2"/>
  <c r="DM9" i="2"/>
  <c r="DL9" i="2"/>
  <c r="DM21" i="2"/>
  <c r="DL21" i="2"/>
  <c r="DL41" i="2"/>
  <c r="DM41" i="2"/>
  <c r="DM42" i="2"/>
  <c r="DL42" i="2"/>
  <c r="BY8" i="2"/>
  <c r="BX8" i="2"/>
  <c r="BY15" i="2"/>
  <c r="BX15" i="2"/>
  <c r="BX30" i="2"/>
  <c r="BY30" i="2"/>
  <c r="BY38" i="2"/>
  <c r="BX38" i="2"/>
  <c r="BY42" i="2"/>
  <c r="BX42" i="2"/>
  <c r="AS7" i="2"/>
  <c r="AR7" i="2"/>
  <c r="FA7" i="2"/>
  <c r="EZ7" i="2"/>
  <c r="CS4" i="2"/>
  <c r="CR4" i="2"/>
  <c r="DE17" i="2"/>
  <c r="DD17" i="2"/>
  <c r="DE22" i="2"/>
  <c r="DD22" i="2"/>
  <c r="DD41" i="2"/>
  <c r="DE41" i="2"/>
  <c r="DE46" i="2"/>
  <c r="DD46" i="2"/>
  <c r="CJ20" i="2"/>
  <c r="CK20" i="2"/>
  <c r="CJ23" i="2"/>
  <c r="CK23" i="2"/>
  <c r="CK33" i="2"/>
  <c r="CJ33" i="2"/>
  <c r="CK39" i="2"/>
  <c r="CJ39" i="2"/>
  <c r="CJ50" i="2"/>
  <c r="CK50" i="2"/>
  <c r="BI12" i="2"/>
  <c r="BH12" i="2"/>
  <c r="BI22" i="2"/>
  <c r="BH22" i="2"/>
  <c r="BH23" i="2"/>
  <c r="BI23" i="2"/>
  <c r="BH43" i="2"/>
  <c r="BI43" i="2"/>
  <c r="BI42" i="2"/>
  <c r="BH42" i="2"/>
  <c r="BI50" i="2"/>
  <c r="BH50" i="2"/>
  <c r="EB13" i="2"/>
  <c r="EC13" i="2"/>
  <c r="EW7" i="2"/>
  <c r="EV7" i="2"/>
  <c r="DP4" i="2"/>
  <c r="DQ4" i="2"/>
  <c r="FF17" i="2"/>
  <c r="FE17" i="2"/>
  <c r="FE22" i="2"/>
  <c r="FF22" i="2"/>
  <c r="FE32" i="2"/>
  <c r="FF32" i="2"/>
  <c r="FF41" i="2"/>
  <c r="FE41" i="2"/>
  <c r="EB19" i="2"/>
  <c r="EC19" i="2"/>
  <c r="EC28" i="2"/>
  <c r="EB28" i="2"/>
  <c r="EB36" i="2"/>
  <c r="EC36" i="2"/>
  <c r="EB52" i="2"/>
  <c r="EC52" i="2"/>
  <c r="DI17" i="2"/>
  <c r="DH17" i="2"/>
  <c r="DI25" i="2"/>
  <c r="DH25" i="2"/>
  <c r="DI33" i="2"/>
  <c r="DH33" i="2"/>
  <c r="DH38" i="2"/>
  <c r="DI38" i="2"/>
  <c r="DI49" i="2"/>
  <c r="DH49" i="2"/>
  <c r="BU9" i="2"/>
  <c r="BT9" i="2"/>
  <c r="BU17" i="2"/>
  <c r="BT17" i="2"/>
  <c r="BT32" i="2"/>
  <c r="BU32" i="2"/>
  <c r="BU36" i="2"/>
  <c r="BT36" i="2"/>
  <c r="BU46" i="2"/>
  <c r="BT46" i="2"/>
  <c r="BT52" i="2"/>
  <c r="BU52" i="2"/>
  <c r="AR23" i="2"/>
  <c r="AS23" i="2"/>
  <c r="AS27" i="2"/>
  <c r="AR27" i="2"/>
  <c r="AS39" i="2"/>
  <c r="AR39" i="2"/>
  <c r="AR41" i="2"/>
  <c r="AS41" i="2"/>
  <c r="AS51" i="2"/>
  <c r="AR51" i="2"/>
  <c r="ES32" i="2"/>
  <c r="ER32" i="2"/>
  <c r="ER25" i="2"/>
  <c r="ES25" i="2"/>
  <c r="EK24" i="2"/>
  <c r="EJ24" i="2"/>
  <c r="EK38" i="2"/>
  <c r="EJ38" i="2"/>
  <c r="BY6" i="2"/>
  <c r="BX6" i="2"/>
  <c r="DI4" i="2"/>
  <c r="DH4" i="2"/>
  <c r="FA16" i="2"/>
  <c r="EZ16" i="2"/>
  <c r="FA22" i="2"/>
  <c r="EZ22" i="2"/>
  <c r="FA38" i="2"/>
  <c r="EZ38" i="2"/>
  <c r="FA48" i="2"/>
  <c r="EZ48" i="2"/>
  <c r="DP23" i="2"/>
  <c r="DQ23" i="2"/>
  <c r="DQ26" i="2"/>
  <c r="DP26" i="2"/>
  <c r="DQ33" i="2"/>
  <c r="DP33" i="2"/>
  <c r="DQ36" i="2"/>
  <c r="DP36" i="2"/>
  <c r="DA15" i="2"/>
  <c r="CZ15" i="2"/>
  <c r="DA18" i="2"/>
  <c r="CZ18" i="2"/>
  <c r="DA25" i="2"/>
  <c r="CZ25" i="2"/>
  <c r="DA30" i="2"/>
  <c r="CZ30" i="2"/>
  <c r="DA37" i="2"/>
  <c r="CZ37" i="2"/>
  <c r="CZ50" i="2"/>
  <c r="DA50" i="2"/>
  <c r="CR13" i="2"/>
  <c r="CS13" i="2"/>
  <c r="CS17" i="2"/>
  <c r="CR17" i="2"/>
  <c r="CS27" i="2"/>
  <c r="CR27" i="2"/>
  <c r="CS33" i="2"/>
  <c r="CR33" i="2"/>
  <c r="CS45" i="2"/>
  <c r="CR45" i="2"/>
  <c r="CC8" i="2"/>
  <c r="CB8" i="2"/>
  <c r="CC28" i="2"/>
  <c r="CB28" i="2"/>
  <c r="CB42" i="2"/>
  <c r="CC42" i="2"/>
  <c r="CC39" i="2"/>
  <c r="CB39" i="2"/>
  <c r="CB48" i="2"/>
  <c r="CC48" i="2"/>
  <c r="EG24" i="2"/>
  <c r="EF24" i="2"/>
  <c r="DI16" i="2"/>
  <c r="DH16" i="2"/>
  <c r="CN13" i="2"/>
  <c r="CO13" i="2"/>
  <c r="CO11" i="2"/>
  <c r="CN11" i="2"/>
  <c r="CO15" i="2"/>
  <c r="CN15" i="2"/>
  <c r="CO27" i="2"/>
  <c r="CN27" i="2"/>
  <c r="CO34" i="2"/>
  <c r="CN34" i="2"/>
  <c r="CN43" i="2"/>
  <c r="CO43" i="2"/>
  <c r="CN50" i="2"/>
  <c r="CO50" i="2"/>
  <c r="P4" i="2"/>
  <c r="Q4" i="2"/>
  <c r="P19" i="2"/>
  <c r="Q19" i="2"/>
  <c r="P20" i="2"/>
  <c r="Q20" i="2"/>
  <c r="Q35" i="2"/>
  <c r="P35" i="2"/>
  <c r="P39" i="2"/>
  <c r="Q39" i="2"/>
  <c r="Q43" i="2"/>
  <c r="P43" i="2"/>
  <c r="P60" i="2"/>
  <c r="Q60" i="2"/>
  <c r="DU10" i="2"/>
  <c r="DT10" i="2"/>
  <c r="DU17" i="2"/>
  <c r="DT17" i="2"/>
  <c r="DU32" i="2"/>
  <c r="DT32" i="2"/>
  <c r="DU46" i="2"/>
  <c r="DT46" i="2"/>
  <c r="DT52" i="2"/>
  <c r="DU52" i="2"/>
  <c r="CG6" i="2"/>
  <c r="CF6" i="2"/>
  <c r="CG17" i="2"/>
  <c r="CF17" i="2"/>
  <c r="CF23" i="2"/>
  <c r="CG23" i="2"/>
  <c r="CG32" i="2"/>
  <c r="CF32" i="2"/>
  <c r="CF41" i="2"/>
  <c r="CG41" i="2"/>
  <c r="CG46" i="2"/>
  <c r="CF46" i="2"/>
  <c r="M10" i="2"/>
  <c r="L10" i="2"/>
  <c r="M13" i="2"/>
  <c r="L13" i="2"/>
  <c r="M34" i="2"/>
  <c r="L34" i="2"/>
  <c r="M29" i="2"/>
  <c r="L29" i="2"/>
  <c r="M40" i="2"/>
  <c r="L40" i="2"/>
  <c r="L43" i="2"/>
  <c r="M43" i="2"/>
  <c r="L52" i="2"/>
  <c r="M52" i="2"/>
  <c r="EL59" i="1"/>
  <c r="EM59" i="1"/>
  <c r="GL57" i="1"/>
  <c r="GK57" i="1"/>
  <c r="FJ49" i="2"/>
  <c r="FI49" i="2"/>
  <c r="BE7" i="2"/>
  <c r="BD7" i="2"/>
  <c r="BE14" i="2"/>
  <c r="BD14" i="2"/>
  <c r="BE22" i="2"/>
  <c r="BD22" i="2"/>
  <c r="BD29" i="2"/>
  <c r="BE29" i="2"/>
  <c r="BD41" i="2"/>
  <c r="BE41" i="2"/>
  <c r="BE46" i="2"/>
  <c r="BD46" i="2"/>
  <c r="AO4" i="2"/>
  <c r="AN4" i="2"/>
  <c r="AO9" i="2"/>
  <c r="AN9" i="2"/>
  <c r="AO22" i="2"/>
  <c r="AN22" i="2"/>
  <c r="AO28" i="2"/>
  <c r="AN28" i="2"/>
  <c r="AN42" i="2"/>
  <c r="AO42" i="2"/>
  <c r="AO39" i="2"/>
  <c r="AN39" i="2"/>
  <c r="AO54" i="2"/>
  <c r="AN54" i="2"/>
  <c r="BQ6" i="2"/>
  <c r="BP6" i="2"/>
  <c r="BQ12" i="2"/>
  <c r="BP12" i="2"/>
  <c r="BP23" i="2"/>
  <c r="BQ23" i="2"/>
  <c r="BQ38" i="2"/>
  <c r="BP38" i="2"/>
  <c r="BQ32" i="2"/>
  <c r="BP32" i="2"/>
  <c r="BP41" i="2"/>
  <c r="BQ41" i="2"/>
  <c r="BQ51" i="2"/>
  <c r="BP51" i="2"/>
  <c r="BM7" i="2"/>
  <c r="BL7" i="2"/>
  <c r="BM21" i="2"/>
  <c r="BL21" i="2"/>
  <c r="BM26" i="2"/>
  <c r="BL26" i="2"/>
  <c r="BM33" i="2"/>
  <c r="BL33" i="2"/>
  <c r="BL48" i="2"/>
  <c r="BM48" i="2"/>
  <c r="BM47" i="2"/>
  <c r="BL47" i="2"/>
  <c r="AW11" i="2"/>
  <c r="AV11" i="2"/>
  <c r="AV19" i="2"/>
  <c r="AW19" i="2"/>
  <c r="AW18" i="2"/>
  <c r="AV18" i="2"/>
  <c r="AV29" i="2"/>
  <c r="AW29" i="2"/>
  <c r="AV38" i="2"/>
  <c r="AW38" i="2"/>
  <c r="AV41" i="2"/>
  <c r="AW41" i="2"/>
  <c r="AW54" i="2"/>
  <c r="AV54" i="2"/>
  <c r="AB13" i="2"/>
  <c r="AC13" i="2"/>
  <c r="AC16" i="2"/>
  <c r="AB16" i="2"/>
  <c r="AC28" i="2"/>
  <c r="AB28" i="2"/>
  <c r="AB30" i="2"/>
  <c r="AC30" i="2"/>
  <c r="AC42" i="2"/>
  <c r="AB42" i="2"/>
  <c r="AC54" i="2"/>
  <c r="AB54" i="2"/>
  <c r="U5" i="2"/>
  <c r="T5" i="2"/>
  <c r="T8" i="2"/>
  <c r="U8" i="2"/>
  <c r="U15" i="2"/>
  <c r="T15" i="2"/>
  <c r="U32" i="2"/>
  <c r="T32" i="2"/>
  <c r="U38" i="2"/>
  <c r="T38" i="2"/>
  <c r="T49" i="2"/>
  <c r="U49" i="2"/>
  <c r="CP60" i="1"/>
  <c r="CQ60" i="1"/>
  <c r="CW7" i="2"/>
  <c r="CV7" i="2"/>
  <c r="CV8" i="2"/>
  <c r="CW8" i="2"/>
  <c r="CW27" i="2"/>
  <c r="CV27" i="2"/>
  <c r="CW28" i="2"/>
  <c r="CV28" i="2"/>
  <c r="CV47" i="2"/>
  <c r="CW47" i="2"/>
  <c r="I12" i="2"/>
  <c r="H12" i="2"/>
  <c r="I7" i="2"/>
  <c r="H7" i="2"/>
  <c r="I24" i="2"/>
  <c r="H24" i="2"/>
  <c r="H44" i="2"/>
  <c r="I44" i="2"/>
  <c r="H38" i="2"/>
  <c r="I38" i="2"/>
  <c r="I52" i="2"/>
  <c r="H52" i="2"/>
  <c r="DY8" i="2"/>
  <c r="DX8" i="2"/>
  <c r="DY24" i="2"/>
  <c r="DX24" i="2"/>
  <c r="DX32" i="2"/>
  <c r="DY32" i="2"/>
  <c r="DY45" i="2"/>
  <c r="DX45" i="2"/>
  <c r="DY60" i="2"/>
  <c r="DX60" i="2"/>
  <c r="AZ13" i="2"/>
  <c r="BA13" i="2"/>
  <c r="BA15" i="2"/>
  <c r="AZ15" i="2"/>
  <c r="BA24" i="2"/>
  <c r="AZ24" i="2"/>
  <c r="BA35" i="2"/>
  <c r="AZ35" i="2"/>
  <c r="AZ33" i="2"/>
  <c r="BA33" i="2"/>
  <c r="BA45" i="2"/>
  <c r="AZ45" i="2"/>
  <c r="BA54" i="2"/>
  <c r="AZ54" i="2"/>
  <c r="AK8" i="2"/>
  <c r="AJ8" i="2"/>
  <c r="AJ20" i="2"/>
  <c r="AK20" i="2"/>
  <c r="AJ25" i="2"/>
  <c r="AK25" i="2"/>
  <c r="AJ37" i="2"/>
  <c r="AK37" i="2"/>
  <c r="AK45" i="2"/>
  <c r="AJ45" i="2"/>
  <c r="AJ47" i="2"/>
  <c r="AK47" i="2"/>
  <c r="AG58" i="1"/>
  <c r="AF58" i="1"/>
  <c r="GQ57" i="1"/>
  <c r="GP57" i="1"/>
  <c r="EM58" i="1"/>
  <c r="EL58" i="1"/>
  <c r="AG10" i="2"/>
  <c r="AF10" i="2"/>
  <c r="AF19" i="2"/>
  <c r="AG19" i="2"/>
  <c r="AG28" i="2"/>
  <c r="AF28" i="2"/>
  <c r="AF38" i="2"/>
  <c r="AG38" i="2"/>
  <c r="AG47" i="2"/>
  <c r="AF47" i="2"/>
  <c r="AG51" i="2"/>
  <c r="AF51" i="2"/>
  <c r="BT60" i="1"/>
  <c r="BU60" i="1"/>
  <c r="BP58" i="1"/>
  <c r="BO58" i="1"/>
  <c r="EV60" i="1"/>
  <c r="EU60" i="1"/>
  <c r="CZ57" i="1"/>
  <c r="CY57" i="1"/>
  <c r="Y10" i="2"/>
  <c r="X10" i="2"/>
  <c r="Y16" i="2"/>
  <c r="X16" i="2"/>
  <c r="Y24" i="2"/>
  <c r="X24" i="2"/>
  <c r="X32" i="2"/>
  <c r="Y32" i="2"/>
  <c r="X44" i="2"/>
  <c r="Y44" i="2"/>
  <c r="Y46" i="2"/>
  <c r="X46" i="2"/>
  <c r="X60" i="2"/>
  <c r="Y60" i="2"/>
  <c r="E6" i="2"/>
  <c r="D6" i="2"/>
  <c r="E12" i="2"/>
  <c r="D12" i="2"/>
  <c r="D20" i="2"/>
  <c r="E20" i="2"/>
  <c r="D37" i="2"/>
  <c r="E37" i="2"/>
  <c r="E35" i="2"/>
  <c r="D35" i="2"/>
  <c r="D47" i="2"/>
  <c r="E47" i="2"/>
  <c r="GP58" i="1"/>
  <c r="GQ58" i="1"/>
  <c r="FI60" i="1"/>
  <c r="FH60" i="1"/>
  <c r="AK60" i="1"/>
  <c r="AJ60" i="1"/>
  <c r="AS30" i="1"/>
  <c r="AT30" i="1"/>
  <c r="DZ11" i="1"/>
  <c r="DY11" i="1"/>
  <c r="BT9" i="1"/>
  <c r="BU9" i="1"/>
  <c r="BY7" i="1"/>
  <c r="BX7" i="1"/>
  <c r="FD4" i="1"/>
  <c r="FE4" i="1"/>
  <c r="FQ20" i="1"/>
  <c r="FP20" i="1"/>
  <c r="FQ33" i="1"/>
  <c r="FP33" i="1"/>
  <c r="EV9" i="1"/>
  <c r="EU9" i="1"/>
  <c r="EV30" i="1"/>
  <c r="EU30" i="1"/>
  <c r="EV31" i="1"/>
  <c r="EU31" i="1"/>
  <c r="CM6" i="1"/>
  <c r="CL6" i="1"/>
  <c r="CL20" i="1"/>
  <c r="CM20" i="1"/>
  <c r="CL32" i="1"/>
  <c r="CM32" i="1"/>
  <c r="CL38" i="1"/>
  <c r="CM38" i="1"/>
  <c r="CM50" i="1"/>
  <c r="CL50" i="1"/>
  <c r="CE16" i="1"/>
  <c r="CD16" i="1"/>
  <c r="CD29" i="1"/>
  <c r="CE29" i="1"/>
  <c r="CD21" i="1"/>
  <c r="CE21" i="1"/>
  <c r="CE36" i="1"/>
  <c r="CD36" i="1"/>
  <c r="CE47" i="1"/>
  <c r="CD47" i="1"/>
  <c r="AX20" i="1"/>
  <c r="AW20" i="1"/>
  <c r="AX45" i="1"/>
  <c r="AW45" i="1"/>
  <c r="AX24" i="1"/>
  <c r="AW24" i="1"/>
  <c r="AW41" i="1"/>
  <c r="AX41" i="1"/>
  <c r="AX46" i="1"/>
  <c r="AW46" i="1"/>
  <c r="EI7" i="1"/>
  <c r="EH7" i="1"/>
  <c r="HJ45" i="1"/>
  <c r="HI45" i="1"/>
  <c r="HJ33" i="1"/>
  <c r="HI33" i="1"/>
  <c r="GQ24" i="1"/>
  <c r="GP24" i="1"/>
  <c r="GP13" i="1"/>
  <c r="GQ13" i="1"/>
  <c r="GP41" i="1"/>
  <c r="GQ41" i="1"/>
  <c r="GQ27" i="1"/>
  <c r="GP27" i="1"/>
  <c r="GQ42" i="1"/>
  <c r="GP42" i="1"/>
  <c r="GF36" i="1"/>
  <c r="GG36" i="1"/>
  <c r="GG45" i="1"/>
  <c r="GF45" i="1"/>
  <c r="BJ8" i="1"/>
  <c r="BK8" i="1"/>
  <c r="GZ17" i="1"/>
  <c r="HA17" i="1"/>
  <c r="HA42" i="1"/>
  <c r="GZ42" i="1"/>
  <c r="GZ36" i="1"/>
  <c r="HA36" i="1"/>
  <c r="EH12" i="1"/>
  <c r="EI12" i="1"/>
  <c r="EI37" i="1"/>
  <c r="EH37" i="1"/>
  <c r="EI28" i="1"/>
  <c r="EH28" i="1"/>
  <c r="EI50" i="1"/>
  <c r="EH50" i="1"/>
  <c r="BG21" i="1"/>
  <c r="BF21" i="1"/>
  <c r="BG8" i="1"/>
  <c r="BF8" i="1"/>
  <c r="BG23" i="1"/>
  <c r="BF23" i="1"/>
  <c r="BG25" i="1"/>
  <c r="BF25" i="1"/>
  <c r="BG54" i="1"/>
  <c r="BF54" i="1"/>
  <c r="BG59" i="1"/>
  <c r="BF59" i="1"/>
  <c r="DJ4" i="1"/>
  <c r="DI4" i="1"/>
  <c r="DI43" i="1"/>
  <c r="DJ43" i="1"/>
  <c r="DJ24" i="1"/>
  <c r="DI24" i="1"/>
  <c r="DJ46" i="1"/>
  <c r="DI46" i="1"/>
  <c r="J4" i="1"/>
  <c r="I4" i="1"/>
  <c r="I31" i="1"/>
  <c r="J31" i="1"/>
  <c r="J49" i="1"/>
  <c r="I49" i="1"/>
  <c r="J47" i="1"/>
  <c r="I47" i="1"/>
  <c r="J50" i="1"/>
  <c r="I50" i="1"/>
  <c r="CI19" i="1"/>
  <c r="CH19" i="1"/>
  <c r="BJ14" i="1"/>
  <c r="BK14" i="1"/>
  <c r="AT11" i="1"/>
  <c r="AS11" i="1"/>
  <c r="BU4" i="1"/>
  <c r="BT4" i="1"/>
  <c r="Q8" i="1"/>
  <c r="R8" i="1"/>
  <c r="R16" i="1"/>
  <c r="Q16" i="1"/>
  <c r="Q31" i="1"/>
  <c r="R31" i="1"/>
  <c r="R54" i="1"/>
  <c r="Q54" i="1"/>
  <c r="R40" i="1"/>
  <c r="Q40" i="1"/>
  <c r="EH8" i="1"/>
  <c r="EI8" i="1"/>
  <c r="DY9" i="1"/>
  <c r="DZ9" i="1"/>
  <c r="DZ30" i="1"/>
  <c r="DY30" i="1"/>
  <c r="DZ31" i="1"/>
  <c r="DY31" i="1"/>
  <c r="DZ22" i="1"/>
  <c r="DY22" i="1"/>
  <c r="DZ32" i="1"/>
  <c r="DY32" i="1"/>
  <c r="DY50" i="1"/>
  <c r="DZ50" i="1"/>
  <c r="AJ11" i="1"/>
  <c r="AK11" i="1"/>
  <c r="AK32" i="1"/>
  <c r="AJ32" i="1"/>
  <c r="AK35" i="1"/>
  <c r="AJ35" i="1"/>
  <c r="AK31" i="1"/>
  <c r="AJ31" i="1"/>
  <c r="AK37" i="1"/>
  <c r="AJ37" i="1"/>
  <c r="CD19" i="1"/>
  <c r="CE19" i="1"/>
  <c r="CZ11" i="1"/>
  <c r="CY11" i="1"/>
  <c r="E6" i="1"/>
  <c r="F6" i="1"/>
  <c r="FE16" i="1"/>
  <c r="FD16" i="1"/>
  <c r="FE24" i="1"/>
  <c r="FD24" i="1"/>
  <c r="FE40" i="1"/>
  <c r="FD40" i="1"/>
  <c r="CV19" i="1"/>
  <c r="CU19" i="1"/>
  <c r="CV22" i="1"/>
  <c r="CU22" i="1"/>
  <c r="CV31" i="1"/>
  <c r="CU31" i="1"/>
  <c r="CV36" i="1"/>
  <c r="CU36" i="1"/>
  <c r="CV50" i="1"/>
  <c r="CU50" i="1"/>
  <c r="AA22" i="1"/>
  <c r="AB22" i="1"/>
  <c r="AB29" i="1"/>
  <c r="AA29" i="1"/>
  <c r="AA30" i="1"/>
  <c r="AB30" i="1"/>
  <c r="AB36" i="1"/>
  <c r="AA36" i="1"/>
  <c r="AA47" i="1"/>
  <c r="AB47" i="1"/>
  <c r="EI16" i="1"/>
  <c r="EH16" i="1"/>
  <c r="AG13" i="1"/>
  <c r="AF13" i="1"/>
  <c r="CE10" i="1"/>
  <c r="CD10" i="1"/>
  <c r="GL7" i="1"/>
  <c r="GK7" i="1"/>
  <c r="J5" i="1"/>
  <c r="I5" i="1"/>
  <c r="FM19" i="1"/>
  <c r="FL19" i="1"/>
  <c r="FM40" i="1"/>
  <c r="FL40" i="1"/>
  <c r="FM33" i="1"/>
  <c r="FL33" i="1"/>
  <c r="FM41" i="1"/>
  <c r="FL41" i="1"/>
  <c r="FL52" i="1"/>
  <c r="FM52" i="1"/>
  <c r="DO8" i="1"/>
  <c r="DN8" i="1"/>
  <c r="DO4" i="1"/>
  <c r="DN4" i="1"/>
  <c r="DN33" i="1"/>
  <c r="DO33" i="1"/>
  <c r="DN44" i="1"/>
  <c r="DO44" i="1"/>
  <c r="DO60" i="1"/>
  <c r="DN60" i="1"/>
  <c r="DN47" i="1"/>
  <c r="DO47" i="1"/>
  <c r="DE7" i="1"/>
  <c r="DD7" i="1"/>
  <c r="DE26" i="1"/>
  <c r="DD26" i="1"/>
  <c r="DE32" i="1"/>
  <c r="DD32" i="1"/>
  <c r="DD46" i="1"/>
  <c r="DE46" i="1"/>
  <c r="DE51" i="1"/>
  <c r="DD51" i="1"/>
  <c r="CI20" i="1"/>
  <c r="CH20" i="1"/>
  <c r="CI29" i="1"/>
  <c r="CH29" i="1"/>
  <c r="CI24" i="1"/>
  <c r="CH24" i="1"/>
  <c r="CI39" i="1"/>
  <c r="CH39" i="1"/>
  <c r="CI50" i="1"/>
  <c r="CH50" i="1"/>
  <c r="BX4" i="1"/>
  <c r="BY4" i="1"/>
  <c r="BX15" i="1"/>
  <c r="BY15" i="1"/>
  <c r="BX60" i="1"/>
  <c r="BY60" i="1"/>
  <c r="BY34" i="1"/>
  <c r="BX34" i="1"/>
  <c r="BY51" i="1"/>
  <c r="BX51" i="1"/>
  <c r="BY47" i="1"/>
  <c r="BX47" i="1"/>
  <c r="BO5" i="1"/>
  <c r="BP5" i="1"/>
  <c r="BP17" i="1"/>
  <c r="BO17" i="1"/>
  <c r="BP50" i="1"/>
  <c r="BO50" i="1"/>
  <c r="BP42" i="1"/>
  <c r="BO42" i="1"/>
  <c r="BO47" i="1"/>
  <c r="BP47" i="1"/>
  <c r="F4" i="1"/>
  <c r="E4" i="1"/>
  <c r="F37" i="1"/>
  <c r="E37" i="1"/>
  <c r="F38" i="1"/>
  <c r="E38" i="1"/>
  <c r="F39" i="1"/>
  <c r="E39" i="1"/>
  <c r="F23" i="1"/>
  <c r="E23" i="1"/>
  <c r="E46" i="1"/>
  <c r="F46" i="1"/>
  <c r="EE12" i="1"/>
  <c r="ED12" i="1"/>
  <c r="EE24" i="1"/>
  <c r="ED24" i="1"/>
  <c r="ED28" i="1"/>
  <c r="EE28" i="1"/>
  <c r="EE22" i="1"/>
  <c r="ED22" i="1"/>
  <c r="EE53" i="1"/>
  <c r="ED53" i="1"/>
  <c r="CZ7" i="1"/>
  <c r="CY7" i="1"/>
  <c r="CZ17" i="1"/>
  <c r="CY17" i="1"/>
  <c r="CZ23" i="1"/>
  <c r="CY23" i="1"/>
  <c r="CZ29" i="1"/>
  <c r="CY29" i="1"/>
  <c r="CZ45" i="1"/>
  <c r="CY45" i="1"/>
  <c r="CZ53" i="1"/>
  <c r="CY53" i="1"/>
  <c r="W6" i="1"/>
  <c r="V6" i="1"/>
  <c r="V23" i="1"/>
  <c r="W23" i="1"/>
  <c r="W39" i="1"/>
  <c r="V39" i="1"/>
  <c r="W37" i="1"/>
  <c r="V37" i="1"/>
  <c r="W53" i="1"/>
  <c r="V53" i="1"/>
  <c r="DU20" i="1"/>
  <c r="DT20" i="1"/>
  <c r="DU31" i="1"/>
  <c r="DT31" i="1"/>
  <c r="DU36" i="1"/>
  <c r="DT36" i="1"/>
  <c r="DU32" i="1"/>
  <c r="DT32" i="1"/>
  <c r="DT48" i="1"/>
  <c r="DU48" i="1"/>
  <c r="BU11" i="1"/>
  <c r="BT11" i="1"/>
  <c r="BU22" i="1"/>
  <c r="BT22" i="1"/>
  <c r="BU41" i="1"/>
  <c r="BT41" i="1"/>
  <c r="BU33" i="1"/>
  <c r="BT33" i="1"/>
  <c r="BU47" i="1"/>
  <c r="BT47" i="1"/>
  <c r="ED27" i="1"/>
  <c r="EE27" i="1"/>
  <c r="DZ12" i="1"/>
  <c r="DY12" i="1"/>
  <c r="BP10" i="1"/>
  <c r="BO10" i="1"/>
  <c r="EQ7" i="1"/>
  <c r="ER7" i="1"/>
  <c r="ER27" i="1"/>
  <c r="EQ27" i="1"/>
  <c r="ER38" i="1"/>
  <c r="EQ38" i="1"/>
  <c r="ER50" i="1"/>
  <c r="EQ50" i="1"/>
  <c r="ER49" i="1"/>
  <c r="EQ49" i="1"/>
  <c r="AT18" i="1"/>
  <c r="AS18" i="1"/>
  <c r="AT51" i="1"/>
  <c r="AS51" i="1"/>
  <c r="AT40" i="1"/>
  <c r="AS40" i="1"/>
  <c r="AT37" i="1"/>
  <c r="AS37" i="1"/>
  <c r="AT60" i="1"/>
  <c r="AS60" i="1"/>
  <c r="AT43" i="1"/>
  <c r="AS43" i="1"/>
  <c r="M16" i="1"/>
  <c r="N16" i="1"/>
  <c r="N38" i="1"/>
  <c r="M38" i="1"/>
  <c r="M29" i="1"/>
  <c r="N29" i="1"/>
  <c r="M40" i="1"/>
  <c r="N40" i="1"/>
  <c r="M54" i="1"/>
  <c r="N54" i="1"/>
  <c r="DJ6" i="1"/>
  <c r="DI6" i="1"/>
  <c r="BJ15" i="1"/>
  <c r="BK15" i="1"/>
  <c r="BK20" i="1"/>
  <c r="BJ20" i="1"/>
  <c r="BK47" i="1"/>
  <c r="BJ47" i="1"/>
  <c r="BJ38" i="1"/>
  <c r="BK38" i="1"/>
  <c r="BK49" i="1"/>
  <c r="BJ49" i="1"/>
  <c r="AG31" i="1"/>
  <c r="AF31" i="1"/>
  <c r="AG25" i="1"/>
  <c r="AF25" i="1"/>
  <c r="AF43" i="1"/>
  <c r="AG43" i="1"/>
  <c r="AG34" i="1"/>
  <c r="AF34" i="1"/>
  <c r="AG52" i="1"/>
  <c r="AF52" i="1"/>
  <c r="AG51" i="1"/>
  <c r="AF51" i="1"/>
  <c r="N19" i="1"/>
  <c r="M19" i="1"/>
  <c r="GF12" i="1"/>
  <c r="GG12" i="1"/>
  <c r="BF10" i="1"/>
  <c r="BG10" i="1"/>
  <c r="AA7" i="1"/>
  <c r="AB7" i="1"/>
  <c r="HE21" i="1"/>
  <c r="HF21" i="1"/>
  <c r="GU24" i="1"/>
  <c r="GT24" i="1"/>
  <c r="GU20" i="1"/>
  <c r="GT20" i="1"/>
  <c r="GT35" i="1"/>
  <c r="GU35" i="1"/>
  <c r="GU22" i="1"/>
  <c r="GT22" i="1"/>
  <c r="GK18" i="1"/>
  <c r="GL18" i="1"/>
  <c r="GL11" i="1"/>
  <c r="GK11" i="1"/>
  <c r="GL36" i="1"/>
  <c r="GK36" i="1"/>
  <c r="GL41" i="1"/>
  <c r="GK41" i="1"/>
  <c r="FU17" i="1"/>
  <c r="FT17" i="1"/>
  <c r="FU23" i="1"/>
  <c r="FT23" i="1"/>
  <c r="FU42" i="1"/>
  <c r="FT42" i="1"/>
  <c r="FT51" i="1"/>
  <c r="FU51" i="1"/>
  <c r="EZ8" i="1"/>
  <c r="EY8" i="1"/>
  <c r="EZ16" i="1"/>
  <c r="EY16" i="1"/>
  <c r="EZ22" i="1"/>
  <c r="EY22" i="1"/>
  <c r="EY31" i="1"/>
  <c r="EZ31" i="1"/>
  <c r="EZ38" i="1"/>
  <c r="EY38" i="1"/>
  <c r="CQ40" i="1"/>
  <c r="CP40" i="1"/>
  <c r="CQ21" i="1"/>
  <c r="CP21" i="1"/>
  <c r="CQ31" i="1"/>
  <c r="CP31" i="1"/>
  <c r="CQ22" i="1"/>
  <c r="CP22" i="1"/>
  <c r="CQ45" i="1"/>
  <c r="CP45" i="1"/>
  <c r="BA5" i="1"/>
  <c r="BB5" i="1"/>
  <c r="BA6" i="1"/>
  <c r="BB6" i="1"/>
  <c r="BA16" i="1"/>
  <c r="BB16" i="1"/>
  <c r="BB32" i="1"/>
  <c r="BA32" i="1"/>
  <c r="BA27" i="1"/>
  <c r="BB27" i="1"/>
  <c r="BB51" i="1"/>
  <c r="BA51" i="1"/>
  <c r="FI17" i="1"/>
  <c r="FH17" i="1"/>
  <c r="FI28" i="1"/>
  <c r="FH28" i="1"/>
  <c r="FI25" i="1"/>
  <c r="FH25" i="1"/>
  <c r="FI30" i="1"/>
  <c r="FH30" i="1"/>
  <c r="FI52" i="1"/>
  <c r="FH52" i="1"/>
  <c r="EM25" i="1"/>
  <c r="EL25" i="1"/>
  <c r="EM8" i="1"/>
  <c r="EL8" i="1"/>
  <c r="EM24" i="1"/>
  <c r="EL24" i="1"/>
  <c r="EM38" i="1"/>
  <c r="EL38" i="1"/>
  <c r="EM53" i="1"/>
  <c r="EL53" i="1"/>
  <c r="AN4" i="1"/>
  <c r="AO4" i="1"/>
  <c r="AO15" i="1"/>
  <c r="AN15" i="1"/>
  <c r="AO29" i="1"/>
  <c r="AN29" i="1"/>
  <c r="AO23" i="1"/>
  <c r="AN23" i="1"/>
  <c r="AO57" i="1"/>
  <c r="AN57" i="1"/>
  <c r="AN54" i="1"/>
  <c r="AO54" i="1"/>
</calcChain>
</file>

<file path=xl/sharedStrings.xml><?xml version="1.0" encoding="utf-8"?>
<sst xmlns="http://schemas.openxmlformats.org/spreadsheetml/2006/main" count="3232" uniqueCount="220">
  <si>
    <t>Election results are from Dave Leip's Atlas. 2016 numbers are not official yet</t>
  </si>
  <si>
    <t>Partisan Voter Index (PVI) compares the two-party Democratic vote share in each state with the national result</t>
  </si>
  <si>
    <t>State regions are from the US Census Bureau, with Delaware and Maryland moved to the North</t>
  </si>
  <si>
    <t>Gray names denote incumbents</t>
  </si>
  <si>
    <t>Year</t>
  </si>
  <si>
    <t>PVI</t>
  </si>
  <si>
    <t>State</t>
  </si>
  <si>
    <t>Clinton, Hillary - Democratic</t>
  </si>
  <si>
    <t>Trump, Donald - Republican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</si>
  <si>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</si>
  <si>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</si>
  <si>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</si>
  <si>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</si>
  <si>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</si>
  <si>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</si>
  <si>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Clinton, Bill - Democratic</t>
  </si>
  <si>
    <t>Dole, Bob - Republican</t>
  </si>
  <si>
    <t>Bush, George H.W. - Republican</t>
  </si>
  <si>
    <t>Dukakis, Michael - Democratic</t>
  </si>
  <si>
    <t>Mondale, Walter - Democratic</t>
  </si>
  <si>
    <t>Reagan, Ronald - Republican</t>
  </si>
  <si>
    <t>Carter, Jimmy - Democratic</t>
  </si>
  <si>
    <t>Ford, Gerald - Republican</t>
  </si>
  <si>
    <t>McGovern, George - Democratic</t>
  </si>
  <si>
    <t>Nixon, Richard - Republican</t>
  </si>
  <si>
    <t>Johnson, Lyndon (LBJ) - Democratic</t>
  </si>
  <si>
    <t>Goldwater, Barry - Republican</t>
  </si>
  <si>
    <t>Kennedy, Jack (JFK) - Democratic</t>
  </si>
  <si>
    <t>Stevenson, Adlai - Democratic</t>
  </si>
  <si>
    <t>Eisenhower, Dwight - Republican</t>
  </si>
  <si>
    <t>Roosevelt, Franklin (FDR) - Democratic</t>
  </si>
  <si>
    <t>Dewey, Thomas - Republican</t>
  </si>
  <si>
    <t>Wilkie, Wendell - Republican</t>
  </si>
  <si>
    <t>Landon, Alf - Republican</t>
  </si>
  <si>
    <t>Hoover, Herbert - Republican</t>
  </si>
  <si>
    <t>Smith, Al - Democratic</t>
  </si>
  <si>
    <t>Cox, John - Democratic</t>
  </si>
  <si>
    <t>Harding, Warren - Republican</t>
  </si>
  <si>
    <t>Wilson, Woodrow - Democratic</t>
  </si>
  <si>
    <t>Hughes, Charles - Republican</t>
  </si>
  <si>
    <t>Bryan, William - Democratic</t>
  </si>
  <si>
    <t>Taft, William - Republican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</si>
  <si>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</si>
  <si>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</si>
  <si>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</si>
  <si>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</si>
  <si>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</si>
  <si>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Blaine, James - Republican</t>
  </si>
  <si>
    <t>Hancock, Winfield - Democratic</t>
  </si>
  <si>
    <t>Garfield, James - Republican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</si>
  <si>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</si>
  <si>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</si>
  <si>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</si>
  <si>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</si>
  <si>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</si>
  <si>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</si>
  <si>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</si>
  <si>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Pierce, Franklin - Democratic</t>
  </si>
  <si>
    <t>Scott, Winfield - Whig</t>
  </si>
  <si>
    <t>Cass, Lewis - Democratic</t>
  </si>
  <si>
    <t>Taylor, Zachary - Whig</t>
  </si>
  <si>
    <t>Polk, James - Democratic</t>
  </si>
  <si>
    <t>Clay, Henry - Whig</t>
  </si>
  <si>
    <t>Van Buren, Martin - Democratic</t>
  </si>
  <si>
    <t>Harrison, William - Whig</t>
  </si>
  <si>
    <t>Whig (Harrison, White, Webster)</t>
  </si>
  <si>
    <t>Jackson, Andrew - Democratic</t>
  </si>
  <si>
    <t>Clay, Henry - National Republican</t>
  </si>
  <si>
    <t>Wirt, William - Anti-Masonic</t>
  </si>
  <si>
    <t>Adams, John Quincy - National Republican</t>
  </si>
  <si>
    <t>Total</t>
  </si>
  <si>
    <t>Johnson, Gary - Libertarian</t>
  </si>
  <si>
    <t>Nader, Ralph - Green</t>
  </si>
  <si>
    <t>Perot, Ross - Reform</t>
  </si>
  <si>
    <t>Perot, Ross - Independent</t>
  </si>
  <si>
    <t>Anderson, John - Independent</t>
  </si>
  <si>
    <t>Humphrey, Hubert - Democratic</t>
  </si>
  <si>
    <t>Wallace, George - American Independent</t>
  </si>
  <si>
    <t>Other (Unpledge Democratic, etc.)</t>
  </si>
  <si>
    <t>Other (Unpledged Democratic, etc.)</t>
  </si>
  <si>
    <t>Truman, Harry - Democratic</t>
  </si>
  <si>
    <t>Thurmond, Strom - States' Rights "Dixiecrat"</t>
  </si>
  <si>
    <t>Wallace, Henry - Progressive</t>
  </si>
  <si>
    <t>Thomas, Norman - Socialist</t>
  </si>
  <si>
    <t>Davis, John - Democratic</t>
  </si>
  <si>
    <t>Coolidge, Calvin - Republican</t>
  </si>
  <si>
    <t>LaFollette, Robert - Progressive</t>
  </si>
  <si>
    <t>Debs, Eugene - Socialist</t>
  </si>
  <si>
    <t>Benson, Allan - Socialist</t>
  </si>
  <si>
    <t>Roosevelt, Theodore "Teddy" - Progressive "Bull Moose"</t>
  </si>
  <si>
    <t>Weaver, James - Populist</t>
  </si>
  <si>
    <t>Weaver, James - Greenback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</si>
  <si>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</si>
  <si>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</si>
  <si>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</si>
  <si>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</si>
  <si>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</si>
  <si>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</si>
  <si>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</si>
  <si>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Hale, John - Free Soil</t>
  </si>
  <si>
    <t>Van Buren, Martin - Free Soil</t>
  </si>
  <si>
    <t>Birney, James - Liberty</t>
  </si>
  <si>
    <t>2016 raw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</si>
  <si>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</si>
  <si>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</si>
  <si>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</si>
  <si>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</si>
  <si>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</si>
  <si>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</si>
  <si>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</si>
  <si>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</si>
  <si>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</si>
  <si>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</si>
  <si>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</si>
  <si>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</si>
  <si>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</si>
  <si>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</si>
  <si>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</si>
  <si>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</si>
  <si>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</si>
  <si>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</si>
  <si>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</si>
  <si>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</si>
  <si>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</si>
  <si>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</si>
  <si>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</si>
  <si>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</si>
  <si>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</si>
  <si>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</si>
  <si>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</si>
  <si>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</si>
  <si>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</si>
  <si>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</si>
  <si>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</si>
  <si>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</si>
  <si>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</si>
  <si>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</si>
  <si>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</si>
  <si>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</si>
  <si>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</si>
  <si>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</si>
  <si>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1860 raw</t>
  </si>
  <si>
    <t>1856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</si>
  <si>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</si>
  <si>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</si>
  <si>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</si>
  <si>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</si>
  <si>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</si>
  <si>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</si>
  <si>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</si>
  <si>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</si>
  <si>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</si>
  <si>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White, Hugh - Whig</t>
  </si>
  <si>
    <t>Webster, Daniel - Whig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</si>
  <si>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</si>
  <si>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</si>
  <si>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</si>
  <si>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</si>
  <si>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</si>
  <si>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</si>
  <si>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</si>
  <si>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</si>
  <si>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</si>
  <si>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</si>
  <si>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</si>
  <si>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</si>
  <si>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</si>
  <si>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</si>
  <si>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</si>
  <si>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</si>
  <si>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</si>
  <si>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</si>
  <si>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</si>
  <si>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</si>
  <si>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</si>
  <si>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</si>
  <si>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</si>
  <si>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</si>
  <si>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</si>
  <si>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</si>
  <si>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</si>
  <si>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</si>
  <si>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</si>
  <si>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</si>
  <si>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</si>
  <si>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</si>
  <si>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</si>
  <si>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</si>
  <si>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</si>
  <si>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</si>
  <si>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</si>
  <si>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</si>
  <si>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</si>
  <si>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</si>
  <si>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</si>
  <si>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</si>
  <si>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</si>
  <si>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</si>
  <si>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Whig - Willie Mangum</t>
  </si>
  <si>
    <t>Ind. Democrat - John Floyd</t>
  </si>
  <si>
    <t>South Dakota</t>
  </si>
  <si>
    <t>Tennessee</t>
  </si>
  <si>
    <t>Texas</t>
  </si>
  <si>
    <t>Utah</t>
  </si>
  <si>
    <t>Vermont</t>
  </si>
  <si>
    <t>Virginia</t>
  </si>
  <si>
    <t>Southern Democratic</t>
  </si>
  <si>
    <t>Washington</t>
  </si>
  <si>
    <t>West Virginia</t>
  </si>
  <si>
    <t>Wisconsin</t>
  </si>
  <si>
    <t>Wyoming</t>
  </si>
  <si>
    <t>Washington DC</t>
  </si>
  <si>
    <t>Region</t>
  </si>
  <si>
    <t>The Midwest</t>
  </si>
  <si>
    <t>The Northeast</t>
  </si>
  <si>
    <t>The South</t>
  </si>
  <si>
    <t>The West</t>
  </si>
  <si>
    <t>Independent</t>
  </si>
  <si>
    <t>Party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</si>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</sst>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rgb="FF000000"/>
      <name val="Calibri"/>
    </font>
    <font>
      <sz val="11"/>
      <name val="Calibri"/>
    </font>
    <font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9FE8"/>
        <bgColor rgb="FFD99FE8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42A145"/>
        <bgColor rgb="FF42A145"/>
      </patternFill>
    </fill>
    <fill>
      <patternFill patternType="solid">
        <fgColor rgb="FFCCFFCC"/>
        <bgColor rgb="FFCCFFCC"/>
      </patternFill>
    </fill>
    <fill>
      <patternFill patternType="solid">
        <fgColor rgb="FF00B0F0"/>
        <bgColor rgb="FF00B0F0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F0DC82"/>
        <bgColor rgb="FFF0DC82"/>
      </patternFill>
    </fill>
    <fill>
      <patternFill patternType="solid">
        <fgColor rgb="FF37C837"/>
        <bgColor rgb="FF37C837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7" xfId="0" applyFont="1" applyBorder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>
      <alignment horizontal="center"/>
    </xf>
    <xf numFmtId="164" fontId="0" fillId="0" borderId="5" xfId="0" applyNumberFormat="1" applyFont="1" applyBorder="1" applyAlignment="1"/>
    <xf numFmtId="164" fontId="0" fillId="0" borderId="6" xfId="0" applyNumberFormat="1" applyFont="1" applyBorder="1" applyAlignment="1"/>
    <xf numFmtId="164" fontId="0" fillId="0" borderId="6" xfId="0" applyNumberFormat="1" applyFont="1" applyBorder="1" applyAlignment="1">
      <alignment horizontal="center"/>
    </xf>
    <xf numFmtId="164" fontId="0" fillId="2" borderId="10" xfId="0" applyNumberFormat="1" applyFont="1" applyFill="1" applyBorder="1" applyAlignment="1"/>
    <xf numFmtId="164" fontId="0" fillId="2" borderId="11" xfId="0" applyNumberFormat="1" applyFont="1" applyFill="1" applyBorder="1" applyAlignment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0" fillId="0" borderId="15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5" xfId="0" applyNumberFormat="1" applyFont="1" applyBorder="1" applyAlignment="1">
      <alignment horizontal="center"/>
    </xf>
    <xf numFmtId="164" fontId="0" fillId="0" borderId="7" xfId="0" applyNumberFormat="1" applyFont="1" applyBorder="1" applyAlignment="1"/>
    <xf numFmtId="1" fontId="0" fillId="0" borderId="16" xfId="0" applyNumberFormat="1" applyFont="1" applyBorder="1" applyAlignment="1"/>
    <xf numFmtId="1" fontId="0" fillId="0" borderId="0" xfId="0" applyNumberFormat="1" applyFont="1" applyAlignment="1"/>
    <xf numFmtId="1" fontId="0" fillId="0" borderId="17" xfId="0" applyNumberFormat="1" applyFont="1" applyBorder="1" applyAlignment="1"/>
    <xf numFmtId="0" fontId="0" fillId="0" borderId="0" xfId="0" applyFont="1" applyAlignment="1"/>
    <xf numFmtId="1" fontId="0" fillId="0" borderId="2" xfId="0" applyNumberFormat="1" applyFont="1" applyBorder="1" applyAlignment="1"/>
    <xf numFmtId="1" fontId="0" fillId="0" borderId="3" xfId="0" applyNumberFormat="1" applyFont="1" applyBorder="1" applyAlignment="1"/>
    <xf numFmtId="1" fontId="0" fillId="0" borderId="4" xfId="0" applyNumberFormat="1" applyFont="1" applyBorder="1" applyAlignment="1"/>
    <xf numFmtId="164" fontId="0" fillId="0" borderId="3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2" fillId="3" borderId="18" xfId="0" applyFont="1" applyFill="1" applyBorder="1" applyAlignment="1">
      <alignment horizontal="left"/>
    </xf>
    <xf numFmtId="164" fontId="0" fillId="0" borderId="16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3" fontId="0" fillId="0" borderId="16" xfId="0" applyNumberFormat="1" applyFont="1" applyBorder="1" applyAlignment="1"/>
    <xf numFmtId="1" fontId="0" fillId="0" borderId="17" xfId="0" applyNumberFormat="1" applyFont="1" applyBorder="1" applyAlignment="1">
      <alignment horizontal="left"/>
    </xf>
    <xf numFmtId="0" fontId="0" fillId="0" borderId="16" xfId="0" applyFont="1" applyBorder="1" applyAlignment="1"/>
    <xf numFmtId="0" fontId="0" fillId="0" borderId="2" xfId="0" applyFont="1" applyBorder="1" applyAlignment="1"/>
    <xf numFmtId="164" fontId="0" fillId="0" borderId="0" xfId="0" applyNumberFormat="1" applyFont="1" applyAlignment="1">
      <alignment horizontal="right"/>
    </xf>
    <xf numFmtId="164" fontId="0" fillId="5" borderId="22" xfId="0" applyNumberFormat="1" applyFont="1" applyFill="1" applyBorder="1" applyAlignment="1">
      <alignment horizontal="center"/>
    </xf>
    <xf numFmtId="164" fontId="0" fillId="6" borderId="22" xfId="0" applyNumberFormat="1" applyFont="1" applyFill="1" applyBorder="1" applyAlignment="1">
      <alignment horizontal="center"/>
    </xf>
    <xf numFmtId="164" fontId="0" fillId="6" borderId="23" xfId="0" applyNumberFormat="1" applyFont="1" applyFill="1" applyBorder="1" applyAlignment="1">
      <alignment horizontal="center"/>
    </xf>
    <xf numFmtId="1" fontId="0" fillId="0" borderId="0" xfId="0" applyNumberFormat="1" applyFont="1" applyAlignment="1"/>
    <xf numFmtId="1" fontId="0" fillId="0" borderId="17" xfId="0" applyNumberFormat="1" applyFont="1" applyBorder="1" applyAlignment="1"/>
    <xf numFmtId="3" fontId="0" fillId="0" borderId="16" xfId="0" applyNumberFormat="1" applyFont="1" applyBorder="1" applyAlignment="1"/>
    <xf numFmtId="0" fontId="0" fillId="7" borderId="18" xfId="0" applyFont="1" applyFill="1" applyBorder="1" applyAlignment="1">
      <alignment horizontal="left"/>
    </xf>
    <xf numFmtId="164" fontId="0" fillId="6" borderId="22" xfId="0" applyNumberFormat="1" applyFont="1" applyFill="1" applyBorder="1" applyAlignment="1"/>
    <xf numFmtId="1" fontId="0" fillId="6" borderId="24" xfId="0" applyNumberFormat="1" applyFont="1" applyFill="1" applyBorder="1" applyAlignment="1">
      <alignment horizontal="left"/>
    </xf>
    <xf numFmtId="164" fontId="0" fillId="6" borderId="22" xfId="0" applyNumberFormat="1" applyFont="1" applyFill="1" applyBorder="1" applyAlignment="1">
      <alignment horizontal="right"/>
    </xf>
    <xf numFmtId="164" fontId="0" fillId="3" borderId="22" xfId="0" applyNumberFormat="1" applyFont="1" applyFill="1" applyBorder="1" applyAlignment="1">
      <alignment horizontal="center"/>
    </xf>
    <xf numFmtId="164" fontId="0" fillId="8" borderId="22" xfId="0" applyNumberFormat="1" applyFont="1" applyFill="1" applyBorder="1" applyAlignment="1">
      <alignment horizontal="center"/>
    </xf>
    <xf numFmtId="0" fontId="0" fillId="10" borderId="18" xfId="0" applyFont="1" applyFill="1" applyBorder="1" applyAlignment="1">
      <alignment horizontal="left"/>
    </xf>
    <xf numFmtId="164" fontId="0" fillId="11" borderId="22" xfId="0" applyNumberFormat="1" applyFont="1" applyFill="1" applyBorder="1" applyAlignment="1">
      <alignment horizontal="center"/>
    </xf>
    <xf numFmtId="0" fontId="2" fillId="12" borderId="18" xfId="0" applyFont="1" applyFill="1" applyBorder="1" applyAlignment="1">
      <alignment horizontal="left"/>
    </xf>
    <xf numFmtId="0" fontId="0" fillId="0" borderId="0" xfId="0" applyFont="1" applyAlignment="1"/>
    <xf numFmtId="0" fontId="0" fillId="0" borderId="17" xfId="0" applyFont="1" applyBorder="1" applyAlignment="1"/>
    <xf numFmtId="0" fontId="0" fillId="0" borderId="17" xfId="0" applyFont="1" applyBorder="1" applyAlignment="1"/>
    <xf numFmtId="3" fontId="0" fillId="0" borderId="17" xfId="0" applyNumberFormat="1" applyFont="1" applyBorder="1" applyAlignment="1"/>
    <xf numFmtId="3" fontId="0" fillId="0" borderId="0" xfId="0" applyNumberFormat="1" applyFont="1" applyAlignment="1"/>
    <xf numFmtId="3" fontId="0" fillId="0" borderId="17" xfId="0" applyNumberFormat="1" applyFont="1" applyBorder="1" applyAlignment="1"/>
    <xf numFmtId="0" fontId="2" fillId="10" borderId="18" xfId="0" applyFont="1" applyFill="1" applyBorder="1" applyAlignment="1">
      <alignment horizontal="left"/>
    </xf>
    <xf numFmtId="164" fontId="0" fillId="13" borderId="22" xfId="0" applyNumberFormat="1" applyFont="1" applyFill="1" applyBorder="1" applyAlignment="1">
      <alignment horizontal="center"/>
    </xf>
    <xf numFmtId="164" fontId="0" fillId="14" borderId="22" xfId="0" applyNumberFormat="1" applyFont="1" applyFill="1" applyBorder="1" applyAlignment="1">
      <alignment horizontal="center"/>
    </xf>
    <xf numFmtId="164" fontId="0" fillId="15" borderId="2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10" borderId="28" xfId="0" applyFont="1" applyFill="1" applyBorder="1" applyAlignment="1">
      <alignment horizontal="left"/>
    </xf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0" fillId="0" borderId="13" xfId="0" applyNumberFormat="1" applyFont="1" applyBorder="1" applyAlignment="1"/>
    <xf numFmtId="1" fontId="0" fillId="0" borderId="14" xfId="0" applyNumberFormat="1" applyFont="1" applyBorder="1" applyAlignment="1">
      <alignment horizontal="left"/>
    </xf>
    <xf numFmtId="164" fontId="0" fillId="6" borderId="29" xfId="0" applyNumberFormat="1" applyFont="1" applyFill="1" applyBorder="1" applyAlignment="1">
      <alignment horizontal="center"/>
    </xf>
    <xf numFmtId="164" fontId="0" fillId="6" borderId="30" xfId="0" applyNumberFormat="1" applyFont="1" applyFill="1" applyBorder="1" applyAlignment="1">
      <alignment horizontal="center"/>
    </xf>
    <xf numFmtId="164" fontId="0" fillId="6" borderId="30" xfId="0" applyNumberFormat="1" applyFont="1" applyFill="1" applyBorder="1" applyAlignment="1"/>
    <xf numFmtId="1" fontId="0" fillId="6" borderId="31" xfId="0" applyNumberFormat="1" applyFont="1" applyFill="1" applyBorder="1" applyAlignment="1">
      <alignment horizontal="left"/>
    </xf>
    <xf numFmtId="164" fontId="0" fillId="6" borderId="30" xfId="0" applyNumberFormat="1" applyFont="1" applyFill="1" applyBorder="1" applyAlignment="1">
      <alignment horizontal="right"/>
    </xf>
    <xf numFmtId="1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2" fontId="0" fillId="0" borderId="15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0" fontId="2" fillId="12" borderId="32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/>
    <xf numFmtId="1" fontId="0" fillId="0" borderId="4" xfId="0" applyNumberFormat="1" applyFont="1" applyBorder="1" applyAlignment="1">
      <alignment horizontal="left"/>
    </xf>
    <xf numFmtId="3" fontId="0" fillId="0" borderId="4" xfId="0" applyNumberFormat="1" applyFont="1" applyBorder="1" applyAlignment="1"/>
    <xf numFmtId="0" fontId="0" fillId="0" borderId="3" xfId="0" applyFont="1" applyBorder="1" applyAlignment="1"/>
    <xf numFmtId="2" fontId="0" fillId="0" borderId="9" xfId="0" applyNumberFormat="1" applyFont="1" applyBorder="1" applyAlignment="1">
      <alignment horizontal="center"/>
    </xf>
    <xf numFmtId="0" fontId="2" fillId="10" borderId="18" xfId="0" applyFont="1" applyFill="1" applyBorder="1" applyAlignment="1">
      <alignment horizontal="left"/>
    </xf>
    <xf numFmtId="3" fontId="0" fillId="0" borderId="12" xfId="0" applyNumberFormat="1" applyFont="1" applyBorder="1" applyAlignment="1"/>
    <xf numFmtId="3" fontId="0" fillId="0" borderId="13" xfId="0" applyNumberFormat="1" applyFont="1" applyBorder="1" applyAlignment="1"/>
    <xf numFmtId="3" fontId="0" fillId="0" borderId="14" xfId="0" applyNumberFormat="1" applyFont="1" applyBorder="1" applyAlignment="1"/>
    <xf numFmtId="0" fontId="0" fillId="7" borderId="28" xfId="0" applyFont="1" applyFill="1" applyBorder="1" applyAlignment="1">
      <alignment horizontal="left"/>
    </xf>
    <xf numFmtId="1" fontId="0" fillId="0" borderId="13" xfId="0" applyNumberFormat="1" applyFont="1" applyBorder="1" applyAlignment="1"/>
    <xf numFmtId="1" fontId="0" fillId="0" borderId="14" xfId="0" applyNumberFormat="1" applyFont="1" applyBorder="1" applyAlignment="1"/>
    <xf numFmtId="3" fontId="0" fillId="0" borderId="14" xfId="0" applyNumberFormat="1" applyFont="1" applyBorder="1" applyAlignment="1"/>
    <xf numFmtId="3" fontId="0" fillId="0" borderId="2" xfId="0" applyNumberFormat="1" applyFont="1" applyBorder="1" applyAlignment="1"/>
    <xf numFmtId="3" fontId="0" fillId="0" borderId="3" xfId="0" applyNumberFormat="1" applyFont="1" applyBorder="1" applyAlignment="1"/>
    <xf numFmtId="3" fontId="0" fillId="0" borderId="0" xfId="0" applyNumberFormat="1" applyFont="1" applyAlignment="1"/>
    <xf numFmtId="3" fontId="0" fillId="0" borderId="12" xfId="0" applyNumberFormat="1" applyFont="1" applyBorder="1" applyAlignment="1"/>
    <xf numFmtId="3" fontId="0" fillId="0" borderId="13" xfId="0" applyNumberFormat="1" applyFont="1" applyBorder="1" applyAlignment="1"/>
    <xf numFmtId="164" fontId="0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Font="1" applyBorder="1" applyAlignment="1">
      <alignment horizontal="center"/>
    </xf>
    <xf numFmtId="0" fontId="1" fillId="0" borderId="6" xfId="0" applyFont="1" applyBorder="1"/>
    <xf numFmtId="164" fontId="0" fillId="4" borderId="19" xfId="0" applyNumberFormat="1" applyFont="1" applyFill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164" fontId="0" fillId="6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164" fontId="0" fillId="9" borderId="25" xfId="0" applyNumberFormat="1" applyFont="1" applyFill="1" applyBorder="1" applyAlignment="1">
      <alignment horizontal="center"/>
    </xf>
    <xf numFmtId="164" fontId="0" fillId="4" borderId="25" xfId="0" applyNumberFormat="1" applyFont="1" applyFill="1" applyBorder="1" applyAlignment="1">
      <alignment horizontal="center"/>
    </xf>
    <xf numFmtId="164" fontId="0" fillId="5" borderId="25" xfId="0" applyNumberFormat="1" applyFont="1" applyFill="1" applyBorder="1" applyAlignment="1">
      <alignment horizontal="center"/>
    </xf>
    <xf numFmtId="164" fontId="0" fillId="16" borderId="25" xfId="0" applyNumberFormat="1" applyFont="1" applyFill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0" fontId="0" fillId="0" borderId="0" xfId="0" applyFont="1" applyAlignment="1"/>
    <xf numFmtId="0" fontId="1" fillId="0" borderId="17" xfId="0" applyFont="1" applyBorder="1"/>
    <xf numFmtId="164" fontId="0" fillId="17" borderId="25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/>
    <xf numFmtId="164" fontId="0" fillId="0" borderId="11" xfId="0" applyNumberFormat="1" applyFont="1" applyBorder="1" applyAlignment="1"/>
    <xf numFmtId="164" fontId="0" fillId="0" borderId="11" xfId="0" applyNumberFormat="1" applyFont="1" applyBorder="1" applyAlignment="1">
      <alignment horizontal="center"/>
    </xf>
    <xf numFmtId="164" fontId="0" fillId="0" borderId="20" xfId="0" applyNumberFormat="1" applyFont="1" applyBorder="1" applyAlignment="1"/>
    <xf numFmtId="0" fontId="0" fillId="0" borderId="18" xfId="0" applyFont="1" applyBorder="1" applyAlignment="1"/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5" xfId="0" applyFont="1" applyBorder="1" applyAlignment="1"/>
    <xf numFmtId="0" fontId="0" fillId="0" borderId="18" xfId="0" applyFont="1" applyBorder="1" applyAlignment="1">
      <alignment horizontal="center"/>
    </xf>
    <xf numFmtId="0" fontId="0" fillId="0" borderId="26" xfId="0" applyFont="1" applyFill="1" applyBorder="1" applyAlignment="1"/>
  </cellXfs>
  <cellStyles count="1">
    <cellStyle name="Normal" xfId="0" builtinId="0"/>
  </cellStyles>
  <dxfs count="1213"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4E2"/>
          <bgColor rgb="FF8DB4E2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37C837"/>
          <bgColor rgb="FF37C83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37C837"/>
          <bgColor rgb="FF37C83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4E2"/>
          <bgColor rgb="FF8DB4E2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37C837"/>
          <bgColor rgb="FF37C83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37C837"/>
          <bgColor rgb="FF37C83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Y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C7" sqref="PC7"/>
    </sheetView>
  </sheetViews>
  <sheetFormatPr defaultColWidth="17.28515625" defaultRowHeight="15" customHeight="1"/>
  <cols>
    <col min="1" max="1" width="14.28515625" customWidth="1"/>
    <col min="2" max="4" width="7.140625" customWidth="1"/>
    <col min="5" max="6" width="2.7109375" customWidth="1"/>
    <col min="7" max="8" width="7.140625" customWidth="1"/>
    <col min="9" max="10" width="2.7109375" customWidth="1"/>
    <col min="11" max="12" width="7.140625" customWidth="1"/>
    <col min="13" max="14" width="2.7109375" customWidth="1"/>
    <col min="15" max="16" width="7.140625" customWidth="1"/>
    <col min="17" max="18" width="2.7109375" customWidth="1"/>
    <col min="19" max="21" width="7.140625" customWidth="1"/>
    <col min="22" max="23" width="2.7109375" customWidth="1"/>
    <col min="24" max="26" width="7.140625" customWidth="1"/>
    <col min="27" max="28" width="2.7109375" customWidth="1"/>
    <col min="29" max="31" width="7.140625" customWidth="1"/>
    <col min="32" max="33" width="2.7109375" customWidth="1"/>
    <col min="34" max="35" width="7.140625" customWidth="1"/>
    <col min="36" max="37" width="2.7109375" customWidth="1"/>
    <col min="38" max="39" width="7.140625" customWidth="1"/>
    <col min="40" max="41" width="2.7109375" customWidth="1"/>
    <col min="42" max="44" width="7.140625" customWidth="1"/>
    <col min="45" max="46" width="2.7109375" customWidth="1"/>
    <col min="47" max="48" width="7.140625" customWidth="1"/>
    <col min="49" max="50" width="2.7109375" customWidth="1"/>
    <col min="51" max="52" width="7.140625" customWidth="1"/>
    <col min="53" max="54" width="2.7109375" customWidth="1"/>
    <col min="55" max="57" width="7.140625" customWidth="1"/>
    <col min="58" max="59" width="2.7109375" customWidth="1"/>
    <col min="60" max="61" width="7.140625" customWidth="1"/>
    <col min="62" max="63" width="2.7109375" customWidth="1"/>
    <col min="64" max="66" width="7.140625" customWidth="1"/>
    <col min="67" max="68" width="2.7109375" customWidth="1"/>
    <col min="69" max="71" width="7.140625" customWidth="1"/>
    <col min="72" max="73" width="2.7109375" customWidth="1"/>
    <col min="74" max="75" width="7.140625" customWidth="1"/>
    <col min="76" max="77" width="2.7109375" customWidth="1"/>
    <col min="78" max="81" width="7.140625" customWidth="1"/>
    <col min="82" max="83" width="2.7109375" customWidth="1"/>
    <col min="84" max="85" width="7.140625" customWidth="1"/>
    <col min="86" max="87" width="2.7109375" customWidth="1"/>
    <col min="88" max="89" width="7.140625" customWidth="1"/>
    <col min="90" max="91" width="2.7109375" customWidth="1"/>
    <col min="92" max="93" width="7.140625" customWidth="1"/>
    <col min="94" max="95" width="2.7109375" customWidth="1"/>
    <col min="96" max="98" width="7.140625" customWidth="1"/>
    <col min="99" max="100" width="2.7109375" customWidth="1"/>
    <col min="101" max="102" width="7.140625" customWidth="1"/>
    <col min="103" max="104" width="2.7109375" customWidth="1"/>
    <col min="105" max="107" width="7.140625" customWidth="1"/>
    <col min="108" max="109" width="2.7109375" customWidth="1"/>
    <col min="110" max="112" width="7.140625" customWidth="1"/>
    <col min="113" max="114" width="2.7109375" customWidth="1"/>
    <col min="115" max="117" width="7.140625" customWidth="1"/>
    <col min="118" max="119" width="2.7109375" customWidth="1"/>
    <col min="120" max="123" width="7.140625" customWidth="1"/>
    <col min="124" max="125" width="2.7109375" customWidth="1"/>
    <col min="126" max="128" width="7.140625" customWidth="1"/>
    <col min="129" max="130" width="2.7109375" customWidth="1"/>
    <col min="131" max="133" width="7.140625" customWidth="1"/>
    <col min="134" max="135" width="2.7109375" customWidth="1"/>
    <col min="136" max="137" width="7.140625" customWidth="1"/>
    <col min="138" max="139" width="2.7109375" customWidth="1"/>
    <col min="140" max="141" width="7.140625" customWidth="1"/>
    <col min="142" max="143" width="2.7109375" customWidth="1"/>
    <col min="144" max="146" width="7.140625" customWidth="1"/>
    <col min="147" max="148" width="2.7109375" customWidth="1"/>
    <col min="149" max="150" width="7.140625" customWidth="1"/>
    <col min="151" max="152" width="2.7109375" customWidth="1"/>
    <col min="153" max="154" width="7.140625" customWidth="1"/>
    <col min="155" max="156" width="2.7109375" customWidth="1"/>
    <col min="157" max="159" width="7.140625" customWidth="1"/>
    <col min="160" max="161" width="2.7109375" customWidth="1"/>
    <col min="162" max="163" width="7.140625" customWidth="1"/>
    <col min="164" max="165" width="2.7109375" customWidth="1"/>
    <col min="166" max="167" width="7.140625" customWidth="1"/>
    <col min="168" max="169" width="2.7109375" customWidth="1"/>
    <col min="170" max="171" width="7.140625" customWidth="1"/>
    <col min="172" max="173" width="2.7109375" customWidth="1"/>
    <col min="174" max="175" width="7.140625" customWidth="1"/>
    <col min="176" max="177" width="2.7109375" customWidth="1"/>
    <col min="178" max="187" width="7.140625" customWidth="1"/>
    <col min="188" max="188" width="3.28515625" customWidth="1"/>
    <col min="189" max="189" width="2.7109375" customWidth="1"/>
    <col min="190" max="192" width="7.140625" customWidth="1"/>
    <col min="193" max="193" width="3.28515625" customWidth="1"/>
    <col min="194" max="194" width="2.7109375" customWidth="1"/>
    <col min="195" max="197" width="7.140625" customWidth="1"/>
    <col min="198" max="198" width="3.28515625" customWidth="1"/>
    <col min="199" max="199" width="2.7109375" customWidth="1"/>
    <col min="200" max="201" width="7.140625" customWidth="1"/>
    <col min="202" max="202" width="3.28515625" customWidth="1"/>
    <col min="203" max="203" width="2.7109375" customWidth="1"/>
    <col min="204" max="207" width="7.140625" customWidth="1"/>
    <col min="208" max="208" width="3.28515625" customWidth="1"/>
    <col min="209" max="209" width="2.7109375" customWidth="1"/>
    <col min="210" max="212" width="7.140625" customWidth="1"/>
    <col min="213" max="214" width="2.7109375" customWidth="1"/>
    <col min="215" max="216" width="7.140625" customWidth="1"/>
    <col min="217" max="218" width="2.7109375" customWidth="1"/>
    <col min="219" max="219" width="9.140625" customWidth="1"/>
    <col min="220" max="220" width="9.7109375" customWidth="1"/>
    <col min="221" max="223" width="9.140625" customWidth="1"/>
    <col min="224" max="224" width="9.7109375" customWidth="1"/>
    <col min="225" max="226" width="8.7109375" customWidth="1"/>
    <col min="227" max="227" width="9.7109375" customWidth="1"/>
    <col min="228" max="229" width="9.140625" customWidth="1"/>
    <col min="230" max="230" width="9.7109375" customWidth="1"/>
    <col min="231" max="232" width="9.140625" customWidth="1"/>
    <col min="233" max="233" width="9.7109375" customWidth="1"/>
    <col min="234" max="240" width="9.140625" customWidth="1"/>
    <col min="241" max="241" width="9.7109375" customWidth="1"/>
    <col min="242" max="393" width="9.140625" customWidth="1"/>
    <col min="394" max="441" width="9.42578125" customWidth="1"/>
  </cols>
  <sheetData>
    <row r="1" spans="1:441">
      <c r="A1" s="4" t="s">
        <v>4</v>
      </c>
      <c r="B1" s="107">
        <v>2016</v>
      </c>
      <c r="C1" s="108"/>
      <c r="D1" s="108"/>
      <c r="E1" s="108"/>
      <c r="F1" s="109"/>
      <c r="G1" s="107">
        <v>2012</v>
      </c>
      <c r="H1" s="108"/>
      <c r="I1" s="108"/>
      <c r="J1" s="109"/>
      <c r="K1" s="107">
        <v>2008</v>
      </c>
      <c r="L1" s="108"/>
      <c r="M1" s="108"/>
      <c r="N1" s="109"/>
      <c r="O1" s="110">
        <v>2004</v>
      </c>
      <c r="P1" s="111"/>
      <c r="Q1" s="111"/>
      <c r="R1" s="106"/>
      <c r="S1" s="110">
        <v>2000</v>
      </c>
      <c r="T1" s="111"/>
      <c r="U1" s="111"/>
      <c r="V1" s="111"/>
      <c r="W1" s="106"/>
      <c r="X1" s="110">
        <v>1996</v>
      </c>
      <c r="Y1" s="111"/>
      <c r="Z1" s="111"/>
      <c r="AA1" s="111"/>
      <c r="AB1" s="106"/>
      <c r="AC1" s="110">
        <v>1992</v>
      </c>
      <c r="AD1" s="111"/>
      <c r="AE1" s="111"/>
      <c r="AF1" s="111"/>
      <c r="AG1" s="106"/>
      <c r="AH1" s="110">
        <v>1988</v>
      </c>
      <c r="AI1" s="111"/>
      <c r="AJ1" s="111"/>
      <c r="AK1" s="106"/>
      <c r="AL1" s="110">
        <v>1984</v>
      </c>
      <c r="AM1" s="111"/>
      <c r="AN1" s="111"/>
      <c r="AO1" s="106"/>
      <c r="AP1" s="110">
        <v>1980</v>
      </c>
      <c r="AQ1" s="111"/>
      <c r="AR1" s="111"/>
      <c r="AS1" s="111"/>
      <c r="AT1" s="106"/>
      <c r="AU1" s="110">
        <v>1976</v>
      </c>
      <c r="AV1" s="111"/>
      <c r="AW1" s="111"/>
      <c r="AX1" s="106"/>
      <c r="AY1" s="110">
        <v>1972</v>
      </c>
      <c r="AZ1" s="111"/>
      <c r="BA1" s="111"/>
      <c r="BB1" s="106"/>
      <c r="BC1" s="110">
        <v>1968</v>
      </c>
      <c r="BD1" s="111"/>
      <c r="BE1" s="111"/>
      <c r="BF1" s="111"/>
      <c r="BG1" s="106"/>
      <c r="BH1" s="110">
        <v>1964</v>
      </c>
      <c r="BI1" s="111"/>
      <c r="BJ1" s="111"/>
      <c r="BK1" s="106"/>
      <c r="BL1" s="107">
        <v>1960</v>
      </c>
      <c r="BM1" s="108"/>
      <c r="BN1" s="108"/>
      <c r="BO1" s="108"/>
      <c r="BP1" s="109"/>
      <c r="BQ1" s="107">
        <v>1956</v>
      </c>
      <c r="BR1" s="108"/>
      <c r="BS1" s="108"/>
      <c r="BT1" s="108"/>
      <c r="BU1" s="109"/>
      <c r="BV1" s="107">
        <v>1952</v>
      </c>
      <c r="BW1" s="108"/>
      <c r="BX1" s="108"/>
      <c r="BY1" s="109"/>
      <c r="BZ1" s="107">
        <v>1948</v>
      </c>
      <c r="CA1" s="108"/>
      <c r="CB1" s="108"/>
      <c r="CC1" s="108"/>
      <c r="CD1" s="108"/>
      <c r="CE1" s="109"/>
      <c r="CF1" s="107">
        <v>1944</v>
      </c>
      <c r="CG1" s="108"/>
      <c r="CH1" s="108"/>
      <c r="CI1" s="109"/>
      <c r="CJ1" s="107">
        <v>1940</v>
      </c>
      <c r="CK1" s="108"/>
      <c r="CL1" s="108"/>
      <c r="CM1" s="109"/>
      <c r="CN1" s="107">
        <v>1936</v>
      </c>
      <c r="CO1" s="108"/>
      <c r="CP1" s="108"/>
      <c r="CQ1" s="109"/>
      <c r="CR1" s="107">
        <v>1932</v>
      </c>
      <c r="CS1" s="108"/>
      <c r="CT1" s="108"/>
      <c r="CU1" s="108"/>
      <c r="CV1" s="109"/>
      <c r="CW1" s="107">
        <v>1928</v>
      </c>
      <c r="CX1" s="108"/>
      <c r="CY1" s="108"/>
      <c r="CZ1" s="109"/>
      <c r="DA1" s="107">
        <v>1924</v>
      </c>
      <c r="DB1" s="108"/>
      <c r="DC1" s="108"/>
      <c r="DD1" s="108"/>
      <c r="DE1" s="109"/>
      <c r="DF1" s="107">
        <v>1920</v>
      </c>
      <c r="DG1" s="108"/>
      <c r="DH1" s="108"/>
      <c r="DI1" s="108"/>
      <c r="DJ1" s="109"/>
      <c r="DK1" s="107">
        <v>1916</v>
      </c>
      <c r="DL1" s="108"/>
      <c r="DM1" s="108"/>
      <c r="DN1" s="108"/>
      <c r="DO1" s="109"/>
      <c r="DP1" s="107">
        <v>1912</v>
      </c>
      <c r="DQ1" s="108"/>
      <c r="DR1" s="108"/>
      <c r="DS1" s="108"/>
      <c r="DT1" s="108"/>
      <c r="DU1" s="109"/>
      <c r="DV1" s="107">
        <v>1908</v>
      </c>
      <c r="DW1" s="108"/>
      <c r="DX1" s="108"/>
      <c r="DY1" s="108"/>
      <c r="DZ1" s="109"/>
      <c r="EA1" s="107">
        <v>1904</v>
      </c>
      <c r="EB1" s="108"/>
      <c r="EC1" s="108"/>
      <c r="ED1" s="108"/>
      <c r="EE1" s="109"/>
      <c r="EF1" s="107">
        <v>1900</v>
      </c>
      <c r="EG1" s="108"/>
      <c r="EH1" s="108"/>
      <c r="EI1" s="109"/>
      <c r="EJ1" s="107">
        <v>1896</v>
      </c>
      <c r="EK1" s="108"/>
      <c r="EL1" s="108"/>
      <c r="EM1" s="109"/>
      <c r="EN1" s="107">
        <v>1892</v>
      </c>
      <c r="EO1" s="108"/>
      <c r="EP1" s="108"/>
      <c r="EQ1" s="108"/>
      <c r="ER1" s="109"/>
      <c r="ES1" s="107">
        <v>1888</v>
      </c>
      <c r="ET1" s="108"/>
      <c r="EU1" s="108"/>
      <c r="EV1" s="109"/>
      <c r="EW1" s="107">
        <v>1884</v>
      </c>
      <c r="EX1" s="108"/>
      <c r="EY1" s="108"/>
      <c r="EZ1" s="109"/>
      <c r="FA1" s="107">
        <v>1880</v>
      </c>
      <c r="FB1" s="108"/>
      <c r="FC1" s="108"/>
      <c r="FD1" s="108"/>
      <c r="FE1" s="109"/>
      <c r="FF1" s="107">
        <v>1876</v>
      </c>
      <c r="FG1" s="108"/>
      <c r="FH1" s="108"/>
      <c r="FI1" s="109"/>
      <c r="FJ1" s="107">
        <v>1872</v>
      </c>
      <c r="FK1" s="108"/>
      <c r="FL1" s="108"/>
      <c r="FM1" s="109"/>
      <c r="FN1" s="107">
        <v>1868</v>
      </c>
      <c r="FO1" s="108"/>
      <c r="FP1" s="108"/>
      <c r="FQ1" s="109"/>
      <c r="FR1" s="107">
        <v>1864</v>
      </c>
      <c r="FS1" s="108"/>
      <c r="FT1" s="108"/>
      <c r="FU1" s="109"/>
      <c r="FV1" s="110">
        <v>1860</v>
      </c>
      <c r="FW1" s="111"/>
      <c r="FX1" s="111"/>
      <c r="FY1" s="106"/>
      <c r="FZ1" s="110">
        <v>1856</v>
      </c>
      <c r="GA1" s="111"/>
      <c r="GB1" s="106"/>
      <c r="GC1" s="110">
        <v>1852</v>
      </c>
      <c r="GD1" s="111"/>
      <c r="GE1" s="111"/>
      <c r="GF1" s="111"/>
      <c r="GG1" s="106"/>
      <c r="GH1" s="110">
        <v>1848</v>
      </c>
      <c r="GI1" s="111"/>
      <c r="GJ1" s="111"/>
      <c r="GK1" s="111"/>
      <c r="GL1" s="106"/>
      <c r="GM1" s="6">
        <v>1844</v>
      </c>
      <c r="GN1" s="7"/>
      <c r="GO1" s="7"/>
      <c r="GP1" s="7"/>
      <c r="GQ1" s="8"/>
      <c r="GR1" s="110">
        <v>1840</v>
      </c>
      <c r="GS1" s="111"/>
      <c r="GT1" s="111"/>
      <c r="GU1" s="106"/>
      <c r="GV1" s="110">
        <v>1836</v>
      </c>
      <c r="GW1" s="111"/>
      <c r="GX1" s="111"/>
      <c r="GY1" s="111"/>
      <c r="GZ1" s="111"/>
      <c r="HA1" s="106"/>
      <c r="HB1" s="110">
        <v>1832</v>
      </c>
      <c r="HC1" s="111"/>
      <c r="HD1" s="111"/>
      <c r="HE1" s="111"/>
      <c r="HF1" s="111"/>
      <c r="HG1" s="110">
        <v>1828</v>
      </c>
      <c r="HH1" s="111"/>
      <c r="HI1" s="111"/>
      <c r="HJ1" s="111"/>
      <c r="HK1" s="9"/>
      <c r="HL1" s="107">
        <v>2016</v>
      </c>
      <c r="HM1" s="108"/>
      <c r="HN1" s="108"/>
      <c r="HO1" s="109"/>
      <c r="HP1" s="107">
        <v>2012</v>
      </c>
      <c r="HQ1" s="108"/>
      <c r="HR1" s="109"/>
      <c r="HS1" s="107">
        <v>2008</v>
      </c>
      <c r="HT1" s="108"/>
      <c r="HU1" s="109"/>
      <c r="HV1" s="107">
        <v>2004</v>
      </c>
      <c r="HW1" s="108"/>
      <c r="HX1" s="109"/>
      <c r="HY1" s="107">
        <v>2000</v>
      </c>
      <c r="HZ1" s="108"/>
      <c r="IA1" s="108"/>
      <c r="IB1" s="109"/>
      <c r="IC1" s="107">
        <v>1996</v>
      </c>
      <c r="ID1" s="108"/>
      <c r="IE1" s="108"/>
      <c r="IF1" s="109"/>
      <c r="IG1" s="107">
        <v>1992</v>
      </c>
      <c r="IH1" s="108"/>
      <c r="II1" s="108"/>
      <c r="IJ1" s="109"/>
      <c r="IK1" s="107">
        <v>1988</v>
      </c>
      <c r="IL1" s="108"/>
      <c r="IM1" s="109"/>
      <c r="IN1" s="107">
        <v>1984</v>
      </c>
      <c r="IO1" s="108"/>
      <c r="IP1" s="109"/>
      <c r="IQ1" s="107">
        <v>1980</v>
      </c>
      <c r="IR1" s="108"/>
      <c r="IS1" s="108"/>
      <c r="IT1" s="109"/>
      <c r="IU1" s="107">
        <v>1976</v>
      </c>
      <c r="IV1" s="108"/>
      <c r="IW1" s="109"/>
      <c r="IX1" s="107">
        <v>1972</v>
      </c>
      <c r="IY1" s="108"/>
      <c r="IZ1" s="109"/>
      <c r="JA1" s="107">
        <v>1968</v>
      </c>
      <c r="JB1" s="108"/>
      <c r="JC1" s="108"/>
      <c r="JD1" s="109"/>
      <c r="JE1" s="107">
        <v>1964</v>
      </c>
      <c r="JF1" s="108"/>
      <c r="JG1" s="109"/>
      <c r="JH1" s="107">
        <v>1960</v>
      </c>
      <c r="JI1" s="108"/>
      <c r="JJ1" s="108"/>
      <c r="JK1" s="109"/>
      <c r="JL1" s="107">
        <v>1956</v>
      </c>
      <c r="JM1" s="108"/>
      <c r="JN1" s="108"/>
      <c r="JO1" s="109"/>
      <c r="JP1" s="107">
        <v>1952</v>
      </c>
      <c r="JQ1" s="108"/>
      <c r="JR1" s="109"/>
      <c r="JS1" s="107">
        <v>1948</v>
      </c>
      <c r="JT1" s="108"/>
      <c r="JU1" s="108"/>
      <c r="JV1" s="108"/>
      <c r="JW1" s="109"/>
      <c r="JX1" s="107">
        <v>1944</v>
      </c>
      <c r="JY1" s="108"/>
      <c r="JZ1" s="109"/>
      <c r="KA1" s="107">
        <v>1940</v>
      </c>
      <c r="KB1" s="108"/>
      <c r="KC1" s="109"/>
      <c r="KD1" s="107">
        <v>1936</v>
      </c>
      <c r="KE1" s="108"/>
      <c r="KF1" s="109"/>
      <c r="KG1" s="107">
        <v>1932</v>
      </c>
      <c r="KH1" s="108"/>
      <c r="KI1" s="108"/>
      <c r="KJ1" s="109"/>
      <c r="KK1" s="107">
        <v>1928</v>
      </c>
      <c r="KL1" s="108"/>
      <c r="KM1" s="109"/>
      <c r="KN1" s="107">
        <v>1924</v>
      </c>
      <c r="KO1" s="108"/>
      <c r="KP1" s="108"/>
      <c r="KQ1" s="109"/>
      <c r="KR1" s="107">
        <v>1920</v>
      </c>
      <c r="KS1" s="108"/>
      <c r="KT1" s="108"/>
      <c r="KU1" s="109"/>
      <c r="KV1" s="107">
        <v>1916</v>
      </c>
      <c r="KW1" s="108"/>
      <c r="KX1" s="108"/>
      <c r="KY1" s="109"/>
      <c r="KZ1" s="107">
        <v>1912</v>
      </c>
      <c r="LA1" s="108"/>
      <c r="LB1" s="108"/>
      <c r="LC1" s="108"/>
      <c r="LD1" s="109"/>
      <c r="LE1" s="107">
        <v>1908</v>
      </c>
      <c r="LF1" s="108"/>
      <c r="LG1" s="108"/>
      <c r="LH1" s="109"/>
      <c r="LI1" s="107">
        <v>1904</v>
      </c>
      <c r="LJ1" s="108"/>
      <c r="LK1" s="108"/>
      <c r="LL1" s="109"/>
      <c r="LM1" s="107">
        <v>1900</v>
      </c>
      <c r="LN1" s="108"/>
      <c r="LO1" s="109"/>
      <c r="LP1" s="107">
        <v>1896</v>
      </c>
      <c r="LQ1" s="108"/>
      <c r="LR1" s="109"/>
      <c r="LS1" s="107">
        <v>1892</v>
      </c>
      <c r="LT1" s="108"/>
      <c r="LU1" s="108"/>
      <c r="LV1" s="109"/>
      <c r="LW1" s="107">
        <v>1888</v>
      </c>
      <c r="LX1" s="108"/>
      <c r="LY1" s="109"/>
      <c r="LZ1" s="107">
        <v>1884</v>
      </c>
      <c r="MA1" s="108"/>
      <c r="MB1" s="109"/>
      <c r="MC1" s="107">
        <v>1880</v>
      </c>
      <c r="MD1" s="108"/>
      <c r="ME1" s="108"/>
      <c r="MF1" s="109"/>
      <c r="MG1" s="107">
        <v>1876</v>
      </c>
      <c r="MH1" s="108"/>
      <c r="MI1" s="109"/>
      <c r="MJ1" s="107">
        <v>1872</v>
      </c>
      <c r="MK1" s="108"/>
      <c r="ML1" s="109"/>
      <c r="MM1" s="107">
        <v>1868</v>
      </c>
      <c r="MN1" s="108"/>
      <c r="MO1" s="109"/>
      <c r="MP1" s="107">
        <v>1864</v>
      </c>
      <c r="MQ1" s="108"/>
      <c r="MR1" s="109"/>
      <c r="MS1" s="107">
        <v>1860</v>
      </c>
      <c r="MT1" s="108"/>
      <c r="MU1" s="108"/>
      <c r="MV1" s="108"/>
      <c r="MW1" s="109"/>
      <c r="MX1" s="107">
        <v>1856</v>
      </c>
      <c r="MY1" s="108"/>
      <c r="MZ1" s="108"/>
      <c r="NA1" s="109"/>
      <c r="NB1" s="107">
        <v>1852</v>
      </c>
      <c r="NC1" s="108"/>
      <c r="ND1" s="108"/>
      <c r="NE1" s="109"/>
      <c r="NF1" s="107">
        <v>1848</v>
      </c>
      <c r="NG1" s="108"/>
      <c r="NH1" s="108"/>
      <c r="NI1" s="109"/>
      <c r="NJ1" s="107">
        <v>1844</v>
      </c>
      <c r="NK1" s="108"/>
      <c r="NL1" s="108"/>
      <c r="NM1" s="109"/>
      <c r="NN1" s="107">
        <v>1840</v>
      </c>
      <c r="NO1" s="108"/>
      <c r="NP1" s="109"/>
      <c r="NQ1" s="107">
        <v>1836</v>
      </c>
      <c r="NR1" s="108"/>
      <c r="NS1" s="108"/>
      <c r="NT1" s="108"/>
      <c r="NU1" s="109"/>
      <c r="NV1" s="107">
        <v>1832</v>
      </c>
      <c r="NW1" s="108"/>
      <c r="NX1" s="108"/>
      <c r="NY1" s="109"/>
      <c r="NZ1" s="107">
        <v>1828</v>
      </c>
      <c r="OA1" s="108"/>
      <c r="OB1" s="109"/>
      <c r="OC1" s="9"/>
      <c r="OD1" s="10" t="s">
        <v>5</v>
      </c>
      <c r="OE1" s="10" t="s">
        <v>5</v>
      </c>
      <c r="OF1" s="10" t="s">
        <v>5</v>
      </c>
      <c r="OG1" s="10" t="s">
        <v>5</v>
      </c>
      <c r="OH1" s="10" t="s">
        <v>5</v>
      </c>
      <c r="OI1" s="10" t="s">
        <v>5</v>
      </c>
      <c r="OJ1" s="10" t="s">
        <v>5</v>
      </c>
      <c r="OK1" s="10" t="s">
        <v>5</v>
      </c>
      <c r="OL1" s="10" t="s">
        <v>5</v>
      </c>
      <c r="OM1" s="10" t="s">
        <v>5</v>
      </c>
      <c r="ON1" s="10" t="s">
        <v>5</v>
      </c>
      <c r="OO1" s="10" t="s">
        <v>5</v>
      </c>
      <c r="OP1" s="10" t="s">
        <v>5</v>
      </c>
      <c r="OQ1" s="10" t="s">
        <v>5</v>
      </c>
      <c r="OR1" s="10" t="s">
        <v>5</v>
      </c>
      <c r="OS1" s="10" t="s">
        <v>5</v>
      </c>
      <c r="OT1" s="10" t="s">
        <v>5</v>
      </c>
      <c r="OU1" s="10" t="s">
        <v>5</v>
      </c>
      <c r="OV1" s="10" t="s">
        <v>5</v>
      </c>
      <c r="OW1" s="10" t="s">
        <v>5</v>
      </c>
      <c r="OX1" s="10" t="s">
        <v>5</v>
      </c>
      <c r="OY1" s="10" t="s">
        <v>5</v>
      </c>
      <c r="OZ1" s="10" t="s">
        <v>5</v>
      </c>
      <c r="PA1" s="10" t="s">
        <v>5</v>
      </c>
      <c r="PB1" s="10" t="s">
        <v>5</v>
      </c>
      <c r="PC1" s="10" t="s">
        <v>5</v>
      </c>
      <c r="PD1" s="10" t="s">
        <v>5</v>
      </c>
      <c r="PE1" s="10" t="s">
        <v>5</v>
      </c>
      <c r="PF1" s="10" t="s">
        <v>5</v>
      </c>
      <c r="PG1" s="10" t="s">
        <v>5</v>
      </c>
      <c r="PH1" s="10" t="s">
        <v>5</v>
      </c>
      <c r="PI1" s="10" t="s">
        <v>5</v>
      </c>
      <c r="PJ1" s="10" t="s">
        <v>5</v>
      </c>
      <c r="PK1" s="10" t="s">
        <v>5</v>
      </c>
      <c r="PL1" s="10" t="s">
        <v>5</v>
      </c>
      <c r="PM1" s="10" t="s">
        <v>5</v>
      </c>
      <c r="PN1" s="10" t="s">
        <v>5</v>
      </c>
      <c r="PO1" s="10" t="s">
        <v>5</v>
      </c>
      <c r="PP1" s="10" t="s">
        <v>5</v>
      </c>
      <c r="PQ1" s="10" t="s">
        <v>5</v>
      </c>
      <c r="PR1" s="10" t="s">
        <v>5</v>
      </c>
      <c r="PS1" s="10" t="s">
        <v>5</v>
      </c>
      <c r="PT1" s="10" t="s">
        <v>5</v>
      </c>
      <c r="PU1" s="10" t="s">
        <v>5</v>
      </c>
      <c r="PV1" s="10" t="s">
        <v>5</v>
      </c>
      <c r="PW1" s="10" t="s">
        <v>5</v>
      </c>
      <c r="PX1" s="10" t="s">
        <v>5</v>
      </c>
      <c r="PY1" s="10" t="s">
        <v>5</v>
      </c>
    </row>
    <row r="2" spans="1:441">
      <c r="A2" s="4" t="s">
        <v>6</v>
      </c>
      <c r="B2" s="11" t="s">
        <v>7</v>
      </c>
      <c r="C2" s="12" t="s">
        <v>8</v>
      </c>
      <c r="D2" s="12" t="s">
        <v>71</v>
      </c>
      <c r="E2" s="105" t="s">
        <v>5</v>
      </c>
      <c r="F2" s="106"/>
      <c r="G2" s="14" t="s">
        <v>9</v>
      </c>
      <c r="H2" s="12" t="s">
        <v>10</v>
      </c>
      <c r="I2" s="105" t="s">
        <v>5</v>
      </c>
      <c r="J2" s="106"/>
      <c r="K2" s="11" t="s">
        <v>9</v>
      </c>
      <c r="L2" s="12" t="s">
        <v>11</v>
      </c>
      <c r="M2" s="105" t="s">
        <v>5</v>
      </c>
      <c r="N2" s="106"/>
      <c r="O2" s="11" t="s">
        <v>12</v>
      </c>
      <c r="P2" s="15" t="s">
        <v>13</v>
      </c>
      <c r="Q2" s="105" t="s">
        <v>5</v>
      </c>
      <c r="R2" s="106"/>
      <c r="S2" s="11" t="s">
        <v>14</v>
      </c>
      <c r="T2" s="12" t="s">
        <v>13</v>
      </c>
      <c r="U2" s="12" t="s">
        <v>72</v>
      </c>
      <c r="V2" s="105" t="s">
        <v>5</v>
      </c>
      <c r="W2" s="106"/>
      <c r="X2" s="14" t="s">
        <v>15</v>
      </c>
      <c r="Y2" s="12" t="s">
        <v>16</v>
      </c>
      <c r="Z2" s="12" t="s">
        <v>73</v>
      </c>
      <c r="AA2" s="105" t="s">
        <v>5</v>
      </c>
      <c r="AB2" s="106"/>
      <c r="AC2" s="11" t="s">
        <v>15</v>
      </c>
      <c r="AD2" s="15" t="s">
        <v>17</v>
      </c>
      <c r="AE2" s="12" t="s">
        <v>74</v>
      </c>
      <c r="AF2" s="105" t="s">
        <v>5</v>
      </c>
      <c r="AG2" s="106"/>
      <c r="AH2" s="11" t="s">
        <v>18</v>
      </c>
      <c r="AI2" s="12" t="s">
        <v>17</v>
      </c>
      <c r="AJ2" s="105" t="s">
        <v>5</v>
      </c>
      <c r="AK2" s="106"/>
      <c r="AL2" s="11" t="s">
        <v>19</v>
      </c>
      <c r="AM2" s="15" t="s">
        <v>20</v>
      </c>
      <c r="AN2" s="105" t="s">
        <v>5</v>
      </c>
      <c r="AO2" s="106"/>
      <c r="AP2" s="14" t="s">
        <v>21</v>
      </c>
      <c r="AQ2" s="12" t="s">
        <v>20</v>
      </c>
      <c r="AR2" s="12" t="s">
        <v>75</v>
      </c>
      <c r="AS2" s="105" t="s">
        <v>5</v>
      </c>
      <c r="AT2" s="106"/>
      <c r="AU2" s="11" t="s">
        <v>21</v>
      </c>
      <c r="AV2" s="15" t="s">
        <v>22</v>
      </c>
      <c r="AW2" s="105" t="s">
        <v>5</v>
      </c>
      <c r="AX2" s="106"/>
      <c r="AY2" s="11" t="s">
        <v>23</v>
      </c>
      <c r="AZ2" s="15" t="s">
        <v>24</v>
      </c>
      <c r="BA2" s="105" t="s">
        <v>5</v>
      </c>
      <c r="BB2" s="106"/>
      <c r="BC2" s="11" t="s">
        <v>76</v>
      </c>
      <c r="BD2" s="12" t="s">
        <v>24</v>
      </c>
      <c r="BE2" s="12" t="s">
        <v>77</v>
      </c>
      <c r="BF2" s="105" t="s">
        <v>5</v>
      </c>
      <c r="BG2" s="106"/>
      <c r="BH2" s="14" t="s">
        <v>25</v>
      </c>
      <c r="BI2" s="12" t="s">
        <v>26</v>
      </c>
      <c r="BJ2" s="105" t="s">
        <v>5</v>
      </c>
      <c r="BK2" s="106"/>
      <c r="BL2" s="11" t="s">
        <v>27</v>
      </c>
      <c r="BM2" s="12" t="s">
        <v>24</v>
      </c>
      <c r="BN2" s="12" t="s">
        <v>78</v>
      </c>
      <c r="BO2" s="105" t="s">
        <v>5</v>
      </c>
      <c r="BP2" s="106"/>
      <c r="BQ2" s="11" t="s">
        <v>28</v>
      </c>
      <c r="BR2" s="15" t="s">
        <v>29</v>
      </c>
      <c r="BS2" s="12" t="s">
        <v>79</v>
      </c>
      <c r="BT2" s="105" t="s">
        <v>5</v>
      </c>
      <c r="BU2" s="106"/>
      <c r="BV2" s="11" t="s">
        <v>28</v>
      </c>
      <c r="BW2" s="12" t="s">
        <v>29</v>
      </c>
      <c r="BX2" s="105" t="s">
        <v>5</v>
      </c>
      <c r="BY2" s="106"/>
      <c r="BZ2" s="14" t="s">
        <v>80</v>
      </c>
      <c r="CA2" s="12" t="s">
        <v>31</v>
      </c>
      <c r="CB2" s="12" t="s">
        <v>81</v>
      </c>
      <c r="CC2" s="12" t="s">
        <v>82</v>
      </c>
      <c r="CD2" s="105" t="s">
        <v>5</v>
      </c>
      <c r="CE2" s="106"/>
      <c r="CF2" s="14" t="s">
        <v>30</v>
      </c>
      <c r="CG2" s="12" t="s">
        <v>31</v>
      </c>
      <c r="CH2" s="105" t="s">
        <v>5</v>
      </c>
      <c r="CI2" s="106"/>
      <c r="CJ2" s="14" t="s">
        <v>30</v>
      </c>
      <c r="CK2" s="12" t="s">
        <v>32</v>
      </c>
      <c r="CL2" s="105" t="s">
        <v>5</v>
      </c>
      <c r="CM2" s="106"/>
      <c r="CN2" s="14" t="s">
        <v>30</v>
      </c>
      <c r="CO2" s="12" t="s">
        <v>33</v>
      </c>
      <c r="CP2" s="105" t="s">
        <v>5</v>
      </c>
      <c r="CQ2" s="106"/>
      <c r="CR2" s="11" t="s">
        <v>30</v>
      </c>
      <c r="CS2" s="15" t="s">
        <v>34</v>
      </c>
      <c r="CT2" s="12" t="s">
        <v>83</v>
      </c>
      <c r="CU2" s="105" t="s">
        <v>5</v>
      </c>
      <c r="CV2" s="106"/>
      <c r="CW2" s="11" t="s">
        <v>35</v>
      </c>
      <c r="CX2" s="12" t="s">
        <v>34</v>
      </c>
      <c r="CY2" s="105" t="s">
        <v>5</v>
      </c>
      <c r="CZ2" s="106"/>
      <c r="DA2" s="11" t="s">
        <v>84</v>
      </c>
      <c r="DB2" s="15" t="s">
        <v>85</v>
      </c>
      <c r="DC2" s="12" t="s">
        <v>86</v>
      </c>
      <c r="DD2" s="105" t="s">
        <v>5</v>
      </c>
      <c r="DE2" s="106"/>
      <c r="DF2" s="11" t="s">
        <v>36</v>
      </c>
      <c r="DG2" s="12" t="s">
        <v>37</v>
      </c>
      <c r="DH2" s="12" t="s">
        <v>87</v>
      </c>
      <c r="DI2" s="105" t="s">
        <v>5</v>
      </c>
      <c r="DJ2" s="106"/>
      <c r="DK2" s="14" t="s">
        <v>38</v>
      </c>
      <c r="DL2" s="12" t="s">
        <v>39</v>
      </c>
      <c r="DM2" s="12" t="s">
        <v>88</v>
      </c>
      <c r="DN2" s="105" t="s">
        <v>5</v>
      </c>
      <c r="DO2" s="106"/>
      <c r="DP2" s="11" t="s">
        <v>38</v>
      </c>
      <c r="DQ2" s="15" t="s">
        <v>41</v>
      </c>
      <c r="DR2" s="12" t="s">
        <v>89</v>
      </c>
      <c r="DS2" s="12" t="s">
        <v>87</v>
      </c>
      <c r="DT2" s="105" t="s">
        <v>5</v>
      </c>
      <c r="DU2" s="106"/>
      <c r="DV2" s="11" t="s">
        <v>40</v>
      </c>
      <c r="DW2" s="12" t="s">
        <v>41</v>
      </c>
      <c r="DX2" s="12" t="s">
        <v>87</v>
      </c>
      <c r="DY2" s="105" t="s">
        <v>5</v>
      </c>
      <c r="DZ2" s="106"/>
      <c r="EA2" s="11" t="s">
        <v>42</v>
      </c>
      <c r="EB2" s="15" t="s">
        <v>43</v>
      </c>
      <c r="EC2" s="12" t="s">
        <v>87</v>
      </c>
      <c r="ED2" s="105" t="s">
        <v>5</v>
      </c>
      <c r="EE2" s="106"/>
      <c r="EF2" s="11" t="s">
        <v>40</v>
      </c>
      <c r="EG2" s="15" t="s">
        <v>44</v>
      </c>
      <c r="EH2" s="105" t="s">
        <v>5</v>
      </c>
      <c r="EI2" s="106"/>
      <c r="EJ2" s="11" t="s">
        <v>40</v>
      </c>
      <c r="EK2" s="12" t="s">
        <v>44</v>
      </c>
      <c r="EL2" s="105" t="s">
        <v>5</v>
      </c>
      <c r="EM2" s="106"/>
      <c r="EN2" s="11" t="s">
        <v>45</v>
      </c>
      <c r="EO2" s="15" t="s">
        <v>46</v>
      </c>
      <c r="EP2" s="12" t="s">
        <v>90</v>
      </c>
      <c r="EQ2" s="105" t="s">
        <v>5</v>
      </c>
      <c r="ER2" s="106"/>
      <c r="ES2" s="14" t="s">
        <v>45</v>
      </c>
      <c r="ET2" s="12" t="s">
        <v>46</v>
      </c>
      <c r="EU2" s="105" t="s">
        <v>5</v>
      </c>
      <c r="EV2" s="106"/>
      <c r="EW2" s="11" t="s">
        <v>45</v>
      </c>
      <c r="EX2" s="12" t="s">
        <v>47</v>
      </c>
      <c r="EY2" s="105" t="s">
        <v>5</v>
      </c>
      <c r="EZ2" s="106"/>
      <c r="FA2" s="11" t="s">
        <v>48</v>
      </c>
      <c r="FB2" s="12" t="s">
        <v>49</v>
      </c>
      <c r="FC2" s="12" t="s">
        <v>91</v>
      </c>
      <c r="FD2" s="105" t="s">
        <v>5</v>
      </c>
      <c r="FE2" s="106"/>
      <c r="FF2" s="11" t="s">
        <v>50</v>
      </c>
      <c r="FG2" s="12" t="s">
        <v>51</v>
      </c>
      <c r="FH2" s="105" t="s">
        <v>5</v>
      </c>
      <c r="FI2" s="106"/>
      <c r="FJ2" s="11" t="s">
        <v>52</v>
      </c>
      <c r="FK2" s="15" t="s">
        <v>53</v>
      </c>
      <c r="FL2" s="105" t="s">
        <v>5</v>
      </c>
      <c r="FM2" s="106"/>
      <c r="FN2" s="11" t="s">
        <v>54</v>
      </c>
      <c r="FO2" s="12" t="s">
        <v>53</v>
      </c>
      <c r="FP2" s="105" t="s">
        <v>5</v>
      </c>
      <c r="FQ2" s="106"/>
      <c r="FR2" s="11" t="s">
        <v>55</v>
      </c>
      <c r="FS2" s="15" t="s">
        <v>56</v>
      </c>
      <c r="FT2" s="105" t="s">
        <v>5</v>
      </c>
      <c r="FU2" s="106"/>
      <c r="FV2" s="11" t="s">
        <v>92</v>
      </c>
      <c r="FW2" s="12" t="s">
        <v>93</v>
      </c>
      <c r="FX2" s="12" t="s">
        <v>94</v>
      </c>
      <c r="FY2" s="23" t="s">
        <v>95</v>
      </c>
      <c r="FZ2" s="11" t="s">
        <v>96</v>
      </c>
      <c r="GA2" s="12" t="s">
        <v>97</v>
      </c>
      <c r="GB2" s="12" t="s">
        <v>98</v>
      </c>
      <c r="GC2" s="11" t="s">
        <v>57</v>
      </c>
      <c r="GD2" s="12" t="s">
        <v>58</v>
      </c>
      <c r="GE2" s="12" t="s">
        <v>99</v>
      </c>
      <c r="GF2" s="105" t="s">
        <v>5</v>
      </c>
      <c r="GG2" s="106"/>
      <c r="GH2" s="11" t="s">
        <v>59</v>
      </c>
      <c r="GI2" s="12" t="s">
        <v>60</v>
      </c>
      <c r="GJ2" s="12" t="s">
        <v>100</v>
      </c>
      <c r="GK2" s="105" t="s">
        <v>5</v>
      </c>
      <c r="GL2" s="106"/>
      <c r="GM2" s="11" t="s">
        <v>61</v>
      </c>
      <c r="GN2" s="12" t="s">
        <v>62</v>
      </c>
      <c r="GO2" s="12" t="s">
        <v>101</v>
      </c>
      <c r="GP2" s="105" t="s">
        <v>5</v>
      </c>
      <c r="GQ2" s="106"/>
      <c r="GR2" s="14" t="s">
        <v>63</v>
      </c>
      <c r="GS2" s="12" t="s">
        <v>64</v>
      </c>
      <c r="GT2" s="105" t="s">
        <v>5</v>
      </c>
      <c r="GU2" s="106"/>
      <c r="GV2" s="11" t="s">
        <v>63</v>
      </c>
      <c r="GW2" s="12" t="s">
        <v>64</v>
      </c>
      <c r="GX2" s="12" t="s">
        <v>152</v>
      </c>
      <c r="GY2" s="12" t="s">
        <v>153</v>
      </c>
      <c r="GZ2" s="105" t="s">
        <v>5</v>
      </c>
      <c r="HA2" s="106"/>
      <c r="HB2" s="14" t="s">
        <v>66</v>
      </c>
      <c r="HC2" s="12" t="s">
        <v>67</v>
      </c>
      <c r="HD2" s="12" t="s">
        <v>68</v>
      </c>
      <c r="HE2" s="105" t="s">
        <v>5</v>
      </c>
      <c r="HF2" s="106"/>
      <c r="HG2" s="11" t="s">
        <v>66</v>
      </c>
      <c r="HH2" s="12" t="s">
        <v>69</v>
      </c>
      <c r="HI2" s="105" t="s">
        <v>5</v>
      </c>
      <c r="HJ2" s="106"/>
      <c r="HK2" s="9"/>
      <c r="HL2" s="16" t="s">
        <v>70</v>
      </c>
      <c r="HM2" s="17" t="s">
        <v>7</v>
      </c>
      <c r="HN2" s="17" t="s">
        <v>8</v>
      </c>
      <c r="HO2" s="18" t="s">
        <v>71</v>
      </c>
      <c r="HP2" s="16" t="s">
        <v>70</v>
      </c>
      <c r="HQ2" s="17" t="s">
        <v>9</v>
      </c>
      <c r="HR2" s="18" t="s">
        <v>10</v>
      </c>
      <c r="HS2" s="16" t="s">
        <v>70</v>
      </c>
      <c r="HT2" s="17" t="s">
        <v>9</v>
      </c>
      <c r="HU2" s="18" t="s">
        <v>11</v>
      </c>
      <c r="HV2" s="16" t="s">
        <v>70</v>
      </c>
      <c r="HW2" s="17" t="s">
        <v>12</v>
      </c>
      <c r="HX2" s="18" t="s">
        <v>13</v>
      </c>
      <c r="HY2" s="16" t="s">
        <v>70</v>
      </c>
      <c r="HZ2" s="17" t="s">
        <v>14</v>
      </c>
      <c r="IA2" s="17" t="s">
        <v>13</v>
      </c>
      <c r="IB2" s="18" t="s">
        <v>72</v>
      </c>
      <c r="IC2" s="16" t="s">
        <v>70</v>
      </c>
      <c r="ID2" s="17" t="s">
        <v>15</v>
      </c>
      <c r="IE2" s="17" t="s">
        <v>16</v>
      </c>
      <c r="IF2" s="18" t="s">
        <v>73</v>
      </c>
      <c r="IG2" s="16" t="s">
        <v>70</v>
      </c>
      <c r="IH2" s="17" t="s">
        <v>15</v>
      </c>
      <c r="II2" s="17" t="s">
        <v>17</v>
      </c>
      <c r="IJ2" s="18" t="s">
        <v>74</v>
      </c>
      <c r="IK2" s="16" t="s">
        <v>70</v>
      </c>
      <c r="IL2" s="17" t="s">
        <v>18</v>
      </c>
      <c r="IM2" s="18" t="s">
        <v>17</v>
      </c>
      <c r="IN2" s="16" t="s">
        <v>70</v>
      </c>
      <c r="IO2" s="17" t="s">
        <v>19</v>
      </c>
      <c r="IP2" s="18" t="s">
        <v>20</v>
      </c>
      <c r="IQ2" s="16" t="s">
        <v>70</v>
      </c>
      <c r="IR2" s="17" t="s">
        <v>21</v>
      </c>
      <c r="IS2" s="17" t="s">
        <v>20</v>
      </c>
      <c r="IT2" s="18" t="s">
        <v>75</v>
      </c>
      <c r="IU2" s="16" t="s">
        <v>70</v>
      </c>
      <c r="IV2" s="17" t="s">
        <v>21</v>
      </c>
      <c r="IW2" s="18" t="s">
        <v>22</v>
      </c>
      <c r="IX2" s="16" t="s">
        <v>70</v>
      </c>
      <c r="IY2" s="17" t="s">
        <v>23</v>
      </c>
      <c r="IZ2" s="18" t="s">
        <v>24</v>
      </c>
      <c r="JA2" s="16" t="s">
        <v>70</v>
      </c>
      <c r="JB2" s="17" t="s">
        <v>76</v>
      </c>
      <c r="JC2" s="17" t="s">
        <v>24</v>
      </c>
      <c r="JD2" s="18" t="s">
        <v>77</v>
      </c>
      <c r="JE2" s="16" t="s">
        <v>70</v>
      </c>
      <c r="JF2" s="17" t="s">
        <v>25</v>
      </c>
      <c r="JG2" s="18" t="s">
        <v>26</v>
      </c>
      <c r="JH2" s="16" t="s">
        <v>70</v>
      </c>
      <c r="JI2" s="17" t="s">
        <v>27</v>
      </c>
      <c r="JJ2" s="17" t="s">
        <v>24</v>
      </c>
      <c r="JK2" s="18" t="s">
        <v>78</v>
      </c>
      <c r="JL2" s="16" t="s">
        <v>70</v>
      </c>
      <c r="JM2" s="17" t="s">
        <v>28</v>
      </c>
      <c r="JN2" s="17" t="s">
        <v>29</v>
      </c>
      <c r="JO2" s="18" t="s">
        <v>79</v>
      </c>
      <c r="JP2" s="16" t="s">
        <v>70</v>
      </c>
      <c r="JQ2" s="17" t="s">
        <v>28</v>
      </c>
      <c r="JR2" s="18" t="s">
        <v>29</v>
      </c>
      <c r="JS2" s="16" t="s">
        <v>70</v>
      </c>
      <c r="JT2" s="17" t="s">
        <v>80</v>
      </c>
      <c r="JU2" s="17" t="s">
        <v>31</v>
      </c>
      <c r="JV2" s="17" t="s">
        <v>81</v>
      </c>
      <c r="JW2" s="18" t="s">
        <v>82</v>
      </c>
      <c r="JX2" s="16" t="s">
        <v>70</v>
      </c>
      <c r="JY2" s="17" t="s">
        <v>30</v>
      </c>
      <c r="JZ2" s="18" t="s">
        <v>31</v>
      </c>
      <c r="KA2" s="16" t="s">
        <v>70</v>
      </c>
      <c r="KB2" s="17" t="s">
        <v>30</v>
      </c>
      <c r="KC2" s="18" t="s">
        <v>32</v>
      </c>
      <c r="KD2" s="16" t="s">
        <v>70</v>
      </c>
      <c r="KE2" s="17" t="s">
        <v>30</v>
      </c>
      <c r="KF2" s="18" t="s">
        <v>33</v>
      </c>
      <c r="KG2" s="16" t="s">
        <v>70</v>
      </c>
      <c r="KH2" s="17" t="s">
        <v>30</v>
      </c>
      <c r="KI2" s="17" t="s">
        <v>34</v>
      </c>
      <c r="KJ2" s="18" t="s">
        <v>83</v>
      </c>
      <c r="KK2" s="16" t="s">
        <v>70</v>
      </c>
      <c r="KL2" s="17" t="s">
        <v>35</v>
      </c>
      <c r="KM2" s="18" t="s">
        <v>34</v>
      </c>
      <c r="KN2" s="16" t="s">
        <v>70</v>
      </c>
      <c r="KO2" s="17" t="s">
        <v>84</v>
      </c>
      <c r="KP2" s="17" t="s">
        <v>85</v>
      </c>
      <c r="KQ2" s="18" t="s">
        <v>86</v>
      </c>
      <c r="KR2" s="16" t="s">
        <v>70</v>
      </c>
      <c r="KS2" s="17" t="s">
        <v>36</v>
      </c>
      <c r="KT2" s="17" t="s">
        <v>37</v>
      </c>
      <c r="KU2" s="18" t="s">
        <v>87</v>
      </c>
      <c r="KV2" s="16" t="s">
        <v>70</v>
      </c>
      <c r="KW2" s="17" t="s">
        <v>38</v>
      </c>
      <c r="KX2" s="17" t="s">
        <v>39</v>
      </c>
      <c r="KY2" s="18" t="s">
        <v>88</v>
      </c>
      <c r="KZ2" s="16" t="s">
        <v>70</v>
      </c>
      <c r="LA2" s="17" t="s">
        <v>38</v>
      </c>
      <c r="LB2" s="17" t="s">
        <v>41</v>
      </c>
      <c r="LC2" s="17" t="s">
        <v>89</v>
      </c>
      <c r="LD2" s="18" t="s">
        <v>87</v>
      </c>
      <c r="LE2" s="19" t="s">
        <v>70</v>
      </c>
      <c r="LF2" s="17" t="s">
        <v>40</v>
      </c>
      <c r="LG2" s="17" t="s">
        <v>41</v>
      </c>
      <c r="LH2" s="18" t="s">
        <v>87</v>
      </c>
      <c r="LI2" s="16" t="s">
        <v>70</v>
      </c>
      <c r="LJ2" s="17" t="s">
        <v>42</v>
      </c>
      <c r="LK2" s="17" t="s">
        <v>43</v>
      </c>
      <c r="LL2" s="18" t="s">
        <v>87</v>
      </c>
      <c r="LM2" s="16" t="s">
        <v>70</v>
      </c>
      <c r="LN2" s="17" t="s">
        <v>40</v>
      </c>
      <c r="LO2" s="18" t="s">
        <v>44</v>
      </c>
      <c r="LP2" s="16" t="s">
        <v>70</v>
      </c>
      <c r="LQ2" s="17" t="s">
        <v>40</v>
      </c>
      <c r="LR2" s="18" t="s">
        <v>44</v>
      </c>
      <c r="LS2" s="16" t="s">
        <v>70</v>
      </c>
      <c r="LT2" s="17" t="s">
        <v>45</v>
      </c>
      <c r="LU2" s="17" t="s">
        <v>46</v>
      </c>
      <c r="LV2" s="18" t="s">
        <v>90</v>
      </c>
      <c r="LW2" s="16" t="s">
        <v>70</v>
      </c>
      <c r="LX2" s="17" t="s">
        <v>45</v>
      </c>
      <c r="LY2" s="18" t="s">
        <v>46</v>
      </c>
      <c r="LZ2" s="16" t="s">
        <v>70</v>
      </c>
      <c r="MA2" s="17" t="s">
        <v>45</v>
      </c>
      <c r="MB2" s="18" t="s">
        <v>47</v>
      </c>
      <c r="MC2" s="16" t="s">
        <v>70</v>
      </c>
      <c r="MD2" s="17" t="s">
        <v>48</v>
      </c>
      <c r="ME2" s="17" t="s">
        <v>49</v>
      </c>
      <c r="MF2" s="18" t="s">
        <v>91</v>
      </c>
      <c r="MG2" s="16" t="s">
        <v>70</v>
      </c>
      <c r="MH2" s="17" t="s">
        <v>50</v>
      </c>
      <c r="MI2" s="18" t="s">
        <v>51</v>
      </c>
      <c r="MJ2" s="16" t="s">
        <v>70</v>
      </c>
      <c r="MK2" s="17" t="s">
        <v>52</v>
      </c>
      <c r="ML2" s="18" t="s">
        <v>53</v>
      </c>
      <c r="MM2" s="16" t="s">
        <v>70</v>
      </c>
      <c r="MN2" s="17" t="s">
        <v>54</v>
      </c>
      <c r="MO2" s="18" t="s">
        <v>53</v>
      </c>
      <c r="MP2" s="16" t="s">
        <v>70</v>
      </c>
      <c r="MQ2" s="17" t="s">
        <v>55</v>
      </c>
      <c r="MR2" s="18" t="s">
        <v>56</v>
      </c>
      <c r="MS2" s="16" t="s">
        <v>70</v>
      </c>
      <c r="MT2" s="17" t="s">
        <v>92</v>
      </c>
      <c r="MU2" s="17" t="s">
        <v>93</v>
      </c>
      <c r="MV2" s="17" t="s">
        <v>94</v>
      </c>
      <c r="MW2" s="18" t="s">
        <v>95</v>
      </c>
      <c r="MX2" s="16" t="s">
        <v>70</v>
      </c>
      <c r="MY2" s="17" t="s">
        <v>96</v>
      </c>
      <c r="MZ2" s="17" t="s">
        <v>97</v>
      </c>
      <c r="NA2" s="18" t="s">
        <v>98</v>
      </c>
      <c r="NB2" s="16" t="s">
        <v>70</v>
      </c>
      <c r="NC2" s="17" t="s">
        <v>57</v>
      </c>
      <c r="ND2" s="17" t="s">
        <v>58</v>
      </c>
      <c r="NE2" s="18" t="s">
        <v>99</v>
      </c>
      <c r="NF2" s="16" t="s">
        <v>70</v>
      </c>
      <c r="NG2" s="17" t="s">
        <v>59</v>
      </c>
      <c r="NH2" s="17" t="s">
        <v>60</v>
      </c>
      <c r="NI2" s="18" t="s">
        <v>100</v>
      </c>
      <c r="NJ2" s="16" t="s">
        <v>70</v>
      </c>
      <c r="NK2" s="17" t="s">
        <v>61</v>
      </c>
      <c r="NL2" s="17" t="s">
        <v>62</v>
      </c>
      <c r="NM2" s="18" t="s">
        <v>101</v>
      </c>
      <c r="NN2" s="16" t="s">
        <v>70</v>
      </c>
      <c r="NO2" s="17" t="s">
        <v>63</v>
      </c>
      <c r="NP2" s="18" t="s">
        <v>64</v>
      </c>
      <c r="NQ2" s="16" t="s">
        <v>70</v>
      </c>
      <c r="NR2" s="17" t="s">
        <v>63</v>
      </c>
      <c r="NS2" s="17" t="s">
        <v>64</v>
      </c>
      <c r="NT2" s="17" t="s">
        <v>152</v>
      </c>
      <c r="NU2" s="18" t="s">
        <v>153</v>
      </c>
      <c r="NV2" s="16" t="s">
        <v>70</v>
      </c>
      <c r="NW2" s="17" t="s">
        <v>66</v>
      </c>
      <c r="NX2" s="17" t="s">
        <v>67</v>
      </c>
      <c r="NY2" s="18" t="s">
        <v>68</v>
      </c>
      <c r="NZ2" s="16" t="s">
        <v>70</v>
      </c>
      <c r="OA2" s="17" t="s">
        <v>66</v>
      </c>
      <c r="OB2" s="18" t="s">
        <v>69</v>
      </c>
      <c r="OC2" s="9"/>
      <c r="OD2" s="20" t="s">
        <v>102</v>
      </c>
      <c r="OE2" s="20" t="s">
        <v>103</v>
      </c>
      <c r="OF2" s="20" t="s">
        <v>104</v>
      </c>
      <c r="OG2" s="20" t="s">
        <v>105</v>
      </c>
      <c r="OH2" s="20" t="s">
        <v>106</v>
      </c>
      <c r="OI2" s="20" t="s">
        <v>107</v>
      </c>
      <c r="OJ2" s="20" t="s">
        <v>108</v>
      </c>
      <c r="OK2" s="20" t="s">
        <v>109</v>
      </c>
      <c r="OL2" s="20" t="s">
        <v>110</v>
      </c>
      <c r="OM2" s="20" t="s">
        <v>111</v>
      </c>
      <c r="ON2" s="20" t="s">
        <v>112</v>
      </c>
      <c r="OO2" s="20" t="s">
        <v>113</v>
      </c>
      <c r="OP2" s="20" t="s">
        <v>114</v>
      </c>
      <c r="OQ2" s="20" t="s">
        <v>115</v>
      </c>
      <c r="OR2" s="20" t="s">
        <v>116</v>
      </c>
      <c r="OS2" s="20" t="s">
        <v>117</v>
      </c>
      <c r="OT2" s="20" t="s">
        <v>118</v>
      </c>
      <c r="OU2" s="20" t="s">
        <v>119</v>
      </c>
      <c r="OV2" s="20" t="s">
        <v>120</v>
      </c>
      <c r="OW2" s="20" t="s">
        <v>121</v>
      </c>
      <c r="OX2" s="20" t="s">
        <v>122</v>
      </c>
      <c r="OY2" s="20" t="s">
        <v>123</v>
      </c>
      <c r="OZ2" s="20" t="s">
        <v>124</v>
      </c>
      <c r="PA2" s="20" t="s">
        <v>125</v>
      </c>
      <c r="PB2" s="20" t="s">
        <v>126</v>
      </c>
      <c r="PC2" s="20" t="s">
        <v>127</v>
      </c>
      <c r="PD2" s="20" t="s">
        <v>128</v>
      </c>
      <c r="PE2" s="20" t="s">
        <v>129</v>
      </c>
      <c r="PF2" s="20" t="s">
        <v>130</v>
      </c>
      <c r="PG2" s="20" t="s">
        <v>131</v>
      </c>
      <c r="PH2" s="20" t="s">
        <v>132</v>
      </c>
      <c r="PI2" s="20" t="s">
        <v>133</v>
      </c>
      <c r="PJ2" s="20" t="s">
        <v>134</v>
      </c>
      <c r="PK2" s="20" t="s">
        <v>135</v>
      </c>
      <c r="PL2" s="20" t="s">
        <v>136</v>
      </c>
      <c r="PM2" s="20" t="s">
        <v>137</v>
      </c>
      <c r="PN2" s="20" t="s">
        <v>138</v>
      </c>
      <c r="PO2" s="20" t="s">
        <v>139</v>
      </c>
      <c r="PP2" s="20" t="s">
        <v>140</v>
      </c>
      <c r="PQ2" s="20" t="s">
        <v>141</v>
      </c>
      <c r="PR2" s="20" t="s">
        <v>142</v>
      </c>
      <c r="PS2" s="20" t="s">
        <v>143</v>
      </c>
      <c r="PT2" s="20" t="s">
        <v>144</v>
      </c>
      <c r="PU2" s="20" t="s">
        <v>145</v>
      </c>
      <c r="PV2" s="20" t="s">
        <v>146</v>
      </c>
      <c r="PW2" s="20" t="s">
        <v>147</v>
      </c>
      <c r="PX2" s="20" t="s">
        <v>148</v>
      </c>
      <c r="PY2" s="20" t="s">
        <v>149</v>
      </c>
    </row>
    <row r="3" spans="1:441">
      <c r="A3" s="21" t="s">
        <v>150</v>
      </c>
      <c r="B3" s="22">
        <f t="shared" ref="B3:B54" si="0">100*HM3/HL3</f>
        <v>48.033768776385983</v>
      </c>
      <c r="C3" s="13">
        <f t="shared" ref="C3:C54" si="1">100*HN3/HL3</f>
        <v>45.941465150326373</v>
      </c>
      <c r="D3" s="13">
        <f t="shared" ref="D3:D54" si="2">HO3/HL3*100</f>
        <v>3.2744557327758583</v>
      </c>
      <c r="E3" s="105" t="s">
        <v>151</v>
      </c>
      <c r="F3" s="106"/>
      <c r="G3" s="22">
        <f t="shared" ref="G3:G54" si="3">100*HQ3/HP3</f>
        <v>51.006478418269374</v>
      </c>
      <c r="H3" s="13">
        <f t="shared" ref="H3:H54" si="4">100*HR3/HP3</f>
        <v>47.149877280678432</v>
      </c>
      <c r="I3" s="105" t="s">
        <v>151</v>
      </c>
      <c r="J3" s="106"/>
      <c r="K3" s="22">
        <f t="shared" ref="K3:K54" si="5">100*HT3/HS3</f>
        <v>52.861846404952232</v>
      </c>
      <c r="L3" s="13">
        <f t="shared" ref="L3:L54" si="6">100*HU3/HS3</f>
        <v>45.598717249202039</v>
      </c>
      <c r="M3" s="105" t="s">
        <v>151</v>
      </c>
      <c r="N3" s="106"/>
      <c r="O3" s="22">
        <f t="shared" ref="O3:O54" si="7">100*HW3/HV3</f>
        <v>48.262781983750436</v>
      </c>
      <c r="P3" s="13">
        <f t="shared" ref="P3:P54" si="8">100*HX3/HV3</f>
        <v>50.725879755451167</v>
      </c>
      <c r="Q3" s="105" t="s">
        <v>151</v>
      </c>
      <c r="R3" s="106"/>
      <c r="S3" s="22">
        <f t="shared" ref="S3:S54" si="9">100*HZ3/HY3</f>
        <v>48.384475611017528</v>
      </c>
      <c r="T3" s="13">
        <f t="shared" ref="T3:T54" si="10">100*IA3/HY3</f>
        <v>47.865250677999356</v>
      </c>
      <c r="U3" s="13">
        <f t="shared" ref="U3:U35" si="11">100*IB3/HY3</f>
        <v>2.7350401326579972</v>
      </c>
      <c r="V3" s="105" t="s">
        <v>151</v>
      </c>
      <c r="W3" s="106"/>
      <c r="X3" s="22">
        <f t="shared" ref="X3:X54" si="12">100*ID3/IC3</f>
        <v>49.233767752673472</v>
      </c>
      <c r="Y3" s="13">
        <f t="shared" ref="Y3:Y54" si="13">100*IE3/IC3</f>
        <v>40.715133132327139</v>
      </c>
      <c r="Z3" s="13">
        <f t="shared" ref="Z3:Z54" si="14">100*IF3/IC3</f>
        <v>8.3981804743131292</v>
      </c>
      <c r="AA3" s="105" t="s">
        <v>151</v>
      </c>
      <c r="AB3" s="106"/>
      <c r="AC3" s="22">
        <f t="shared" ref="AC3:AC54" si="15">100*IH3/IG3</f>
        <v>43.006093532998023</v>
      </c>
      <c r="AD3" s="13">
        <f t="shared" ref="AD3:AD54" si="16">100*II3/IG3</f>
        <v>37.44692049807113</v>
      </c>
      <c r="AE3" s="13">
        <f t="shared" ref="AE3:AE54" si="17">100*IJ3/IG3</f>
        <v>18.906886674700186</v>
      </c>
      <c r="AF3" s="105" t="s">
        <v>151</v>
      </c>
      <c r="AG3" s="106"/>
      <c r="AH3" s="22">
        <f t="shared" ref="AH3:AH54" si="18">100*IL3/IK3</f>
        <v>45.646180827564606</v>
      </c>
      <c r="AI3" s="13">
        <f t="shared" ref="AI3:AI54" si="19">100*IM3/IK3</f>
        <v>53.372743698253409</v>
      </c>
      <c r="AJ3" s="105" t="s">
        <v>151</v>
      </c>
      <c r="AK3" s="106"/>
      <c r="AL3" s="22">
        <f t="shared" ref="AL3:AL54" si="20">100*IO3/IN3</f>
        <v>40.556978729495604</v>
      </c>
      <c r="AM3" s="13">
        <f t="shared" ref="AM3:AM54" si="21">100*IP3/IN3</f>
        <v>58.773418084612331</v>
      </c>
      <c r="AN3" s="105" t="s">
        <v>151</v>
      </c>
      <c r="AO3" s="106"/>
      <c r="AP3" s="22">
        <f t="shared" ref="AP3:AP54" si="22">100*IR3/IQ3</f>
        <v>41.012885286661223</v>
      </c>
      <c r="AQ3" s="13">
        <f t="shared" ref="AQ3:AQ54" si="23">100*IS3/IQ3</f>
        <v>50.749501113621065</v>
      </c>
      <c r="AR3" s="13">
        <f t="shared" ref="AR3:AR54" si="24">100*IT3/IQ3</f>
        <v>6.6118035949688769</v>
      </c>
      <c r="AS3" s="105" t="s">
        <v>151</v>
      </c>
      <c r="AT3" s="106"/>
      <c r="AU3" s="22">
        <f t="shared" ref="AU3:AU54" si="25">100*IV3/IU3</f>
        <v>50.07541134632266</v>
      </c>
      <c r="AV3" s="13">
        <f t="shared" ref="AV3:AV54" si="26">100*IW3/IU3</f>
        <v>48.011110514272737</v>
      </c>
      <c r="AW3" s="105" t="s">
        <v>151</v>
      </c>
      <c r="AX3" s="106"/>
      <c r="AY3" s="22">
        <f t="shared" ref="AY3:AY54" si="27">100*IY3/IX3</f>
        <v>37.524710257495016</v>
      </c>
      <c r="AZ3" s="13">
        <f t="shared" ref="AZ3:AZ54" si="28">100*IZ3/IX3</f>
        <v>60.671809783979555</v>
      </c>
      <c r="BA3" s="105" t="s">
        <v>151</v>
      </c>
      <c r="BB3" s="106"/>
      <c r="BC3" s="22">
        <f t="shared" ref="BC3:BC54" si="29">100*JB3/JA3</f>
        <v>42.721092113676121</v>
      </c>
      <c r="BD3" s="13">
        <f t="shared" ref="BD3:BD54" si="30">100*JC3/JA3</f>
        <v>43.420469172410783</v>
      </c>
      <c r="BE3" s="13">
        <f t="shared" ref="BE3:BE53" si="31">100*JD3/JA3</f>
        <v>13.526117671121826</v>
      </c>
      <c r="BF3" s="105" t="s">
        <v>151</v>
      </c>
      <c r="BG3" s="106"/>
      <c r="BH3" s="22">
        <f>100*JF3/JE3</f>
        <v>61.053369746092308</v>
      </c>
      <c r="BI3" s="13">
        <f t="shared" ref="BI3:BI54" si="32">100*JG3/JE3</f>
        <v>38.469934807054528</v>
      </c>
      <c r="BJ3" s="105" t="s">
        <v>151</v>
      </c>
      <c r="BK3" s="106"/>
      <c r="BL3" s="22">
        <f t="shared" ref="BL3:BL53" si="33">100*JI3/JH3</f>
        <v>49.716329425454546</v>
      </c>
      <c r="BM3" s="13">
        <f t="shared" ref="BM3:BM53" si="34">100*JJ3/JH3</f>
        <v>49.552414083333304</v>
      </c>
      <c r="BN3" s="13">
        <f t="shared" ref="BN3:BN53" si="35">100*JK3/JH3</f>
        <v>0.73125649121215053</v>
      </c>
      <c r="BO3" s="105" t="s">
        <v>151</v>
      </c>
      <c r="BP3" s="106"/>
      <c r="BQ3" s="22">
        <f t="shared" ref="BQ3:BQ4" si="36">100*JM3/JL3</f>
        <v>41.965813441715554</v>
      </c>
      <c r="BR3" s="13">
        <f t="shared" ref="BR3:BR4" si="37">100*JN3/JL3</f>
        <v>57.365438145725726</v>
      </c>
      <c r="BS3" s="13">
        <f t="shared" ref="BS3:BS4" si="38">100*JO3/JL3</f>
        <v>0.66874841255871564</v>
      </c>
      <c r="BT3" s="105" t="s">
        <v>151</v>
      </c>
      <c r="BU3" s="106"/>
      <c r="BV3" s="22">
        <f t="shared" ref="BV3:BV4" si="39">100*JQ3/JP3</f>
        <v>44.330735379949672</v>
      </c>
      <c r="BW3" s="13">
        <f t="shared" ref="BW3:BW4" si="40">100*JR3/JP3</f>
        <v>55.181307496369911</v>
      </c>
      <c r="BX3" s="105" t="s">
        <v>151</v>
      </c>
      <c r="BY3" s="106"/>
      <c r="BZ3" s="22">
        <f>100*JT3/JS3</f>
        <v>49.55321386273225</v>
      </c>
      <c r="CA3" s="13">
        <f t="shared" ref="CA3:CA4" si="41">100*JU3/JS3</f>
        <v>45.069008505225256</v>
      </c>
      <c r="CB3" s="13">
        <f t="shared" ref="CB3:CB4" si="42">100*JV3/JS3</f>
        <v>2.4099866563404109</v>
      </c>
      <c r="CC3" s="13">
        <f t="shared" ref="CC3:CC4" si="43">100*JW3/JS3</f>
        <v>2.3718308808475346</v>
      </c>
      <c r="CD3" s="105" t="s">
        <v>151</v>
      </c>
      <c r="CE3" s="106"/>
      <c r="CF3" s="22">
        <f t="shared" ref="CF3:CF4" si="44">100*JY3/JX3</f>
        <v>53.3857200015374</v>
      </c>
      <c r="CG3" s="13">
        <f t="shared" ref="CG3:CG4" si="45">100*JZ3/JX3</f>
        <v>45.892587654124597</v>
      </c>
      <c r="CH3" s="105" t="s">
        <v>151</v>
      </c>
      <c r="CI3" s="106"/>
      <c r="CJ3" s="22">
        <f t="shared" ref="CJ3:CJ4" si="46">100*KB3/KA3</f>
        <v>54.72428023147225</v>
      </c>
      <c r="CK3" s="13">
        <f t="shared" ref="CK3:CK4" si="47">100*KC3/KA3</f>
        <v>44.774726557400484</v>
      </c>
      <c r="CL3" s="105" t="s">
        <v>151</v>
      </c>
      <c r="CM3" s="106"/>
      <c r="CN3" s="22">
        <f t="shared" ref="CN3:CN4" si="48">100*KE3/KD3</f>
        <v>60.799043018603165</v>
      </c>
      <c r="CO3" s="13">
        <f t="shared" ref="CO3:CO4" si="49">100*KF3/KD3</f>
        <v>36.543199308684194</v>
      </c>
      <c r="CP3" s="105" t="s">
        <v>151</v>
      </c>
      <c r="CQ3" s="106"/>
      <c r="CR3" s="22">
        <f t="shared" ref="CR3:CR4" si="50">100*KH3/KG3</f>
        <v>57.409067123252314</v>
      </c>
      <c r="CS3" s="13">
        <f t="shared" ref="CS3:CS4" si="51">100*KI3/KG3</f>
        <v>39.64920505285032</v>
      </c>
      <c r="CT3" s="13">
        <f t="shared" ref="CT3:CT4" si="52">100*KJ3/KG3</f>
        <v>2.2260135185616465</v>
      </c>
      <c r="CU3" s="105" t="s">
        <v>151</v>
      </c>
      <c r="CV3" s="106"/>
      <c r="CW3" s="22">
        <f t="shared" ref="CW3:CW4" si="53">100*KL3/KK3</f>
        <v>40.794041972551192</v>
      </c>
      <c r="CX3" s="13">
        <f t="shared" ref="CX3:CX4" si="54">100*KM3/KK3</f>
        <v>58.215671993567</v>
      </c>
      <c r="CY3" s="105" t="s">
        <v>151</v>
      </c>
      <c r="CZ3" s="106"/>
      <c r="DA3" s="22">
        <f t="shared" ref="DA3:DA4" si="55">100*KO3/KN3</f>
        <v>28.81947327955017</v>
      </c>
      <c r="DB3" s="13">
        <f t="shared" ref="DB3:DB4" si="56">100*KP3/KN3</f>
        <v>54.031111115999714</v>
      </c>
      <c r="DC3" s="13">
        <f t="shared" ref="DC3:DC4" si="57">100*KQ3/KN3</f>
        <v>16.615280216731225</v>
      </c>
      <c r="DD3" s="105" t="s">
        <v>151</v>
      </c>
      <c r="DE3" s="106"/>
      <c r="DF3" s="22">
        <f t="shared" ref="DF3:DF4" si="58">100*KS3/KR3</f>
        <v>34.120424178906966</v>
      </c>
      <c r="DG3" s="13">
        <f t="shared" ref="DG3:DG4" si="59">100*KT3/KR3</f>
        <v>60.347880458671675</v>
      </c>
      <c r="DH3" s="13">
        <f t="shared" ref="DH3:DH4" si="60">100*KU3/KR3</f>
        <v>3.4126598533497461</v>
      </c>
      <c r="DI3" s="105" t="s">
        <v>151</v>
      </c>
      <c r="DJ3" s="106"/>
      <c r="DK3" s="22">
        <f t="shared" ref="DK3:DK4" si="61">100*KW3/KV3</f>
        <v>49.246019080196994</v>
      </c>
      <c r="DL3" s="13">
        <f t="shared" ref="DL3:DL4" si="62">100*KX3/KV3</f>
        <v>46.111608678520049</v>
      </c>
      <c r="DM3" s="13">
        <f t="shared" ref="DM3:DM4" si="63">100*KY3/KV3</f>
        <v>3.1831070477298322</v>
      </c>
      <c r="DN3" s="105" t="s">
        <v>151</v>
      </c>
      <c r="DO3" s="106"/>
      <c r="DP3" s="22">
        <f t="shared" ref="DP3:DP4" si="64">100*LA3/KZ3</f>
        <v>41.834865946373768</v>
      </c>
      <c r="DQ3" s="13">
        <f t="shared" ref="DQ3:DQ4" si="65">100*LB3/KZ3</f>
        <v>23.182521923764018</v>
      </c>
      <c r="DR3" s="13">
        <f t="shared" ref="DR3:DR4" si="66">100*LC3/KZ3</f>
        <v>27.387567058051598</v>
      </c>
      <c r="DS3" s="13">
        <f t="shared" ref="DS3:DS4" si="67">100*LD3/KZ3</f>
        <v>5.9867684429664436</v>
      </c>
      <c r="DT3" s="105" t="s">
        <v>151</v>
      </c>
      <c r="DU3" s="106"/>
      <c r="DV3" s="22">
        <f t="shared" ref="DV3:DV4" si="68">100*LF3/LE3</f>
        <v>43.044369158155092</v>
      </c>
      <c r="DW3" s="13">
        <f t="shared" ref="DW3:DW4" si="69">100*LG3/LE3</f>
        <v>51.569694058910599</v>
      </c>
      <c r="DX3" s="13">
        <f t="shared" ref="DX3:DX4" si="70">100*LH3/LE3</f>
        <v>2.8265514443014852</v>
      </c>
      <c r="DY3" s="105" t="s">
        <v>151</v>
      </c>
      <c r="DZ3" s="106"/>
      <c r="EA3" s="22">
        <f t="shared" ref="EA3:EA4" si="71">100*LJ3/LI3</f>
        <v>37.588497529961899</v>
      </c>
      <c r="EB3" s="13">
        <f t="shared" ref="EB3:EB4" si="72">100*LK3/LI3</f>
        <v>56.417770078509612</v>
      </c>
      <c r="EC3" s="13">
        <f t="shared" ref="EC3:EC4" si="73">100*LL3/LI3</f>
        <v>2.9782415576378578</v>
      </c>
      <c r="ED3" s="105" t="s">
        <v>151</v>
      </c>
      <c r="EE3" s="106"/>
      <c r="EF3" s="22">
        <f t="shared" ref="EF3:EF4" si="74">100*LN3/LM3</f>
        <v>45.515015650374082</v>
      </c>
      <c r="EG3" s="13">
        <f t="shared" ref="EG3:EG4" si="75">100*LO3/LM3</f>
        <v>51.644226950534986</v>
      </c>
      <c r="EH3" s="105" t="s">
        <v>151</v>
      </c>
      <c r="EI3" s="106"/>
      <c r="EJ3" s="22">
        <f t="shared" ref="EJ3:EJ4" si="76">100*LQ3/LP3</f>
        <v>46.710375750232771</v>
      </c>
      <c r="EK3" s="13">
        <f t="shared" ref="EK3:EK4" si="77">100*LR3/LP3</f>
        <v>51.024494869454585</v>
      </c>
      <c r="EL3" s="105" t="s">
        <v>151</v>
      </c>
      <c r="EM3" s="106"/>
      <c r="EN3" s="22">
        <f t="shared" ref="EN3:EN4" si="78">100*LT3/LS3</f>
        <v>46.021590770388563</v>
      </c>
      <c r="EO3" s="13">
        <f t="shared" ref="EO3:EO4" si="79">100*LU3/LS3</f>
        <v>43.012822228521699</v>
      </c>
      <c r="EP3" s="13">
        <f t="shared" ref="EP3:EP4" si="80">100*LV3/LS3</f>
        <v>8.5067343651120435</v>
      </c>
      <c r="EQ3" s="105" t="s">
        <v>151</v>
      </c>
      <c r="ER3" s="106"/>
      <c r="ES3" s="22">
        <f t="shared" ref="ES3:ES4" si="81">100*LX3/LW3</f>
        <v>48.627955808692121</v>
      </c>
      <c r="ET3" s="13">
        <f t="shared" ref="ET3:ET4" si="82">100*LY3/LW3</f>
        <v>47.797933170753211</v>
      </c>
      <c r="EU3" s="105" t="s">
        <v>151</v>
      </c>
      <c r="EV3" s="106"/>
      <c r="EW3" s="22">
        <f t="shared" ref="EW3:EW4" si="83">100*MA3/LZ3</f>
        <v>48.851005626658463</v>
      </c>
      <c r="EX3" s="13">
        <f t="shared" ref="EX3:EX4" si="84">100*MB3/LZ3</f>
        <v>48.27865801139049</v>
      </c>
      <c r="EY3" s="105" t="s">
        <v>151</v>
      </c>
      <c r="EZ3" s="106"/>
      <c r="FA3" s="22">
        <f t="shared" ref="FA3:FA4" si="85">100*MD3/MC3</f>
        <v>48.216006448666164</v>
      </c>
      <c r="FB3" s="13">
        <f t="shared" ref="FB3:FB4" si="86">100*ME3/MC3</f>
        <v>48.314407192475976</v>
      </c>
      <c r="FC3" s="13">
        <f t="shared" ref="FC3:FC4" si="87">100*MF3/MC3</f>
        <v>3.3212692068596277</v>
      </c>
      <c r="FD3" s="105" t="s">
        <v>151</v>
      </c>
      <c r="FE3" s="106"/>
      <c r="FF3" s="22">
        <f t="shared" ref="FF3:FF4" si="88">100*MH3/MG3</f>
        <v>50.920318782361896</v>
      </c>
      <c r="FG3" s="13">
        <f t="shared" ref="FG3:FG4" si="89">100*MI3/MG3</f>
        <v>47.919056942441784</v>
      </c>
      <c r="FH3" s="105" t="s">
        <v>151</v>
      </c>
      <c r="FI3" s="106"/>
      <c r="FJ3" s="22">
        <f t="shared" ref="FJ3:FJ4" si="90">100*MK3/MJ3</f>
        <v>43.784262103284263</v>
      </c>
      <c r="FK3" s="13">
        <f t="shared" ref="FK3:FK4" si="91">100*ML3/MJ3</f>
        <v>55.584802988512173</v>
      </c>
      <c r="FL3" s="105" t="s">
        <v>151</v>
      </c>
      <c r="FM3" s="106"/>
      <c r="FN3" s="22">
        <f t="shared" ref="FN3:FN4" si="92">100*MN3/MM3</f>
        <v>47.336486093559536</v>
      </c>
      <c r="FO3" s="13">
        <f t="shared" ref="FO3:FO4" si="93">100*MO3/MM3</f>
        <v>52.662710106353238</v>
      </c>
      <c r="FP3" s="105" t="s">
        <v>151</v>
      </c>
      <c r="FQ3" s="106"/>
      <c r="FR3" s="22">
        <f>100*MQ3/MP3</f>
        <v>44.951124906114728</v>
      </c>
      <c r="FS3" s="13">
        <f>100*MR3/MP3</f>
        <v>55.032499610522315</v>
      </c>
      <c r="FT3" s="105" t="s">
        <v>151</v>
      </c>
      <c r="FU3" s="106"/>
      <c r="FV3" s="22">
        <f t="shared" ref="FV3:FV4" si="94">100*MT3/MS3</f>
        <v>29.520725906042102</v>
      </c>
      <c r="FW3" s="31">
        <f>100*MU3/MS3</f>
        <v>39.647236528059601</v>
      </c>
      <c r="FX3" s="31">
        <f t="shared" ref="FX3:FX4" si="95">100*MV3/MS3</f>
        <v>18.196868497353389</v>
      </c>
      <c r="FY3" s="32">
        <f t="shared" ref="FY3:FY4" si="96">100*MW3/MS3</f>
        <v>12.623633729928244</v>
      </c>
      <c r="FZ3" s="22">
        <f t="shared" ref="FZ3:FZ4" si="97">100*MY3/MX3</f>
        <v>45.294148861994195</v>
      </c>
      <c r="GA3" s="13">
        <f>100*MZ3/MX3</f>
        <v>33.089800214976535</v>
      </c>
      <c r="GB3" s="13">
        <f t="shared" ref="GB3:GB4" si="98">100*NA3/MX3</f>
        <v>21.539686124387742</v>
      </c>
      <c r="GC3" s="22">
        <f t="shared" ref="GC3:GC4" si="99">100*NC3/NB3</f>
        <v>50.826771404337201</v>
      </c>
      <c r="GD3" s="13">
        <f t="shared" ref="GD3:GD4" si="100">100*ND3/NB3</f>
        <v>43.878986213619271</v>
      </c>
      <c r="GE3" s="13">
        <f>100*NE3/NB3</f>
        <v>4.9309098504892965</v>
      </c>
      <c r="GF3" s="105" t="s">
        <v>151</v>
      </c>
      <c r="GG3" s="106"/>
      <c r="GH3" s="22">
        <f t="shared" ref="GH3:GH4" si="101">100*NG3/NF3</f>
        <v>42.489757780992747</v>
      </c>
      <c r="GI3" s="13">
        <f t="shared" ref="GI3:GI4" si="102">100*NH3/NF3</f>
        <v>47.282622675469909</v>
      </c>
      <c r="GJ3" s="13">
        <f>100*NI3/NF3</f>
        <v>10.13185401370542</v>
      </c>
      <c r="GK3" s="105" t="s">
        <v>151</v>
      </c>
      <c r="GL3" s="106"/>
      <c r="GM3" s="22">
        <f t="shared" ref="GM3:GM4" si="103">100*NK3/NJ3</f>
        <v>49.542802448643869</v>
      </c>
      <c r="GN3" s="13">
        <f t="shared" ref="GN3:GN4" si="104">100*NL3/NJ3</f>
        <v>48.085147773704591</v>
      </c>
      <c r="GO3" s="13">
        <f>100*NM3/NJ3</f>
        <v>2.2950118792957044</v>
      </c>
      <c r="GP3" s="105" t="s">
        <v>151</v>
      </c>
      <c r="GQ3" s="106"/>
      <c r="GR3" s="22">
        <f t="shared" ref="GR3:GR4" si="105">100*NO3/NN3</f>
        <v>46.820898132958426</v>
      </c>
      <c r="GS3" s="13">
        <f t="shared" ref="GS3:GS4" si="106">100*NP3/NN3</f>
        <v>52.869655248448417</v>
      </c>
      <c r="GT3" s="105" t="s">
        <v>151</v>
      </c>
      <c r="GU3" s="106"/>
      <c r="GV3" s="22">
        <f t="shared" ref="GV3:GV4" si="107">100*NR3/NQ3</f>
        <v>50.790884549021797</v>
      </c>
      <c r="GW3" s="13">
        <f>100*NS3/NQ3</f>
        <v>36.591893458325764</v>
      </c>
      <c r="GX3" s="13">
        <f t="shared" ref="GX3:GX4" si="108">100*NT3/NQ3</f>
        <v>9.7222471754598541</v>
      </c>
      <c r="GY3" s="13">
        <f>100*NU3/NQ3</f>
        <v>2.7415955832103971</v>
      </c>
      <c r="GZ3" s="105" t="s">
        <v>151</v>
      </c>
      <c r="HA3" s="106"/>
      <c r="HB3" s="22">
        <f t="shared" ref="HB3:HB4" si="109">100*NW3/NV3</f>
        <v>54.742077711650516</v>
      </c>
      <c r="HC3" s="13">
        <f t="shared" ref="HC3:HC4" si="110">100*NX3/NV3</f>
        <v>36.932274950923876</v>
      </c>
      <c r="HD3" s="13">
        <f>100*NY3/NV3</f>
        <v>7.7756052721777333</v>
      </c>
      <c r="HE3" s="105" t="s">
        <v>151</v>
      </c>
      <c r="HF3" s="106"/>
      <c r="HG3" s="22">
        <f t="shared" ref="HG3:HG4" si="111">100*OA3/NZ3</f>
        <v>55.934306518530896</v>
      </c>
      <c r="HH3" s="13">
        <f t="shared" ref="HH3:HH4" si="112">100*OB3/NZ3</f>
        <v>43.679082087266451</v>
      </c>
      <c r="HI3" s="105" t="s">
        <v>151</v>
      </c>
      <c r="HJ3" s="106"/>
      <c r="HK3" s="9"/>
      <c r="HL3" s="38">
        <f t="shared" ref="HL3:OB3" si="113">SUM(HL4:HL54)</f>
        <v>137098601</v>
      </c>
      <c r="HM3" s="25">
        <f t="shared" si="113"/>
        <v>65853625</v>
      </c>
      <c r="HN3" s="25">
        <f t="shared" si="113"/>
        <v>62985106</v>
      </c>
      <c r="HO3" s="26">
        <f t="shared" si="113"/>
        <v>4489233</v>
      </c>
      <c r="HP3" s="40">
        <f t="shared" si="113"/>
        <v>129235558</v>
      </c>
      <c r="HQ3" s="25">
        <f t="shared" si="113"/>
        <v>65918507</v>
      </c>
      <c r="HR3" s="26">
        <f t="shared" si="113"/>
        <v>60934407</v>
      </c>
      <c r="HS3" s="40">
        <f t="shared" si="113"/>
        <v>131473705</v>
      </c>
      <c r="HT3" s="25">
        <f t="shared" si="113"/>
        <v>69499428</v>
      </c>
      <c r="HU3" s="26">
        <f t="shared" si="113"/>
        <v>59950323</v>
      </c>
      <c r="HV3" s="40">
        <f t="shared" si="113"/>
        <v>122303590</v>
      </c>
      <c r="HW3" s="25">
        <f t="shared" si="113"/>
        <v>59027115</v>
      </c>
      <c r="HX3" s="26">
        <f t="shared" si="113"/>
        <v>62039572</v>
      </c>
      <c r="HY3" s="40">
        <f t="shared" si="113"/>
        <v>105425985</v>
      </c>
      <c r="HZ3" s="25">
        <f t="shared" si="113"/>
        <v>51009810</v>
      </c>
      <c r="IA3" s="25">
        <f t="shared" si="113"/>
        <v>50462412</v>
      </c>
      <c r="IB3" s="26">
        <f t="shared" si="113"/>
        <v>2883443</v>
      </c>
      <c r="IC3" s="40">
        <f t="shared" si="113"/>
        <v>96275640</v>
      </c>
      <c r="ID3" s="25">
        <f t="shared" si="113"/>
        <v>47400125</v>
      </c>
      <c r="IE3" s="25">
        <f t="shared" si="113"/>
        <v>39198755</v>
      </c>
      <c r="IF3" s="26">
        <f t="shared" si="113"/>
        <v>8085402</v>
      </c>
      <c r="IG3" s="40">
        <f t="shared" si="113"/>
        <v>104426611</v>
      </c>
      <c r="IH3" s="25">
        <f t="shared" si="113"/>
        <v>44909806</v>
      </c>
      <c r="II3" s="25">
        <f t="shared" si="113"/>
        <v>39104550</v>
      </c>
      <c r="IJ3" s="26">
        <f t="shared" si="113"/>
        <v>19743821</v>
      </c>
      <c r="IK3" s="40">
        <f t="shared" si="113"/>
        <v>91594686</v>
      </c>
      <c r="IL3" s="25">
        <f t="shared" si="113"/>
        <v>41809476</v>
      </c>
      <c r="IM3" s="26">
        <f t="shared" si="113"/>
        <v>48886597</v>
      </c>
      <c r="IN3" s="40">
        <f t="shared" si="113"/>
        <v>92653233</v>
      </c>
      <c r="IO3" s="25">
        <f t="shared" si="113"/>
        <v>37577352</v>
      </c>
      <c r="IP3" s="26">
        <f t="shared" si="113"/>
        <v>54455472</v>
      </c>
      <c r="IQ3" s="40">
        <f t="shared" si="113"/>
        <v>86509678</v>
      </c>
      <c r="IR3" s="25">
        <f t="shared" si="113"/>
        <v>35480115</v>
      </c>
      <c r="IS3" s="25">
        <f t="shared" si="113"/>
        <v>43903230</v>
      </c>
      <c r="IT3" s="26">
        <f t="shared" si="113"/>
        <v>5719850</v>
      </c>
      <c r="IU3" s="40">
        <f t="shared" si="113"/>
        <v>81540780</v>
      </c>
      <c r="IV3" s="25">
        <f t="shared" si="113"/>
        <v>40831881</v>
      </c>
      <c r="IW3" s="26">
        <f t="shared" si="113"/>
        <v>39148634</v>
      </c>
      <c r="IX3" s="40">
        <f t="shared" si="113"/>
        <v>77744030</v>
      </c>
      <c r="IY3" s="25">
        <f t="shared" si="113"/>
        <v>29173222</v>
      </c>
      <c r="IZ3" s="26">
        <f t="shared" si="113"/>
        <v>47168710</v>
      </c>
      <c r="JA3" s="40">
        <f t="shared" si="113"/>
        <v>73199999</v>
      </c>
      <c r="JB3" s="25">
        <f t="shared" si="113"/>
        <v>31271839</v>
      </c>
      <c r="JC3" s="25">
        <f t="shared" si="113"/>
        <v>31783783</v>
      </c>
      <c r="JD3" s="26">
        <f t="shared" si="113"/>
        <v>9901118</v>
      </c>
      <c r="JE3" s="40">
        <f t="shared" si="113"/>
        <v>70641539</v>
      </c>
      <c r="JF3" s="25">
        <f t="shared" si="113"/>
        <v>43129040</v>
      </c>
      <c r="JG3" s="26">
        <f t="shared" si="113"/>
        <v>27175754</v>
      </c>
      <c r="JH3" s="40">
        <f t="shared" si="113"/>
        <v>68832483</v>
      </c>
      <c r="JI3" s="25">
        <f t="shared" si="113"/>
        <v>34220984</v>
      </c>
      <c r="JJ3" s="25">
        <f t="shared" si="113"/>
        <v>34108157</v>
      </c>
      <c r="JK3" s="26">
        <f t="shared" si="113"/>
        <v>503342</v>
      </c>
      <c r="JL3" s="40">
        <f t="shared" si="113"/>
        <v>62021979</v>
      </c>
      <c r="JM3" s="25">
        <f t="shared" si="113"/>
        <v>26028028</v>
      </c>
      <c r="JN3" s="25">
        <f t="shared" si="113"/>
        <v>35579180</v>
      </c>
      <c r="JO3" s="26">
        <f t="shared" si="113"/>
        <v>414771</v>
      </c>
      <c r="JP3" s="40">
        <f t="shared" si="113"/>
        <v>61751942</v>
      </c>
      <c r="JQ3" s="25">
        <f t="shared" si="113"/>
        <v>27375090</v>
      </c>
      <c r="JR3" s="26">
        <f t="shared" si="113"/>
        <v>34075529</v>
      </c>
      <c r="JS3" s="40">
        <f t="shared" si="113"/>
        <v>48794710</v>
      </c>
      <c r="JT3" s="27">
        <f t="shared" si="113"/>
        <v>24179347</v>
      </c>
      <c r="JU3" s="25">
        <f t="shared" si="113"/>
        <v>21991292</v>
      </c>
      <c r="JV3" s="25">
        <f t="shared" si="113"/>
        <v>1175946</v>
      </c>
      <c r="JW3" s="26">
        <f t="shared" si="113"/>
        <v>1157328</v>
      </c>
      <c r="JX3" s="40">
        <f t="shared" si="113"/>
        <v>47977092</v>
      </c>
      <c r="JY3" s="25">
        <f t="shared" si="113"/>
        <v>25612916</v>
      </c>
      <c r="JZ3" s="26">
        <f t="shared" si="113"/>
        <v>22017929</v>
      </c>
      <c r="KA3" s="40">
        <f t="shared" si="113"/>
        <v>49912852</v>
      </c>
      <c r="KB3" s="25">
        <f t="shared" si="113"/>
        <v>27314449</v>
      </c>
      <c r="KC3" s="26">
        <f t="shared" si="113"/>
        <v>22348343</v>
      </c>
      <c r="KD3" s="40">
        <f t="shared" si="113"/>
        <v>45654388</v>
      </c>
      <c r="KE3" s="25">
        <f t="shared" si="113"/>
        <v>27757431</v>
      </c>
      <c r="KF3" s="26">
        <f t="shared" si="113"/>
        <v>16683574</v>
      </c>
      <c r="KG3" s="40">
        <f t="shared" si="113"/>
        <v>39752454</v>
      </c>
      <c r="KH3" s="25">
        <f t="shared" si="113"/>
        <v>22821513</v>
      </c>
      <c r="KI3" s="25">
        <f t="shared" si="113"/>
        <v>15761532</v>
      </c>
      <c r="KJ3" s="26">
        <f t="shared" si="113"/>
        <v>884895</v>
      </c>
      <c r="KK3" s="40">
        <f t="shared" si="113"/>
        <v>36808961</v>
      </c>
      <c r="KL3" s="25">
        <f t="shared" si="113"/>
        <v>15015863</v>
      </c>
      <c r="KM3" s="26">
        <f t="shared" si="113"/>
        <v>21428584</v>
      </c>
      <c r="KN3" s="40">
        <f t="shared" si="113"/>
        <v>29092624</v>
      </c>
      <c r="KO3" s="25">
        <f t="shared" si="113"/>
        <v>8384341</v>
      </c>
      <c r="KP3" s="25">
        <f t="shared" si="113"/>
        <v>15719068</v>
      </c>
      <c r="KQ3" s="26">
        <f t="shared" si="113"/>
        <v>4833821</v>
      </c>
      <c r="KR3" s="40">
        <f t="shared" si="113"/>
        <v>26788225</v>
      </c>
      <c r="KS3" s="25">
        <f t="shared" si="113"/>
        <v>9140256</v>
      </c>
      <c r="KT3" s="25">
        <f t="shared" si="113"/>
        <v>16166126</v>
      </c>
      <c r="KU3" s="26">
        <f t="shared" si="113"/>
        <v>914191</v>
      </c>
      <c r="KV3" s="40">
        <f t="shared" si="113"/>
        <v>18541318</v>
      </c>
      <c r="KW3" s="25">
        <f t="shared" si="113"/>
        <v>9130861</v>
      </c>
      <c r="KX3" s="25">
        <f t="shared" si="113"/>
        <v>8549700</v>
      </c>
      <c r="KY3" s="26">
        <f t="shared" si="113"/>
        <v>590190</v>
      </c>
      <c r="KZ3" s="40">
        <f t="shared" si="113"/>
        <v>15045546</v>
      </c>
      <c r="LA3" s="27">
        <f t="shared" si="113"/>
        <v>6294284</v>
      </c>
      <c r="LB3" s="25">
        <f t="shared" si="113"/>
        <v>3487937</v>
      </c>
      <c r="LC3" s="25">
        <f t="shared" si="113"/>
        <v>4120609</v>
      </c>
      <c r="LD3" s="26">
        <f t="shared" si="113"/>
        <v>900742</v>
      </c>
      <c r="LE3" s="41">
        <f t="shared" si="113"/>
        <v>14889239</v>
      </c>
      <c r="LF3" s="29">
        <f t="shared" si="113"/>
        <v>6408979</v>
      </c>
      <c r="LG3" s="29">
        <f t="shared" si="113"/>
        <v>7678335</v>
      </c>
      <c r="LH3" s="30">
        <f t="shared" si="113"/>
        <v>420852</v>
      </c>
      <c r="LI3" s="41">
        <f t="shared" si="113"/>
        <v>13525095</v>
      </c>
      <c r="LJ3" s="29">
        <f t="shared" si="113"/>
        <v>5083880</v>
      </c>
      <c r="LK3" s="29">
        <f t="shared" si="113"/>
        <v>7630557</v>
      </c>
      <c r="LL3" s="30">
        <f t="shared" si="113"/>
        <v>402810</v>
      </c>
      <c r="LM3" s="41">
        <f t="shared" si="113"/>
        <v>13997429</v>
      </c>
      <c r="LN3" s="29">
        <f t="shared" si="113"/>
        <v>6370932</v>
      </c>
      <c r="LO3" s="30">
        <f t="shared" si="113"/>
        <v>7228864</v>
      </c>
      <c r="LP3" s="41">
        <f t="shared" si="113"/>
        <v>13938674</v>
      </c>
      <c r="LQ3" s="29">
        <f t="shared" si="113"/>
        <v>6510807</v>
      </c>
      <c r="LR3" s="30">
        <f t="shared" si="113"/>
        <v>7112138</v>
      </c>
      <c r="LS3" s="41">
        <f t="shared" si="113"/>
        <v>12068027</v>
      </c>
      <c r="LT3" s="29">
        <f t="shared" si="113"/>
        <v>5553898</v>
      </c>
      <c r="LU3" s="29">
        <f t="shared" si="113"/>
        <v>5190799</v>
      </c>
      <c r="LV3" s="30">
        <f t="shared" si="113"/>
        <v>1026595</v>
      </c>
      <c r="LW3" s="41">
        <f t="shared" si="113"/>
        <v>11388846</v>
      </c>
      <c r="LX3" s="29">
        <f t="shared" si="113"/>
        <v>5538163</v>
      </c>
      <c r="LY3" s="30">
        <f t="shared" si="113"/>
        <v>5443633</v>
      </c>
      <c r="LZ3" s="41">
        <f t="shared" si="113"/>
        <v>10060145</v>
      </c>
      <c r="MA3" s="29">
        <f t="shared" si="113"/>
        <v>4914482</v>
      </c>
      <c r="MB3" s="30">
        <f t="shared" si="113"/>
        <v>4856903</v>
      </c>
      <c r="MC3" s="41">
        <f t="shared" si="113"/>
        <v>9217410</v>
      </c>
      <c r="MD3" s="29">
        <f t="shared" si="113"/>
        <v>4444267</v>
      </c>
      <c r="ME3" s="29">
        <f t="shared" si="113"/>
        <v>4453337</v>
      </c>
      <c r="MF3" s="30">
        <f t="shared" si="113"/>
        <v>306135</v>
      </c>
      <c r="MG3" s="41">
        <f t="shared" si="113"/>
        <v>8418659</v>
      </c>
      <c r="MH3" s="29">
        <f t="shared" si="113"/>
        <v>4286808</v>
      </c>
      <c r="MI3" s="30">
        <f t="shared" si="113"/>
        <v>4034142</v>
      </c>
      <c r="MJ3" s="41">
        <f t="shared" si="113"/>
        <v>6471983</v>
      </c>
      <c r="MK3" s="29">
        <f t="shared" si="113"/>
        <v>2833710</v>
      </c>
      <c r="ML3" s="30">
        <f t="shared" si="113"/>
        <v>3597439</v>
      </c>
      <c r="MM3" s="41">
        <f t="shared" si="113"/>
        <v>5722816</v>
      </c>
      <c r="MN3" s="29">
        <f t="shared" si="113"/>
        <v>2708980</v>
      </c>
      <c r="MO3" s="30">
        <f t="shared" si="113"/>
        <v>3013790</v>
      </c>
      <c r="MP3" s="41">
        <f t="shared" si="113"/>
        <v>4018202</v>
      </c>
      <c r="MQ3" s="29">
        <f t="shared" si="113"/>
        <v>1806227</v>
      </c>
      <c r="MR3" s="30">
        <f t="shared" si="113"/>
        <v>2211317</v>
      </c>
      <c r="MS3" s="41">
        <f t="shared" si="113"/>
        <v>4681267</v>
      </c>
      <c r="MT3" s="29">
        <f t="shared" si="113"/>
        <v>1381944</v>
      </c>
      <c r="MU3" s="29">
        <f t="shared" si="113"/>
        <v>1855993</v>
      </c>
      <c r="MV3" s="29">
        <f t="shared" si="113"/>
        <v>851844</v>
      </c>
      <c r="MW3" s="30">
        <f t="shared" si="113"/>
        <v>590946</v>
      </c>
      <c r="MX3" s="41">
        <f t="shared" si="113"/>
        <v>4051605</v>
      </c>
      <c r="MY3" s="29">
        <f t="shared" si="113"/>
        <v>1835140</v>
      </c>
      <c r="MZ3" s="29">
        <f t="shared" si="113"/>
        <v>1340668</v>
      </c>
      <c r="NA3" s="30">
        <f t="shared" si="113"/>
        <v>872703</v>
      </c>
      <c r="NB3" s="41">
        <f t="shared" si="113"/>
        <v>3159640</v>
      </c>
      <c r="NC3" s="29">
        <f t="shared" si="113"/>
        <v>1605943</v>
      </c>
      <c r="ND3" s="29">
        <f t="shared" si="113"/>
        <v>1386418</v>
      </c>
      <c r="NE3" s="30">
        <f t="shared" si="113"/>
        <v>155799</v>
      </c>
      <c r="NF3" s="41">
        <f t="shared" si="113"/>
        <v>2876818</v>
      </c>
      <c r="NG3" s="29">
        <f t="shared" si="113"/>
        <v>1222353</v>
      </c>
      <c r="NH3" s="29">
        <f t="shared" si="113"/>
        <v>1360235</v>
      </c>
      <c r="NI3" s="30">
        <f t="shared" si="113"/>
        <v>291475</v>
      </c>
      <c r="NJ3" s="41">
        <f t="shared" si="113"/>
        <v>2703864</v>
      </c>
      <c r="NK3" s="29">
        <f t="shared" si="113"/>
        <v>1339570</v>
      </c>
      <c r="NL3" s="29">
        <f t="shared" si="113"/>
        <v>1300157</v>
      </c>
      <c r="NM3" s="30">
        <f t="shared" si="113"/>
        <v>62054</v>
      </c>
      <c r="NN3" s="41">
        <f t="shared" si="113"/>
        <v>2412694</v>
      </c>
      <c r="NO3" s="29">
        <f t="shared" si="113"/>
        <v>1129645</v>
      </c>
      <c r="NP3" s="30">
        <f t="shared" si="113"/>
        <v>1275583</v>
      </c>
      <c r="NQ3" s="40">
        <f t="shared" si="113"/>
        <v>1502811</v>
      </c>
      <c r="NR3" s="25">
        <f t="shared" si="113"/>
        <v>763291</v>
      </c>
      <c r="NS3" s="25">
        <f t="shared" si="113"/>
        <v>549907</v>
      </c>
      <c r="NT3" s="25">
        <f t="shared" si="113"/>
        <v>146107</v>
      </c>
      <c r="NU3" s="25">
        <f t="shared" si="113"/>
        <v>41201</v>
      </c>
      <c r="NV3" s="40">
        <f t="shared" si="113"/>
        <v>1283720</v>
      </c>
      <c r="NW3" s="25">
        <f t="shared" si="113"/>
        <v>702735</v>
      </c>
      <c r="NX3" s="25">
        <f t="shared" si="113"/>
        <v>474107</v>
      </c>
      <c r="NY3" s="25">
        <f t="shared" si="113"/>
        <v>99817</v>
      </c>
      <c r="NZ3" s="41">
        <f t="shared" si="113"/>
        <v>1149216</v>
      </c>
      <c r="OA3" s="29">
        <f t="shared" si="113"/>
        <v>642806</v>
      </c>
      <c r="OB3" s="30">
        <f t="shared" si="113"/>
        <v>501967</v>
      </c>
      <c r="OC3" s="9"/>
      <c r="OD3" s="33">
        <v>0</v>
      </c>
      <c r="OE3" s="33">
        <v>0</v>
      </c>
      <c r="OF3" s="33">
        <v>0</v>
      </c>
      <c r="OG3" s="33">
        <v>0</v>
      </c>
      <c r="OH3" s="33">
        <v>0</v>
      </c>
      <c r="OI3" s="33">
        <v>0</v>
      </c>
      <c r="OJ3" s="33">
        <v>0</v>
      </c>
      <c r="OK3" s="33">
        <v>0</v>
      </c>
      <c r="OL3" s="33">
        <v>0</v>
      </c>
      <c r="OM3" s="33">
        <v>0</v>
      </c>
      <c r="ON3" s="33">
        <v>0</v>
      </c>
      <c r="OO3" s="33">
        <v>0</v>
      </c>
      <c r="OP3" s="33">
        <v>0</v>
      </c>
      <c r="OQ3" s="33">
        <v>0</v>
      </c>
      <c r="OR3" s="33">
        <v>0</v>
      </c>
      <c r="OS3" s="33">
        <v>0</v>
      </c>
      <c r="OT3" s="33">
        <v>0</v>
      </c>
      <c r="OU3" s="33">
        <v>0</v>
      </c>
      <c r="OV3" s="33">
        <v>0</v>
      </c>
      <c r="OW3" s="33">
        <v>0</v>
      </c>
      <c r="OX3" s="33">
        <v>0</v>
      </c>
      <c r="OY3" s="33">
        <v>0</v>
      </c>
      <c r="OZ3" s="33">
        <v>0</v>
      </c>
      <c r="PA3" s="33">
        <v>0</v>
      </c>
      <c r="PB3" s="33">
        <v>0</v>
      </c>
      <c r="PC3" s="33">
        <v>0</v>
      </c>
      <c r="PD3" s="33">
        <v>0</v>
      </c>
      <c r="PE3" s="33">
        <v>0</v>
      </c>
      <c r="PF3" s="33">
        <v>0</v>
      </c>
      <c r="PG3" s="33">
        <v>0</v>
      </c>
      <c r="PH3" s="33">
        <v>0</v>
      </c>
      <c r="PI3" s="33">
        <v>0</v>
      </c>
      <c r="PJ3" s="33">
        <v>0</v>
      </c>
      <c r="PK3" s="33">
        <v>0</v>
      </c>
      <c r="PL3" s="33">
        <v>0</v>
      </c>
      <c r="PM3" s="33">
        <v>0</v>
      </c>
      <c r="PN3" s="33">
        <v>0</v>
      </c>
      <c r="PO3" s="33">
        <v>0</v>
      </c>
      <c r="PP3" s="33">
        <v>0</v>
      </c>
      <c r="PQ3" s="33">
        <v>0</v>
      </c>
      <c r="PR3" s="33">
        <v>0</v>
      </c>
      <c r="PS3" s="33">
        <v>0</v>
      </c>
      <c r="PT3" s="33">
        <v>0</v>
      </c>
      <c r="PU3" s="33">
        <v>0</v>
      </c>
      <c r="PV3" s="33">
        <v>0</v>
      </c>
      <c r="PW3" s="33">
        <v>0</v>
      </c>
      <c r="PX3" s="33">
        <v>0</v>
      </c>
      <c r="PY3" s="33">
        <v>0</v>
      </c>
    </row>
    <row r="4" spans="1:441">
      <c r="A4" s="34" t="s">
        <v>154</v>
      </c>
      <c r="B4" s="35">
        <f t="shared" si="0"/>
        <v>34.357945757973638</v>
      </c>
      <c r="C4" s="36">
        <f t="shared" si="1"/>
        <v>62.083092364409062</v>
      </c>
      <c r="D4" s="36">
        <f t="shared" si="2"/>
        <v>2.0941690857748902</v>
      </c>
      <c r="E4" s="37" t="str">
        <f t="shared" ref="E4:E54" si="114">IF(OD4&gt;0,"D+","R+")</f>
        <v>R+</v>
      </c>
      <c r="F4" s="39">
        <f t="shared" ref="F4:F54" si="115">ABS(OD4)</f>
        <v>15.487364353640531</v>
      </c>
      <c r="G4" s="35">
        <f t="shared" si="3"/>
        <v>38.359033098752469</v>
      </c>
      <c r="H4" s="36">
        <f t="shared" si="4"/>
        <v>60.545822329822819</v>
      </c>
      <c r="I4" s="37" t="str">
        <f t="shared" ref="I4:I54" si="116">IF(OE4&gt;0,"D+","R+")</f>
        <v>R+</v>
      </c>
      <c r="J4" s="39">
        <f t="shared" ref="J4:J54" si="117">ABS(OE4)</f>
        <v>13.180747850668368</v>
      </c>
      <c r="K4" s="35">
        <f t="shared" si="5"/>
        <v>38.740434294574911</v>
      </c>
      <c r="L4" s="36">
        <f t="shared" si="6"/>
        <v>60.316913029170607</v>
      </c>
      <c r="M4" s="37" t="str">
        <f t="shared" ref="M4:M54" si="118">IF(OF4&gt;0,"D+","R+")</f>
        <v>R+</v>
      </c>
      <c r="N4" s="39">
        <f t="shared" ref="N4:N54" si="119">ABS(OF4)</f>
        <v>14.579247044014764</v>
      </c>
      <c r="O4" s="35">
        <f t="shared" si="7"/>
        <v>36.843737207644061</v>
      </c>
      <c r="P4" s="36">
        <f t="shared" si="8"/>
        <v>62.459562218037227</v>
      </c>
      <c r="Q4" s="37" t="str">
        <f t="shared" ref="Q4:Q54" si="120">IF(OG4&gt;0,"D+","R+")</f>
        <v>R+</v>
      </c>
      <c r="R4" s="39">
        <f t="shared" ref="R4:R54" si="121">ABS(OG4)</f>
        <v>11.653640090971695</v>
      </c>
      <c r="S4" s="35">
        <f t="shared" si="9"/>
        <v>41.58928487083503</v>
      </c>
      <c r="T4" s="36">
        <f t="shared" si="10"/>
        <v>56.465184021294419</v>
      </c>
      <c r="U4" s="36">
        <f t="shared" si="11"/>
        <v>1.0970666963219657</v>
      </c>
      <c r="V4" s="37" t="str">
        <f t="shared" ref="V4:V54" si="122">IF(OH4&gt;0,"D+","R+")</f>
        <v>R+</v>
      </c>
      <c r="W4" s="39">
        <f t="shared" ref="W4:W54" si="123">ABS(OH4)</f>
        <v>7.8552563947192677</v>
      </c>
      <c r="X4" s="35">
        <f t="shared" si="12"/>
        <v>43.156087695824091</v>
      </c>
      <c r="Y4" s="36">
        <f t="shared" si="13"/>
        <v>50.121843205163884</v>
      </c>
      <c r="Z4" s="36">
        <f t="shared" si="14"/>
        <v>6.0057392418543634</v>
      </c>
      <c r="AA4" s="37" t="str">
        <f t="shared" ref="AA4:AA54" si="124">IF(OI4&gt;0,"D+","R+")</f>
        <v>R+</v>
      </c>
      <c r="AB4" s="39">
        <f t="shared" ref="AB4:AB54" si="125">ABS(OI4)</f>
        <v>8.469134473491696</v>
      </c>
      <c r="AC4" s="35">
        <f t="shared" si="15"/>
        <v>40.880063504851726</v>
      </c>
      <c r="AD4" s="36">
        <f t="shared" si="16"/>
        <v>47.645403599398122</v>
      </c>
      <c r="AE4" s="36">
        <f t="shared" si="17"/>
        <v>10.847304005781785</v>
      </c>
      <c r="AF4" s="37" t="str">
        <f t="shared" ref="AF4:AF54" si="126">IF(OJ4&gt;0,"D+","R+")</f>
        <v>R+</v>
      </c>
      <c r="AG4" s="39">
        <f t="shared" ref="AG4:AG54" si="127">ABS(OJ4)</f>
        <v>7.2760455215928719</v>
      </c>
      <c r="AH4" s="35">
        <f t="shared" si="18"/>
        <v>39.863298309147204</v>
      </c>
      <c r="AI4" s="36">
        <f t="shared" si="19"/>
        <v>59.165048938102657</v>
      </c>
      <c r="AJ4" s="37" t="str">
        <f t="shared" ref="AJ4:AJ54" si="128">IF(OK4&gt;0,"D+","R+")</f>
        <v>R+</v>
      </c>
      <c r="AK4" s="39">
        <f t="shared" ref="AK4:AK54" si="129">ABS(OK4)</f>
        <v>5.8440097275166973</v>
      </c>
      <c r="AL4" s="35">
        <f t="shared" si="20"/>
        <v>38.280781265064547</v>
      </c>
      <c r="AM4" s="36">
        <f t="shared" si="21"/>
        <v>60.542493547606213</v>
      </c>
      <c r="AN4" s="37" t="str">
        <f t="shared" ref="AN4:AN54" si="130">IF(OL4&gt;0,"D+","R+")</f>
        <v>R+</v>
      </c>
      <c r="AO4" s="39">
        <f t="shared" ref="AO4:AO54" si="131">ABS(OL4)</f>
        <v>2.0937756078232725</v>
      </c>
      <c r="AP4" s="35">
        <f t="shared" si="22"/>
        <v>47.448859067804634</v>
      </c>
      <c r="AQ4" s="36">
        <f t="shared" si="23"/>
        <v>48.750120162840211</v>
      </c>
      <c r="AR4" s="36">
        <f t="shared" si="24"/>
        <v>1.2281573764334774</v>
      </c>
      <c r="AS4" s="37" t="str">
        <f t="shared" ref="AS4:AS54" si="132">IF(OM4&gt;0,"D+","R+")</f>
        <v>D+</v>
      </c>
      <c r="AT4" s="39">
        <f t="shared" ref="AT4:AT54" si="133">ABS(OM4)</f>
        <v>4.6290031345437797</v>
      </c>
      <c r="AU4" s="35">
        <f t="shared" si="25"/>
        <v>55.727268884473943</v>
      </c>
      <c r="AV4" s="36">
        <f t="shared" si="26"/>
        <v>42.614870862746756</v>
      </c>
      <c r="AW4" s="37" t="str">
        <f t="shared" ref="AW4:AW54" si="134">IF(ON4&gt;0,"D+","R+")</f>
        <v>D+</v>
      </c>
      <c r="AX4" s="39">
        <f t="shared" ref="AX4:AX54" si="135">ABS(ON4)</f>
        <v>5.6144383055258924</v>
      </c>
      <c r="AY4" s="35">
        <f t="shared" si="27"/>
        <v>25.536704857304443</v>
      </c>
      <c r="AZ4" s="36">
        <f t="shared" si="28"/>
        <v>72.428791374157257</v>
      </c>
      <c r="BA4" s="37" t="str">
        <f t="shared" ref="BA4:BA54" si="136">IF(OO4&gt;0,"D+","R+")</f>
        <v>R+</v>
      </c>
      <c r="BB4" s="39">
        <f t="shared" ref="BB4:BB54" si="137">ABS(OO4)</f>
        <v>12.14685034330461</v>
      </c>
      <c r="BC4" s="35">
        <f t="shared" si="29"/>
        <v>18.723289555269606</v>
      </c>
      <c r="BD4" s="36">
        <f t="shared" si="30"/>
        <v>13.993772841091248</v>
      </c>
      <c r="BE4" s="43">
        <f t="shared" si="31"/>
        <v>65.855205697212256</v>
      </c>
      <c r="BF4" s="37" t="str">
        <f t="shared" ref="BF4:BF54" si="138">IF(OP4&gt;0,"D+","R+")</f>
        <v>D+</v>
      </c>
      <c r="BG4" s="39">
        <f t="shared" ref="BG4:BG54" si="139">ABS(OP4)</f>
        <v>7.6338518707556036</v>
      </c>
      <c r="BH4" s="45"/>
      <c r="BI4" s="36">
        <f t="shared" si="32"/>
        <v>69.451028316205608</v>
      </c>
      <c r="BJ4" s="37" t="str">
        <f t="shared" ref="BJ4:BJ54" si="140">IF(OQ4&gt;0,"D+","R+")</f>
        <v>R+</v>
      </c>
      <c r="BK4" s="39">
        <f t="shared" ref="BK4:BK54" si="141">ABS(OQ4)</f>
        <v>61.345802392934971</v>
      </c>
      <c r="BL4" s="35">
        <f t="shared" si="33"/>
        <v>56.389411008143881</v>
      </c>
      <c r="BM4" s="36">
        <f t="shared" si="34"/>
        <v>42.159855298659103</v>
      </c>
      <c r="BN4" s="36">
        <f t="shared" si="35"/>
        <v>1.4507336931970174</v>
      </c>
      <c r="BO4" s="37" t="str">
        <f t="shared" ref="BO4:BO53" si="142">IF(OR4&gt;0,"D+","R+")</f>
        <v>D+</v>
      </c>
      <c r="BP4" s="39">
        <f t="shared" ref="BP4:BP53" si="143">ABS(OR4)</f>
        <v>7.1369523668337269</v>
      </c>
      <c r="BQ4" s="35">
        <f t="shared" si="36"/>
        <v>56.52251791712537</v>
      </c>
      <c r="BR4" s="36">
        <f t="shared" si="37"/>
        <v>39.385273038676033</v>
      </c>
      <c r="BS4" s="36">
        <f t="shared" si="38"/>
        <v>4.0922090441985945</v>
      </c>
      <c r="BT4" s="37" t="str">
        <f>IF(OS4&gt;0,"D+","R+")</f>
        <v>D+</v>
      </c>
      <c r="BU4" s="39">
        <f>ABS(OS4)</f>
        <v>16.685881196766733</v>
      </c>
      <c r="BV4" s="35">
        <f t="shared" si="39"/>
        <v>64.553412184361207</v>
      </c>
      <c r="BW4" s="36">
        <f t="shared" si="40"/>
        <v>35.020886135360932</v>
      </c>
      <c r="BX4" s="37" t="str">
        <f>IF(OT4&gt;0,"D+","R+")</f>
        <v>D+</v>
      </c>
      <c r="BY4" s="39">
        <f>ABS(OT4)</f>
        <v>20.281280934061009</v>
      </c>
      <c r="BZ4" s="45"/>
      <c r="CA4" s="36">
        <f t="shared" si="41"/>
        <v>19.038980370267002</v>
      </c>
      <c r="CB4" s="43">
        <f t="shared" si="42"/>
        <v>79.748348683598479</v>
      </c>
      <c r="CC4" s="36">
        <f t="shared" si="43"/>
        <v>0.70797283468229599</v>
      </c>
      <c r="CD4" s="37" t="str">
        <f>IF(OU4&gt;0,"D+","R+")</f>
        <v>R+</v>
      </c>
      <c r="CE4" s="39">
        <f>ABS(OU4)</f>
        <v>52.369530774741932</v>
      </c>
      <c r="CF4" s="35">
        <f t="shared" si="44"/>
        <v>81.276277564629012</v>
      </c>
      <c r="CG4" s="36">
        <f t="shared" si="45"/>
        <v>18.198681882627898</v>
      </c>
      <c r="CH4" s="37" t="str">
        <f>IF(OV4&gt;0,"D+","R+")</f>
        <v>D+</v>
      </c>
      <c r="CI4" s="39">
        <f>ABS(OV4)</f>
        <v>27.931461921271673</v>
      </c>
      <c r="CJ4" s="35">
        <f t="shared" si="46"/>
        <v>85.217474058439464</v>
      </c>
      <c r="CK4" s="36">
        <f t="shared" si="47"/>
        <v>14.337619256404244</v>
      </c>
      <c r="CL4" s="37" t="str">
        <f>IF(OW4&gt;0,"D+","R+")</f>
        <v>D+</v>
      </c>
      <c r="CM4" s="39">
        <f>ABS(OW4)</f>
        <v>30.598481023112733</v>
      </c>
      <c r="CN4" s="35">
        <f t="shared" si="48"/>
        <v>86.383021933387496</v>
      </c>
      <c r="CO4" s="36">
        <f t="shared" si="49"/>
        <v>12.822763142625044</v>
      </c>
      <c r="CP4" s="37" t="str">
        <f>IF(OX4&gt;0,"D+","R+")</f>
        <v>D+</v>
      </c>
      <c r="CQ4" s="39">
        <f>ABS(OX4)</f>
        <v>24.615527952708739</v>
      </c>
      <c r="CR4" s="35">
        <f t="shared" si="50"/>
        <v>84.738785591431153</v>
      </c>
      <c r="CS4" s="36">
        <f t="shared" si="51"/>
        <v>14.132641000350514</v>
      </c>
      <c r="CT4" s="36">
        <f t="shared" si="52"/>
        <v>0.8273759547429429</v>
      </c>
      <c r="CU4" s="37" t="str">
        <f>IF(OY4&gt;0,"D+","R+")</f>
        <v>D+</v>
      </c>
      <c r="CV4" s="39">
        <f>ABS(OY4)</f>
        <v>26.556969354684501</v>
      </c>
      <c r="CW4" s="35">
        <f t="shared" si="53"/>
        <v>51.327611343837482</v>
      </c>
      <c r="CX4" s="36">
        <f t="shared" si="54"/>
        <v>48.487635602716672</v>
      </c>
      <c r="CY4" s="37" t="str">
        <f>IF(OZ4&gt;0,"D+","R+")</f>
        <v>D+</v>
      </c>
      <c r="CZ4" s="39">
        <f>ABS(OZ4)</f>
        <v>10.220555976836726</v>
      </c>
      <c r="DA4" s="35">
        <f t="shared" si="55"/>
        <v>69.685565581595881</v>
      </c>
      <c r="DB4" s="36">
        <f t="shared" si="56"/>
        <v>25.01616827322842</v>
      </c>
      <c r="DC4" s="36">
        <f t="shared" si="57"/>
        <v>4.9521111145329675</v>
      </c>
      <c r="DD4" s="37" t="str">
        <f>IF(PA4&gt;0,"D+","R+")</f>
        <v>D+</v>
      </c>
      <c r="DE4" s="39">
        <f>ABS(PA4)</f>
        <v>38.799378986200409</v>
      </c>
      <c r="DF4" s="35">
        <f t="shared" si="58"/>
        <v>61.681015109082736</v>
      </c>
      <c r="DG4" s="36">
        <f t="shared" si="59"/>
        <v>37.105801995336279</v>
      </c>
      <c r="DH4" s="36">
        <f t="shared" si="60"/>
        <v>0.92275659125570964</v>
      </c>
      <c r="DI4" s="37" t="str">
        <f>IF(PB4&gt;0,"D+","R+")</f>
        <v>D+</v>
      </c>
      <c r="DJ4" s="39">
        <f>ABS(PB4)</f>
        <v>26.320125311471649</v>
      </c>
      <c r="DK4" s="35">
        <f t="shared" si="61"/>
        <v>76.042622850498745</v>
      </c>
      <c r="DL4" s="36">
        <f t="shared" si="62"/>
        <v>21.924912796034516</v>
      </c>
      <c r="DM4" s="36">
        <f t="shared" si="63"/>
        <v>1.4656385778104155</v>
      </c>
      <c r="DN4" s="37" t="str">
        <f>IF(PC4&gt;0,"D+","R+")</f>
        <v>D+</v>
      </c>
      <c r="DO4" s="39">
        <f>ABS(PC4)</f>
        <v>25.976723566086878</v>
      </c>
      <c r="DP4" s="35">
        <f t="shared" si="64"/>
        <v>69.940357515546921</v>
      </c>
      <c r="DQ4" s="36">
        <f t="shared" si="65"/>
        <v>8.2438978866368604</v>
      </c>
      <c r="DR4" s="36">
        <f t="shared" si="66"/>
        <v>19.241700531946481</v>
      </c>
      <c r="DS4" s="36">
        <f t="shared" si="67"/>
        <v>2.5698020683979674</v>
      </c>
      <c r="DT4" s="37" t="str">
        <f>IF(PD4&gt;0,"D+","R+")</f>
        <v>D+</v>
      </c>
      <c r="DU4" s="39">
        <f>ABS(PD4)</f>
        <v>25.111688342574467</v>
      </c>
      <c r="DV4" s="35">
        <f t="shared" si="68"/>
        <v>70.74615794278759</v>
      </c>
      <c r="DW4" s="36">
        <f t="shared" si="69"/>
        <v>24.308619902617163</v>
      </c>
      <c r="DX4" s="36">
        <f t="shared" si="70"/>
        <v>1.3789561777236763</v>
      </c>
      <c r="DY4" s="37" t="str">
        <f>IF(PE4&gt;0,"D+","R+")</f>
        <v>D+</v>
      </c>
      <c r="DZ4" s="39">
        <f>ABS(PE4)</f>
        <v>28.932040745486926</v>
      </c>
      <c r="EA4" s="35">
        <f t="shared" si="71"/>
        <v>73.352943880130539</v>
      </c>
      <c r="EB4" s="36">
        <f t="shared" si="72"/>
        <v>20.657259732499885</v>
      </c>
      <c r="EC4" s="36">
        <f t="shared" si="73"/>
        <v>0.78411545709426855</v>
      </c>
      <c r="ED4" s="37" t="str">
        <f>IF(PF4&gt;0,"D+","R+")</f>
        <v>D+</v>
      </c>
      <c r="EE4" s="39">
        <f>ABS(PF4)</f>
        <v>38.041479712605259</v>
      </c>
      <c r="EF4" s="35">
        <f t="shared" si="74"/>
        <v>60.822708714274981</v>
      </c>
      <c r="EG4" s="36">
        <f t="shared" si="75"/>
        <v>34.824537234175786</v>
      </c>
      <c r="EH4" s="37" t="str">
        <f>IF(PG4&gt;0,"D+","R+")</f>
        <v>D+</v>
      </c>
      <c r="EI4" s="39">
        <f>ABS(PG4)</f>
        <v>16.744862536965666</v>
      </c>
      <c r="EJ4" s="35">
        <f t="shared" si="76"/>
        <v>66.963716723198687</v>
      </c>
      <c r="EK4" s="36">
        <f t="shared" si="77"/>
        <v>28.611882002261282</v>
      </c>
      <c r="EL4" s="37" t="str">
        <f>IF(PH4&gt;0,"D+","R+")</f>
        <v>D+</v>
      </c>
      <c r="EM4" s="39">
        <f>ABS(PH4)</f>
        <v>22.270664214761933</v>
      </c>
      <c r="EN4" s="35">
        <f t="shared" si="78"/>
        <v>59.401917064800919</v>
      </c>
      <c r="EO4" s="36">
        <f t="shared" si="79"/>
        <v>3.9493771044494999</v>
      </c>
      <c r="EP4" s="36">
        <f t="shared" si="80"/>
        <v>36.545499111992193</v>
      </c>
      <c r="EQ4" s="37" t="str">
        <f>IF(PI4&gt;0,"D+","R+")</f>
        <v>D+</v>
      </c>
      <c r="ER4" s="39">
        <f>ABS(PI4)</f>
        <v>42.076243278828905</v>
      </c>
      <c r="ES4" s="35">
        <f t="shared" si="81"/>
        <v>67.004026615643824</v>
      </c>
      <c r="ET4" s="36">
        <f t="shared" si="82"/>
        <v>32.656709598195164</v>
      </c>
      <c r="EU4" s="37" t="str">
        <f>IF(PJ4&gt;0,"D+","R+")</f>
        <v>D+</v>
      </c>
      <c r="EV4" s="39">
        <f>ABS(PJ4)</f>
        <v>16.801726773111149</v>
      </c>
      <c r="EW4" s="35">
        <f t="shared" si="83"/>
        <v>60.365567880018745</v>
      </c>
      <c r="EX4" s="36">
        <f t="shared" si="84"/>
        <v>38.694474821642451</v>
      </c>
      <c r="EY4" s="37" t="str">
        <f>IF(PK4&gt;0,"D+","R+")</f>
        <v>D+</v>
      </c>
      <c r="EZ4" s="39">
        <f>ABS(PK4)</f>
        <v>10.643731765759224</v>
      </c>
      <c r="FA4" s="35">
        <f t="shared" si="85"/>
        <v>59.992626825189923</v>
      </c>
      <c r="FB4" s="36">
        <f t="shared" si="86"/>
        <v>37.096285763189428</v>
      </c>
      <c r="FC4" s="36">
        <f t="shared" si="87"/>
        <v>2.9110874116206502</v>
      </c>
      <c r="FD4" s="37" t="str">
        <f>IF(PL4&gt;0,"D+","R+")</f>
        <v>D+</v>
      </c>
      <c r="FE4" s="39">
        <f>ABS(PL4)</f>
        <v>11.842398124013986</v>
      </c>
      <c r="FF4" s="35">
        <f t="shared" si="88"/>
        <v>59.982294596939994</v>
      </c>
      <c r="FG4" s="36">
        <f t="shared" si="89"/>
        <v>40.016540573911321</v>
      </c>
      <c r="FH4" s="37" t="str">
        <f>IF(PM4&gt;0,"D+","R+")</f>
        <v>D+</v>
      </c>
      <c r="FI4" s="39">
        <f>ABS(PM4)</f>
        <v>8.464741173675904</v>
      </c>
      <c r="FJ4" s="35">
        <f t="shared" si="90"/>
        <v>46.809964882509604</v>
      </c>
      <c r="FK4" s="36">
        <f t="shared" si="91"/>
        <v>53.190035117490396</v>
      </c>
      <c r="FL4" s="37" t="str">
        <f>IF(PN4&gt;0,"D+","R+")</f>
        <v>D+</v>
      </c>
      <c r="FM4" s="39">
        <f>ABS(PN4)</f>
        <v>2.7476985596487866</v>
      </c>
      <c r="FN4" s="35">
        <f t="shared" si="92"/>
        <v>48.745939008248996</v>
      </c>
      <c r="FO4" s="36">
        <f t="shared" si="93"/>
        <v>51.250050135700633</v>
      </c>
      <c r="FP4" s="37" t="str">
        <f>IF(PO4&gt;0,"D+","R+")</f>
        <v>D+</v>
      </c>
      <c r="FQ4" s="39">
        <f>ABS(PO4)</f>
        <v>1.4110276287791379</v>
      </c>
      <c r="FR4" s="112" t="s">
        <v>155</v>
      </c>
      <c r="FS4" s="113"/>
      <c r="FT4" s="113"/>
      <c r="FU4" s="114"/>
      <c r="FV4" s="35">
        <f t="shared" si="94"/>
        <v>15.110627815627705</v>
      </c>
      <c r="FW4" s="44"/>
      <c r="FX4" s="36">
        <f t="shared" si="95"/>
        <v>54.003461973768893</v>
      </c>
      <c r="FY4" s="36">
        <f t="shared" si="96"/>
        <v>30.885910210603406</v>
      </c>
      <c r="FZ4" s="35">
        <f t="shared" si="97"/>
        <v>62.077804784104345</v>
      </c>
      <c r="GA4" s="44"/>
      <c r="GB4" s="36">
        <f t="shared" si="98"/>
        <v>37.922195215895655</v>
      </c>
      <c r="GC4" s="35">
        <f t="shared" si="99"/>
        <v>60.889754683217433</v>
      </c>
      <c r="GD4" s="36">
        <f t="shared" si="100"/>
        <v>34.115568441796725</v>
      </c>
      <c r="GE4" s="44"/>
      <c r="GF4" s="42" t="str">
        <f>IF(PS4&gt;0,"D+","W+")</f>
        <v>D+</v>
      </c>
      <c r="GG4" s="39">
        <f>ABS(PS4)</f>
        <v>10.422797235659608</v>
      </c>
      <c r="GH4" s="35">
        <f t="shared" si="101"/>
        <v>50.557096287646573</v>
      </c>
      <c r="GI4" s="36">
        <f t="shared" si="102"/>
        <v>49.43641641933862</v>
      </c>
      <c r="GJ4" s="44"/>
      <c r="GK4" s="42" t="str">
        <f>IF(PT4&gt;0,"D+","W+")</f>
        <v>D+</v>
      </c>
      <c r="GL4" s="39">
        <f>ABS(PT4)</f>
        <v>3.2298303389230454</v>
      </c>
      <c r="GM4" s="35">
        <f t="shared" si="103"/>
        <v>58.989322271816789</v>
      </c>
      <c r="GN4" s="36">
        <f t="shared" si="104"/>
        <v>41.010677728183211</v>
      </c>
      <c r="GO4" s="44"/>
      <c r="GP4" s="42" t="str">
        <f>IF(PU4&gt;0,"D+","W+")</f>
        <v>D+</v>
      </c>
      <c r="GQ4" s="39">
        <f>ABS(PU4)</f>
        <v>8.242786739922769</v>
      </c>
      <c r="GR4" s="35">
        <f t="shared" si="105"/>
        <v>54.384028410999662</v>
      </c>
      <c r="GS4" s="36">
        <f t="shared" si="106"/>
        <v>45.615971589000338</v>
      </c>
      <c r="GT4" s="42" t="str">
        <f>IF(PV4&gt;0,"D+","W+")</f>
        <v>D+</v>
      </c>
      <c r="GU4" s="39">
        <f>ABS(PV4)</f>
        <v>7.417794856426041</v>
      </c>
      <c r="GV4" s="35">
        <f t="shared" si="107"/>
        <v>55.335692835692832</v>
      </c>
      <c r="GW4" s="44"/>
      <c r="GX4" s="36">
        <f t="shared" si="108"/>
        <v>44.664307164307168</v>
      </c>
      <c r="GY4" s="44"/>
      <c r="GZ4" s="42" t="str">
        <f>IF(PW4&gt;0,"D+","W+")</f>
        <v>D+</v>
      </c>
      <c r="HA4" s="39">
        <f>ABS(PW4)</f>
        <v>4.4667859469499804</v>
      </c>
      <c r="HB4" s="35">
        <f t="shared" si="109"/>
        <v>99.965012945210276</v>
      </c>
      <c r="HC4" s="36">
        <f t="shared" si="110"/>
        <v>3.4987054789727801E-2</v>
      </c>
      <c r="HD4" s="44"/>
      <c r="HE4" s="37" t="str">
        <f>IF(PX4&gt;0,"D+","R+")</f>
        <v>D+</v>
      </c>
      <c r="HF4" s="39">
        <f>ABS(PX4)</f>
        <v>40.25138953612052</v>
      </c>
      <c r="HG4" s="35">
        <f t="shared" si="111"/>
        <v>89.891502846707482</v>
      </c>
      <c r="HH4" s="36">
        <f t="shared" si="112"/>
        <v>10.087012568482114</v>
      </c>
      <c r="HI4" s="37" t="str">
        <f>IF(PY4&gt;0,"D+","R+")</f>
        <v>D+</v>
      </c>
      <c r="HJ4" s="39">
        <f>ABS(PY4)</f>
        <v>33.759425606506923</v>
      </c>
      <c r="HK4" s="9"/>
      <c r="HL4" s="48">
        <v>2123372</v>
      </c>
      <c r="HM4" s="46">
        <v>729547</v>
      </c>
      <c r="HN4" s="46">
        <v>1318255</v>
      </c>
      <c r="HO4" s="47">
        <v>44467</v>
      </c>
      <c r="HP4" s="40">
        <v>2074338</v>
      </c>
      <c r="HQ4" s="25">
        <v>795696</v>
      </c>
      <c r="HR4" s="26">
        <v>1255925</v>
      </c>
      <c r="HS4" s="40">
        <v>2099819</v>
      </c>
      <c r="HT4" s="25">
        <v>813479</v>
      </c>
      <c r="HU4" s="26">
        <v>1266546</v>
      </c>
      <c r="HV4" s="40">
        <v>1883449</v>
      </c>
      <c r="HW4" s="25">
        <v>693933</v>
      </c>
      <c r="HX4" s="26">
        <v>1176394</v>
      </c>
      <c r="HY4" s="40">
        <v>1672551</v>
      </c>
      <c r="HZ4" s="25">
        <v>695602</v>
      </c>
      <c r="IA4" s="25">
        <v>944409</v>
      </c>
      <c r="IB4" s="26">
        <v>18349</v>
      </c>
      <c r="IC4" s="40">
        <v>1534349</v>
      </c>
      <c r="ID4" s="25">
        <v>662165</v>
      </c>
      <c r="IE4" s="25">
        <v>769044</v>
      </c>
      <c r="IF4" s="26">
        <v>92149</v>
      </c>
      <c r="IG4" s="40">
        <v>1688060</v>
      </c>
      <c r="IH4" s="25">
        <v>690080</v>
      </c>
      <c r="II4" s="25">
        <v>804283</v>
      </c>
      <c r="IJ4" s="26">
        <v>183109</v>
      </c>
      <c r="IK4" s="40">
        <v>1378476</v>
      </c>
      <c r="IL4" s="25">
        <v>549506</v>
      </c>
      <c r="IM4" s="26">
        <v>815576</v>
      </c>
      <c r="IN4" s="40">
        <v>1441713</v>
      </c>
      <c r="IO4" s="25">
        <v>551899</v>
      </c>
      <c r="IP4" s="26">
        <v>872849</v>
      </c>
      <c r="IQ4" s="40">
        <v>1341929</v>
      </c>
      <c r="IR4" s="25">
        <v>636730</v>
      </c>
      <c r="IS4" s="25">
        <v>654192</v>
      </c>
      <c r="IT4" s="26">
        <v>16481</v>
      </c>
      <c r="IU4" s="40">
        <v>1182850</v>
      </c>
      <c r="IV4" s="25">
        <v>659170</v>
      </c>
      <c r="IW4" s="26">
        <v>504070</v>
      </c>
      <c r="IX4" s="40">
        <v>1006093</v>
      </c>
      <c r="IY4" s="25">
        <v>256923</v>
      </c>
      <c r="IZ4" s="26">
        <v>728701</v>
      </c>
      <c r="JA4" s="40">
        <v>1049917</v>
      </c>
      <c r="JB4" s="25">
        <v>196579</v>
      </c>
      <c r="JC4" s="25">
        <v>146923</v>
      </c>
      <c r="JD4" s="26">
        <v>691425</v>
      </c>
      <c r="JE4" s="40">
        <v>689817</v>
      </c>
      <c r="JF4" s="25">
        <v>0</v>
      </c>
      <c r="JG4" s="26">
        <v>479085</v>
      </c>
      <c r="JH4" s="40">
        <v>564473</v>
      </c>
      <c r="JI4" s="25">
        <v>318303</v>
      </c>
      <c r="JJ4" s="25">
        <v>237981</v>
      </c>
      <c r="JK4" s="26">
        <v>8189</v>
      </c>
      <c r="JL4" s="40">
        <v>496871</v>
      </c>
      <c r="JM4" s="25">
        <v>280844</v>
      </c>
      <c r="JN4" s="25">
        <v>195694</v>
      </c>
      <c r="JO4" s="26">
        <v>20333</v>
      </c>
      <c r="JP4" s="40">
        <v>426120</v>
      </c>
      <c r="JQ4" s="25">
        <v>275075</v>
      </c>
      <c r="JR4" s="26">
        <v>149231</v>
      </c>
      <c r="JS4" s="40">
        <v>214980</v>
      </c>
      <c r="JT4" s="27">
        <v>0</v>
      </c>
      <c r="JU4" s="25">
        <v>40930</v>
      </c>
      <c r="JV4" s="25">
        <v>171443</v>
      </c>
      <c r="JW4" s="26">
        <v>1522</v>
      </c>
      <c r="JX4" s="40">
        <v>244743</v>
      </c>
      <c r="JY4" s="25">
        <v>198918</v>
      </c>
      <c r="JZ4" s="26">
        <v>44540</v>
      </c>
      <c r="KA4" s="40">
        <v>294219</v>
      </c>
      <c r="KB4" s="25">
        <v>250726</v>
      </c>
      <c r="KC4" s="26">
        <v>42184</v>
      </c>
      <c r="KD4" s="40">
        <v>275744</v>
      </c>
      <c r="KE4" s="25">
        <v>238196</v>
      </c>
      <c r="KF4" s="26">
        <v>35358</v>
      </c>
      <c r="KG4" s="40">
        <v>245354</v>
      </c>
      <c r="KH4" s="25">
        <v>207910</v>
      </c>
      <c r="KI4" s="25">
        <v>34675</v>
      </c>
      <c r="KJ4" s="26">
        <v>2030</v>
      </c>
      <c r="KK4" s="40">
        <v>248981</v>
      </c>
      <c r="KL4" s="25">
        <v>127796</v>
      </c>
      <c r="KM4" s="26">
        <v>120725</v>
      </c>
      <c r="KN4" s="40">
        <v>162355</v>
      </c>
      <c r="KO4" s="25">
        <v>113138</v>
      </c>
      <c r="KP4" s="25">
        <v>40615</v>
      </c>
      <c r="KQ4" s="26">
        <v>8040</v>
      </c>
      <c r="KR4" s="40">
        <v>260307</v>
      </c>
      <c r="KS4" s="25">
        <v>160560</v>
      </c>
      <c r="KT4" s="25">
        <v>96589</v>
      </c>
      <c r="KU4" s="26">
        <v>2402</v>
      </c>
      <c r="KV4" s="40">
        <v>130728</v>
      </c>
      <c r="KW4" s="25">
        <v>99409</v>
      </c>
      <c r="KX4" s="25">
        <v>28662</v>
      </c>
      <c r="KY4" s="26">
        <v>1916</v>
      </c>
      <c r="KZ4" s="40">
        <v>117869</v>
      </c>
      <c r="LA4" s="27">
        <v>82438</v>
      </c>
      <c r="LB4" s="25">
        <v>9717</v>
      </c>
      <c r="LC4" s="25">
        <v>22680</v>
      </c>
      <c r="LD4" s="26">
        <v>3029</v>
      </c>
      <c r="LE4" s="40">
        <v>105152</v>
      </c>
      <c r="LF4" s="25">
        <v>74391</v>
      </c>
      <c r="LG4" s="25">
        <v>25561</v>
      </c>
      <c r="LH4" s="26">
        <v>1450</v>
      </c>
      <c r="LI4" s="40">
        <v>108785</v>
      </c>
      <c r="LJ4" s="25">
        <v>79797</v>
      </c>
      <c r="LK4" s="25">
        <v>22472</v>
      </c>
      <c r="LL4" s="26">
        <v>853</v>
      </c>
      <c r="LM4" s="40">
        <v>159692</v>
      </c>
      <c r="LN4" s="25">
        <v>97129</v>
      </c>
      <c r="LO4" s="26">
        <v>55612</v>
      </c>
      <c r="LP4" s="40">
        <v>194580</v>
      </c>
      <c r="LQ4" s="25">
        <v>130298</v>
      </c>
      <c r="LR4" s="26">
        <v>55673</v>
      </c>
      <c r="LS4" s="40">
        <v>232543</v>
      </c>
      <c r="LT4" s="25">
        <v>138135</v>
      </c>
      <c r="LU4" s="25">
        <v>9184</v>
      </c>
      <c r="LV4" s="26">
        <v>84984</v>
      </c>
      <c r="LW4" s="40">
        <v>175085</v>
      </c>
      <c r="LX4" s="25">
        <v>117314</v>
      </c>
      <c r="LY4" s="26">
        <v>57177</v>
      </c>
      <c r="LZ4" s="40">
        <v>153624</v>
      </c>
      <c r="MA4" s="25">
        <v>92736</v>
      </c>
      <c r="MB4" s="26">
        <v>59444</v>
      </c>
      <c r="MC4" s="40">
        <v>151902</v>
      </c>
      <c r="MD4" s="25">
        <v>91130</v>
      </c>
      <c r="ME4" s="25">
        <v>56350</v>
      </c>
      <c r="MF4" s="26">
        <v>4422</v>
      </c>
      <c r="MG4" s="40">
        <v>171699</v>
      </c>
      <c r="MH4" s="25">
        <v>102989</v>
      </c>
      <c r="MI4" s="26">
        <v>68708</v>
      </c>
      <c r="MJ4" s="40">
        <v>169716</v>
      </c>
      <c r="MK4" s="25">
        <v>79444</v>
      </c>
      <c r="ML4" s="26">
        <v>90272</v>
      </c>
      <c r="MM4" s="40">
        <v>149594</v>
      </c>
      <c r="MN4" s="25">
        <v>72921</v>
      </c>
      <c r="MO4" s="26">
        <v>76667</v>
      </c>
      <c r="MP4" s="40"/>
      <c r="MQ4" s="25"/>
      <c r="MR4" s="26"/>
      <c r="MS4" s="40">
        <v>90122</v>
      </c>
      <c r="MT4" s="25">
        <v>13618</v>
      </c>
      <c r="MU4" s="25">
        <v>0</v>
      </c>
      <c r="MV4" s="25">
        <v>48669</v>
      </c>
      <c r="MW4" s="26">
        <v>27835</v>
      </c>
      <c r="MX4" s="40">
        <v>75291</v>
      </c>
      <c r="MY4" s="25">
        <v>46739</v>
      </c>
      <c r="MZ4" s="25">
        <v>0</v>
      </c>
      <c r="NA4" s="26">
        <v>28552</v>
      </c>
      <c r="NB4" s="40">
        <v>44147</v>
      </c>
      <c r="NC4" s="25">
        <v>26881</v>
      </c>
      <c r="ND4" s="25">
        <v>15061</v>
      </c>
      <c r="NE4" s="26">
        <v>0</v>
      </c>
      <c r="NF4" s="40">
        <v>61659</v>
      </c>
      <c r="NG4" s="25">
        <v>31173</v>
      </c>
      <c r="NH4" s="25">
        <v>30482</v>
      </c>
      <c r="NI4" s="26">
        <v>0</v>
      </c>
      <c r="NJ4" s="40">
        <v>63403</v>
      </c>
      <c r="NK4" s="25">
        <v>37401</v>
      </c>
      <c r="NL4" s="25">
        <v>26002</v>
      </c>
      <c r="NM4" s="26">
        <v>0</v>
      </c>
      <c r="NN4" s="40">
        <v>62511</v>
      </c>
      <c r="NO4" s="25">
        <v>33996</v>
      </c>
      <c r="NP4" s="26">
        <v>28515</v>
      </c>
      <c r="NQ4" s="40">
        <v>37296</v>
      </c>
      <c r="NR4" s="25">
        <v>20638</v>
      </c>
      <c r="NS4" s="25">
        <v>0</v>
      </c>
      <c r="NT4" s="25">
        <v>16658</v>
      </c>
      <c r="NU4" s="25">
        <v>0</v>
      </c>
      <c r="NV4" s="40">
        <v>14291</v>
      </c>
      <c r="NW4" s="25">
        <v>14286</v>
      </c>
      <c r="NX4" s="25">
        <v>5</v>
      </c>
      <c r="NY4" s="25">
        <v>0</v>
      </c>
      <c r="NZ4" s="40">
        <v>18618</v>
      </c>
      <c r="OA4" s="25">
        <v>16736</v>
      </c>
      <c r="OB4" s="26">
        <v>1878</v>
      </c>
      <c r="OC4" s="9"/>
      <c r="OD4" s="33">
        <f t="shared" ref="OD4:OD54" si="144">(HM4/(HM4+HN4)-HM$3/(HM$3+HN$3))*100</f>
        <v>-15.487364353640531</v>
      </c>
      <c r="OE4" s="33">
        <f t="shared" ref="OE4:OE54" si="145">(HQ4/(HQ4+HR4)-HQ$3/(HQ$3+HR$3))*100</f>
        <v>-13.180747850668368</v>
      </c>
      <c r="OF4" s="33">
        <f t="shared" ref="OF4:OF54" si="146">(HT4/(HT4+HU4)-HT$3/(HT$3+HU$3))*100</f>
        <v>-14.579247044014764</v>
      </c>
      <c r="OG4" s="33">
        <f t="shared" ref="OG4:OG54" si="147">(HW4/(HW4+HX4)-HW$3/(HW$3+HX$3))*100</f>
        <v>-11.653640090971695</v>
      </c>
      <c r="OH4" s="33">
        <f t="shared" ref="OH4:OH54" si="148">(HZ4/(HZ4+IA4)-HZ$3/(HZ$3+IA$3))*100</f>
        <v>-7.8552563947192677</v>
      </c>
      <c r="OI4" s="33">
        <f t="shared" ref="OI4:OI54" si="149">(ID4/(ID4+IE4)-ID$3/(ID$3+IE$3))*100</f>
        <v>-8.469134473491696</v>
      </c>
      <c r="OJ4" s="33">
        <f t="shared" ref="OJ4:OJ54" si="150">(IH4/(IH4+II4)-IH$3/(IH$3+II$3))*100</f>
        <v>-7.2760455215928719</v>
      </c>
      <c r="OK4" s="33">
        <f t="shared" ref="OK4:OK54" si="151">(IL4/(IL4+IM4)-IL$3/(IL$3+IM$3))*100</f>
        <v>-5.8440097275166973</v>
      </c>
      <c r="OL4" s="33">
        <f t="shared" ref="OL4:OL54" si="152">(IO4/(IO4+IP4)-IO$3/(IO$3+IP$3))*100</f>
        <v>-2.0937756078232725</v>
      </c>
      <c r="OM4" s="33">
        <f t="shared" ref="OM4:OM54" si="153">(IR4/(IR4+IS4)-IR$3/(IR$3+IS$3))*100</f>
        <v>4.6290031345437797</v>
      </c>
      <c r="ON4" s="33">
        <f t="shared" ref="ON4:ON54" si="154">(IV4/(IV4+IW4)-IV$3/(IV$3+IW$3))*100</f>
        <v>5.6144383055258924</v>
      </c>
      <c r="OO4" s="33">
        <f t="shared" ref="OO4:OO54" si="155">(IY4/(IY4+IZ4)-IY$3/(IY$3+IZ$3))*100</f>
        <v>-12.14685034330461</v>
      </c>
      <c r="OP4" s="33">
        <f t="shared" ref="OP4:OP54" si="156">(JB4/(JB4+JC4)-JB$3/(JB$3+JC$3))*100</f>
        <v>7.6338518707556036</v>
      </c>
      <c r="OQ4" s="33">
        <f t="shared" ref="OQ4:OQ54" si="157">(JF4/(JF4+JG4)-JF$3/(JF$3+JG$3))*100</f>
        <v>-61.345802392934971</v>
      </c>
      <c r="OR4" s="33">
        <f t="shared" ref="OR4:OR54" si="158">(JI4/(JI4+JJ4)-JI$3/(JI$3+JJ$3))*100</f>
        <v>7.1369523668337269</v>
      </c>
      <c r="OS4" s="33">
        <f t="shared" ref="OS4:OS54" si="159">(JM4/(JM4+JN4)-JM$3/(JM$3+JN$3))*100</f>
        <v>16.685881196766733</v>
      </c>
      <c r="OT4" s="33">
        <f t="shared" ref="OT4:OT54" si="160">(JQ4/(JQ4+JR4)-JQ$3/(JQ$3+JR$3))*100</f>
        <v>20.281280934061009</v>
      </c>
      <c r="OU4" s="33">
        <f t="shared" ref="OU4:OU54" si="161">(JT4/(JT4+JU4)-JT$3/(JT$3+JU$3))*100</f>
        <v>-52.369530774741932</v>
      </c>
      <c r="OV4" s="33">
        <f t="shared" ref="OV4:OV54" si="162">(JY4/(JY4+JZ4)-JY$3/(JY$3+JZ$3))*100</f>
        <v>27.931461921271673</v>
      </c>
      <c r="OW4" s="33">
        <f t="shared" ref="OW4:OW54" si="163">(KB4/(KB4+KC4)-KB$3/(KB$3+KC$3))*100</f>
        <v>30.598481023112733</v>
      </c>
      <c r="OX4" s="33">
        <f t="shared" ref="OX4:OX54" si="164">(KE4/(KE4+KF4)-KE$3/(KE$3+KF$3))*100</f>
        <v>24.615527952708739</v>
      </c>
      <c r="OY4" s="33">
        <f t="shared" ref="OY4:OY54" si="165">(KH4/(KH4+KI4)-KH$3/(KH$3+KI$3))*100</f>
        <v>26.556969354684501</v>
      </c>
      <c r="OZ4" s="33">
        <f t="shared" ref="OZ4:OZ54" si="166">(KL4/(KL4+KM4)-KL$3/(KL$3+KM$3))*100</f>
        <v>10.220555976836726</v>
      </c>
      <c r="PA4" s="33">
        <f t="shared" ref="PA4:PA54" si="167">(KO4/(KO4+KP4)-KO$3/(KO$3+KP$3))*100</f>
        <v>38.799378986200409</v>
      </c>
      <c r="PB4" s="33">
        <f t="shared" ref="PB4:PB54" si="168">(KS4/(KS4+KT4)-KS$3/(KS$3+KT$3))*100</f>
        <v>26.320125311471649</v>
      </c>
      <c r="PC4" s="33">
        <f t="shared" ref="PC4:PC54" si="169">(KW4/(KW4+KX4)-KW$3/(KW$3+KX$3))*100</f>
        <v>25.976723566086878</v>
      </c>
      <c r="PD4" s="33">
        <f t="shared" ref="PD4:PD54" si="170">(LA4/(LA4+LB4)-LA$3/(LA$3+LB$3))*100</f>
        <v>25.111688342574467</v>
      </c>
      <c r="PE4" s="33">
        <f t="shared" ref="PE4:PE54" si="171">(LF4/(LF4+LG4)-LF$3/(LF$3+LG$3))*100</f>
        <v>28.932040745486926</v>
      </c>
      <c r="PF4" s="33">
        <f t="shared" ref="PF4:PF54" si="172">(LJ4/(LJ4+LK4)-LJ$3/(LJ$3+LK$3))*100</f>
        <v>38.041479712605259</v>
      </c>
      <c r="PG4" s="33">
        <f t="shared" ref="PG4:PG54" si="173">(LN4/(LN4+LO4)-LN$3/(LN$3+LO$3))*100</f>
        <v>16.744862536965666</v>
      </c>
      <c r="PH4" s="33">
        <f t="shared" ref="PH4:PH54" si="174">(LQ4/(LQ4+LR4)-LQ$3/(LQ$3+LR$3))*100</f>
        <v>22.270664214761933</v>
      </c>
      <c r="PI4" s="33">
        <f t="shared" ref="PI4:PI54" si="175">(LT4/(LT4+LU4)-LT$3/(LT$3+LU$3))*100</f>
        <v>42.076243278828905</v>
      </c>
      <c r="PJ4" s="33">
        <f t="shared" ref="PJ4:PJ54" si="176">(LX4/(LX4+LY4)-LX$3/(LX$3+LY$3))*100</f>
        <v>16.801726773111149</v>
      </c>
      <c r="PK4" s="33">
        <f t="shared" ref="PK4:PK54" si="177">(MA4/(MA4+MB4)-MA$3/(MA$3+MB$3))*100</f>
        <v>10.643731765759224</v>
      </c>
      <c r="PL4" s="33">
        <f t="shared" ref="PL4:PL54" si="178">(MD4/(MD4+ME4)-MD$3/(MD$3+ME$3))*100</f>
        <v>11.842398124013986</v>
      </c>
      <c r="PM4" s="33">
        <f t="shared" ref="PM4:PM54" si="179">(MH4/(MH4+MI4)-MH$3/(MH$3+MI$3))*100</f>
        <v>8.464741173675904</v>
      </c>
      <c r="PN4" s="33">
        <f t="shared" ref="PN4:PN54" si="180">(MK4/(MK4+ML4)-MK$3/(MK$3+ML$3))*100</f>
        <v>2.7476985596487866</v>
      </c>
      <c r="PO4" s="33">
        <f t="shared" ref="PO4:PO54" si="181">(MN4/(MN4+MO4)-MN$3/(MN$3+MO$3))*100</f>
        <v>1.4110276287791379</v>
      </c>
      <c r="PP4" s="33" t="e">
        <f t="shared" ref="PP4:PP54" si="182">(MQ4/(MQ4+MR4)-MQ$3/(MQ$3+MR$3))*100</f>
        <v>#DIV/0!</v>
      </c>
      <c r="PQ4" s="33">
        <f t="shared" ref="PQ4:PQ54" si="183">(MT4/(MT4+MU4)-MT$3/(MT$3+MU$3))*100</f>
        <v>57.320231987219032</v>
      </c>
      <c r="PR4" s="33">
        <f t="shared" ref="PR4:PR54" si="184">(MY4/(MY4+MZ4)-MY$3/(MY$3+MZ$3))*100</f>
        <v>42.215020555398816</v>
      </c>
      <c r="PS4" s="33">
        <f t="shared" ref="PS4:PS54" si="185">(NC4/(NC4+ND4)-NC$3/(NC$3+ND$3))*100</f>
        <v>10.422797235659608</v>
      </c>
      <c r="PT4" s="33">
        <f t="shared" ref="PT4:PT54" si="186">(NG4/(NG4+NH4)-NG$3/(NG$3+NH$3))*100</f>
        <v>3.2298303389230454</v>
      </c>
      <c r="PU4" s="33">
        <f t="shared" ref="PU4:PU54" si="187">(NK4/(NK4+NL4)-NK$3/(NK$3+NL$3))*100</f>
        <v>8.242786739922769</v>
      </c>
      <c r="PV4" s="33">
        <f t="shared" ref="PV4:PV54" si="188">(NO4/(NO4+NP4)-NO$3/(NO$3+NP$3))*100</f>
        <v>7.417794856426041</v>
      </c>
      <c r="PW4" s="33">
        <f t="shared" ref="PW4:PW54" si="189">(NR4/(NR4+NS4+NT4+NU4)-NR$3/(NR$3+NS$3+NT$3+NU$3))*100</f>
        <v>4.4667859469499804</v>
      </c>
      <c r="PX4" s="33">
        <f t="shared" ref="PX4:PX54" si="190">(NW4/(NW4+NX4)-NW$3/(NW$3+NX$3))*100</f>
        <v>40.25138953612052</v>
      </c>
      <c r="PY4" s="33">
        <f t="shared" ref="PY4:PY54" si="191">(OA4/(OA4+OB4)-OA$3/(OA$3+OB$3))*100</f>
        <v>33.759425606506923</v>
      </c>
    </row>
    <row r="5" spans="1:441">
      <c r="A5" s="49" t="s">
        <v>156</v>
      </c>
      <c r="B5" s="35">
        <f t="shared" si="0"/>
        <v>36.550871290111985</v>
      </c>
      <c r="C5" s="36">
        <f t="shared" si="1"/>
        <v>51.281512077537286</v>
      </c>
      <c r="D5" s="36">
        <f t="shared" si="2"/>
        <v>5.8771280068297092</v>
      </c>
      <c r="E5" s="37" t="str">
        <f t="shared" si="114"/>
        <v>R+</v>
      </c>
      <c r="F5" s="39">
        <f t="shared" si="115"/>
        <v>9.4988754707478584</v>
      </c>
      <c r="G5" s="35">
        <f t="shared" si="3"/>
        <v>40.812659112464431</v>
      </c>
      <c r="H5" s="36">
        <f t="shared" si="4"/>
        <v>54.801577397294466</v>
      </c>
      <c r="I5" s="37" t="str">
        <f t="shared" si="116"/>
        <v>R+</v>
      </c>
      <c r="J5" s="39">
        <f t="shared" si="117"/>
        <v>9.2798097987910335</v>
      </c>
      <c r="K5" s="35">
        <f t="shared" si="5"/>
        <v>37.889373599389323</v>
      </c>
      <c r="L5" s="36">
        <f t="shared" si="6"/>
        <v>59.424519538806301</v>
      </c>
      <c r="M5" s="37" t="str">
        <f t="shared" si="118"/>
        <v>R+</v>
      </c>
      <c r="N5" s="39">
        <f t="shared" si="119"/>
        <v>14.753129207039189</v>
      </c>
      <c r="O5" s="35">
        <f t="shared" si="7"/>
        <v>35.516861912104368</v>
      </c>
      <c r="P5" s="36">
        <f t="shared" si="8"/>
        <v>61.065329912539426</v>
      </c>
      <c r="Q5" s="37" t="str">
        <f t="shared" si="120"/>
        <v>R+</v>
      </c>
      <c r="R5" s="39">
        <f t="shared" si="121"/>
        <v>11.982151719935763</v>
      </c>
      <c r="S5" s="35">
        <f t="shared" si="9"/>
        <v>27.666339823504693</v>
      </c>
      <c r="T5" s="36">
        <f t="shared" si="10"/>
        <v>58.620955315870567</v>
      </c>
      <c r="U5" s="36">
        <f t="shared" si="11"/>
        <v>10.066886118503993</v>
      </c>
      <c r="V5" s="37" t="str">
        <f t="shared" si="122"/>
        <v>R+</v>
      </c>
      <c r="W5" s="39">
        <f t="shared" si="123"/>
        <v>18.206676568699848</v>
      </c>
      <c r="X5" s="35">
        <f t="shared" si="12"/>
        <v>33.267113649532327</v>
      </c>
      <c r="Y5" s="36">
        <f t="shared" si="13"/>
        <v>50.801258173992217</v>
      </c>
      <c r="Z5" s="36">
        <f t="shared" si="14"/>
        <v>10.898518334574952</v>
      </c>
      <c r="AA5" s="37" t="str">
        <f t="shared" si="124"/>
        <v>R+</v>
      </c>
      <c r="AB5" s="39">
        <f t="shared" si="125"/>
        <v>15.163765825636572</v>
      </c>
      <c r="AC5" s="35">
        <f t="shared" si="15"/>
        <v>30.28711132430195</v>
      </c>
      <c r="AD5" s="36">
        <f t="shared" si="16"/>
        <v>39.457498085150831</v>
      </c>
      <c r="AE5" s="36">
        <f t="shared" si="17"/>
        <v>28.425258988185959</v>
      </c>
      <c r="AF5" s="37" t="str">
        <f t="shared" si="126"/>
        <v>R+</v>
      </c>
      <c r="AG5" s="39">
        <f t="shared" si="127"/>
        <v>10.029181100360057</v>
      </c>
      <c r="AH5" s="35">
        <f t="shared" si="18"/>
        <v>36.270962841551899</v>
      </c>
      <c r="AI5" s="36">
        <f t="shared" si="19"/>
        <v>59.590937256391292</v>
      </c>
      <c r="AJ5" s="37" t="str">
        <f t="shared" si="128"/>
        <v>R+</v>
      </c>
      <c r="AK5" s="39">
        <f t="shared" si="129"/>
        <v>8.261758763681188</v>
      </c>
      <c r="AL5" s="35">
        <f t="shared" si="20"/>
        <v>29.867777751017556</v>
      </c>
      <c r="AM5" s="36">
        <f t="shared" si="21"/>
        <v>66.653982322198402</v>
      </c>
      <c r="AN5" s="37" t="str">
        <f t="shared" si="130"/>
        <v>R+</v>
      </c>
      <c r="AO5" s="39">
        <f t="shared" si="131"/>
        <v>9.8862929042213885</v>
      </c>
      <c r="AP5" s="35">
        <f t="shared" si="22"/>
        <v>26.407901795575754</v>
      </c>
      <c r="AQ5" s="36">
        <f t="shared" si="23"/>
        <v>54.34819653507526</v>
      </c>
      <c r="AR5" s="36">
        <f t="shared" si="24"/>
        <v>7.0402978951686705</v>
      </c>
      <c r="AS5" s="37" t="str">
        <f t="shared" si="132"/>
        <v>R+</v>
      </c>
      <c r="AT5" s="39">
        <f t="shared" si="133"/>
        <v>11.99384420325787</v>
      </c>
      <c r="AU5" s="35">
        <f t="shared" si="25"/>
        <v>35.653130917506921</v>
      </c>
      <c r="AV5" s="36">
        <f t="shared" si="26"/>
        <v>57.904575396118922</v>
      </c>
      <c r="AW5" s="37" t="str">
        <f t="shared" si="134"/>
        <v>R+</v>
      </c>
      <c r="AX5" s="39">
        <f t="shared" si="135"/>
        <v>12.944114445909893</v>
      </c>
      <c r="AY5" s="35">
        <f t="shared" si="27"/>
        <v>34.622291769499782</v>
      </c>
      <c r="AZ5" s="36">
        <f t="shared" si="28"/>
        <v>58.128104684989339</v>
      </c>
      <c r="BA5" s="37" t="str">
        <f t="shared" si="136"/>
        <v>R+</v>
      </c>
      <c r="BB5" s="39">
        <f t="shared" si="137"/>
        <v>0.88543320219560684</v>
      </c>
      <c r="BC5" s="35">
        <f t="shared" si="29"/>
        <v>42.645872222556754</v>
      </c>
      <c r="BD5" s="36">
        <f t="shared" si="30"/>
        <v>45.282109953634013</v>
      </c>
      <c r="BE5" s="36">
        <f t="shared" si="31"/>
        <v>12.072017823809237</v>
      </c>
      <c r="BF5" s="37" t="str">
        <f t="shared" si="138"/>
        <v>R+</v>
      </c>
      <c r="BG5" s="39">
        <f t="shared" si="139"/>
        <v>1.0931428219657591</v>
      </c>
      <c r="BH5" s="35">
        <f t="shared" ref="BH5:BH54" si="192">100*JF5/JE5</f>
        <v>65.907908235329103</v>
      </c>
      <c r="BI5" s="36">
        <f t="shared" si="32"/>
        <v>34.092091764670897</v>
      </c>
      <c r="BJ5" s="37" t="str">
        <f t="shared" si="140"/>
        <v>D+</v>
      </c>
      <c r="BK5" s="39">
        <f t="shared" si="141"/>
        <v>4.5621058423941374</v>
      </c>
      <c r="BL5" s="35">
        <f t="shared" si="33"/>
        <v>49.05862216516902</v>
      </c>
      <c r="BM5" s="36">
        <f t="shared" si="34"/>
        <v>50.94137783483098</v>
      </c>
      <c r="BN5" s="36">
        <f t="shared" si="35"/>
        <v>0</v>
      </c>
      <c r="BO5" s="37" t="str">
        <f t="shared" si="142"/>
        <v>R+</v>
      </c>
      <c r="BP5" s="39">
        <f t="shared" si="143"/>
        <v>1.023939241537386</v>
      </c>
      <c r="BQ5" s="45"/>
      <c r="BR5" s="44"/>
      <c r="BS5" s="44"/>
      <c r="BT5" s="50"/>
      <c r="BU5" s="51"/>
      <c r="BV5" s="45"/>
      <c r="BW5" s="44"/>
      <c r="BX5" s="50"/>
      <c r="BY5" s="51"/>
      <c r="BZ5" s="45"/>
      <c r="CA5" s="44"/>
      <c r="CB5" s="44"/>
      <c r="CC5" s="44"/>
      <c r="CD5" s="50"/>
      <c r="CE5" s="51"/>
      <c r="CF5" s="45"/>
      <c r="CG5" s="44"/>
      <c r="CH5" s="50"/>
      <c r="CI5" s="51"/>
      <c r="CJ5" s="45"/>
      <c r="CK5" s="44"/>
      <c r="CL5" s="50"/>
      <c r="CM5" s="51"/>
      <c r="CN5" s="45"/>
      <c r="CO5" s="44"/>
      <c r="CP5" s="50"/>
      <c r="CQ5" s="51"/>
      <c r="CR5" s="45"/>
      <c r="CS5" s="44"/>
      <c r="CT5" s="44"/>
      <c r="CU5" s="50"/>
      <c r="CV5" s="51"/>
      <c r="CW5" s="45"/>
      <c r="CX5" s="44"/>
      <c r="CY5" s="50"/>
      <c r="CZ5" s="51"/>
      <c r="DA5" s="45"/>
      <c r="DB5" s="44"/>
      <c r="DC5" s="44"/>
      <c r="DD5" s="50"/>
      <c r="DE5" s="51"/>
      <c r="DF5" s="45"/>
      <c r="DG5" s="44"/>
      <c r="DH5" s="44"/>
      <c r="DI5" s="50"/>
      <c r="DJ5" s="51"/>
      <c r="DK5" s="45"/>
      <c r="DL5" s="44"/>
      <c r="DM5" s="44"/>
      <c r="DN5" s="50"/>
      <c r="DO5" s="51"/>
      <c r="DP5" s="45"/>
      <c r="DQ5" s="44"/>
      <c r="DR5" s="44"/>
      <c r="DS5" s="44"/>
      <c r="DT5" s="50"/>
      <c r="DU5" s="51"/>
      <c r="DV5" s="45"/>
      <c r="DW5" s="44"/>
      <c r="DX5" s="44"/>
      <c r="DY5" s="50"/>
      <c r="DZ5" s="51"/>
      <c r="EA5" s="45"/>
      <c r="EB5" s="44"/>
      <c r="EC5" s="44"/>
      <c r="ED5" s="50"/>
      <c r="EE5" s="51"/>
      <c r="EF5" s="45"/>
      <c r="EG5" s="44"/>
      <c r="EH5" s="50"/>
      <c r="EI5" s="51"/>
      <c r="EJ5" s="45"/>
      <c r="EK5" s="44"/>
      <c r="EL5" s="50"/>
      <c r="EM5" s="51"/>
      <c r="EN5" s="45"/>
      <c r="EO5" s="44"/>
      <c r="EP5" s="44"/>
      <c r="EQ5" s="50"/>
      <c r="ER5" s="51"/>
      <c r="ES5" s="45"/>
      <c r="ET5" s="44"/>
      <c r="EU5" s="50"/>
      <c r="EV5" s="51"/>
      <c r="EW5" s="45"/>
      <c r="EX5" s="44"/>
      <c r="EY5" s="50"/>
      <c r="EZ5" s="51"/>
      <c r="FA5" s="45"/>
      <c r="FB5" s="44"/>
      <c r="FC5" s="44"/>
      <c r="FD5" s="50"/>
      <c r="FE5" s="51"/>
      <c r="FF5" s="45"/>
      <c r="FG5" s="44"/>
      <c r="FH5" s="50"/>
      <c r="FI5" s="51"/>
      <c r="FJ5" s="45"/>
      <c r="FK5" s="44"/>
      <c r="FL5" s="50"/>
      <c r="FM5" s="51"/>
      <c r="FN5" s="45"/>
      <c r="FO5" s="44"/>
      <c r="FP5" s="50"/>
      <c r="FQ5" s="51"/>
      <c r="FR5" s="45"/>
      <c r="FS5" s="44"/>
      <c r="FT5" s="50"/>
      <c r="FU5" s="51"/>
      <c r="FV5" s="45"/>
      <c r="FW5" s="44"/>
      <c r="FX5" s="44"/>
      <c r="FY5" s="44"/>
      <c r="FZ5" s="45"/>
      <c r="GA5" s="44"/>
      <c r="GB5" s="44"/>
      <c r="GC5" s="45"/>
      <c r="GD5" s="44"/>
      <c r="GE5" s="44"/>
      <c r="GF5" s="52"/>
      <c r="GG5" s="51"/>
      <c r="GH5" s="45"/>
      <c r="GI5" s="44"/>
      <c r="GJ5" s="44"/>
      <c r="GK5" s="52"/>
      <c r="GL5" s="51"/>
      <c r="GM5" s="45"/>
      <c r="GN5" s="44"/>
      <c r="GO5" s="44"/>
      <c r="GP5" s="52"/>
      <c r="GQ5" s="51"/>
      <c r="GR5" s="45"/>
      <c r="GS5" s="44"/>
      <c r="GT5" s="52"/>
      <c r="GU5" s="51"/>
      <c r="GV5" s="45"/>
      <c r="GW5" s="44"/>
      <c r="GX5" s="44"/>
      <c r="GY5" s="44"/>
      <c r="GZ5" s="52"/>
      <c r="HA5" s="51"/>
      <c r="HB5" s="45"/>
      <c r="HC5" s="44"/>
      <c r="HD5" s="44"/>
      <c r="HE5" s="50"/>
      <c r="HF5" s="51"/>
      <c r="HG5" s="45"/>
      <c r="HH5" s="44"/>
      <c r="HI5" s="50"/>
      <c r="HJ5" s="51"/>
      <c r="HK5" s="9"/>
      <c r="HL5" s="48">
        <v>318608</v>
      </c>
      <c r="HM5" s="46">
        <v>116454</v>
      </c>
      <c r="HN5" s="46">
        <v>163387</v>
      </c>
      <c r="HO5" s="47">
        <v>18725</v>
      </c>
      <c r="HP5" s="40">
        <v>300495</v>
      </c>
      <c r="HQ5" s="25">
        <v>122640</v>
      </c>
      <c r="HR5" s="26">
        <v>164676</v>
      </c>
      <c r="HS5" s="40">
        <v>326197</v>
      </c>
      <c r="HT5" s="25">
        <v>123594</v>
      </c>
      <c r="HU5" s="26">
        <v>193841</v>
      </c>
      <c r="HV5" s="40">
        <v>312598</v>
      </c>
      <c r="HW5" s="25">
        <v>111025</v>
      </c>
      <c r="HX5" s="26">
        <v>190889</v>
      </c>
      <c r="HY5" s="40">
        <v>285560</v>
      </c>
      <c r="HZ5" s="25">
        <v>79004</v>
      </c>
      <c r="IA5" s="25">
        <v>167398</v>
      </c>
      <c r="IB5" s="26">
        <v>28747</v>
      </c>
      <c r="IC5" s="40">
        <v>241620</v>
      </c>
      <c r="ID5" s="25">
        <v>80380</v>
      </c>
      <c r="IE5" s="25">
        <v>122746</v>
      </c>
      <c r="IF5" s="26">
        <v>26333</v>
      </c>
      <c r="IG5" s="40">
        <v>258506</v>
      </c>
      <c r="IH5" s="25">
        <v>78294</v>
      </c>
      <c r="II5" s="25">
        <v>102000</v>
      </c>
      <c r="IJ5" s="26">
        <v>73481</v>
      </c>
      <c r="IK5" s="40">
        <v>200116</v>
      </c>
      <c r="IL5" s="25">
        <v>72584</v>
      </c>
      <c r="IM5" s="26">
        <v>119251</v>
      </c>
      <c r="IN5" s="40">
        <v>207605</v>
      </c>
      <c r="IO5" s="25">
        <v>62007</v>
      </c>
      <c r="IP5" s="26">
        <v>138377</v>
      </c>
      <c r="IQ5" s="40">
        <v>158445</v>
      </c>
      <c r="IR5" s="25">
        <v>41842</v>
      </c>
      <c r="IS5" s="25">
        <v>86112</v>
      </c>
      <c r="IT5" s="26">
        <v>11155</v>
      </c>
      <c r="IU5" s="40">
        <v>123574</v>
      </c>
      <c r="IV5" s="25">
        <v>44058</v>
      </c>
      <c r="IW5" s="26">
        <v>71555</v>
      </c>
      <c r="IX5" s="40">
        <v>95219</v>
      </c>
      <c r="IY5" s="25">
        <v>32967</v>
      </c>
      <c r="IZ5" s="26">
        <v>55349</v>
      </c>
      <c r="JA5" s="40">
        <v>83035</v>
      </c>
      <c r="JB5" s="25">
        <v>35411</v>
      </c>
      <c r="JC5" s="25">
        <v>37600</v>
      </c>
      <c r="JD5" s="26">
        <v>10024</v>
      </c>
      <c r="JE5" s="40">
        <v>67259</v>
      </c>
      <c r="JF5" s="25">
        <v>44329</v>
      </c>
      <c r="JG5" s="26">
        <v>22930</v>
      </c>
      <c r="JH5" s="40">
        <v>60762</v>
      </c>
      <c r="JI5" s="25">
        <v>29809</v>
      </c>
      <c r="JJ5" s="25">
        <v>30953</v>
      </c>
      <c r="JK5" s="26">
        <v>0</v>
      </c>
      <c r="JL5" s="40"/>
      <c r="JM5" s="25"/>
      <c r="JN5" s="25"/>
      <c r="JO5" s="26"/>
      <c r="JP5" s="40"/>
      <c r="JQ5" s="25"/>
      <c r="JR5" s="26"/>
      <c r="JS5" s="40"/>
      <c r="JT5" s="27"/>
      <c r="JU5" s="25"/>
      <c r="JV5" s="25"/>
      <c r="JW5" s="26"/>
      <c r="JX5" s="40"/>
      <c r="JY5" s="25"/>
      <c r="JZ5" s="26"/>
      <c r="KA5" s="40"/>
      <c r="KB5" s="25"/>
      <c r="KC5" s="26"/>
      <c r="KD5" s="40"/>
      <c r="KE5" s="25"/>
      <c r="KF5" s="26"/>
      <c r="KG5" s="40"/>
      <c r="KH5" s="25"/>
      <c r="KI5" s="25"/>
      <c r="KJ5" s="26"/>
      <c r="KK5" s="40"/>
      <c r="KL5" s="25"/>
      <c r="KM5" s="26"/>
      <c r="KN5" s="40"/>
      <c r="KO5" s="25"/>
      <c r="KP5" s="25"/>
      <c r="KQ5" s="26"/>
      <c r="KR5" s="40"/>
      <c r="KS5" s="25"/>
      <c r="KT5" s="25"/>
      <c r="KU5" s="26"/>
      <c r="KV5" s="40"/>
      <c r="KW5" s="25"/>
      <c r="KX5" s="25"/>
      <c r="KY5" s="26"/>
      <c r="KZ5" s="40"/>
      <c r="LA5" s="27"/>
      <c r="LB5" s="25"/>
      <c r="LC5" s="25"/>
      <c r="LD5" s="26"/>
      <c r="LE5" s="40"/>
      <c r="LF5" s="25"/>
      <c r="LG5" s="25"/>
      <c r="LH5" s="26"/>
      <c r="LI5" s="40"/>
      <c r="LJ5" s="25"/>
      <c r="LK5" s="25"/>
      <c r="LL5" s="26"/>
      <c r="LM5" s="40"/>
      <c r="LN5" s="25"/>
      <c r="LO5" s="26"/>
      <c r="LP5" s="40"/>
      <c r="LQ5" s="25"/>
      <c r="LR5" s="26"/>
      <c r="LS5" s="40"/>
      <c r="LT5" s="25"/>
      <c r="LU5" s="25"/>
      <c r="LV5" s="26"/>
      <c r="LW5" s="40"/>
      <c r="LX5" s="25"/>
      <c r="LY5" s="26"/>
      <c r="LZ5" s="40"/>
      <c r="MA5" s="25"/>
      <c r="MB5" s="26"/>
      <c r="MC5" s="40"/>
      <c r="MD5" s="25"/>
      <c r="ME5" s="25"/>
      <c r="MF5" s="26"/>
      <c r="MG5" s="40"/>
      <c r="MH5" s="25"/>
      <c r="MI5" s="26"/>
      <c r="MJ5" s="40"/>
      <c r="MK5" s="25"/>
      <c r="ML5" s="26"/>
      <c r="MM5" s="40"/>
      <c r="MN5" s="25"/>
      <c r="MO5" s="26"/>
      <c r="MP5" s="40"/>
      <c r="MQ5" s="25"/>
      <c r="MR5" s="26"/>
      <c r="MS5" s="40"/>
      <c r="MT5" s="25"/>
      <c r="MU5" s="25"/>
      <c r="MV5" s="25"/>
      <c r="MW5" s="26"/>
      <c r="MX5" s="40"/>
      <c r="MY5" s="25"/>
      <c r="MZ5" s="25"/>
      <c r="NA5" s="26"/>
      <c r="NB5" s="40"/>
      <c r="NC5" s="25"/>
      <c r="ND5" s="25"/>
      <c r="NE5" s="26"/>
      <c r="NF5" s="40"/>
      <c r="NG5" s="25"/>
      <c r="NH5" s="25"/>
      <c r="NI5" s="26"/>
      <c r="NJ5" s="40"/>
      <c r="NK5" s="25"/>
      <c r="NL5" s="25"/>
      <c r="NM5" s="26"/>
      <c r="NN5" s="40"/>
      <c r="NO5" s="25"/>
      <c r="NP5" s="26"/>
      <c r="NQ5" s="40"/>
      <c r="NR5" s="25"/>
      <c r="NS5" s="25"/>
      <c r="NT5" s="25"/>
      <c r="NU5" s="25"/>
      <c r="NV5" s="40"/>
      <c r="NW5" s="25"/>
      <c r="NX5" s="25"/>
      <c r="NY5" s="25"/>
      <c r="NZ5" s="40"/>
      <c r="OA5" s="25"/>
      <c r="OB5" s="26"/>
      <c r="OC5" s="9"/>
      <c r="OD5" s="33">
        <f t="shared" si="144"/>
        <v>-9.4988754707478584</v>
      </c>
      <c r="OE5" s="33">
        <f t="shared" si="145"/>
        <v>-9.2798097987910335</v>
      </c>
      <c r="OF5" s="33">
        <f t="shared" si="146"/>
        <v>-14.753129207039189</v>
      </c>
      <c r="OG5" s="33">
        <f t="shared" si="147"/>
        <v>-11.982151719935763</v>
      </c>
      <c r="OH5" s="33">
        <f t="shared" si="148"/>
        <v>-18.206676568699848</v>
      </c>
      <c r="OI5" s="33">
        <f t="shared" si="149"/>
        <v>-15.163765825636572</v>
      </c>
      <c r="OJ5" s="33">
        <f t="shared" si="150"/>
        <v>-10.029181100360057</v>
      </c>
      <c r="OK5" s="33">
        <f t="shared" si="151"/>
        <v>-8.261758763681188</v>
      </c>
      <c r="OL5" s="33">
        <f t="shared" si="152"/>
        <v>-9.8862929042213885</v>
      </c>
      <c r="OM5" s="33">
        <f t="shared" si="153"/>
        <v>-11.99384420325787</v>
      </c>
      <c r="ON5" s="33">
        <f t="shared" si="154"/>
        <v>-12.944114445909893</v>
      </c>
      <c r="OO5" s="33">
        <f t="shared" si="155"/>
        <v>-0.88543320219560684</v>
      </c>
      <c r="OP5" s="33">
        <f t="shared" si="156"/>
        <v>-1.0931428219657591</v>
      </c>
      <c r="OQ5" s="33">
        <f t="shared" si="157"/>
        <v>4.5621058423941374</v>
      </c>
      <c r="OR5" s="33">
        <f t="shared" si="158"/>
        <v>-1.023939241537386</v>
      </c>
      <c r="OS5" s="33" t="e">
        <f t="shared" si="159"/>
        <v>#DIV/0!</v>
      </c>
      <c r="OT5" s="33" t="e">
        <f t="shared" si="160"/>
        <v>#DIV/0!</v>
      </c>
      <c r="OU5" s="33" t="e">
        <f t="shared" si="161"/>
        <v>#DIV/0!</v>
      </c>
      <c r="OV5" s="33" t="e">
        <f t="shared" si="162"/>
        <v>#DIV/0!</v>
      </c>
      <c r="OW5" s="33" t="e">
        <f t="shared" si="163"/>
        <v>#DIV/0!</v>
      </c>
      <c r="OX5" s="33" t="e">
        <f t="shared" si="164"/>
        <v>#DIV/0!</v>
      </c>
      <c r="OY5" s="33" t="e">
        <f t="shared" si="165"/>
        <v>#DIV/0!</v>
      </c>
      <c r="OZ5" s="33" t="e">
        <f t="shared" si="166"/>
        <v>#DIV/0!</v>
      </c>
      <c r="PA5" s="33" t="e">
        <f t="shared" si="167"/>
        <v>#DIV/0!</v>
      </c>
      <c r="PB5" s="33" t="e">
        <f t="shared" si="168"/>
        <v>#DIV/0!</v>
      </c>
      <c r="PC5" s="33" t="e">
        <f t="shared" si="169"/>
        <v>#DIV/0!</v>
      </c>
      <c r="PD5" s="33" t="e">
        <f t="shared" si="170"/>
        <v>#DIV/0!</v>
      </c>
      <c r="PE5" s="33" t="e">
        <f t="shared" si="171"/>
        <v>#DIV/0!</v>
      </c>
      <c r="PF5" s="33" t="e">
        <f t="shared" si="172"/>
        <v>#DIV/0!</v>
      </c>
      <c r="PG5" s="33" t="e">
        <f t="shared" si="173"/>
        <v>#DIV/0!</v>
      </c>
      <c r="PH5" s="33" t="e">
        <f t="shared" si="174"/>
        <v>#DIV/0!</v>
      </c>
      <c r="PI5" s="33" t="e">
        <f t="shared" si="175"/>
        <v>#DIV/0!</v>
      </c>
      <c r="PJ5" s="33" t="e">
        <f t="shared" si="176"/>
        <v>#DIV/0!</v>
      </c>
      <c r="PK5" s="33" t="e">
        <f t="shared" si="177"/>
        <v>#DIV/0!</v>
      </c>
      <c r="PL5" s="33" t="e">
        <f t="shared" si="178"/>
        <v>#DIV/0!</v>
      </c>
      <c r="PM5" s="33" t="e">
        <f t="shared" si="179"/>
        <v>#DIV/0!</v>
      </c>
      <c r="PN5" s="33" t="e">
        <f t="shared" si="180"/>
        <v>#DIV/0!</v>
      </c>
      <c r="PO5" s="33" t="e">
        <f t="shared" si="181"/>
        <v>#DIV/0!</v>
      </c>
      <c r="PP5" s="33" t="e">
        <f t="shared" si="182"/>
        <v>#DIV/0!</v>
      </c>
      <c r="PQ5" s="33" t="e">
        <f t="shared" si="183"/>
        <v>#DIV/0!</v>
      </c>
      <c r="PR5" s="33" t="e">
        <f t="shared" si="184"/>
        <v>#DIV/0!</v>
      </c>
      <c r="PS5" s="33" t="e">
        <f t="shared" si="185"/>
        <v>#DIV/0!</v>
      </c>
      <c r="PT5" s="33" t="e">
        <f t="shared" si="186"/>
        <v>#DIV/0!</v>
      </c>
      <c r="PU5" s="33" t="e">
        <f t="shared" si="187"/>
        <v>#DIV/0!</v>
      </c>
      <c r="PV5" s="33" t="e">
        <f t="shared" si="188"/>
        <v>#DIV/0!</v>
      </c>
      <c r="PW5" s="33" t="e">
        <f t="shared" si="189"/>
        <v>#DIV/0!</v>
      </c>
      <c r="PX5" s="33" t="e">
        <f t="shared" si="190"/>
        <v>#DIV/0!</v>
      </c>
      <c r="PY5" s="33" t="e">
        <f t="shared" si="191"/>
        <v>#DIV/0!</v>
      </c>
    </row>
    <row r="6" spans="1:441">
      <c r="A6" s="49" t="s">
        <v>157</v>
      </c>
      <c r="B6" s="35">
        <f t="shared" si="0"/>
        <v>44.58041884209706</v>
      </c>
      <c r="C6" s="36">
        <f t="shared" si="1"/>
        <v>48.083144920809154</v>
      </c>
      <c r="D6" s="36">
        <f t="shared" si="2"/>
        <v>4.0821881729532912</v>
      </c>
      <c r="E6" s="37" t="str">
        <f t="shared" si="114"/>
        <v>R+</v>
      </c>
      <c r="F6" s="39">
        <f t="shared" si="115"/>
        <v>3.0032441607192482</v>
      </c>
      <c r="G6" s="35">
        <f t="shared" si="3"/>
        <v>44.448548682257858</v>
      </c>
      <c r="H6" s="36">
        <f t="shared" si="4"/>
        <v>53.484606290149095</v>
      </c>
      <c r="I6" s="37" t="str">
        <f t="shared" si="116"/>
        <v>R+</v>
      </c>
      <c r="J6" s="39">
        <f t="shared" si="117"/>
        <v>6.577899540933851</v>
      </c>
      <c r="K6" s="35">
        <f t="shared" si="5"/>
        <v>44.912315883321661</v>
      </c>
      <c r="L6" s="36">
        <f t="shared" si="6"/>
        <v>53.39398863982624</v>
      </c>
      <c r="M6" s="37" t="str">
        <f t="shared" si="118"/>
        <v>R+</v>
      </c>
      <c r="N6" s="39">
        <f t="shared" si="119"/>
        <v>8.0022450100584113</v>
      </c>
      <c r="O6" s="35">
        <f t="shared" si="7"/>
        <v>44.319384634309174</v>
      </c>
      <c r="P6" s="36">
        <f t="shared" si="8"/>
        <v>54.773716805994937</v>
      </c>
      <c r="Q6" s="37" t="str">
        <f t="shared" si="120"/>
        <v>R+</v>
      </c>
      <c r="R6" s="39">
        <f t="shared" si="121"/>
        <v>4.0308737691777061</v>
      </c>
      <c r="S6" s="35">
        <f t="shared" si="9"/>
        <v>44.673436702511481</v>
      </c>
      <c r="T6" s="36">
        <f t="shared" si="10"/>
        <v>50.951396670258319</v>
      </c>
      <c r="U6" s="36">
        <f t="shared" si="11"/>
        <v>2.9753349329547434</v>
      </c>
      <c r="V6" s="37" t="str">
        <f t="shared" si="122"/>
        <v>R+</v>
      </c>
      <c r="W6" s="39">
        <f t="shared" si="123"/>
        <v>3.5523271721105143</v>
      </c>
      <c r="X6" s="35">
        <f t="shared" si="12"/>
        <v>46.517065946076805</v>
      </c>
      <c r="Y6" s="36">
        <f t="shared" si="13"/>
        <v>44.294416496665846</v>
      </c>
      <c r="Z6" s="36">
        <f t="shared" si="14"/>
        <v>7.9800342493796306</v>
      </c>
      <c r="AA6" s="37" t="str">
        <f t="shared" si="124"/>
        <v>R+</v>
      </c>
      <c r="AB6" s="39">
        <f t="shared" si="125"/>
        <v>3.5114921679484934</v>
      </c>
      <c r="AC6" s="35">
        <f t="shared" si="15"/>
        <v>36.519691245361486</v>
      </c>
      <c r="AD6" s="36">
        <f t="shared" si="16"/>
        <v>38.472339721561312</v>
      </c>
      <c r="AE6" s="36">
        <f t="shared" si="17"/>
        <v>23.788807846101495</v>
      </c>
      <c r="AF6" s="37" t="str">
        <f t="shared" si="126"/>
        <v>R+</v>
      </c>
      <c r="AG6" s="39">
        <f t="shared" si="127"/>
        <v>4.7568230447018243</v>
      </c>
      <c r="AH6" s="35">
        <f t="shared" si="18"/>
        <v>38.743874122878502</v>
      </c>
      <c r="AI6" s="36">
        <f t="shared" si="19"/>
        <v>59.950267648456787</v>
      </c>
      <c r="AJ6" s="37" t="str">
        <f t="shared" si="128"/>
        <v>R+</v>
      </c>
      <c r="AK6" s="39">
        <f t="shared" si="129"/>
        <v>6.8419328604202967</v>
      </c>
      <c r="AL6" s="35">
        <f t="shared" si="20"/>
        <v>32.542643169830889</v>
      </c>
      <c r="AM6" s="36">
        <f t="shared" si="21"/>
        <v>66.421482858415615</v>
      </c>
      <c r="AN6" s="37" t="str">
        <f t="shared" si="130"/>
        <v>R+</v>
      </c>
      <c r="AO6" s="39">
        <f t="shared" si="131"/>
        <v>7.9471078265110133</v>
      </c>
      <c r="AP6" s="35">
        <f t="shared" si="22"/>
        <v>28.244683589928428</v>
      </c>
      <c r="AQ6" s="36">
        <f t="shared" si="23"/>
        <v>60.608848382907389</v>
      </c>
      <c r="AR6" s="36">
        <f t="shared" si="24"/>
        <v>8.8051307576563751</v>
      </c>
      <c r="AS6" s="37" t="str">
        <f t="shared" si="132"/>
        <v>R+</v>
      </c>
      <c r="AT6" s="39">
        <f t="shared" si="133"/>
        <v>12.906745390751844</v>
      </c>
      <c r="AU6" s="35">
        <f t="shared" si="25"/>
        <v>39.799978188251544</v>
      </c>
      <c r="AV6" s="36">
        <f t="shared" si="26"/>
        <v>56.36613577948053</v>
      </c>
      <c r="AW6" s="37" t="str">
        <f t="shared" si="134"/>
        <v>R+</v>
      </c>
      <c r="AX6" s="39">
        <f t="shared" si="135"/>
        <v>9.6655886892252525</v>
      </c>
      <c r="AY6" s="35">
        <f t="shared" si="27"/>
        <v>30.380792801891339</v>
      </c>
      <c r="AZ6" s="36">
        <f t="shared" si="28"/>
        <v>61.638702075730102</v>
      </c>
      <c r="BA6" s="37" t="str">
        <f t="shared" si="136"/>
        <v>R+</v>
      </c>
      <c r="BB6" s="39">
        <f t="shared" si="137"/>
        <v>5.1982852698463313</v>
      </c>
      <c r="BC6" s="35">
        <f t="shared" si="29"/>
        <v>35.017743604909064</v>
      </c>
      <c r="BD6" s="36">
        <f t="shared" si="30"/>
        <v>54.775370890630391</v>
      </c>
      <c r="BE6" s="36">
        <f t="shared" si="31"/>
        <v>9.5645012896972084</v>
      </c>
      <c r="BF6" s="37" t="str">
        <f t="shared" si="138"/>
        <v>R+</v>
      </c>
      <c r="BG6" s="39">
        <f t="shared" si="139"/>
        <v>10.595803274827958</v>
      </c>
      <c r="BH6" s="35">
        <f t="shared" si="192"/>
        <v>49.452544875928197</v>
      </c>
      <c r="BI6" s="36">
        <f t="shared" si="32"/>
        <v>50.447199284481144</v>
      </c>
      <c r="BJ6" s="37" t="str">
        <f t="shared" si="140"/>
        <v>R+</v>
      </c>
      <c r="BK6" s="39">
        <f t="shared" si="141"/>
        <v>11.843628697152436</v>
      </c>
      <c r="BL6" s="35">
        <f t="shared" si="33"/>
        <v>44.362607938447795</v>
      </c>
      <c r="BM6" s="36">
        <f t="shared" si="34"/>
        <v>55.519698060934878</v>
      </c>
      <c r="BN6" s="36">
        <f t="shared" si="35"/>
        <v>0.11769400061732888</v>
      </c>
      <c r="BO6" s="37" t="str">
        <f t="shared" si="142"/>
        <v>R+</v>
      </c>
      <c r="BP6" s="39">
        <f t="shared" si="143"/>
        <v>5.6676798172465235</v>
      </c>
      <c r="BQ6" s="35">
        <f t="shared" ref="BQ6:BQ13" si="193">100*JM6/JL6</f>
        <v>38.900931513269668</v>
      </c>
      <c r="BR6" s="36">
        <f t="shared" ref="BR6:BR13" si="194">100*JN6/JL6</f>
        <v>60.994648020318913</v>
      </c>
      <c r="BS6" s="36">
        <f t="shared" ref="BS6:BS13" si="195">100*JO6/JL6</f>
        <v>0.10442046641141664</v>
      </c>
      <c r="BT6" s="37" t="str">
        <f t="shared" ref="BT6:BT13" si="196">IF(OS6&gt;0,"D+","R+")</f>
        <v>R+</v>
      </c>
      <c r="BU6" s="39">
        <f t="shared" ref="BU6:BU13" si="197">ABS(OS6)</f>
        <v>3.3067540944430429</v>
      </c>
      <c r="BV6" s="35">
        <f t="shared" ref="BV6:BV13" si="198">100*JQ6/JP6</f>
        <v>41.65022834555014</v>
      </c>
      <c r="BW6" s="36">
        <f t="shared" ref="BW6:BW13" si="199">100*JR6/JP6</f>
        <v>58.34977165444986</v>
      </c>
      <c r="BX6" s="37" t="str">
        <f t="shared" ref="BX6:BX13" si="200">IF(OT6&gt;0,"D+","R+")</f>
        <v>R+</v>
      </c>
      <c r="BY6" s="39">
        <f t="shared" ref="BY6:BY13" si="201">ABS(OT6)</f>
        <v>2.8978827157883966</v>
      </c>
      <c r="BZ6" s="35">
        <f t="shared" ref="BZ6:BZ13" si="202">100*JT6/JS6</f>
        <v>53.794369299409823</v>
      </c>
      <c r="CA6" s="36">
        <f t="shared" ref="CA6:CA13" si="203">100*JU6/JS6</f>
        <v>43.82401942789371</v>
      </c>
      <c r="CB6" s="44"/>
      <c r="CC6" s="36">
        <f t="shared" ref="CC6:CC13" si="204">100*JW6/JS6</f>
        <v>1.8693700053652613</v>
      </c>
      <c r="CD6" s="37" t="str">
        <f t="shared" ref="CD6:CD13" si="205">IF(OU6&gt;0,"D+","R+")</f>
        <v>D+</v>
      </c>
      <c r="CE6" s="39">
        <f t="shared" ref="CE6:CE13" si="206">ABS(OU6)</f>
        <v>2.73726826256252</v>
      </c>
      <c r="CF6" s="35">
        <f t="shared" ref="CF6:CF13" si="207">100*JY6/JX6</f>
        <v>58.797971431477684</v>
      </c>
      <c r="CG6" s="36">
        <f t="shared" ref="CG6:CG13" si="208">100*JZ6/JX6</f>
        <v>40.896144847930017</v>
      </c>
      <c r="CH6" s="37" t="str">
        <f t="shared" ref="CH6:CH13" si="209">IF(OV6&gt;0,"D+","R+")</f>
        <v>D+</v>
      </c>
      <c r="CI6" s="39">
        <f t="shared" ref="CI6:CI13" si="210">ABS(OV6)</f>
        <v>5.204575274855161</v>
      </c>
      <c r="CJ6" s="35">
        <f t="shared" ref="CJ6:CJ13" si="211">100*KB6/KA6</f>
        <v>63.494824678916814</v>
      </c>
      <c r="CK6" s="36">
        <f t="shared" ref="CK6:CK13" si="212">100*KC6/KA6</f>
        <v>36.010637234319077</v>
      </c>
      <c r="CL6" s="37" t="str">
        <f t="shared" ref="CL6:CL13" si="213">IF(OW6&gt;0,"D+","R+")</f>
        <v>D+</v>
      </c>
      <c r="CM6" s="39">
        <f t="shared" ref="CM6:CM13" si="214">ABS(OW6)</f>
        <v>8.8105657435623268</v>
      </c>
      <c r="CN6" s="35">
        <f t="shared" ref="CN6:CN13" si="215">100*KE6/KD6</f>
        <v>69.845284021810045</v>
      </c>
      <c r="CO6" s="36">
        <f t="shared" ref="CO6:CO13" si="216">100*KF6/KD6</f>
        <v>26.926701191176114</v>
      </c>
      <c r="CP6" s="37" t="str">
        <f t="shared" ref="CP6:CP13" si="217">IF(OX6&gt;0,"D+","R+")</f>
        <v>D+</v>
      </c>
      <c r="CQ6" s="39">
        <f t="shared" ref="CQ6:CQ13" si="218">ABS(OX6)</f>
        <v>9.7160538532731202</v>
      </c>
      <c r="CR6" s="35">
        <f t="shared" ref="CR6:CR13" si="219">100*KH6/KG6</f>
        <v>67.030299955180084</v>
      </c>
      <c r="CS6" s="36">
        <f t="shared" ref="CS6:CS13" si="220">100*KI6/KG6</f>
        <v>30.531665694159035</v>
      </c>
      <c r="CT6" s="36">
        <f t="shared" ref="CT6:CT13" si="221">100*KJ6/KG6</f>
        <v>2.2139347658793582</v>
      </c>
      <c r="CU6" s="37" t="str">
        <f t="shared" ref="CU6:CU13" si="222">IF(OY6&gt;0,"D+","R+")</f>
        <v>D+</v>
      </c>
      <c r="CV6" s="39">
        <f t="shared" ref="CV6:CV13" si="223">ABS(OY6)</f>
        <v>9.5562884117839531</v>
      </c>
      <c r="CW6" s="35">
        <f t="shared" ref="CW6:CW13" si="224">100*KL6/KK6</f>
        <v>42.2304775681066</v>
      </c>
      <c r="CX6" s="36">
        <f t="shared" ref="CX6:CX13" si="225">100*KM6/KK6</f>
        <v>57.567887435071341</v>
      </c>
      <c r="CY6" s="37" t="str">
        <f t="shared" ref="CY6:CY13" si="226">IF(OZ6&gt;0,"D+","R+")</f>
        <v>D+</v>
      </c>
      <c r="CZ6" s="39">
        <f t="shared" ref="CZ6:CZ13" si="227">ABS(OZ6)</f>
        <v>1.1137408115858172</v>
      </c>
      <c r="DA6" s="35">
        <f t="shared" ref="DA6:DA13" si="228">100*KO6/KN6</f>
        <v>35.471397087654303</v>
      </c>
      <c r="DB6" s="36">
        <f t="shared" ref="DB6:DB13" si="229">100*KP6/KN6</f>
        <v>41.259582753072564</v>
      </c>
      <c r="DC6" s="36">
        <f t="shared" ref="DC6:DC13" si="230">100*KQ6/KN6</f>
        <v>23.269020159273129</v>
      </c>
      <c r="DD6" s="37" t="str">
        <f t="shared" ref="DD6:DD13" si="231">IF(PA6&gt;0,"D+","R+")</f>
        <v>D+</v>
      </c>
      <c r="DE6" s="39">
        <f t="shared" ref="DE6:DE13" si="232">ABS(PA6)</f>
        <v>11.443384014609281</v>
      </c>
      <c r="DF6" s="35">
        <f t="shared" ref="DF6:DF13" si="233">100*KS6/KR6</f>
        <v>44.388690243682582</v>
      </c>
      <c r="DG6" s="36">
        <f t="shared" ref="DG6:DG13" si="234">100*KT6/KR6</f>
        <v>55.611309756317418</v>
      </c>
      <c r="DH6" s="44"/>
      <c r="DI6" s="37" t="str">
        <f t="shared" ref="DI6:DI13" si="235">IF(PB6&gt;0,"D+","R+")</f>
        <v>D+</v>
      </c>
      <c r="DJ6" s="39">
        <f t="shared" ref="DJ6:DJ13" si="236">ABS(PB6)</f>
        <v>8.2703071417441105</v>
      </c>
      <c r="DK6" s="35">
        <f t="shared" ref="DK6:DK13" si="237">100*KW6/KV6</f>
        <v>57.168956067630688</v>
      </c>
      <c r="DL6" s="36">
        <f t="shared" ref="DL6:DL13" si="238">100*KX6/KV6</f>
        <v>35.373399286465244</v>
      </c>
      <c r="DM6" s="36">
        <f t="shared" ref="DM6:DM13" si="239">100*KY6/KV6</f>
        <v>5.470433119043105</v>
      </c>
      <c r="DN6" s="37" t="str">
        <f t="shared" ref="DN6:DN13" si="240">IF(PC6&gt;0,"D+","R+")</f>
        <v>D+</v>
      </c>
      <c r="DO6" s="39">
        <f t="shared" ref="DO6:DO13" si="241">ABS(PC6)</f>
        <v>10.132487153866144</v>
      </c>
      <c r="DP6" s="35">
        <f t="shared" ref="DP6:DP13" si="242">100*LA6/KZ6</f>
        <v>43.520782396088016</v>
      </c>
      <c r="DQ6" s="36">
        <f t="shared" ref="DQ6:DQ13" si="243">100*LB6/KZ6</f>
        <v>12.73501391113734</v>
      </c>
      <c r="DR6" s="36">
        <f t="shared" ref="DR6:DR13" si="244">100*LC6/KZ6</f>
        <v>29.293482842930612</v>
      </c>
      <c r="DS6" s="36">
        <f t="shared" ref="DS6:DS13" si="245">100*LD6/KZ6</f>
        <v>13.333614366410927</v>
      </c>
      <c r="DT6" s="37" t="str">
        <f t="shared" ref="DT6:DT13" si="246">IF(PD6&gt;0,"D+","R+")</f>
        <v>D+</v>
      </c>
      <c r="DU6" s="39">
        <f t="shared" ref="DU6:DU13" si="247">ABS(PD6)</f>
        <v>13.018188173777856</v>
      </c>
      <c r="DV6" s="45"/>
      <c r="DW6" s="44"/>
      <c r="DX6" s="44"/>
      <c r="DY6" s="50"/>
      <c r="DZ6" s="51"/>
      <c r="EA6" s="45"/>
      <c r="EB6" s="44"/>
      <c r="EC6" s="44"/>
      <c r="ED6" s="50"/>
      <c r="EE6" s="51"/>
      <c r="EF6" s="45"/>
      <c r="EG6" s="44"/>
      <c r="EH6" s="50"/>
      <c r="EI6" s="51"/>
      <c r="EJ6" s="45"/>
      <c r="EK6" s="44"/>
      <c r="EL6" s="50"/>
      <c r="EM6" s="51"/>
      <c r="EN6" s="45"/>
      <c r="EO6" s="44"/>
      <c r="EP6" s="44"/>
      <c r="EQ6" s="50"/>
      <c r="ER6" s="51"/>
      <c r="ES6" s="45"/>
      <c r="ET6" s="44"/>
      <c r="EU6" s="50"/>
      <c r="EV6" s="51"/>
      <c r="EW6" s="45"/>
      <c r="EX6" s="44"/>
      <c r="EY6" s="50"/>
      <c r="EZ6" s="51"/>
      <c r="FA6" s="45"/>
      <c r="FB6" s="44"/>
      <c r="FC6" s="44"/>
      <c r="FD6" s="50"/>
      <c r="FE6" s="51"/>
      <c r="FF6" s="45"/>
      <c r="FG6" s="44"/>
      <c r="FH6" s="50"/>
      <c r="FI6" s="51"/>
      <c r="FJ6" s="45"/>
      <c r="FK6" s="44"/>
      <c r="FL6" s="50"/>
      <c r="FM6" s="51"/>
      <c r="FN6" s="45"/>
      <c r="FO6" s="44"/>
      <c r="FP6" s="50"/>
      <c r="FQ6" s="51"/>
      <c r="FR6" s="45"/>
      <c r="FS6" s="44"/>
      <c r="FT6" s="50"/>
      <c r="FU6" s="51"/>
      <c r="FV6" s="45"/>
      <c r="FW6" s="44"/>
      <c r="FX6" s="44"/>
      <c r="FY6" s="44"/>
      <c r="FZ6" s="45"/>
      <c r="GA6" s="44"/>
      <c r="GB6" s="44"/>
      <c r="GC6" s="45"/>
      <c r="GD6" s="44"/>
      <c r="GE6" s="44"/>
      <c r="GF6" s="52"/>
      <c r="GG6" s="51"/>
      <c r="GH6" s="45"/>
      <c r="GI6" s="44"/>
      <c r="GJ6" s="44"/>
      <c r="GK6" s="52"/>
      <c r="GL6" s="51"/>
      <c r="GM6" s="45"/>
      <c r="GN6" s="44"/>
      <c r="GO6" s="44"/>
      <c r="GP6" s="52"/>
      <c r="GQ6" s="51"/>
      <c r="GR6" s="45"/>
      <c r="GS6" s="44"/>
      <c r="GT6" s="52"/>
      <c r="GU6" s="51"/>
      <c r="GV6" s="45"/>
      <c r="GW6" s="44"/>
      <c r="GX6" s="44"/>
      <c r="GY6" s="44"/>
      <c r="GZ6" s="52"/>
      <c r="HA6" s="51"/>
      <c r="HB6" s="45"/>
      <c r="HC6" s="44"/>
      <c r="HD6" s="44"/>
      <c r="HE6" s="50"/>
      <c r="HF6" s="51"/>
      <c r="HG6" s="45"/>
      <c r="HH6" s="44"/>
      <c r="HI6" s="50"/>
      <c r="HJ6" s="51"/>
      <c r="HK6" s="9"/>
      <c r="HL6" s="48">
        <v>2604657</v>
      </c>
      <c r="HM6" s="46">
        <v>1161167</v>
      </c>
      <c r="HN6" s="46">
        <v>1252401</v>
      </c>
      <c r="HO6" s="47">
        <v>106327</v>
      </c>
      <c r="HP6" s="40">
        <v>2306559</v>
      </c>
      <c r="HQ6" s="25">
        <v>1025232</v>
      </c>
      <c r="HR6" s="26">
        <v>1233654</v>
      </c>
      <c r="HS6" s="40">
        <v>2303838</v>
      </c>
      <c r="HT6" s="25">
        <v>1034707</v>
      </c>
      <c r="HU6" s="26">
        <v>1230111</v>
      </c>
      <c r="HV6" s="40">
        <v>2016102</v>
      </c>
      <c r="HW6" s="25">
        <v>893524</v>
      </c>
      <c r="HX6" s="26">
        <v>1104294</v>
      </c>
      <c r="HY6" s="40">
        <v>1534113</v>
      </c>
      <c r="HZ6" s="25">
        <v>685341</v>
      </c>
      <c r="IA6" s="25">
        <v>781652</v>
      </c>
      <c r="IB6" s="26">
        <v>45645</v>
      </c>
      <c r="IC6" s="40">
        <v>1404405</v>
      </c>
      <c r="ID6" s="25">
        <v>653288</v>
      </c>
      <c r="IE6" s="25">
        <v>622073</v>
      </c>
      <c r="IF6" s="26">
        <v>112072</v>
      </c>
      <c r="IG6" s="40">
        <v>1487006</v>
      </c>
      <c r="IH6" s="25">
        <v>543050</v>
      </c>
      <c r="II6" s="25">
        <v>572086</v>
      </c>
      <c r="IJ6" s="26">
        <v>353741</v>
      </c>
      <c r="IK6" s="40">
        <v>1171873</v>
      </c>
      <c r="IL6" s="25">
        <v>454029</v>
      </c>
      <c r="IM6" s="26">
        <v>702541</v>
      </c>
      <c r="IN6" s="40">
        <v>1025897</v>
      </c>
      <c r="IO6" s="25">
        <v>333854</v>
      </c>
      <c r="IP6" s="26">
        <v>681416</v>
      </c>
      <c r="IQ6" s="40">
        <v>873945</v>
      </c>
      <c r="IR6" s="25">
        <v>246843</v>
      </c>
      <c r="IS6" s="25">
        <v>529688</v>
      </c>
      <c r="IT6" s="26">
        <v>76952</v>
      </c>
      <c r="IU6" s="40">
        <v>742719</v>
      </c>
      <c r="IV6" s="25">
        <v>295602</v>
      </c>
      <c r="IW6" s="26">
        <v>418642</v>
      </c>
      <c r="IX6" s="40">
        <v>653505</v>
      </c>
      <c r="IY6" s="25">
        <v>198540</v>
      </c>
      <c r="IZ6" s="26">
        <v>402812</v>
      </c>
      <c r="JA6" s="40">
        <v>486936</v>
      </c>
      <c r="JB6" s="25">
        <v>170514</v>
      </c>
      <c r="JC6" s="25">
        <v>266721</v>
      </c>
      <c r="JD6" s="26">
        <v>46573</v>
      </c>
      <c r="JE6" s="40">
        <v>480770</v>
      </c>
      <c r="JF6" s="25">
        <v>237753</v>
      </c>
      <c r="JG6" s="26">
        <v>242535</v>
      </c>
      <c r="JH6" s="40">
        <v>398491</v>
      </c>
      <c r="JI6" s="25">
        <v>176781</v>
      </c>
      <c r="JJ6" s="25">
        <v>221241</v>
      </c>
      <c r="JK6" s="26">
        <v>469</v>
      </c>
      <c r="JL6" s="40">
        <v>290173</v>
      </c>
      <c r="JM6" s="25">
        <v>112880</v>
      </c>
      <c r="JN6" s="25">
        <v>176990</v>
      </c>
      <c r="JO6" s="26">
        <v>303</v>
      </c>
      <c r="JP6" s="40">
        <v>260570</v>
      </c>
      <c r="JQ6" s="25">
        <v>108528</v>
      </c>
      <c r="JR6" s="26">
        <v>152042</v>
      </c>
      <c r="JS6" s="40">
        <v>177065</v>
      </c>
      <c r="JT6" s="27">
        <v>95251</v>
      </c>
      <c r="JU6" s="25">
        <v>77597</v>
      </c>
      <c r="JV6" s="25">
        <v>0</v>
      </c>
      <c r="JW6" s="26">
        <v>3310</v>
      </c>
      <c r="JX6" s="40">
        <v>137634</v>
      </c>
      <c r="JY6" s="25">
        <v>80926</v>
      </c>
      <c r="JZ6" s="26">
        <v>56287</v>
      </c>
      <c r="KA6" s="40">
        <v>150039</v>
      </c>
      <c r="KB6" s="25">
        <v>95267</v>
      </c>
      <c r="KC6" s="26">
        <v>54030</v>
      </c>
      <c r="KD6" s="40">
        <v>124163</v>
      </c>
      <c r="KE6" s="25">
        <v>86722</v>
      </c>
      <c r="KF6" s="26">
        <v>33433</v>
      </c>
      <c r="KG6" s="40">
        <v>118251</v>
      </c>
      <c r="KH6" s="25">
        <v>79264</v>
      </c>
      <c r="KI6" s="25">
        <v>36104</v>
      </c>
      <c r="KJ6" s="26">
        <v>2618</v>
      </c>
      <c r="KK6" s="40">
        <v>91254</v>
      </c>
      <c r="KL6" s="25">
        <v>38537</v>
      </c>
      <c r="KM6" s="26">
        <v>52533</v>
      </c>
      <c r="KN6" s="40">
        <v>73961</v>
      </c>
      <c r="KO6" s="25">
        <v>26235</v>
      </c>
      <c r="KP6" s="25">
        <v>30516</v>
      </c>
      <c r="KQ6" s="26">
        <v>17210</v>
      </c>
      <c r="KR6" s="40">
        <v>66562</v>
      </c>
      <c r="KS6" s="25">
        <v>29546</v>
      </c>
      <c r="KT6" s="25">
        <v>37016</v>
      </c>
      <c r="KU6" s="26">
        <v>0</v>
      </c>
      <c r="KV6" s="40">
        <v>58021</v>
      </c>
      <c r="KW6" s="25">
        <v>33170</v>
      </c>
      <c r="KX6" s="25">
        <v>20524</v>
      </c>
      <c r="KY6" s="26">
        <v>3174</v>
      </c>
      <c r="KZ6" s="40">
        <v>23722</v>
      </c>
      <c r="LA6" s="27">
        <v>10324</v>
      </c>
      <c r="LB6" s="25">
        <v>3021</v>
      </c>
      <c r="LC6" s="25">
        <v>6949</v>
      </c>
      <c r="LD6" s="26">
        <v>3163</v>
      </c>
      <c r="LE6" s="40"/>
      <c r="LF6" s="25"/>
      <c r="LG6" s="25"/>
      <c r="LH6" s="26"/>
      <c r="LI6" s="40"/>
      <c r="LJ6" s="25"/>
      <c r="LK6" s="25"/>
      <c r="LL6" s="26"/>
      <c r="LM6" s="40"/>
      <c r="LN6" s="25"/>
      <c r="LO6" s="26"/>
      <c r="LP6" s="40"/>
      <c r="LQ6" s="25"/>
      <c r="LR6" s="26"/>
      <c r="LS6" s="40"/>
      <c r="LT6" s="25"/>
      <c r="LU6" s="25"/>
      <c r="LV6" s="26"/>
      <c r="LW6" s="40"/>
      <c r="LX6" s="25"/>
      <c r="LY6" s="26"/>
      <c r="LZ6" s="40"/>
      <c r="MA6" s="25"/>
      <c r="MB6" s="26"/>
      <c r="MC6" s="40"/>
      <c r="MD6" s="25"/>
      <c r="ME6" s="25"/>
      <c r="MF6" s="26"/>
      <c r="MG6" s="40"/>
      <c r="MH6" s="25"/>
      <c r="MI6" s="26"/>
      <c r="MJ6" s="40"/>
      <c r="MK6" s="25"/>
      <c r="ML6" s="26"/>
      <c r="MM6" s="40"/>
      <c r="MN6" s="25"/>
      <c r="MO6" s="26"/>
      <c r="MP6" s="40"/>
      <c r="MQ6" s="25"/>
      <c r="MR6" s="26"/>
      <c r="MS6" s="40"/>
      <c r="MT6" s="25"/>
      <c r="MU6" s="25"/>
      <c r="MV6" s="25"/>
      <c r="MW6" s="26"/>
      <c r="MX6" s="40"/>
      <c r="MY6" s="25"/>
      <c r="MZ6" s="25"/>
      <c r="NA6" s="26"/>
      <c r="NB6" s="40"/>
      <c r="NC6" s="25"/>
      <c r="ND6" s="25"/>
      <c r="NE6" s="26"/>
      <c r="NF6" s="40"/>
      <c r="NG6" s="25"/>
      <c r="NH6" s="25"/>
      <c r="NI6" s="26"/>
      <c r="NJ6" s="40"/>
      <c r="NK6" s="25"/>
      <c r="NL6" s="25"/>
      <c r="NM6" s="26"/>
      <c r="NN6" s="40"/>
      <c r="NO6" s="25"/>
      <c r="NP6" s="26"/>
      <c r="NQ6" s="40"/>
      <c r="NR6" s="25"/>
      <c r="NS6" s="25"/>
      <c r="NT6" s="25"/>
      <c r="NU6" s="25"/>
      <c r="NV6" s="40"/>
      <c r="NW6" s="25"/>
      <c r="NX6" s="25"/>
      <c r="NY6" s="25"/>
      <c r="NZ6" s="40"/>
      <c r="OA6" s="25"/>
      <c r="OB6" s="26"/>
      <c r="OC6" s="9"/>
      <c r="OD6" s="33">
        <f t="shared" si="144"/>
        <v>-3.0032441607192482</v>
      </c>
      <c r="OE6" s="33">
        <f t="shared" si="145"/>
        <v>-6.577899540933851</v>
      </c>
      <c r="OF6" s="33">
        <f t="shared" si="146"/>
        <v>-8.0022450100584113</v>
      </c>
      <c r="OG6" s="33">
        <f t="shared" si="147"/>
        <v>-4.0308737691777061</v>
      </c>
      <c r="OH6" s="33">
        <f t="shared" si="148"/>
        <v>-3.5523271721105143</v>
      </c>
      <c r="OI6" s="33">
        <f t="shared" si="149"/>
        <v>-3.5114921679484934</v>
      </c>
      <c r="OJ6" s="33">
        <f t="shared" si="150"/>
        <v>-4.7568230447018243</v>
      </c>
      <c r="OK6" s="33">
        <f t="shared" si="151"/>
        <v>-6.8419328604202967</v>
      </c>
      <c r="OL6" s="33">
        <f t="shared" si="152"/>
        <v>-7.9471078265110133</v>
      </c>
      <c r="OM6" s="33">
        <f t="shared" si="153"/>
        <v>-12.906745390751844</v>
      </c>
      <c r="ON6" s="33">
        <f t="shared" si="154"/>
        <v>-9.6655886892252525</v>
      </c>
      <c r="OO6" s="33">
        <f t="shared" si="155"/>
        <v>-5.1982852698463313</v>
      </c>
      <c r="OP6" s="33">
        <f t="shared" si="156"/>
        <v>-10.595803274827958</v>
      </c>
      <c r="OQ6" s="33">
        <f t="shared" si="157"/>
        <v>-11.843628697152436</v>
      </c>
      <c r="OR6" s="33">
        <f t="shared" si="158"/>
        <v>-5.6676798172465235</v>
      </c>
      <c r="OS6" s="33">
        <f t="shared" si="159"/>
        <v>-3.3067540944430429</v>
      </c>
      <c r="OT6" s="33">
        <f t="shared" si="160"/>
        <v>-2.8978827157883966</v>
      </c>
      <c r="OU6" s="33">
        <f t="shared" si="161"/>
        <v>2.73726826256252</v>
      </c>
      <c r="OV6" s="33">
        <f t="shared" si="162"/>
        <v>5.204575274855161</v>
      </c>
      <c r="OW6" s="33">
        <f t="shared" si="163"/>
        <v>8.8105657435623268</v>
      </c>
      <c r="OX6" s="33">
        <f t="shared" si="164"/>
        <v>9.7160538532731202</v>
      </c>
      <c r="OY6" s="33">
        <f t="shared" si="165"/>
        <v>9.5562884117839531</v>
      </c>
      <c r="OZ6" s="33">
        <f t="shared" si="166"/>
        <v>1.1137408115858172</v>
      </c>
      <c r="PA6" s="33">
        <f t="shared" si="167"/>
        <v>11.443384014609281</v>
      </c>
      <c r="PB6" s="33">
        <f t="shared" si="168"/>
        <v>8.2703071417441105</v>
      </c>
      <c r="PC6" s="33">
        <f t="shared" si="169"/>
        <v>10.132487153866144</v>
      </c>
      <c r="PD6" s="33">
        <f t="shared" si="170"/>
        <v>13.018188173777856</v>
      </c>
      <c r="PE6" s="33" t="e">
        <f t="shared" si="171"/>
        <v>#DIV/0!</v>
      </c>
      <c r="PF6" s="33" t="e">
        <f t="shared" si="172"/>
        <v>#DIV/0!</v>
      </c>
      <c r="PG6" s="33" t="e">
        <f t="shared" si="173"/>
        <v>#DIV/0!</v>
      </c>
      <c r="PH6" s="33" t="e">
        <f t="shared" si="174"/>
        <v>#DIV/0!</v>
      </c>
      <c r="PI6" s="33" t="e">
        <f t="shared" si="175"/>
        <v>#DIV/0!</v>
      </c>
      <c r="PJ6" s="33" t="e">
        <f t="shared" si="176"/>
        <v>#DIV/0!</v>
      </c>
      <c r="PK6" s="33" t="e">
        <f t="shared" si="177"/>
        <v>#DIV/0!</v>
      </c>
      <c r="PL6" s="33" t="e">
        <f t="shared" si="178"/>
        <v>#DIV/0!</v>
      </c>
      <c r="PM6" s="33" t="e">
        <f t="shared" si="179"/>
        <v>#DIV/0!</v>
      </c>
      <c r="PN6" s="33" t="e">
        <f t="shared" si="180"/>
        <v>#DIV/0!</v>
      </c>
      <c r="PO6" s="33" t="e">
        <f t="shared" si="181"/>
        <v>#DIV/0!</v>
      </c>
      <c r="PP6" s="33" t="e">
        <f t="shared" si="182"/>
        <v>#DIV/0!</v>
      </c>
      <c r="PQ6" s="33" t="e">
        <f t="shared" si="183"/>
        <v>#DIV/0!</v>
      </c>
      <c r="PR6" s="33" t="e">
        <f t="shared" si="184"/>
        <v>#DIV/0!</v>
      </c>
      <c r="PS6" s="33" t="e">
        <f t="shared" si="185"/>
        <v>#DIV/0!</v>
      </c>
      <c r="PT6" s="33" t="e">
        <f t="shared" si="186"/>
        <v>#DIV/0!</v>
      </c>
      <c r="PU6" s="33" t="e">
        <f t="shared" si="187"/>
        <v>#DIV/0!</v>
      </c>
      <c r="PV6" s="33" t="e">
        <f t="shared" si="188"/>
        <v>#DIV/0!</v>
      </c>
      <c r="PW6" s="33" t="e">
        <f t="shared" si="189"/>
        <v>#DIV/0!</v>
      </c>
      <c r="PX6" s="33" t="e">
        <f t="shared" si="190"/>
        <v>#DIV/0!</v>
      </c>
      <c r="PY6" s="33" t="e">
        <f t="shared" si="191"/>
        <v>#DIV/0!</v>
      </c>
    </row>
    <row r="7" spans="1:441">
      <c r="A7" s="34" t="s">
        <v>158</v>
      </c>
      <c r="B7" s="35">
        <f t="shared" si="0"/>
        <v>33.653124129360933</v>
      </c>
      <c r="C7" s="36">
        <f t="shared" si="1"/>
        <v>60.574102163828293</v>
      </c>
      <c r="D7" s="36">
        <f t="shared" si="2"/>
        <v>2.6382519557593742</v>
      </c>
      <c r="E7" s="37" t="str">
        <f t="shared" si="114"/>
        <v>R+</v>
      </c>
      <c r="F7" s="39">
        <f t="shared" si="115"/>
        <v>15.398358449450257</v>
      </c>
      <c r="G7" s="35">
        <f t="shared" si="3"/>
        <v>36.878990301720108</v>
      </c>
      <c r="H7" s="36">
        <f t="shared" si="4"/>
        <v>60.566936084109109</v>
      </c>
      <c r="I7" s="37" t="str">
        <f t="shared" si="116"/>
        <v>R+</v>
      </c>
      <c r="J7" s="39">
        <f t="shared" si="117"/>
        <v>14.118924668460281</v>
      </c>
      <c r="K7" s="35">
        <f t="shared" si="5"/>
        <v>38.864659765124237</v>
      </c>
      <c r="L7" s="36">
        <f t="shared" si="6"/>
        <v>58.7159044999296</v>
      </c>
      <c r="M7" s="37" t="str">
        <f t="shared" si="118"/>
        <v>R+</v>
      </c>
      <c r="N7" s="39">
        <f t="shared" si="119"/>
        <v>13.860064901159353</v>
      </c>
      <c r="O7" s="35">
        <f t="shared" si="7"/>
        <v>44.547630445189085</v>
      </c>
      <c r="P7" s="36">
        <f t="shared" si="8"/>
        <v>54.305959078435372</v>
      </c>
      <c r="Q7" s="37" t="str">
        <f t="shared" si="120"/>
        <v>R+</v>
      </c>
      <c r="R7" s="39">
        <f t="shared" si="121"/>
        <v>3.6916169903572271</v>
      </c>
      <c r="S7" s="35">
        <f t="shared" si="9"/>
        <v>45.864256260434964</v>
      </c>
      <c r="T7" s="36">
        <f t="shared" si="10"/>
        <v>51.307197696632933</v>
      </c>
      <c r="U7" s="36">
        <f t="shared" si="11"/>
        <v>1.4559857493265753</v>
      </c>
      <c r="V7" s="37" t="str">
        <f t="shared" si="122"/>
        <v>R+</v>
      </c>
      <c r="W7" s="39">
        <f t="shared" si="123"/>
        <v>3.0704175153914659</v>
      </c>
      <c r="X7" s="35">
        <f t="shared" si="12"/>
        <v>53.736449151948179</v>
      </c>
      <c r="Y7" s="36">
        <f t="shared" si="13"/>
        <v>36.800857664357395</v>
      </c>
      <c r="Z7" s="36">
        <f t="shared" si="14"/>
        <v>7.9030875464511645</v>
      </c>
      <c r="AA7" s="37" t="str">
        <f t="shared" si="124"/>
        <v>D+</v>
      </c>
      <c r="AB7" s="39">
        <f t="shared" si="125"/>
        <v>4.6175615449527303</v>
      </c>
      <c r="AC7" s="35">
        <f t="shared" si="15"/>
        <v>53.207952849252038</v>
      </c>
      <c r="AD7" s="36">
        <f t="shared" si="16"/>
        <v>35.483399305529986</v>
      </c>
      <c r="AE7" s="36">
        <f t="shared" si="17"/>
        <v>10.427779641993451</v>
      </c>
      <c r="AF7" s="37" t="str">
        <f t="shared" si="126"/>
        <v>D+</v>
      </c>
      <c r="AG7" s="39">
        <f t="shared" si="127"/>
        <v>6.53734800443263</v>
      </c>
      <c r="AH7" s="35">
        <f t="shared" si="18"/>
        <v>42.191732166458472</v>
      </c>
      <c r="AI7" s="36">
        <f t="shared" si="19"/>
        <v>56.367836199377095</v>
      </c>
      <c r="AJ7" s="37" t="str">
        <f t="shared" si="128"/>
        <v>R+</v>
      </c>
      <c r="AK7" s="39">
        <f t="shared" si="129"/>
        <v>3.2900840425428957</v>
      </c>
      <c r="AL7" s="35">
        <f t="shared" si="20"/>
        <v>38.290785001458609</v>
      </c>
      <c r="AM7" s="36">
        <f t="shared" si="21"/>
        <v>60.46702532547269</v>
      </c>
      <c r="AN7" s="37" t="str">
        <f t="shared" si="130"/>
        <v>R+</v>
      </c>
      <c r="AO7" s="39">
        <f t="shared" si="131"/>
        <v>2.0579683584490862</v>
      </c>
      <c r="AP7" s="35">
        <f t="shared" si="22"/>
        <v>47.522630620046755</v>
      </c>
      <c r="AQ7" s="36">
        <f t="shared" si="23"/>
        <v>48.134272226480512</v>
      </c>
      <c r="AR7" s="36">
        <f t="shared" si="24"/>
        <v>2.6824836254838331</v>
      </c>
      <c r="AS7" s="37" t="str">
        <f t="shared" si="132"/>
        <v>D+</v>
      </c>
      <c r="AT7" s="39">
        <f t="shared" si="133"/>
        <v>4.9856354986597742</v>
      </c>
      <c r="AU7" s="35">
        <f t="shared" si="25"/>
        <v>64.935871774742779</v>
      </c>
      <c r="AV7" s="36">
        <f t="shared" si="26"/>
        <v>34.930386952882522</v>
      </c>
      <c r="AW7" s="37" t="str">
        <f t="shared" si="134"/>
        <v>D+</v>
      </c>
      <c r="AX7" s="39">
        <f t="shared" si="135"/>
        <v>13.970548468127253</v>
      </c>
      <c r="AY7" s="35">
        <f t="shared" si="27"/>
        <v>30.71011910460021</v>
      </c>
      <c r="AZ7" s="36">
        <f t="shared" si="28"/>
        <v>68.824208774275633</v>
      </c>
      <c r="BA7" s="37" t="str">
        <f t="shared" si="136"/>
        <v>R+</v>
      </c>
      <c r="BB7" s="39">
        <f t="shared" si="137"/>
        <v>7.3600934731144152</v>
      </c>
      <c r="BC7" s="35">
        <f t="shared" si="29"/>
        <v>30.332026444003347</v>
      </c>
      <c r="BD7" s="36">
        <f t="shared" si="30"/>
        <v>31.014616381502321</v>
      </c>
      <c r="BE7" s="53">
        <f t="shared" si="31"/>
        <v>38.653357174494332</v>
      </c>
      <c r="BF7" s="37" t="str">
        <f t="shared" si="138"/>
        <v>R+</v>
      </c>
      <c r="BG7" s="39">
        <f t="shared" si="139"/>
        <v>0.15039210491439858</v>
      </c>
      <c r="BH7" s="35">
        <f t="shared" si="192"/>
        <v>56.063958488721077</v>
      </c>
      <c r="BI7" s="36">
        <f t="shared" si="32"/>
        <v>43.406979690449766</v>
      </c>
      <c r="BJ7" s="37" t="str">
        <f t="shared" si="140"/>
        <v>R+</v>
      </c>
      <c r="BK7" s="39">
        <f t="shared" si="141"/>
        <v>4.9836532919216197</v>
      </c>
      <c r="BL7" s="35">
        <f t="shared" si="33"/>
        <v>50.185410341439734</v>
      </c>
      <c r="BM7" s="36">
        <f t="shared" si="34"/>
        <v>43.058138802218856</v>
      </c>
      <c r="BN7" s="36">
        <f t="shared" si="35"/>
        <v>6.7564508563414067</v>
      </c>
      <c r="BO7" s="37" t="str">
        <f t="shared" si="142"/>
        <v>D+</v>
      </c>
      <c r="BP7" s="39">
        <f t="shared" si="143"/>
        <v>3.7392963007045532</v>
      </c>
      <c r="BQ7" s="35">
        <f t="shared" si="193"/>
        <v>52.457375323435947</v>
      </c>
      <c r="BR7" s="36">
        <f t="shared" si="194"/>
        <v>45.818944737955391</v>
      </c>
      <c r="BS7" s="36">
        <f t="shared" si="195"/>
        <v>1.7236799386086596</v>
      </c>
      <c r="BT7" s="37" t="str">
        <f t="shared" si="196"/>
        <v>D+</v>
      </c>
      <c r="BU7" s="39">
        <f t="shared" si="197"/>
        <v>11.129082797900363</v>
      </c>
      <c r="BV7" s="35">
        <f t="shared" si="198"/>
        <v>55.904150197628461</v>
      </c>
      <c r="BW7" s="36">
        <f t="shared" si="199"/>
        <v>43.763586956521742</v>
      </c>
      <c r="BX7" s="37" t="str">
        <f t="shared" si="200"/>
        <v>D+</v>
      </c>
      <c r="BY7" s="39">
        <f t="shared" si="201"/>
        <v>11.542407088145302</v>
      </c>
      <c r="BZ7" s="35">
        <f t="shared" si="202"/>
        <v>61.721414578822561</v>
      </c>
      <c r="CA7" s="36">
        <f t="shared" si="203"/>
        <v>21.016187235797506</v>
      </c>
      <c r="CB7" s="36">
        <f>100*JV7/JS7</f>
        <v>16.524590163934427</v>
      </c>
      <c r="CC7" s="36">
        <f t="shared" si="204"/>
        <v>0.30972265181977521</v>
      </c>
      <c r="CD7" s="37" t="str">
        <f t="shared" si="205"/>
        <v>D+</v>
      </c>
      <c r="CE7" s="39">
        <f t="shared" si="206"/>
        <v>22.229458348866117</v>
      </c>
      <c r="CF7" s="35">
        <f t="shared" si="207"/>
        <v>69.951726663974384</v>
      </c>
      <c r="CG7" s="36">
        <f t="shared" si="208"/>
        <v>29.842595114437859</v>
      </c>
      <c r="CH7" s="37" t="str">
        <f t="shared" si="209"/>
        <v>D+</v>
      </c>
      <c r="CI7" s="39">
        <f t="shared" si="210"/>
        <v>16.322097252178036</v>
      </c>
      <c r="CJ7" s="35">
        <f t="shared" si="211"/>
        <v>79.017450172608761</v>
      </c>
      <c r="CK7" s="36">
        <f t="shared" si="212"/>
        <v>20.982549827391242</v>
      </c>
      <c r="CL7" s="37" t="str">
        <f t="shared" si="213"/>
        <v>D+</v>
      </c>
      <c r="CM7" s="39">
        <f t="shared" si="214"/>
        <v>24.017624548628536</v>
      </c>
      <c r="CN7" s="35">
        <f t="shared" si="215"/>
        <v>81.798320170769628</v>
      </c>
      <c r="CO7" s="36">
        <f t="shared" si="216"/>
        <v>17.856685040379439</v>
      </c>
      <c r="CP7" s="37" t="str">
        <f t="shared" si="217"/>
        <v>D+</v>
      </c>
      <c r="CQ7" s="39">
        <f t="shared" si="218"/>
        <v>19.622443758244103</v>
      </c>
      <c r="CR7" s="35">
        <f t="shared" si="219"/>
        <v>85.963130548326546</v>
      </c>
      <c r="CS7" s="36">
        <f t="shared" si="220"/>
        <v>12.906575021989282</v>
      </c>
      <c r="CT7" s="36">
        <f t="shared" si="221"/>
        <v>0.57534842810638276</v>
      </c>
      <c r="CU7" s="37" t="str">
        <f t="shared" si="222"/>
        <v>D+</v>
      </c>
      <c r="CV7" s="39">
        <f t="shared" si="223"/>
        <v>27.796803102737734</v>
      </c>
      <c r="CW7" s="35">
        <f t="shared" si="224"/>
        <v>60.293485353553237</v>
      </c>
      <c r="CX7" s="36">
        <f t="shared" si="225"/>
        <v>39.329161882312476</v>
      </c>
      <c r="CY7" s="37" t="str">
        <f t="shared" si="226"/>
        <v>D+</v>
      </c>
      <c r="CZ7" s="39">
        <f t="shared" si="227"/>
        <v>19.319806068312822</v>
      </c>
      <c r="DA7" s="35">
        <f t="shared" si="228"/>
        <v>61.209684405047213</v>
      </c>
      <c r="DB7" s="36">
        <f t="shared" si="229"/>
        <v>29.28132128316923</v>
      </c>
      <c r="DC7" s="36">
        <f t="shared" si="230"/>
        <v>9.5089943117835585</v>
      </c>
      <c r="DD7" s="37" t="str">
        <f t="shared" si="231"/>
        <v>D+</v>
      </c>
      <c r="DE7" s="39">
        <f t="shared" si="232"/>
        <v>32.856856662624246</v>
      </c>
      <c r="DF7" s="35">
        <f t="shared" si="233"/>
        <v>58.489846817362512</v>
      </c>
      <c r="DG7" s="36">
        <f t="shared" si="234"/>
        <v>38.726945005636118</v>
      </c>
      <c r="DH7" s="36">
        <f t="shared" ref="DH7:DH13" si="248">100*KU7/KR7</f>
        <v>2.783208177001367</v>
      </c>
      <c r="DI7" s="37" t="str">
        <f t="shared" si="235"/>
        <v>D+</v>
      </c>
      <c r="DJ7" s="39">
        <f t="shared" si="236"/>
        <v>24.045962707635489</v>
      </c>
      <c r="DK7" s="35">
        <f t="shared" si="237"/>
        <v>65.966114847387487</v>
      </c>
      <c r="DL7" s="36">
        <f t="shared" si="238"/>
        <v>28.734774020599161</v>
      </c>
      <c r="DM7" s="36">
        <f t="shared" si="239"/>
        <v>4.1145416921412785</v>
      </c>
      <c r="DN7" s="37" t="str">
        <f t="shared" si="240"/>
        <v>D+</v>
      </c>
      <c r="DO7" s="39">
        <f t="shared" si="241"/>
        <v>18.013831694688363</v>
      </c>
      <c r="DP7" s="35">
        <f t="shared" si="242"/>
        <v>55.005435477682568</v>
      </c>
      <c r="DQ7" s="36">
        <f t="shared" si="243"/>
        <v>20.450984780662488</v>
      </c>
      <c r="DR7" s="36">
        <f t="shared" si="244"/>
        <v>17.300805729632945</v>
      </c>
      <c r="DS7" s="36">
        <f t="shared" si="245"/>
        <v>6.5169778744084921</v>
      </c>
      <c r="DT7" s="37" t="str">
        <f t="shared" si="246"/>
        <v>D+</v>
      </c>
      <c r="DU7" s="39">
        <f t="shared" si="247"/>
        <v>8.5528388474838462</v>
      </c>
      <c r="DV7" s="35">
        <f t="shared" ref="DV7:DV13" si="249">100*LF7/LE7</f>
        <v>57.313828035462578</v>
      </c>
      <c r="DW7" s="36">
        <f t="shared" ref="DW7:DW13" si="250">100*LG7/LE7</f>
        <v>37.296307518014515</v>
      </c>
      <c r="DX7" s="36">
        <f t="shared" ref="DX7:DX13" si="251">100*LH7/LE7</f>
        <v>3.8479271778793587</v>
      </c>
      <c r="DY7" s="37" t="str">
        <f t="shared" ref="DY7:DY13" si="252">IF(PE7&gt;0,"D+","R+")</f>
        <v>D+</v>
      </c>
      <c r="DZ7" s="39">
        <f t="shared" ref="DZ7:DZ13" si="253">ABS(PE7)</f>
        <v>15.084267316562833</v>
      </c>
      <c r="EA7" s="35">
        <f t="shared" ref="EA7:EA13" si="254">100*LJ7/LI7</f>
        <v>55.345685056819647</v>
      </c>
      <c r="EB7" s="36">
        <f t="shared" ref="EB7:EB13" si="255">100*LK7/LI7</f>
        <v>40.250470275981137</v>
      </c>
      <c r="EC7" s="36">
        <f t="shared" ref="EC7:EC13" si="256">100*LL7/LI7</f>
        <v>1.5598560397179204</v>
      </c>
      <c r="ED7" s="37" t="str">
        <f t="shared" ref="ED7:ED13" si="257">IF(PF7&gt;0,"D+","R+")</f>
        <v>D+</v>
      </c>
      <c r="EE7" s="39">
        <f t="shared" ref="EE7:EE13" si="258">ABS(PF7)</f>
        <v>17.910207073096757</v>
      </c>
      <c r="EF7" s="35">
        <f t="shared" ref="EF7:EF13" si="259">100*LN7/LM7</f>
        <v>63.458620743590949</v>
      </c>
      <c r="EG7" s="36">
        <f t="shared" ref="EG7:EG13" si="260">100*LO7/LM7</f>
        <v>35.036679023352569</v>
      </c>
      <c r="EH7" s="37" t="str">
        <f t="shared" ref="EH7:EH13" si="261">IF(PG7&gt;0,"D+","R+")</f>
        <v>D+</v>
      </c>
      <c r="EI7" s="39">
        <f t="shared" ref="EI7:EI13" si="262">ABS(PG7)</f>
        <v>17.582279141839763</v>
      </c>
      <c r="EJ7" s="35">
        <f t="shared" ref="EJ7:EJ13" si="263">100*LQ7/LP7</f>
        <v>73.722940534460022</v>
      </c>
      <c r="EK7" s="36">
        <f t="shared" ref="EK7:EK13" si="264">100*LR7/LP7</f>
        <v>25.117344171627149</v>
      </c>
      <c r="EL7" s="37" t="str">
        <f t="shared" ref="EL7:EL13" si="265">IF(PH7&gt;0,"D+","R+")</f>
        <v>D+</v>
      </c>
      <c r="EM7" s="39">
        <f t="shared" ref="EM7:EM13" si="266">ABS(PH7)</f>
        <v>26.795000525443363</v>
      </c>
      <c r="EN7" s="35">
        <f t="shared" ref="EN7:EN8" si="267">100*LT7/LS7</f>
        <v>59.30041791286618</v>
      </c>
      <c r="EO7" s="36">
        <f t="shared" ref="EO7:EO11" si="268">100*LU7/LS7</f>
        <v>31.780281804249345</v>
      </c>
      <c r="EP7" s="36">
        <f t="shared" ref="EP7:EP13" si="269">100*LV7/LS7</f>
        <v>7.9876043938238013</v>
      </c>
      <c r="EQ7" s="37" t="str">
        <f t="shared" ref="EQ7:EQ13" si="270">IF(PI7&gt;0,"D+","R+")</f>
        <v>D+</v>
      </c>
      <c r="ER7" s="39">
        <f t="shared" ref="ER7:ER13" si="271">ABS(PI7)</f>
        <v>13.417890298241886</v>
      </c>
      <c r="ES7" s="35">
        <f t="shared" ref="ES7:ES13" si="272">100*LX7/LW7</f>
        <v>54.796317284060663</v>
      </c>
      <c r="ET7" s="36">
        <f t="shared" ref="ET7:ET13" si="273">100*LY7/LW7</f>
        <v>38.044544053789046</v>
      </c>
      <c r="EU7" s="37" t="str">
        <f t="shared" ref="EU7:EU13" si="274">IF(PJ7&gt;0,"D+","R+")</f>
        <v>D+</v>
      </c>
      <c r="EV7" s="39">
        <f t="shared" ref="EV7:EV13" si="275">ABS(PJ7)</f>
        <v>8.5913733759119033</v>
      </c>
      <c r="EW7" s="35">
        <f t="shared" ref="EW7:EW13" si="276">100*MA7/LZ7</f>
        <v>57.826823237583383</v>
      </c>
      <c r="EX7" s="36">
        <f t="shared" ref="EX7:EX13" si="277">100*MB7/LZ7</f>
        <v>40.704728134267249</v>
      </c>
      <c r="EY7" s="37" t="str">
        <f t="shared" ref="EY7:EY13" si="278">IF(PK7&gt;0,"D+","R+")</f>
        <v>D+</v>
      </c>
      <c r="EZ7" s="39">
        <f t="shared" ref="EZ7:EZ13" si="279">ABS(PK7)</f>
        <v>8.3940050037081164</v>
      </c>
      <c r="FA7" s="35">
        <f t="shared" ref="FA7:FA13" si="280">100*MD7/MC7</f>
        <v>56.126823293619864</v>
      </c>
      <c r="FB7" s="36">
        <f t="shared" ref="FB7:FB13" si="281">100*ME7/MC7</f>
        <v>38.656608395501614</v>
      </c>
      <c r="FC7" s="36">
        <f t="shared" ref="FC7:FC11" si="282">100*MF7/MC7</f>
        <v>3.784842074008091</v>
      </c>
      <c r="FD7" s="37" t="str">
        <f t="shared" ref="FD7:FD13" si="283">IF(PL7&gt;0,"D+","R+")</f>
        <v>D+</v>
      </c>
      <c r="FE7" s="39">
        <f t="shared" ref="FE7:FE13" si="284">ABS(PL7)</f>
        <v>9.2668278084989453</v>
      </c>
      <c r="FF7" s="35">
        <f t="shared" ref="FF7:FF8" si="285">100*MH7/MG7</f>
        <v>59.915829430817155</v>
      </c>
      <c r="FG7" s="36">
        <f t="shared" ref="FG7:FG8" si="286">100*MI7/MG7</f>
        <v>39.866523631712496</v>
      </c>
      <c r="FH7" s="37" t="str">
        <f t="shared" ref="FH7:FH8" si="287">IF(PM7&gt;0,"D+","R+")</f>
        <v>D+</v>
      </c>
      <c r="FI7" s="39">
        <f t="shared" ref="FI7:FI8" si="288">ABS(PM7)</f>
        <v>8.5282667174759847</v>
      </c>
      <c r="FJ7" s="35">
        <f t="shared" ref="FJ7:FJ8" si="289">100*MK7/MJ7</f>
        <v>47.827238335435055</v>
      </c>
      <c r="FK7" s="36">
        <f t="shared" ref="FK7:FK8" si="290">100*ML7/MJ7</f>
        <v>52.172761664564945</v>
      </c>
      <c r="FL7" s="37" t="str">
        <f t="shared" ref="FL7:FL8" si="291">IF(PN7&gt;0,"D+","R+")</f>
        <v>D+</v>
      </c>
      <c r="FM7" s="39">
        <f t="shared" ref="FM7:FM8" si="292">ABS(PN7)</f>
        <v>3.7649720125742414</v>
      </c>
      <c r="FN7" s="35">
        <f t="shared" ref="FN7:FN8" si="293">100*MN7/MM7</f>
        <v>46.317067249332361</v>
      </c>
      <c r="FO7" s="36">
        <f t="shared" ref="FO7:FO8" si="294">100*MO7/MM7</f>
        <v>53.682932750667639</v>
      </c>
      <c r="FP7" s="37" t="str">
        <f t="shared" ref="FP7:FP8" si="295">IF(PO7&gt;0,"D+","R+")</f>
        <v>R+</v>
      </c>
      <c r="FQ7" s="39">
        <f t="shared" ref="FQ7:FQ8" si="296">ABS(PO7)</f>
        <v>1.019799338002092</v>
      </c>
      <c r="FR7" s="119" t="s">
        <v>155</v>
      </c>
      <c r="FS7" s="116"/>
      <c r="FT7" s="116"/>
      <c r="FU7" s="117"/>
      <c r="FV7" s="35">
        <f t="shared" ref="FV7:FV8" si="297">100*MT7/MS7</f>
        <v>9.8925247451617668</v>
      </c>
      <c r="FW7" s="44"/>
      <c r="FX7" s="36">
        <f t="shared" ref="FX7:FX8" si="298">100*MV7/MS7</f>
        <v>53.058058797459005</v>
      </c>
      <c r="FY7" s="36">
        <f t="shared" ref="FY7:FY8" si="299">100*MW7/MS7</f>
        <v>37.04941645737923</v>
      </c>
      <c r="FZ7" s="35">
        <f t="shared" ref="FZ7:FZ8" si="300">100*MY7/MX7</f>
        <v>67.122112615648547</v>
      </c>
      <c r="GA7" s="44"/>
      <c r="GB7" s="36">
        <f t="shared" ref="GB7:GB8" si="301">100*NA7/MX7</f>
        <v>32.877887384351446</v>
      </c>
      <c r="GC7" s="35">
        <f t="shared" ref="GC7:GC8" si="302">100*NC7/NB7</f>
        <v>62.180109311947696</v>
      </c>
      <c r="GD7" s="36">
        <f t="shared" ref="GD7:GD8" si="303">100*ND7/NB7</f>
        <v>37.819890688052304</v>
      </c>
      <c r="GE7" s="44"/>
      <c r="GF7" s="42" t="str">
        <f t="shared" ref="GF7:GF8" si="304">IF(PS7&gt;0,"D+","W+")</f>
        <v>D+</v>
      </c>
      <c r="GG7" s="39">
        <f t="shared" ref="GG7:GG8" si="305">ABS(PS7)</f>
        <v>8.5120191316519378</v>
      </c>
      <c r="GH7" s="35">
        <f>100*NG7/NF7</f>
        <v>55.074609189957364</v>
      </c>
      <c r="GI7" s="36">
        <f>100*NH7/NF7</f>
        <v>44.925390810042636</v>
      </c>
      <c r="GJ7" s="44"/>
      <c r="GK7" s="42" t="str">
        <f>IF(PT7&gt;0,"D+","W+")</f>
        <v>D+</v>
      </c>
      <c r="GL7" s="39">
        <f>ABS(PT7)</f>
        <v>7.7440632414746862</v>
      </c>
      <c r="GM7" s="35">
        <f>100*NK7/NJ7</f>
        <v>63.009900990099013</v>
      </c>
      <c r="GN7" s="36">
        <f>100*NL7/NJ7</f>
        <v>36.990099009900987</v>
      </c>
      <c r="GO7" s="44"/>
      <c r="GP7" s="42" t="str">
        <f>IF(PU7&gt;0,"D+","W+")</f>
        <v>D+</v>
      </c>
      <c r="GQ7" s="39">
        <f>ABS(PU7)</f>
        <v>12.263365458204989</v>
      </c>
      <c r="GR7" s="35">
        <f>100*NO7/NN7</f>
        <v>56.415237773460596</v>
      </c>
      <c r="GS7" s="36">
        <f>100*NP7/NN7</f>
        <v>43.584762226539404</v>
      </c>
      <c r="GT7" s="42" t="str">
        <f>IF(PV7&gt;0,"D+","W+")</f>
        <v>D+</v>
      </c>
      <c r="GU7" s="39">
        <f>ABS(PV7)</f>
        <v>9.4490042188869694</v>
      </c>
      <c r="GV7" s="35">
        <f>100*NR7/NQ7</f>
        <v>64.081852450188478</v>
      </c>
      <c r="GW7" s="44"/>
      <c r="GX7" s="36">
        <f>100*NT7/NQ7</f>
        <v>35.918147549811522</v>
      </c>
      <c r="GY7" s="44"/>
      <c r="GZ7" s="42" t="str">
        <f>IF(PW7&gt;0,"D+","W+")</f>
        <v>D+</v>
      </c>
      <c r="HA7" s="39">
        <f>ABS(PW7)</f>
        <v>13.212945561445622</v>
      </c>
      <c r="HB7" s="45"/>
      <c r="HC7" s="36"/>
      <c r="HD7" s="44"/>
      <c r="HE7" s="50"/>
      <c r="HF7" s="51"/>
      <c r="HG7" s="45"/>
      <c r="HH7" s="36"/>
      <c r="HI7" s="50"/>
      <c r="HJ7" s="51"/>
      <c r="HK7" s="9"/>
      <c r="HL7" s="48">
        <v>1130635</v>
      </c>
      <c r="HM7" s="46">
        <v>380494</v>
      </c>
      <c r="HN7" s="46">
        <v>684872</v>
      </c>
      <c r="HO7" s="47">
        <v>29829</v>
      </c>
      <c r="HP7" s="40">
        <v>1069468</v>
      </c>
      <c r="HQ7" s="25">
        <v>394409</v>
      </c>
      <c r="HR7" s="26">
        <v>647744</v>
      </c>
      <c r="HS7" s="40">
        <v>1086617</v>
      </c>
      <c r="HT7" s="25">
        <v>422310</v>
      </c>
      <c r="HU7" s="26">
        <v>638017</v>
      </c>
      <c r="HV7" s="40">
        <v>1054945</v>
      </c>
      <c r="HW7" s="25">
        <v>469953</v>
      </c>
      <c r="HX7" s="26">
        <v>572898</v>
      </c>
      <c r="HY7" s="40">
        <v>921781</v>
      </c>
      <c r="HZ7" s="25">
        <v>422768</v>
      </c>
      <c r="IA7" s="25">
        <v>472940</v>
      </c>
      <c r="IB7" s="26">
        <v>13421</v>
      </c>
      <c r="IC7" s="40">
        <v>884262</v>
      </c>
      <c r="ID7" s="25">
        <v>475171</v>
      </c>
      <c r="IE7" s="25">
        <v>325416</v>
      </c>
      <c r="IF7" s="26">
        <v>69884</v>
      </c>
      <c r="IG7" s="40">
        <v>950653</v>
      </c>
      <c r="IH7" s="25">
        <v>505823</v>
      </c>
      <c r="II7" s="25">
        <v>337324</v>
      </c>
      <c r="IJ7" s="26">
        <v>99132</v>
      </c>
      <c r="IK7" s="40">
        <v>827738</v>
      </c>
      <c r="IL7" s="25">
        <v>349237</v>
      </c>
      <c r="IM7" s="26">
        <v>466578</v>
      </c>
      <c r="IN7" s="40">
        <v>884406</v>
      </c>
      <c r="IO7" s="25">
        <v>338646</v>
      </c>
      <c r="IP7" s="26">
        <v>534774</v>
      </c>
      <c r="IQ7" s="40">
        <v>837582</v>
      </c>
      <c r="IR7" s="25">
        <v>398041</v>
      </c>
      <c r="IS7" s="25">
        <v>403164</v>
      </c>
      <c r="IT7" s="26">
        <v>22468</v>
      </c>
      <c r="IU7" s="40">
        <v>769396</v>
      </c>
      <c r="IV7" s="25">
        <v>499614</v>
      </c>
      <c r="IW7" s="26">
        <v>268753</v>
      </c>
      <c r="IX7" s="40">
        <v>647666</v>
      </c>
      <c r="IY7" s="25">
        <v>198899</v>
      </c>
      <c r="IZ7" s="26">
        <v>445751</v>
      </c>
      <c r="JA7" s="40">
        <v>609590</v>
      </c>
      <c r="JB7" s="25">
        <v>184901</v>
      </c>
      <c r="JC7" s="25">
        <v>189062</v>
      </c>
      <c r="JD7" s="26">
        <v>235627</v>
      </c>
      <c r="JE7" s="40">
        <v>560426</v>
      </c>
      <c r="JF7" s="25">
        <v>314197</v>
      </c>
      <c r="JG7" s="26">
        <v>243264</v>
      </c>
      <c r="JH7" s="40">
        <v>428509</v>
      </c>
      <c r="JI7" s="25">
        <v>215049</v>
      </c>
      <c r="JJ7" s="25">
        <v>184508</v>
      </c>
      <c r="JK7" s="26">
        <v>28952</v>
      </c>
      <c r="JL7" s="40">
        <v>406572</v>
      </c>
      <c r="JM7" s="25">
        <v>213277</v>
      </c>
      <c r="JN7" s="25">
        <v>186287</v>
      </c>
      <c r="JO7" s="26">
        <v>7008</v>
      </c>
      <c r="JP7" s="40">
        <v>404800</v>
      </c>
      <c r="JQ7" s="25">
        <v>226300</v>
      </c>
      <c r="JR7" s="26">
        <v>177155</v>
      </c>
      <c r="JS7" s="40">
        <v>242475</v>
      </c>
      <c r="JT7" s="27">
        <v>149659</v>
      </c>
      <c r="JU7" s="25">
        <v>50959</v>
      </c>
      <c r="JV7" s="25">
        <v>40068</v>
      </c>
      <c r="JW7" s="26">
        <v>751</v>
      </c>
      <c r="JX7" s="40">
        <v>212954</v>
      </c>
      <c r="JY7" s="25">
        <v>148965</v>
      </c>
      <c r="JZ7" s="26">
        <v>63551</v>
      </c>
      <c r="KA7" s="40">
        <v>200743</v>
      </c>
      <c r="KB7" s="25">
        <v>158622</v>
      </c>
      <c r="KC7" s="26">
        <v>42121</v>
      </c>
      <c r="KD7" s="40">
        <v>179423</v>
      </c>
      <c r="KE7" s="25">
        <v>146765</v>
      </c>
      <c r="KF7" s="26">
        <v>32039</v>
      </c>
      <c r="KG7" s="40">
        <v>220562</v>
      </c>
      <c r="KH7" s="25">
        <v>189602</v>
      </c>
      <c r="KI7" s="25">
        <v>28467</v>
      </c>
      <c r="KJ7" s="26">
        <v>1269</v>
      </c>
      <c r="KK7" s="40">
        <v>197693</v>
      </c>
      <c r="KL7" s="25">
        <v>119196</v>
      </c>
      <c r="KM7" s="26">
        <v>77751</v>
      </c>
      <c r="KN7" s="40">
        <v>138532</v>
      </c>
      <c r="KO7" s="25">
        <v>84795</v>
      </c>
      <c r="KP7" s="25">
        <v>40564</v>
      </c>
      <c r="KQ7" s="26">
        <v>13173</v>
      </c>
      <c r="KR7" s="40">
        <v>183637</v>
      </c>
      <c r="KS7" s="25">
        <v>107409</v>
      </c>
      <c r="KT7" s="25">
        <v>71117</v>
      </c>
      <c r="KU7" s="26">
        <v>5111</v>
      </c>
      <c r="KV7" s="40">
        <v>170104</v>
      </c>
      <c r="KW7" s="25">
        <v>112211</v>
      </c>
      <c r="KX7" s="25">
        <v>48879</v>
      </c>
      <c r="KY7" s="26">
        <v>6999</v>
      </c>
      <c r="KZ7" s="40">
        <v>125104</v>
      </c>
      <c r="LA7" s="27">
        <v>68814</v>
      </c>
      <c r="LB7" s="25">
        <v>25585</v>
      </c>
      <c r="LC7" s="25">
        <v>21644</v>
      </c>
      <c r="LD7" s="26">
        <v>8153</v>
      </c>
      <c r="LE7" s="40">
        <v>151822</v>
      </c>
      <c r="LF7" s="25">
        <v>87015</v>
      </c>
      <c r="LG7" s="25">
        <v>56624</v>
      </c>
      <c r="LH7" s="26">
        <v>5842</v>
      </c>
      <c r="LI7" s="40">
        <v>116421</v>
      </c>
      <c r="LJ7" s="25">
        <v>64434</v>
      </c>
      <c r="LK7" s="25">
        <v>46860</v>
      </c>
      <c r="LL7" s="26">
        <v>1816</v>
      </c>
      <c r="LM7" s="40">
        <v>127866</v>
      </c>
      <c r="LN7" s="25">
        <v>81142</v>
      </c>
      <c r="LO7" s="26">
        <v>44800</v>
      </c>
      <c r="LP7" s="40">
        <v>149347</v>
      </c>
      <c r="LQ7" s="25">
        <v>110103</v>
      </c>
      <c r="LR7" s="26">
        <v>37512</v>
      </c>
      <c r="LS7" s="40">
        <v>148117</v>
      </c>
      <c r="LT7" s="25">
        <v>87834</v>
      </c>
      <c r="LU7" s="25">
        <v>47072</v>
      </c>
      <c r="LV7" s="26">
        <v>11831</v>
      </c>
      <c r="LW7" s="40">
        <v>157058</v>
      </c>
      <c r="LX7" s="25">
        <v>86062</v>
      </c>
      <c r="LY7" s="26">
        <v>59752</v>
      </c>
      <c r="LZ7" s="40">
        <v>125779</v>
      </c>
      <c r="MA7" s="25">
        <v>72734</v>
      </c>
      <c r="MB7" s="26">
        <v>51198</v>
      </c>
      <c r="MC7" s="40">
        <v>107772</v>
      </c>
      <c r="MD7" s="25">
        <v>60489</v>
      </c>
      <c r="ME7" s="25">
        <v>41661</v>
      </c>
      <c r="MF7" s="26">
        <v>4079</v>
      </c>
      <c r="MG7" s="40">
        <v>96946</v>
      </c>
      <c r="MH7" s="25">
        <v>58086</v>
      </c>
      <c r="MI7" s="26">
        <v>38649</v>
      </c>
      <c r="MJ7" s="40">
        <v>79300</v>
      </c>
      <c r="MK7" s="25">
        <v>37927</v>
      </c>
      <c r="ML7" s="26">
        <v>41373</v>
      </c>
      <c r="MM7" s="40">
        <v>41190</v>
      </c>
      <c r="MN7" s="25">
        <v>19078</v>
      </c>
      <c r="MO7" s="26">
        <v>22112</v>
      </c>
      <c r="MP7" s="40"/>
      <c r="MQ7" s="25"/>
      <c r="MR7" s="26"/>
      <c r="MS7" s="40">
        <v>54152</v>
      </c>
      <c r="MT7" s="25">
        <v>5357</v>
      </c>
      <c r="MU7" s="25">
        <v>0</v>
      </c>
      <c r="MV7" s="25">
        <v>28732</v>
      </c>
      <c r="MW7" s="26">
        <v>20063</v>
      </c>
      <c r="MX7" s="40">
        <v>32642</v>
      </c>
      <c r="MY7" s="25">
        <v>21910</v>
      </c>
      <c r="MZ7" s="25">
        <v>0</v>
      </c>
      <c r="NA7" s="26">
        <v>10732</v>
      </c>
      <c r="NB7" s="40">
        <v>19577</v>
      </c>
      <c r="NC7" s="25">
        <v>12173</v>
      </c>
      <c r="ND7" s="25">
        <v>7404</v>
      </c>
      <c r="NE7" s="26">
        <v>0</v>
      </c>
      <c r="NF7" s="40">
        <v>16888</v>
      </c>
      <c r="NG7" s="25">
        <v>9301</v>
      </c>
      <c r="NH7" s="25">
        <v>7587</v>
      </c>
      <c r="NI7" s="26">
        <v>0</v>
      </c>
      <c r="NJ7" s="40">
        <v>15150</v>
      </c>
      <c r="NK7" s="25">
        <v>9546</v>
      </c>
      <c r="NL7" s="25">
        <v>5604</v>
      </c>
      <c r="NM7" s="26">
        <v>0</v>
      </c>
      <c r="NN7" s="40">
        <v>11839</v>
      </c>
      <c r="NO7" s="25">
        <v>6679</v>
      </c>
      <c r="NP7" s="26">
        <v>5160</v>
      </c>
      <c r="NQ7" s="40">
        <v>3714</v>
      </c>
      <c r="NR7" s="25">
        <v>2380</v>
      </c>
      <c r="NS7" s="25">
        <v>0</v>
      </c>
      <c r="NT7" s="25">
        <v>1334</v>
      </c>
      <c r="NU7" s="25">
        <v>0</v>
      </c>
      <c r="NV7" s="40"/>
      <c r="NW7" s="25"/>
      <c r="NX7" s="25"/>
      <c r="NY7" s="25"/>
      <c r="NZ7" s="40"/>
      <c r="OA7" s="25"/>
      <c r="OB7" s="26"/>
      <c r="OC7" s="9"/>
      <c r="OD7" s="33">
        <f t="shared" si="144"/>
        <v>-15.398358449450257</v>
      </c>
      <c r="OE7" s="33">
        <f t="shared" si="145"/>
        <v>-14.118924668460281</v>
      </c>
      <c r="OF7" s="33">
        <f t="shared" si="146"/>
        <v>-13.860064901159353</v>
      </c>
      <c r="OG7" s="33">
        <f t="shared" si="147"/>
        <v>-3.6916169903572271</v>
      </c>
      <c r="OH7" s="33">
        <f t="shared" si="148"/>
        <v>-3.0704175153914659</v>
      </c>
      <c r="OI7" s="33">
        <f t="shared" si="149"/>
        <v>4.6175615449527303</v>
      </c>
      <c r="OJ7" s="33">
        <f t="shared" si="150"/>
        <v>6.53734800443263</v>
      </c>
      <c r="OK7" s="33">
        <f t="shared" si="151"/>
        <v>-3.2900840425428957</v>
      </c>
      <c r="OL7" s="33">
        <f t="shared" si="152"/>
        <v>-2.0579683584490862</v>
      </c>
      <c r="OM7" s="33">
        <f t="shared" si="153"/>
        <v>4.9856354986597742</v>
      </c>
      <c r="ON7" s="33">
        <f t="shared" si="154"/>
        <v>13.970548468127253</v>
      </c>
      <c r="OO7" s="33">
        <f t="shared" si="155"/>
        <v>-7.3600934731144152</v>
      </c>
      <c r="OP7" s="33">
        <f t="shared" si="156"/>
        <v>-0.15039210491439858</v>
      </c>
      <c r="OQ7" s="33">
        <f t="shared" si="157"/>
        <v>-4.9836532919216197</v>
      </c>
      <c r="OR7" s="33">
        <f t="shared" si="158"/>
        <v>3.7392963007045532</v>
      </c>
      <c r="OS7" s="33">
        <f t="shared" si="159"/>
        <v>11.129082797900363</v>
      </c>
      <c r="OT7" s="33">
        <f t="shared" si="160"/>
        <v>11.542407088145302</v>
      </c>
      <c r="OU7" s="33">
        <f t="shared" si="161"/>
        <v>22.229458348866117</v>
      </c>
      <c r="OV7" s="33">
        <f t="shared" si="162"/>
        <v>16.322097252178036</v>
      </c>
      <c r="OW7" s="33">
        <f t="shared" si="163"/>
        <v>24.017624548628536</v>
      </c>
      <c r="OX7" s="33">
        <f t="shared" si="164"/>
        <v>19.622443758244103</v>
      </c>
      <c r="OY7" s="33">
        <f t="shared" si="165"/>
        <v>27.796803102737734</v>
      </c>
      <c r="OZ7" s="33">
        <f t="shared" si="166"/>
        <v>19.319806068312822</v>
      </c>
      <c r="PA7" s="33">
        <f t="shared" si="167"/>
        <v>32.856856662624246</v>
      </c>
      <c r="PB7" s="33">
        <f t="shared" si="168"/>
        <v>24.045962707635489</v>
      </c>
      <c r="PC7" s="33">
        <f t="shared" si="169"/>
        <v>18.013831694688363</v>
      </c>
      <c r="PD7" s="33">
        <f t="shared" si="170"/>
        <v>8.5528388474838462</v>
      </c>
      <c r="PE7" s="33">
        <f t="shared" si="171"/>
        <v>15.084267316562833</v>
      </c>
      <c r="PF7" s="33">
        <f t="shared" si="172"/>
        <v>17.910207073096757</v>
      </c>
      <c r="PG7" s="33">
        <f t="shared" si="173"/>
        <v>17.582279141839763</v>
      </c>
      <c r="PH7" s="33">
        <f t="shared" si="174"/>
        <v>26.795000525443363</v>
      </c>
      <c r="PI7" s="33">
        <f t="shared" si="175"/>
        <v>13.417890298241886</v>
      </c>
      <c r="PJ7" s="33">
        <f t="shared" si="176"/>
        <v>8.5913733759119033</v>
      </c>
      <c r="PK7" s="33">
        <f t="shared" si="177"/>
        <v>8.3940050037081164</v>
      </c>
      <c r="PL7" s="33">
        <f t="shared" si="178"/>
        <v>9.2668278084989453</v>
      </c>
      <c r="PM7" s="33">
        <f t="shared" si="179"/>
        <v>8.5282667174759847</v>
      </c>
      <c r="PN7" s="33">
        <f t="shared" si="180"/>
        <v>3.7649720125742414</v>
      </c>
      <c r="PO7" s="33">
        <f t="shared" si="181"/>
        <v>-1.019799338002092</v>
      </c>
      <c r="PP7" s="33" t="e">
        <f t="shared" si="182"/>
        <v>#DIV/0!</v>
      </c>
      <c r="PQ7" s="33">
        <f t="shared" si="183"/>
        <v>57.320231987219032</v>
      </c>
      <c r="PR7" s="33">
        <f t="shared" si="184"/>
        <v>42.215020555398816</v>
      </c>
      <c r="PS7" s="33">
        <f t="shared" si="185"/>
        <v>8.5120191316519378</v>
      </c>
      <c r="PT7" s="33">
        <f t="shared" si="186"/>
        <v>7.7440632414746862</v>
      </c>
      <c r="PU7" s="33">
        <f t="shared" si="187"/>
        <v>12.263365458204989</v>
      </c>
      <c r="PV7" s="33">
        <f t="shared" si="188"/>
        <v>9.4490042188869694</v>
      </c>
      <c r="PW7" s="33">
        <f t="shared" si="189"/>
        <v>13.212945561445622</v>
      </c>
      <c r="PX7" s="33" t="e">
        <f t="shared" si="190"/>
        <v>#DIV/0!</v>
      </c>
      <c r="PY7" s="33" t="e">
        <f t="shared" si="191"/>
        <v>#DIV/0!</v>
      </c>
    </row>
    <row r="8" spans="1:441">
      <c r="A8" s="49" t="s">
        <v>159</v>
      </c>
      <c r="B8" s="35">
        <f t="shared" si="0"/>
        <v>61.482366340391593</v>
      </c>
      <c r="C8" s="36">
        <f t="shared" si="1"/>
        <v>31.492109361194402</v>
      </c>
      <c r="D8" s="36">
        <f t="shared" si="2"/>
        <v>3.3607522016614269</v>
      </c>
      <c r="E8" s="37" t="str">
        <f t="shared" si="114"/>
        <v>D+</v>
      </c>
      <c r="F8" s="39">
        <f t="shared" si="115"/>
        <v>15.014999783050097</v>
      </c>
      <c r="G8" s="35">
        <f t="shared" si="3"/>
        <v>60.159285345265694</v>
      </c>
      <c r="H8" s="36">
        <f t="shared" si="4"/>
        <v>37.071282030267739</v>
      </c>
      <c r="I8" s="37" t="str">
        <f t="shared" si="116"/>
        <v>D+</v>
      </c>
      <c r="J8" s="39">
        <f t="shared" si="117"/>
        <v>9.9082918460659641</v>
      </c>
      <c r="K8" s="35">
        <f t="shared" si="5"/>
        <v>60.917488319846093</v>
      </c>
      <c r="L8" s="36">
        <f t="shared" si="6"/>
        <v>36.897227234789035</v>
      </c>
      <c r="M8" s="37" t="str">
        <f t="shared" si="118"/>
        <v>D+</v>
      </c>
      <c r="N8" s="39">
        <f t="shared" si="119"/>
        <v>8.5901053011433142</v>
      </c>
      <c r="O8" s="35">
        <f t="shared" si="7"/>
        <v>54.303345417139255</v>
      </c>
      <c r="P8" s="36">
        <f t="shared" si="8"/>
        <v>44.355889082302419</v>
      </c>
      <c r="Q8" s="37" t="str">
        <f t="shared" si="120"/>
        <v>D+</v>
      </c>
      <c r="R8" s="39">
        <f t="shared" si="121"/>
        <v>6.2854517141330053</v>
      </c>
      <c r="S8" s="35">
        <f t="shared" si="9"/>
        <v>53.449571105073787</v>
      </c>
      <c r="T8" s="36">
        <f t="shared" si="10"/>
        <v>41.65136766340904</v>
      </c>
      <c r="U8" s="36">
        <f t="shared" si="11"/>
        <v>3.8182792113994566</v>
      </c>
      <c r="V8" s="37" t="str">
        <f t="shared" si="122"/>
        <v>D+</v>
      </c>
      <c r="W8" s="39">
        <f t="shared" si="123"/>
        <v>5.9332619941011249</v>
      </c>
      <c r="X8" s="35">
        <f t="shared" si="12"/>
        <v>51.098789119279992</v>
      </c>
      <c r="Y8" s="36">
        <f t="shared" si="13"/>
        <v>38.209352896815844</v>
      </c>
      <c r="Z8" s="36">
        <f t="shared" si="14"/>
        <v>6.964899589639546</v>
      </c>
      <c r="AA8" s="37" t="str">
        <f t="shared" si="124"/>
        <v>D+</v>
      </c>
      <c r="AB8" s="39">
        <f t="shared" si="125"/>
        <v>2.4810083053202425</v>
      </c>
      <c r="AC8" s="35">
        <f t="shared" si="15"/>
        <v>46.006587840280943</v>
      </c>
      <c r="AD8" s="36">
        <f t="shared" si="16"/>
        <v>32.614669375921295</v>
      </c>
      <c r="AE8" s="36">
        <f t="shared" si="17"/>
        <v>20.62579541833648</v>
      </c>
      <c r="AF8" s="37" t="str">
        <f t="shared" si="126"/>
        <v>D+</v>
      </c>
      <c r="AG8" s="39">
        <f t="shared" si="127"/>
        <v>5.061809707689191</v>
      </c>
      <c r="AH8" s="35">
        <f t="shared" si="18"/>
        <v>47.559447374872867</v>
      </c>
      <c r="AI8" s="36">
        <f t="shared" si="19"/>
        <v>51.126573065573361</v>
      </c>
      <c r="AJ8" s="37" t="str">
        <f t="shared" si="128"/>
        <v>D+</v>
      </c>
      <c r="AK8" s="39">
        <f t="shared" si="129"/>
        <v>2.0942481341963193</v>
      </c>
      <c r="AL8" s="35">
        <f t="shared" si="20"/>
        <v>41.26611724696523</v>
      </c>
      <c r="AM8" s="36">
        <f t="shared" si="21"/>
        <v>57.514631384631699</v>
      </c>
      <c r="AN8" s="37" t="str">
        <f t="shared" si="130"/>
        <v>D+</v>
      </c>
      <c r="AO8" s="39">
        <f t="shared" si="131"/>
        <v>0.94508492129732891</v>
      </c>
      <c r="AP8" s="35">
        <f t="shared" si="22"/>
        <v>35.910543570019229</v>
      </c>
      <c r="AQ8" s="36">
        <f t="shared" si="23"/>
        <v>52.693895456455834</v>
      </c>
      <c r="AR8" s="36">
        <f t="shared" si="24"/>
        <v>8.6156698745543157</v>
      </c>
      <c r="AS8" s="37" t="str">
        <f t="shared" si="132"/>
        <v>R+</v>
      </c>
      <c r="AT8" s="39">
        <f t="shared" si="133"/>
        <v>4.1656015895112422</v>
      </c>
      <c r="AU8" s="35">
        <f t="shared" si="25"/>
        <v>47.568683674082898</v>
      </c>
      <c r="AV8" s="36">
        <f t="shared" si="26"/>
        <v>49.347734373341595</v>
      </c>
      <c r="AW8" s="37" t="str">
        <f t="shared" si="134"/>
        <v>R+</v>
      </c>
      <c r="AX8" s="39">
        <f t="shared" si="135"/>
        <v>1.9701129791472705</v>
      </c>
      <c r="AY8" s="35">
        <f t="shared" si="27"/>
        <v>41.538053567326997</v>
      </c>
      <c r="AZ8" s="36">
        <f t="shared" si="28"/>
        <v>54.997274094625368</v>
      </c>
      <c r="BA8" s="37" t="str">
        <f t="shared" si="136"/>
        <v>D+</v>
      </c>
      <c r="BB8" s="39">
        <f t="shared" si="137"/>
        <v>4.8149725626710165</v>
      </c>
      <c r="BC8" s="35">
        <f t="shared" si="29"/>
        <v>44.73942048823244</v>
      </c>
      <c r="BD8" s="36">
        <f t="shared" si="30"/>
        <v>47.819380778304115</v>
      </c>
      <c r="BE8" s="36">
        <f t="shared" si="31"/>
        <v>6.7194946430346905</v>
      </c>
      <c r="BF8" s="37" t="str">
        <f t="shared" si="138"/>
        <v>R+</v>
      </c>
      <c r="BG8" s="39">
        <f t="shared" si="139"/>
        <v>1.2578393927502263</v>
      </c>
      <c r="BH8" s="35">
        <f t="shared" si="192"/>
        <v>59.111954144094028</v>
      </c>
      <c r="BI8" s="36">
        <f t="shared" si="32"/>
        <v>40.794515291772569</v>
      </c>
      <c r="BJ8" s="37" t="str">
        <f t="shared" si="140"/>
        <v>R+</v>
      </c>
      <c r="BK8" s="39">
        <f t="shared" si="141"/>
        <v>2.1785087453098484</v>
      </c>
      <c r="BL8" s="35">
        <f t="shared" si="33"/>
        <v>49.551377083314762</v>
      </c>
      <c r="BM8" s="36">
        <f t="shared" si="34"/>
        <v>50.098869175163962</v>
      </c>
      <c r="BN8" s="36">
        <f t="shared" si="35"/>
        <v>0.34975374152127275</v>
      </c>
      <c r="BO8" s="37" t="str">
        <f t="shared" si="142"/>
        <v>R+</v>
      </c>
      <c r="BP8" s="39">
        <f t="shared" si="143"/>
        <v>0.35726825009396723</v>
      </c>
      <c r="BQ8" s="35">
        <f t="shared" si="193"/>
        <v>44.273286312359879</v>
      </c>
      <c r="BR8" s="36">
        <f t="shared" si="194"/>
        <v>55.387328484886183</v>
      </c>
      <c r="BS8" s="36">
        <f t="shared" si="195"/>
        <v>0.33938520275393752</v>
      </c>
      <c r="BT8" s="37" t="str">
        <f t="shared" si="196"/>
        <v>D+</v>
      </c>
      <c r="BU8" s="39">
        <f t="shared" si="197"/>
        <v>2.1757063791042421</v>
      </c>
      <c r="BV8" s="35">
        <f t="shared" si="198"/>
        <v>42.265327468177624</v>
      </c>
      <c r="BW8" s="36">
        <f t="shared" si="199"/>
        <v>56.829139117976382</v>
      </c>
      <c r="BX8" s="37" t="str">
        <f t="shared" si="200"/>
        <v>R+</v>
      </c>
      <c r="BY8" s="39">
        <f t="shared" si="201"/>
        <v>1.8965595426353177</v>
      </c>
      <c r="BZ8" s="35">
        <f t="shared" si="202"/>
        <v>47.572197502547532</v>
      </c>
      <c r="CA8" s="36">
        <f t="shared" si="203"/>
        <v>47.127964475282837</v>
      </c>
      <c r="CB8" s="44"/>
      <c r="CC8" s="36">
        <f t="shared" si="204"/>
        <v>4.7340345907461279</v>
      </c>
      <c r="CD8" s="37" t="str">
        <f t="shared" si="205"/>
        <v>R+</v>
      </c>
      <c r="CE8" s="39">
        <f t="shared" si="206"/>
        <v>2.1349836430439528</v>
      </c>
      <c r="CF8" s="35">
        <f t="shared" si="207"/>
        <v>56.479255866794475</v>
      </c>
      <c r="CG8" s="36">
        <f t="shared" si="208"/>
        <v>42.971278446408917</v>
      </c>
      <c r="CH8" s="37" t="str">
        <f t="shared" si="209"/>
        <v>D+</v>
      </c>
      <c r="CI8" s="39">
        <f t="shared" si="210"/>
        <v>3.0175031890784076</v>
      </c>
      <c r="CJ8" s="35">
        <f t="shared" si="211"/>
        <v>57.440747970732907</v>
      </c>
      <c r="CK8" s="36">
        <f t="shared" si="212"/>
        <v>41.343083727286327</v>
      </c>
      <c r="CL8" s="37" t="str">
        <f t="shared" si="213"/>
        <v>D+</v>
      </c>
      <c r="CM8" s="39">
        <f t="shared" si="214"/>
        <v>3.1480989739726684</v>
      </c>
      <c r="CN8" s="35">
        <f t="shared" si="215"/>
        <v>66.953960048232545</v>
      </c>
      <c r="CO8" s="36">
        <f t="shared" si="216"/>
        <v>31.696415375905403</v>
      </c>
      <c r="CP8" s="37" t="str">
        <f t="shared" si="217"/>
        <v>D+</v>
      </c>
      <c r="CQ8" s="39">
        <f t="shared" si="218"/>
        <v>5.4108962672296261</v>
      </c>
      <c r="CR8" s="35">
        <f t="shared" si="219"/>
        <v>58.385222706160498</v>
      </c>
      <c r="CS8" s="36">
        <f t="shared" si="220"/>
        <v>37.386010195920043</v>
      </c>
      <c r="CT8" s="36">
        <f t="shared" si="221"/>
        <v>2.7910030397281087</v>
      </c>
      <c r="CU8" s="37" t="str">
        <f t="shared" si="222"/>
        <v>D+</v>
      </c>
      <c r="CV8" s="39">
        <f t="shared" si="223"/>
        <v>1.8141432608625663</v>
      </c>
      <c r="CW8" s="35">
        <f t="shared" si="224"/>
        <v>34.194915442911721</v>
      </c>
      <c r="CX8" s="36">
        <f t="shared" si="225"/>
        <v>64.693686493129462</v>
      </c>
      <c r="CY8" s="37" t="str">
        <f t="shared" si="226"/>
        <v>R+</v>
      </c>
      <c r="CZ8" s="39">
        <f t="shared" si="227"/>
        <v>6.6228319036289456</v>
      </c>
      <c r="DA8" s="35">
        <f t="shared" si="228"/>
        <v>8.2310632654653251</v>
      </c>
      <c r="DB8" s="36">
        <f t="shared" si="229"/>
        <v>57.200249629456273</v>
      </c>
      <c r="DC8" s="36">
        <f t="shared" si="230"/>
        <v>33.126530930649814</v>
      </c>
      <c r="DD8" s="37" t="str">
        <f t="shared" si="231"/>
        <v>R+</v>
      </c>
      <c r="DE8" s="39">
        <f t="shared" si="232"/>
        <v>22.20517567327974</v>
      </c>
      <c r="DF8" s="35">
        <f t="shared" si="233"/>
        <v>24.277421746729516</v>
      </c>
      <c r="DG8" s="36">
        <f t="shared" si="234"/>
        <v>66.203273131719712</v>
      </c>
      <c r="DH8" s="36">
        <f t="shared" si="248"/>
        <v>6.787352364811186</v>
      </c>
      <c r="DI8" s="37" t="str">
        <f t="shared" si="235"/>
        <v>R+</v>
      </c>
      <c r="DJ8" s="39">
        <f t="shared" si="236"/>
        <v>9.2867791013905805</v>
      </c>
      <c r="DK8" s="35">
        <f t="shared" si="237"/>
        <v>46.647419025353067</v>
      </c>
      <c r="DL8" s="36">
        <f t="shared" si="238"/>
        <v>46.269969177763571</v>
      </c>
      <c r="DM8" s="36">
        <f t="shared" si="239"/>
        <v>4.2915037269796112</v>
      </c>
      <c r="DN8" s="37" t="str">
        <f t="shared" si="240"/>
        <v>R+</v>
      </c>
      <c r="DO8" s="39">
        <f t="shared" si="241"/>
        <v>1.4403922662761914</v>
      </c>
      <c r="DP8" s="35">
        <f t="shared" si="242"/>
        <v>41.808172946438056</v>
      </c>
      <c r="DQ8" s="36">
        <f t="shared" si="243"/>
        <v>0.57733382108256726</v>
      </c>
      <c r="DR8" s="54">
        <f t="shared" si="244"/>
        <v>41.83383878314433</v>
      </c>
      <c r="DS8" s="36">
        <f t="shared" si="245"/>
        <v>11.682528350424224</v>
      </c>
      <c r="DT8" s="37" t="str">
        <f t="shared" si="246"/>
        <v>D+</v>
      </c>
      <c r="DU8" s="39">
        <f t="shared" si="247"/>
        <v>34.293778227017555</v>
      </c>
      <c r="DV8" s="35">
        <f t="shared" si="249"/>
        <v>32.978010693305947</v>
      </c>
      <c r="DW8" s="36">
        <f t="shared" si="250"/>
        <v>55.457750577474734</v>
      </c>
      <c r="DX8" s="36">
        <f t="shared" si="251"/>
        <v>7.413145989234267</v>
      </c>
      <c r="DY8" s="37" t="str">
        <f t="shared" si="252"/>
        <v>R+</v>
      </c>
      <c r="DZ8" s="39">
        <f t="shared" si="253"/>
        <v>8.2043275350029425</v>
      </c>
      <c r="EA8" s="35">
        <f t="shared" si="254"/>
        <v>26.938814865703662</v>
      </c>
      <c r="EB8" s="36">
        <f t="shared" si="255"/>
        <v>61.837783763913244</v>
      </c>
      <c r="EC8" s="36">
        <f t="shared" si="256"/>
        <v>8.899354582105472</v>
      </c>
      <c r="ED8" s="37" t="str">
        <f t="shared" si="257"/>
        <v>R+</v>
      </c>
      <c r="EE8" s="39">
        <f t="shared" si="258"/>
        <v>9.6405973747706533</v>
      </c>
      <c r="EF8" s="35">
        <f t="shared" si="259"/>
        <v>41.34222904358986</v>
      </c>
      <c r="EG8" s="36">
        <f t="shared" si="260"/>
        <v>54.497251238761834</v>
      </c>
      <c r="EH8" s="37" t="str">
        <f t="shared" si="261"/>
        <v>R+</v>
      </c>
      <c r="EI8" s="39">
        <f t="shared" si="262"/>
        <v>3.7088405528613366</v>
      </c>
      <c r="EJ8" s="35">
        <f t="shared" si="263"/>
        <v>48.51098623076949</v>
      </c>
      <c r="EK8" s="36">
        <f t="shared" si="264"/>
        <v>49.155047098207554</v>
      </c>
      <c r="EL8" s="37" t="str">
        <f t="shared" si="265"/>
        <v>D+</v>
      </c>
      <c r="EM8" s="39">
        <f t="shared" si="266"/>
        <v>1.8773260144741288</v>
      </c>
      <c r="EN8" s="35">
        <f t="shared" si="267"/>
        <v>43.831622831582031</v>
      </c>
      <c r="EO8" s="36">
        <f t="shared" si="268"/>
        <v>43.777099429173362</v>
      </c>
      <c r="EP8" s="36">
        <f t="shared" si="269"/>
        <v>9.3880397167750331</v>
      </c>
      <c r="EQ8" s="37" t="str">
        <f t="shared" si="270"/>
        <v>R+</v>
      </c>
      <c r="ER8" s="39">
        <f t="shared" si="271"/>
        <v>1.658548509218849</v>
      </c>
      <c r="ES8" s="35">
        <f t="shared" si="272"/>
        <v>46.840721097800184</v>
      </c>
      <c r="ET8" s="36">
        <f t="shared" si="273"/>
        <v>49.660418796923679</v>
      </c>
      <c r="EU8" s="37" t="str">
        <f t="shared" si="274"/>
        <v>R+</v>
      </c>
      <c r="EV8" s="39">
        <f t="shared" si="275"/>
        <v>1.8913600875676728</v>
      </c>
      <c r="EW8" s="35">
        <f t="shared" si="276"/>
        <v>45.32661888033789</v>
      </c>
      <c r="EX8" s="36">
        <f t="shared" si="277"/>
        <v>51.9671249010092</v>
      </c>
      <c r="EY8" s="37" t="str">
        <f t="shared" si="278"/>
        <v>R+</v>
      </c>
      <c r="EZ8" s="39">
        <f t="shared" si="279"/>
        <v>3.7072375964378179</v>
      </c>
      <c r="FA8" s="35">
        <f t="shared" si="280"/>
        <v>48.975142797988042</v>
      </c>
      <c r="FB8" s="36">
        <f t="shared" si="281"/>
        <v>48.88745448123835</v>
      </c>
      <c r="FC8" s="36">
        <f t="shared" si="282"/>
        <v>2.0588486036853451</v>
      </c>
      <c r="FD8" s="37" t="str">
        <f t="shared" si="283"/>
        <v>D+</v>
      </c>
      <c r="FE8" s="39">
        <f t="shared" si="284"/>
        <v>9.5770529908256741E-2</v>
      </c>
      <c r="FF8" s="35">
        <f t="shared" si="285"/>
        <v>49.080778513839675</v>
      </c>
      <c r="FG8" s="36">
        <f t="shared" si="286"/>
        <v>50.876855132747906</v>
      </c>
      <c r="FH8" s="37" t="str">
        <f t="shared" si="287"/>
        <v>R+</v>
      </c>
      <c r="FI8" s="39">
        <f t="shared" si="288"/>
        <v>2.4166710594502652</v>
      </c>
      <c r="FJ8" s="35">
        <f t="shared" si="289"/>
        <v>42.508743540220287</v>
      </c>
      <c r="FK8" s="36">
        <f t="shared" si="290"/>
        <v>56.383567364409878</v>
      </c>
      <c r="FL8" s="37" t="str">
        <f t="shared" si="291"/>
        <v>R+</v>
      </c>
      <c r="FM8" s="39">
        <f t="shared" si="292"/>
        <v>1.0773839276916941</v>
      </c>
      <c r="FN8" s="35">
        <f t="shared" si="293"/>
        <v>49.760712707995879</v>
      </c>
      <c r="FO8" s="36">
        <f t="shared" si="294"/>
        <v>50.239287292004121</v>
      </c>
      <c r="FP8" s="37" t="str">
        <f t="shared" si="295"/>
        <v>D+</v>
      </c>
      <c r="FQ8" s="39">
        <f t="shared" si="296"/>
        <v>2.4238461206614215</v>
      </c>
      <c r="FR8" s="35">
        <f>100*MQ8/MP8</f>
        <v>41.398621210690337</v>
      </c>
      <c r="FS8" s="36">
        <f>100*MR8/MP8</f>
        <v>58.601378789309663</v>
      </c>
      <c r="FT8" s="37" t="str">
        <f>IF(PP8&gt;0,"D+","R+")</f>
        <v>R+</v>
      </c>
      <c r="FU8" s="39">
        <f>ABS(PP8)</f>
        <v>3.5598658649957038</v>
      </c>
      <c r="FV8" s="35">
        <f t="shared" si="297"/>
        <v>31.711550819097532</v>
      </c>
      <c r="FW8" s="36">
        <f>100*MU8/MS8</f>
        <v>32.324100578333763</v>
      </c>
      <c r="FX8" s="36">
        <f t="shared" si="298"/>
        <v>28.34836889849533</v>
      </c>
      <c r="FY8" s="36">
        <f t="shared" si="299"/>
        <v>7.6034616572224953</v>
      </c>
      <c r="FZ8" s="35">
        <f t="shared" si="300"/>
        <v>48.380572309645821</v>
      </c>
      <c r="GA8" s="36">
        <f>100*MZ8/MX8</f>
        <v>18.778286699015919</v>
      </c>
      <c r="GB8" s="36">
        <f t="shared" si="301"/>
        <v>32.828443154505464</v>
      </c>
      <c r="GC8" s="35">
        <f t="shared" si="302"/>
        <v>53.015232391615676</v>
      </c>
      <c r="GD8" s="36">
        <f t="shared" si="303"/>
        <v>46.832443692227578</v>
      </c>
      <c r="GE8" s="36">
        <f>100*NE8/NB8</f>
        <v>7.9416742611639113E-2</v>
      </c>
      <c r="GF8" s="37" t="str">
        <f t="shared" si="304"/>
        <v>W+</v>
      </c>
      <c r="GG8" s="39">
        <f t="shared" si="305"/>
        <v>0.57197971389073565</v>
      </c>
      <c r="GH8" s="45"/>
      <c r="GI8" s="44"/>
      <c r="GJ8" s="44"/>
      <c r="GK8" s="52"/>
      <c r="GL8" s="51"/>
      <c r="GM8" s="45"/>
      <c r="GN8" s="44"/>
      <c r="GO8" s="44"/>
      <c r="GP8" s="52"/>
      <c r="GQ8" s="51"/>
      <c r="GR8" s="45"/>
      <c r="GS8" s="44"/>
      <c r="GT8" s="52"/>
      <c r="GU8" s="51"/>
      <c r="GV8" s="45"/>
      <c r="GW8" s="44"/>
      <c r="GX8" s="44"/>
      <c r="GY8" s="44"/>
      <c r="GZ8" s="52"/>
      <c r="HA8" s="51"/>
      <c r="HB8" s="45"/>
      <c r="HC8" s="44"/>
      <c r="HD8" s="44"/>
      <c r="HE8" s="50"/>
      <c r="HF8" s="51"/>
      <c r="HG8" s="45"/>
      <c r="HH8" s="44"/>
      <c r="HI8" s="50"/>
      <c r="HJ8" s="51"/>
      <c r="HK8" s="9"/>
      <c r="HL8" s="48">
        <v>14237884</v>
      </c>
      <c r="HM8" s="46">
        <v>8753788</v>
      </c>
      <c r="HN8" s="46">
        <v>4483810</v>
      </c>
      <c r="HO8" s="47">
        <v>478500</v>
      </c>
      <c r="HP8" s="40">
        <v>13055815</v>
      </c>
      <c r="HQ8" s="25">
        <v>7854285</v>
      </c>
      <c r="HR8" s="26">
        <v>4839958</v>
      </c>
      <c r="HS8" s="40">
        <v>13583083</v>
      </c>
      <c r="HT8" s="25">
        <v>8274473</v>
      </c>
      <c r="HU8" s="26">
        <v>5011781</v>
      </c>
      <c r="HV8" s="40">
        <v>12421859</v>
      </c>
      <c r="HW8" s="25">
        <v>6745485</v>
      </c>
      <c r="HX8" s="26">
        <v>5509826</v>
      </c>
      <c r="HY8" s="40">
        <v>10965856</v>
      </c>
      <c r="HZ8" s="25">
        <v>5861203</v>
      </c>
      <c r="IA8" s="25">
        <v>4567429</v>
      </c>
      <c r="IB8" s="26">
        <v>418707</v>
      </c>
      <c r="IC8" s="40">
        <v>10019484</v>
      </c>
      <c r="ID8" s="25">
        <v>5119835</v>
      </c>
      <c r="IE8" s="25">
        <v>3828380</v>
      </c>
      <c r="IF8" s="26">
        <v>697847</v>
      </c>
      <c r="IG8" s="40">
        <v>11131721</v>
      </c>
      <c r="IH8" s="25">
        <v>5121325</v>
      </c>
      <c r="II8" s="25">
        <v>3630574</v>
      </c>
      <c r="IJ8" s="26">
        <v>2296006</v>
      </c>
      <c r="IK8" s="40">
        <v>9887064</v>
      </c>
      <c r="IL8" s="25">
        <v>4702233</v>
      </c>
      <c r="IM8" s="26">
        <v>5054917</v>
      </c>
      <c r="IN8" s="40">
        <v>9505423</v>
      </c>
      <c r="IO8" s="25">
        <v>3922519</v>
      </c>
      <c r="IP8" s="26">
        <v>5467009</v>
      </c>
      <c r="IQ8" s="40">
        <v>8587063</v>
      </c>
      <c r="IR8" s="25">
        <v>3083661</v>
      </c>
      <c r="IS8" s="25">
        <v>4524858</v>
      </c>
      <c r="IT8" s="26">
        <v>739833</v>
      </c>
      <c r="IU8" s="40">
        <v>7867117</v>
      </c>
      <c r="IV8" s="25">
        <v>3742284</v>
      </c>
      <c r="IW8" s="26">
        <v>3882244</v>
      </c>
      <c r="IX8" s="40">
        <v>8367862</v>
      </c>
      <c r="IY8" s="25">
        <v>3475847</v>
      </c>
      <c r="IZ8" s="26">
        <v>4602096</v>
      </c>
      <c r="JA8" s="40">
        <v>7251587</v>
      </c>
      <c r="JB8" s="25">
        <v>3244318</v>
      </c>
      <c r="JC8" s="25">
        <v>3467664</v>
      </c>
      <c r="JD8" s="26">
        <v>487270</v>
      </c>
      <c r="JE8" s="40">
        <v>7057586</v>
      </c>
      <c r="JF8" s="25">
        <v>4171877</v>
      </c>
      <c r="JG8" s="26">
        <v>2879108</v>
      </c>
      <c r="JH8" s="40">
        <v>6506578</v>
      </c>
      <c r="JI8" s="25">
        <v>3224099</v>
      </c>
      <c r="JJ8" s="25">
        <v>3259722</v>
      </c>
      <c r="JK8" s="26">
        <v>22757</v>
      </c>
      <c r="JL8" s="40">
        <v>5466355</v>
      </c>
      <c r="JM8" s="25">
        <v>2420135</v>
      </c>
      <c r="JN8" s="25">
        <v>3027668</v>
      </c>
      <c r="JO8" s="26">
        <v>18552</v>
      </c>
      <c r="JP8" s="40">
        <v>5341603</v>
      </c>
      <c r="JQ8" s="25">
        <v>2257646</v>
      </c>
      <c r="JR8" s="26">
        <v>3035587</v>
      </c>
      <c r="JS8" s="40">
        <v>4021538</v>
      </c>
      <c r="JT8" s="27">
        <v>1913134</v>
      </c>
      <c r="JU8" s="25">
        <v>1895269</v>
      </c>
      <c r="JV8" s="25">
        <v>1228</v>
      </c>
      <c r="JW8" s="26">
        <v>190381</v>
      </c>
      <c r="JX8" s="40">
        <v>3520875</v>
      </c>
      <c r="JY8" s="25">
        <v>1988564</v>
      </c>
      <c r="JZ8" s="26">
        <v>1512965</v>
      </c>
      <c r="KA8" s="40">
        <v>3268791</v>
      </c>
      <c r="KB8" s="25">
        <v>1877618</v>
      </c>
      <c r="KC8" s="26">
        <v>1351419</v>
      </c>
      <c r="KD8" s="40">
        <v>2638882</v>
      </c>
      <c r="KE8" s="25">
        <v>1766836</v>
      </c>
      <c r="KF8" s="26">
        <v>836431</v>
      </c>
      <c r="KG8" s="40">
        <v>2267966</v>
      </c>
      <c r="KH8" s="25">
        <v>1324157</v>
      </c>
      <c r="KI8" s="25">
        <v>847902</v>
      </c>
      <c r="KJ8" s="26">
        <v>63299</v>
      </c>
      <c r="KK8" s="40">
        <v>1796656</v>
      </c>
      <c r="KL8" s="25">
        <v>614365</v>
      </c>
      <c r="KM8" s="26">
        <v>1162323</v>
      </c>
      <c r="KN8" s="40">
        <v>1281900</v>
      </c>
      <c r="KO8" s="25">
        <v>105514</v>
      </c>
      <c r="KP8" s="25">
        <v>733250</v>
      </c>
      <c r="KQ8" s="26">
        <v>424649</v>
      </c>
      <c r="KR8" s="40">
        <v>944050</v>
      </c>
      <c r="KS8" s="25">
        <v>229191</v>
      </c>
      <c r="KT8" s="25">
        <v>624992</v>
      </c>
      <c r="KU8" s="26">
        <v>64076</v>
      </c>
      <c r="KV8" s="40">
        <v>999603</v>
      </c>
      <c r="KW8" s="25">
        <v>466289</v>
      </c>
      <c r="KX8" s="25">
        <v>462516</v>
      </c>
      <c r="KY8" s="26">
        <v>42898</v>
      </c>
      <c r="KZ8" s="40">
        <v>677944</v>
      </c>
      <c r="LA8" s="27">
        <v>283436</v>
      </c>
      <c r="LB8" s="25">
        <v>3914</v>
      </c>
      <c r="LC8" s="25">
        <v>283610</v>
      </c>
      <c r="LD8" s="26">
        <v>79201</v>
      </c>
      <c r="LE8" s="40">
        <v>386597</v>
      </c>
      <c r="LF8" s="25">
        <v>127492</v>
      </c>
      <c r="LG8" s="25">
        <v>214398</v>
      </c>
      <c r="LH8" s="26">
        <v>28659</v>
      </c>
      <c r="LI8" s="40">
        <v>331878</v>
      </c>
      <c r="LJ8" s="25">
        <v>89404</v>
      </c>
      <c r="LK8" s="25">
        <v>205226</v>
      </c>
      <c r="LL8" s="26">
        <v>29535</v>
      </c>
      <c r="LM8" s="40">
        <v>302318</v>
      </c>
      <c r="LN8" s="25">
        <v>124985</v>
      </c>
      <c r="LO8" s="26">
        <v>164755</v>
      </c>
      <c r="LP8" s="40">
        <v>298419</v>
      </c>
      <c r="LQ8" s="25">
        <v>144766</v>
      </c>
      <c r="LR8" s="26">
        <v>146688</v>
      </c>
      <c r="LS8" s="40">
        <v>269609</v>
      </c>
      <c r="LT8" s="25">
        <v>118174</v>
      </c>
      <c r="LU8" s="25">
        <v>118027</v>
      </c>
      <c r="LV8" s="26">
        <v>25311</v>
      </c>
      <c r="LW8" s="40">
        <v>251339</v>
      </c>
      <c r="LX8" s="25">
        <v>117729</v>
      </c>
      <c r="LY8" s="26">
        <v>124816</v>
      </c>
      <c r="LZ8" s="40">
        <v>196988</v>
      </c>
      <c r="MA8" s="25">
        <v>89288</v>
      </c>
      <c r="MB8" s="26">
        <v>102369</v>
      </c>
      <c r="MC8" s="40">
        <v>164218</v>
      </c>
      <c r="MD8" s="25">
        <v>80426</v>
      </c>
      <c r="ME8" s="25">
        <v>80282</v>
      </c>
      <c r="MF8" s="26">
        <v>3381</v>
      </c>
      <c r="MG8" s="40">
        <v>155784</v>
      </c>
      <c r="MH8" s="25">
        <v>76460</v>
      </c>
      <c r="MI8" s="26">
        <v>79258</v>
      </c>
      <c r="MJ8" s="40">
        <v>95785</v>
      </c>
      <c r="MK8" s="25">
        <v>40717</v>
      </c>
      <c r="ML8" s="26">
        <v>54007</v>
      </c>
      <c r="MM8" s="40">
        <v>108656</v>
      </c>
      <c r="MN8" s="25">
        <v>54068</v>
      </c>
      <c r="MO8" s="26">
        <v>54588</v>
      </c>
      <c r="MP8" s="40">
        <v>105890</v>
      </c>
      <c r="MQ8" s="25">
        <v>43837</v>
      </c>
      <c r="MR8" s="26">
        <v>62053</v>
      </c>
      <c r="MS8" s="40">
        <v>119827</v>
      </c>
      <c r="MT8" s="25">
        <v>37999</v>
      </c>
      <c r="MU8" s="25">
        <v>38733</v>
      </c>
      <c r="MV8" s="25">
        <v>33969</v>
      </c>
      <c r="MW8" s="26">
        <v>9111</v>
      </c>
      <c r="MX8" s="40">
        <v>110255</v>
      </c>
      <c r="MY8" s="25">
        <v>53342</v>
      </c>
      <c r="MZ8" s="25">
        <v>20704</v>
      </c>
      <c r="NA8" s="26">
        <v>36195</v>
      </c>
      <c r="NB8" s="40">
        <v>76810</v>
      </c>
      <c r="NC8" s="25">
        <v>40721</v>
      </c>
      <c r="ND8" s="25">
        <v>35972</v>
      </c>
      <c r="NE8" s="26">
        <v>61</v>
      </c>
      <c r="NF8" s="40"/>
      <c r="NG8" s="25"/>
      <c r="NH8" s="25"/>
      <c r="NI8" s="26"/>
      <c r="NJ8" s="40"/>
      <c r="NK8" s="25"/>
      <c r="NL8" s="25"/>
      <c r="NM8" s="26"/>
      <c r="NN8" s="40"/>
      <c r="NO8" s="25"/>
      <c r="NP8" s="26"/>
      <c r="NQ8" s="40"/>
      <c r="NR8" s="25"/>
      <c r="NS8" s="25"/>
      <c r="NT8" s="25"/>
      <c r="NU8" s="25"/>
      <c r="NV8" s="40"/>
      <c r="NW8" s="25"/>
      <c r="NX8" s="25"/>
      <c r="NY8" s="25"/>
      <c r="NZ8" s="40"/>
      <c r="OA8" s="25"/>
      <c r="OB8" s="26"/>
      <c r="OC8" s="9"/>
      <c r="OD8" s="33">
        <f t="shared" si="144"/>
        <v>15.014999783050097</v>
      </c>
      <c r="OE8" s="33">
        <f t="shared" si="145"/>
        <v>9.9082918460659641</v>
      </c>
      <c r="OF8" s="33">
        <f t="shared" si="146"/>
        <v>8.5901053011433142</v>
      </c>
      <c r="OG8" s="33">
        <f t="shared" si="147"/>
        <v>6.2854517141330053</v>
      </c>
      <c r="OH8" s="33">
        <f t="shared" si="148"/>
        <v>5.9332619941011249</v>
      </c>
      <c r="OI8" s="33">
        <f t="shared" si="149"/>
        <v>2.4810083053202425</v>
      </c>
      <c r="OJ8" s="33">
        <f t="shared" si="150"/>
        <v>5.061809707689191</v>
      </c>
      <c r="OK8" s="33">
        <f t="shared" si="151"/>
        <v>2.0942481341963193</v>
      </c>
      <c r="OL8" s="33">
        <f t="shared" si="152"/>
        <v>0.94508492129732891</v>
      </c>
      <c r="OM8" s="33">
        <f t="shared" si="153"/>
        <v>-4.1656015895112422</v>
      </c>
      <c r="ON8" s="33">
        <f t="shared" si="154"/>
        <v>-1.9701129791472705</v>
      </c>
      <c r="OO8" s="33">
        <f t="shared" si="155"/>
        <v>4.8149725626710165</v>
      </c>
      <c r="OP8" s="33">
        <f t="shared" si="156"/>
        <v>-1.2578393927502263</v>
      </c>
      <c r="OQ8" s="33">
        <f t="shared" si="157"/>
        <v>-2.1785087453098484</v>
      </c>
      <c r="OR8" s="33">
        <f t="shared" si="158"/>
        <v>-0.35726825009396723</v>
      </c>
      <c r="OS8" s="33">
        <f t="shared" si="159"/>
        <v>2.1757063791042421</v>
      </c>
      <c r="OT8" s="33">
        <f t="shared" si="160"/>
        <v>-1.8965595426353177</v>
      </c>
      <c r="OU8" s="33">
        <f t="shared" si="161"/>
        <v>-2.1349836430439528</v>
      </c>
      <c r="OV8" s="33">
        <f t="shared" si="162"/>
        <v>3.0175031890784076</v>
      </c>
      <c r="OW8" s="33">
        <f t="shared" si="163"/>
        <v>3.1480989739726684</v>
      </c>
      <c r="OX8" s="33">
        <f t="shared" si="164"/>
        <v>5.4108962672296261</v>
      </c>
      <c r="OY8" s="33">
        <f t="shared" si="165"/>
        <v>1.8141432608625663</v>
      </c>
      <c r="OZ8" s="33">
        <f t="shared" si="166"/>
        <v>-6.6228319036289456</v>
      </c>
      <c r="PA8" s="33">
        <f t="shared" si="167"/>
        <v>-22.20517567327974</v>
      </c>
      <c r="PB8" s="33">
        <f t="shared" si="168"/>
        <v>-9.2867791013905805</v>
      </c>
      <c r="PC8" s="33">
        <f t="shared" si="169"/>
        <v>-1.4403922662761914</v>
      </c>
      <c r="PD8" s="33">
        <f t="shared" si="170"/>
        <v>34.293778227017555</v>
      </c>
      <c r="PE8" s="33">
        <f t="shared" si="171"/>
        <v>-8.2043275350029425</v>
      </c>
      <c r="PF8" s="33">
        <f t="shared" si="172"/>
        <v>-9.6405973747706533</v>
      </c>
      <c r="PG8" s="33">
        <f t="shared" si="173"/>
        <v>-3.7088405528613366</v>
      </c>
      <c r="PH8" s="33">
        <f t="shared" si="174"/>
        <v>1.8773260144741288</v>
      </c>
      <c r="PI8" s="33">
        <f t="shared" si="175"/>
        <v>-1.658548509218849</v>
      </c>
      <c r="PJ8" s="33">
        <f t="shared" si="176"/>
        <v>-1.8913600875676728</v>
      </c>
      <c r="PK8" s="33">
        <f t="shared" si="177"/>
        <v>-3.7072375964378179</v>
      </c>
      <c r="PL8" s="33">
        <f t="shared" si="178"/>
        <v>9.5770529908256741E-2</v>
      </c>
      <c r="PM8" s="33">
        <f t="shared" si="179"/>
        <v>-2.4166710594502652</v>
      </c>
      <c r="PN8" s="33">
        <f t="shared" si="180"/>
        <v>-1.0773839276916941</v>
      </c>
      <c r="PO8" s="33">
        <f t="shared" si="181"/>
        <v>2.4238461206614215</v>
      </c>
      <c r="PP8" s="33">
        <f t="shared" si="182"/>
        <v>-3.5598658649957038</v>
      </c>
      <c r="PQ8" s="33">
        <f t="shared" si="183"/>
        <v>6.8419439196592045</v>
      </c>
      <c r="PR8" s="33">
        <f t="shared" si="184"/>
        <v>14.254023337453214</v>
      </c>
      <c r="PS8" s="33">
        <f t="shared" si="185"/>
        <v>-0.57197971389073565</v>
      </c>
      <c r="PT8" s="33" t="e">
        <f t="shared" si="186"/>
        <v>#DIV/0!</v>
      </c>
      <c r="PU8" s="33" t="e">
        <f t="shared" si="187"/>
        <v>#DIV/0!</v>
      </c>
      <c r="PV8" s="33" t="e">
        <f t="shared" si="188"/>
        <v>#DIV/0!</v>
      </c>
      <c r="PW8" s="33" t="e">
        <f t="shared" si="189"/>
        <v>#DIV/0!</v>
      </c>
      <c r="PX8" s="33" t="e">
        <f t="shared" si="190"/>
        <v>#DIV/0!</v>
      </c>
      <c r="PY8" s="33" t="e">
        <f t="shared" si="191"/>
        <v>#DIV/0!</v>
      </c>
    </row>
    <row r="9" spans="1:441">
      <c r="A9" s="49" t="s">
        <v>160</v>
      </c>
      <c r="B9" s="35">
        <f t="shared" si="0"/>
        <v>48.156512712719412</v>
      </c>
      <c r="C9" s="36">
        <f t="shared" si="1"/>
        <v>43.250977341221841</v>
      </c>
      <c r="D9" s="36">
        <f t="shared" si="2"/>
        <v>5.1837480626721302</v>
      </c>
      <c r="E9" s="37" t="str">
        <f t="shared" si="114"/>
        <v>D+</v>
      </c>
      <c r="F9" s="39">
        <f t="shared" si="115"/>
        <v>1.5701126130026499</v>
      </c>
      <c r="G9" s="35">
        <f t="shared" si="3"/>
        <v>51.445615328445015</v>
      </c>
      <c r="H9" s="36">
        <f t="shared" si="4"/>
        <v>46.085302152617224</v>
      </c>
      <c r="I9" s="37" t="str">
        <f t="shared" si="116"/>
        <v>D+</v>
      </c>
      <c r="J9" s="39">
        <f t="shared" si="117"/>
        <v>0.78348783489553542</v>
      </c>
      <c r="K9" s="35">
        <f t="shared" si="5"/>
        <v>53.660353567951525</v>
      </c>
      <c r="L9" s="36">
        <f t="shared" si="6"/>
        <v>44.707307465202447</v>
      </c>
      <c r="M9" s="37" t="str">
        <f t="shared" si="118"/>
        <v>D+</v>
      </c>
      <c r="N9" s="39">
        <f t="shared" si="119"/>
        <v>0.86246336764156384</v>
      </c>
      <c r="O9" s="35">
        <f t="shared" si="7"/>
        <v>47.022167979064228</v>
      </c>
      <c r="P9" s="36">
        <f t="shared" si="8"/>
        <v>51.694272000751056</v>
      </c>
      <c r="Q9" s="37" t="str">
        <f t="shared" si="120"/>
        <v>R+</v>
      </c>
      <c r="R9" s="39">
        <f t="shared" si="121"/>
        <v>1.1222952541929121</v>
      </c>
      <c r="S9" s="35">
        <f t="shared" si="9"/>
        <v>42.3935820462683</v>
      </c>
      <c r="T9" s="36">
        <f t="shared" si="10"/>
        <v>50.750129926810288</v>
      </c>
      <c r="U9" s="36">
        <f t="shared" si="11"/>
        <v>5.2507084959213035</v>
      </c>
      <c r="V9" s="37" t="str">
        <f t="shared" si="122"/>
        <v>R+</v>
      </c>
      <c r="W9" s="39">
        <f t="shared" si="123"/>
        <v>4.7555637653906917</v>
      </c>
      <c r="X9" s="35">
        <f t="shared" si="12"/>
        <v>44.426439593725839</v>
      </c>
      <c r="Y9" s="36">
        <f t="shared" si="13"/>
        <v>45.796396911638546</v>
      </c>
      <c r="Z9" s="36">
        <f t="shared" si="14"/>
        <v>6.5948723244262277</v>
      </c>
      <c r="AA9" s="37" t="str">
        <f t="shared" si="124"/>
        <v>R+</v>
      </c>
      <c r="AB9" s="39">
        <f t="shared" si="125"/>
        <v>5.4944709500301894</v>
      </c>
      <c r="AC9" s="35">
        <f t="shared" si="15"/>
        <v>40.128028651907364</v>
      </c>
      <c r="AD9" s="36">
        <f t="shared" si="16"/>
        <v>35.869052626212415</v>
      </c>
      <c r="AE9" s="36">
        <f t="shared" si="17"/>
        <v>23.324921296473317</v>
      </c>
      <c r="AF9" s="37" t="str">
        <f t="shared" si="126"/>
        <v>R+</v>
      </c>
      <c r="AG9" s="39">
        <f t="shared" si="127"/>
        <v>0.65285353886490594</v>
      </c>
      <c r="AH9" s="35">
        <f t="shared" si="18"/>
        <v>45.282404324122666</v>
      </c>
      <c r="AI9" s="36">
        <f t="shared" si="19"/>
        <v>53.058888336731286</v>
      </c>
      <c r="AJ9" s="37" t="str">
        <f t="shared" si="128"/>
        <v>R+</v>
      </c>
      <c r="AK9" s="39">
        <f t="shared" si="129"/>
        <v>5.2265710924942477E-2</v>
      </c>
      <c r="AL9" s="35">
        <f t="shared" si="20"/>
        <v>35.122793988795571</v>
      </c>
      <c r="AM9" s="36">
        <f t="shared" si="21"/>
        <v>63.442184191369179</v>
      </c>
      <c r="AN9" s="37" t="str">
        <f t="shared" si="130"/>
        <v>R+</v>
      </c>
      <c r="AO9" s="39">
        <f t="shared" si="131"/>
        <v>5.1962284134483454</v>
      </c>
      <c r="AP9" s="35">
        <f t="shared" si="22"/>
        <v>31.067911162894763</v>
      </c>
      <c r="AQ9" s="36">
        <f t="shared" si="23"/>
        <v>55.070562260694096</v>
      </c>
      <c r="AR9" s="36">
        <f t="shared" si="24"/>
        <v>11.029326714031821</v>
      </c>
      <c r="AS9" s="37" t="str">
        <f t="shared" si="132"/>
        <v>R+</v>
      </c>
      <c r="AT9" s="39">
        <f t="shared" si="133"/>
        <v>8.6272546120787936</v>
      </c>
      <c r="AU9" s="35">
        <f t="shared" si="25"/>
        <v>42.580528796126295</v>
      </c>
      <c r="AV9" s="36">
        <f t="shared" si="26"/>
        <v>54.051251693821769</v>
      </c>
      <c r="AW9" s="37" t="str">
        <f t="shared" si="134"/>
        <v>R+</v>
      </c>
      <c r="AX9" s="39">
        <f t="shared" si="135"/>
        <v>6.9875601956463198</v>
      </c>
      <c r="AY9" s="35">
        <f t="shared" si="27"/>
        <v>34.593304846291581</v>
      </c>
      <c r="AZ9" s="36">
        <f t="shared" si="28"/>
        <v>62.606040147439309</v>
      </c>
      <c r="BA9" s="37" t="str">
        <f t="shared" si="136"/>
        <v>R+</v>
      </c>
      <c r="BB9" s="39">
        <f t="shared" si="137"/>
        <v>2.6238304738054161</v>
      </c>
      <c r="BC9" s="35">
        <f t="shared" si="29"/>
        <v>41.3183448204448</v>
      </c>
      <c r="BD9" s="36">
        <f t="shared" si="30"/>
        <v>50.461723941967385</v>
      </c>
      <c r="BE9" s="36">
        <f t="shared" si="31"/>
        <v>7.4966808391035986</v>
      </c>
      <c r="BF9" s="37" t="str">
        <f t="shared" si="138"/>
        <v>R+</v>
      </c>
      <c r="BG9" s="39">
        <f t="shared" si="139"/>
        <v>4.5751891149807875</v>
      </c>
      <c r="BH9" s="35">
        <f t="shared" si="192"/>
        <v>61.265453946403156</v>
      </c>
      <c r="BI9" s="36">
        <f t="shared" si="32"/>
        <v>38.194639285649934</v>
      </c>
      <c r="BJ9" s="37" t="str">
        <f t="shared" si="140"/>
        <v>D+</v>
      </c>
      <c r="BK9" s="39">
        <f t="shared" si="141"/>
        <v>0.25222346399141893</v>
      </c>
      <c r="BL9" s="35">
        <f t="shared" si="33"/>
        <v>44.907408665038588</v>
      </c>
      <c r="BM9" s="36">
        <f t="shared" si="34"/>
        <v>54.634184769764452</v>
      </c>
      <c r="BN9" s="36">
        <f t="shared" si="35"/>
        <v>0.4584065651969586</v>
      </c>
      <c r="BO9" s="37" t="str">
        <f t="shared" si="142"/>
        <v>R+</v>
      </c>
      <c r="BP9" s="39">
        <f t="shared" si="143"/>
        <v>4.9683462174029689</v>
      </c>
      <c r="BQ9" s="35">
        <f t="shared" si="193"/>
        <v>39.814108229247417</v>
      </c>
      <c r="BR9" s="36">
        <f t="shared" si="194"/>
        <v>59.492454839128058</v>
      </c>
      <c r="BS9" s="36">
        <f t="shared" si="195"/>
        <v>0.69343693162452458</v>
      </c>
      <c r="BT9" s="37" t="str">
        <f t="shared" si="196"/>
        <v>R+</v>
      </c>
      <c r="BU9" s="39">
        <f t="shared" si="197"/>
        <v>2.1562267937861646</v>
      </c>
      <c r="BV9" s="35">
        <f t="shared" si="198"/>
        <v>38.96251882628713</v>
      </c>
      <c r="BW9" s="36">
        <f t="shared" si="199"/>
        <v>60.273002985226228</v>
      </c>
      <c r="BX9" s="37" t="str">
        <f t="shared" si="200"/>
        <v>R+</v>
      </c>
      <c r="BY9" s="39">
        <f t="shared" si="201"/>
        <v>5.285437660686676</v>
      </c>
      <c r="BZ9" s="35">
        <f t="shared" si="202"/>
        <v>51.876709164908576</v>
      </c>
      <c r="CA9" s="36">
        <f t="shared" si="203"/>
        <v>46.524997234282473</v>
      </c>
      <c r="CB9" s="44"/>
      <c r="CC9" s="36">
        <f t="shared" si="204"/>
        <v>1.186832467388794</v>
      </c>
      <c r="CD9" s="37" t="str">
        <f t="shared" si="205"/>
        <v>D+</v>
      </c>
      <c r="CE9" s="39">
        <f t="shared" si="206"/>
        <v>0.34978788672290761</v>
      </c>
      <c r="CF9" s="35">
        <f t="shared" si="207"/>
        <v>46.39859495999319</v>
      </c>
      <c r="CG9" s="36">
        <f t="shared" si="208"/>
        <v>53.209950122663791</v>
      </c>
      <c r="CH9" s="37" t="str">
        <f t="shared" si="209"/>
        <v>R+</v>
      </c>
      <c r="CI9" s="39">
        <f t="shared" si="210"/>
        <v>7.1928630759250272</v>
      </c>
      <c r="CJ9" s="35">
        <f t="shared" si="211"/>
        <v>48.370139379676651</v>
      </c>
      <c r="CK9" s="36">
        <f t="shared" si="212"/>
        <v>50.924219131372446</v>
      </c>
      <c r="CL9" s="37" t="str">
        <f t="shared" si="213"/>
        <v>R+</v>
      </c>
      <c r="CM9" s="39">
        <f t="shared" si="214"/>
        <v>6.2859408625471733</v>
      </c>
      <c r="CN9" s="35">
        <f t="shared" si="215"/>
        <v>60.370505275392688</v>
      </c>
      <c r="CO9" s="36">
        <f t="shared" si="216"/>
        <v>37.092886200489481</v>
      </c>
      <c r="CP9" s="37" t="str">
        <f t="shared" si="217"/>
        <v>R+</v>
      </c>
      <c r="CQ9" s="39">
        <f t="shared" si="218"/>
        <v>0.51732896513103643</v>
      </c>
      <c r="CR9" s="35">
        <f t="shared" si="219"/>
        <v>54.813019995805078</v>
      </c>
      <c r="CS9" s="36">
        <f t="shared" si="220"/>
        <v>41.428590155911344</v>
      </c>
      <c r="CT9" s="36">
        <f t="shared" si="221"/>
        <v>2.9694382297420123</v>
      </c>
      <c r="CU9" s="37" t="str">
        <f t="shared" si="222"/>
        <v>R+</v>
      </c>
      <c r="CV9" s="39">
        <f t="shared" si="223"/>
        <v>2.1955151381301996</v>
      </c>
      <c r="CW9" s="35">
        <f t="shared" si="224"/>
        <v>33.941036400997341</v>
      </c>
      <c r="CX9" s="36">
        <f t="shared" si="225"/>
        <v>64.723308569709516</v>
      </c>
      <c r="CY9" s="37" t="str">
        <f t="shared" si="226"/>
        <v>R+</v>
      </c>
      <c r="CZ9" s="39">
        <f t="shared" si="227"/>
        <v>6.8015516973974952</v>
      </c>
      <c r="DA9" s="35">
        <f t="shared" si="228"/>
        <v>21.982703208087418</v>
      </c>
      <c r="DB9" s="36">
        <f t="shared" si="229"/>
        <v>57.02419213463449</v>
      </c>
      <c r="DC9" s="36">
        <f t="shared" si="230"/>
        <v>20.436218079822357</v>
      </c>
      <c r="DD9" s="37" t="str">
        <f t="shared" si="231"/>
        <v>R+</v>
      </c>
      <c r="DE9" s="39">
        <f t="shared" si="232"/>
        <v>6.9610982256389899</v>
      </c>
      <c r="DF9" s="35">
        <f t="shared" si="233"/>
        <v>35.930464675932107</v>
      </c>
      <c r="DG9" s="36">
        <f t="shared" si="234"/>
        <v>59.320739728747867</v>
      </c>
      <c r="DH9" s="36">
        <f t="shared" si="248"/>
        <v>2.7549794044231697</v>
      </c>
      <c r="DI9" s="37" t="str">
        <f t="shared" si="235"/>
        <v>D+</v>
      </c>
      <c r="DJ9" s="39">
        <f t="shared" si="236"/>
        <v>1.6034125441087455</v>
      </c>
      <c r="DK9" s="35">
        <f t="shared" si="237"/>
        <v>60.744288747346069</v>
      </c>
      <c r="DL9" s="36">
        <f t="shared" si="238"/>
        <v>34.754309978768575</v>
      </c>
      <c r="DM9" s="36">
        <f t="shared" si="239"/>
        <v>3.4136730360934182</v>
      </c>
      <c r="DN9" s="37" t="str">
        <f t="shared" si="240"/>
        <v>D+</v>
      </c>
      <c r="DO9" s="39">
        <f t="shared" si="241"/>
        <v>11.964015675813123</v>
      </c>
      <c r="DP9" s="35">
        <f t="shared" si="242"/>
        <v>42.802757793764989</v>
      </c>
      <c r="DQ9" s="36">
        <f t="shared" si="243"/>
        <v>21.877248201438849</v>
      </c>
      <c r="DR9" s="36">
        <f t="shared" si="244"/>
        <v>27.093075539568346</v>
      </c>
      <c r="DS9" s="36">
        <f t="shared" si="245"/>
        <v>6.1518285371702639</v>
      </c>
      <c r="DT9" s="37" t="str">
        <f t="shared" si="246"/>
        <v>D+</v>
      </c>
      <c r="DU9" s="39">
        <f t="shared" si="247"/>
        <v>1.8320611245657759</v>
      </c>
      <c r="DV9" s="35">
        <f t="shared" si="249"/>
        <v>47.99702870483366</v>
      </c>
      <c r="DW9" s="36">
        <f t="shared" si="250"/>
        <v>46.878624108421953</v>
      </c>
      <c r="DX9" s="36">
        <f t="shared" si="251"/>
        <v>3.0167741739875238</v>
      </c>
      <c r="DY9" s="37" t="str">
        <f t="shared" si="252"/>
        <v>D+</v>
      </c>
      <c r="DZ9" s="39">
        <f t="shared" si="253"/>
        <v>5.0947213989805782</v>
      </c>
      <c r="EA9" s="35">
        <f t="shared" si="254"/>
        <v>41.082707137199542</v>
      </c>
      <c r="EB9" s="36">
        <f t="shared" si="255"/>
        <v>55.264356683506591</v>
      </c>
      <c r="EC9" s="36">
        <f t="shared" si="256"/>
        <v>1.7663450528795446</v>
      </c>
      <c r="ED9" s="37" t="str">
        <f t="shared" si="257"/>
        <v>D+</v>
      </c>
      <c r="EE9" s="39">
        <f t="shared" si="258"/>
        <v>2.6552339674533965</v>
      </c>
      <c r="EF9" s="35">
        <f t="shared" si="259"/>
        <v>55.432956352074001</v>
      </c>
      <c r="EG9" s="36">
        <f t="shared" si="260"/>
        <v>42.036421448186154</v>
      </c>
      <c r="EH9" s="37" t="str">
        <f t="shared" si="261"/>
        <v>D+</v>
      </c>
      <c r="EI9" s="39">
        <f t="shared" si="262"/>
        <v>10.02638534808602</v>
      </c>
      <c r="EJ9" s="35">
        <f t="shared" si="263"/>
        <v>84.94557848252866</v>
      </c>
      <c r="EK9" s="36">
        <f t="shared" si="264"/>
        <v>13.86047198729549</v>
      </c>
      <c r="EL9" s="37" t="str">
        <f t="shared" si="265"/>
        <v>D+</v>
      </c>
      <c r="EM9" s="39">
        <f t="shared" si="266"/>
        <v>38.179093411511886</v>
      </c>
      <c r="EN9" s="45"/>
      <c r="EO9" s="36">
        <f t="shared" si="268"/>
        <v>41.132802931058357</v>
      </c>
      <c r="EP9" s="56">
        <f t="shared" si="269"/>
        <v>57.070432735831979</v>
      </c>
      <c r="EQ9" s="37" t="str">
        <f t="shared" si="270"/>
        <v>R+</v>
      </c>
      <c r="ER9" s="39">
        <f t="shared" si="271"/>
        <v>51.689666074343464</v>
      </c>
      <c r="ES9" s="35">
        <f t="shared" si="272"/>
        <v>40.83810062427947</v>
      </c>
      <c r="ET9" s="36">
        <f t="shared" si="273"/>
        <v>55.219367889848392</v>
      </c>
      <c r="EU9" s="37" t="str">
        <f t="shared" si="274"/>
        <v>R+</v>
      </c>
      <c r="EV9" s="39">
        <f t="shared" si="275"/>
        <v>7.9161562442785547</v>
      </c>
      <c r="EW9" s="35">
        <f t="shared" si="276"/>
        <v>41.676814143327469</v>
      </c>
      <c r="EX9" s="36">
        <f t="shared" si="277"/>
        <v>54.246155233842963</v>
      </c>
      <c r="EY9" s="37" t="str">
        <f t="shared" si="278"/>
        <v>R+</v>
      </c>
      <c r="EZ9" s="39">
        <f t="shared" si="279"/>
        <v>6.8464196884111148</v>
      </c>
      <c r="FA9" s="35">
        <f t="shared" si="280"/>
        <v>46.029582041609082</v>
      </c>
      <c r="FB9" s="36">
        <f t="shared" si="281"/>
        <v>51.264333470287227</v>
      </c>
      <c r="FC9" s="36">
        <f t="shared" si="282"/>
        <v>2.679938744257274</v>
      </c>
      <c r="FD9" s="37" t="str">
        <f t="shared" si="283"/>
        <v>R+</v>
      </c>
      <c r="FE9" s="39">
        <f t="shared" si="284"/>
        <v>2.6392053206546584</v>
      </c>
      <c r="FF9" s="118" t="s">
        <v>161</v>
      </c>
      <c r="FG9" s="116"/>
      <c r="FH9" s="116"/>
      <c r="FI9" s="117"/>
      <c r="FJ9" s="45"/>
      <c r="FK9" s="44"/>
      <c r="FL9" s="50"/>
      <c r="FM9" s="51"/>
      <c r="FN9" s="45"/>
      <c r="FO9" s="44"/>
      <c r="FP9" s="50"/>
      <c r="FQ9" s="51"/>
      <c r="FR9" s="45"/>
      <c r="FS9" s="44"/>
      <c r="FT9" s="50"/>
      <c r="FU9" s="51"/>
      <c r="FV9" s="45"/>
      <c r="FW9" s="44"/>
      <c r="FX9" s="44"/>
      <c r="FY9" s="44"/>
      <c r="FZ9" s="45"/>
      <c r="GA9" s="44"/>
      <c r="GB9" s="44"/>
      <c r="GC9" s="45"/>
      <c r="GD9" s="36"/>
      <c r="GE9" s="44"/>
      <c r="GF9" s="52"/>
      <c r="GG9" s="51"/>
      <c r="GH9" s="45"/>
      <c r="GI9" s="44"/>
      <c r="GJ9" s="44"/>
      <c r="GK9" s="52"/>
      <c r="GL9" s="51"/>
      <c r="GM9" s="45"/>
      <c r="GN9" s="44"/>
      <c r="GO9" s="44"/>
      <c r="GP9" s="52"/>
      <c r="GQ9" s="51"/>
      <c r="GR9" s="45"/>
      <c r="GS9" s="44"/>
      <c r="GT9" s="52"/>
      <c r="GU9" s="51"/>
      <c r="GV9" s="45"/>
      <c r="GW9" s="44"/>
      <c r="GX9" s="44"/>
      <c r="GY9" s="44"/>
      <c r="GZ9" s="52"/>
      <c r="HA9" s="51"/>
      <c r="HB9" s="45"/>
      <c r="HC9" s="44"/>
      <c r="HD9" s="44"/>
      <c r="HE9" s="50"/>
      <c r="HF9" s="51"/>
      <c r="HG9" s="45"/>
      <c r="HH9" s="44"/>
      <c r="HI9" s="50"/>
      <c r="HJ9" s="51"/>
      <c r="HK9" s="9"/>
      <c r="HL9" s="48">
        <v>2780247</v>
      </c>
      <c r="HM9" s="46">
        <v>1338870</v>
      </c>
      <c r="HN9" s="46">
        <v>1202484</v>
      </c>
      <c r="HO9" s="47">
        <v>144121</v>
      </c>
      <c r="HP9" s="40">
        <v>2571846</v>
      </c>
      <c r="HQ9" s="25">
        <v>1323102</v>
      </c>
      <c r="HR9" s="26">
        <v>1185243</v>
      </c>
      <c r="HS9" s="40">
        <v>2401462</v>
      </c>
      <c r="HT9" s="25">
        <v>1288633</v>
      </c>
      <c r="HU9" s="26">
        <v>1073629</v>
      </c>
      <c r="HV9" s="40">
        <v>2130325</v>
      </c>
      <c r="HW9" s="25">
        <v>1001725</v>
      </c>
      <c r="HX9" s="26">
        <v>1101256</v>
      </c>
      <c r="HY9" s="40">
        <v>1741365</v>
      </c>
      <c r="HZ9" s="25">
        <v>738227</v>
      </c>
      <c r="IA9" s="25">
        <v>883745</v>
      </c>
      <c r="IB9" s="26">
        <v>91434</v>
      </c>
      <c r="IC9" s="40">
        <v>1510704</v>
      </c>
      <c r="ID9" s="25">
        <v>671152</v>
      </c>
      <c r="IE9" s="25">
        <v>691848</v>
      </c>
      <c r="IF9" s="26">
        <v>99629</v>
      </c>
      <c r="IG9" s="40">
        <v>1569180</v>
      </c>
      <c r="IH9" s="25">
        <v>629681</v>
      </c>
      <c r="II9" s="25">
        <v>562850</v>
      </c>
      <c r="IJ9" s="26">
        <v>366010</v>
      </c>
      <c r="IK9" s="40">
        <v>1372394</v>
      </c>
      <c r="IL9" s="25">
        <v>621453</v>
      </c>
      <c r="IM9" s="26">
        <v>728177</v>
      </c>
      <c r="IN9" s="40">
        <v>1295381</v>
      </c>
      <c r="IO9" s="25">
        <v>454974</v>
      </c>
      <c r="IP9" s="26">
        <v>821818</v>
      </c>
      <c r="IQ9" s="40">
        <v>1184415</v>
      </c>
      <c r="IR9" s="25">
        <v>367973</v>
      </c>
      <c r="IS9" s="25">
        <v>652264</v>
      </c>
      <c r="IT9" s="26">
        <v>130633</v>
      </c>
      <c r="IU9" s="40">
        <v>1081135</v>
      </c>
      <c r="IV9" s="25">
        <v>460353</v>
      </c>
      <c r="IW9" s="26">
        <v>584367</v>
      </c>
      <c r="IX9" s="40">
        <v>953884</v>
      </c>
      <c r="IY9" s="25">
        <v>329980</v>
      </c>
      <c r="IZ9" s="26">
        <v>597189</v>
      </c>
      <c r="JA9" s="40">
        <v>811199</v>
      </c>
      <c r="JB9" s="25">
        <v>335174</v>
      </c>
      <c r="JC9" s="25">
        <v>409345</v>
      </c>
      <c r="JD9" s="26">
        <v>60813</v>
      </c>
      <c r="JE9" s="40">
        <v>776986</v>
      </c>
      <c r="JF9" s="25">
        <v>476024</v>
      </c>
      <c r="JG9" s="26">
        <v>296767</v>
      </c>
      <c r="JH9" s="40">
        <v>736246</v>
      </c>
      <c r="JI9" s="25">
        <v>330629</v>
      </c>
      <c r="JJ9" s="25">
        <v>402242</v>
      </c>
      <c r="JK9" s="26">
        <v>3375</v>
      </c>
      <c r="JL9" s="40">
        <v>663074</v>
      </c>
      <c r="JM9" s="25">
        <v>263997</v>
      </c>
      <c r="JN9" s="25">
        <v>394479</v>
      </c>
      <c r="JO9" s="26">
        <v>4598</v>
      </c>
      <c r="JP9" s="40">
        <v>630103</v>
      </c>
      <c r="JQ9" s="25">
        <v>245504</v>
      </c>
      <c r="JR9" s="26">
        <v>379782</v>
      </c>
      <c r="JS9" s="40">
        <v>515237</v>
      </c>
      <c r="JT9" s="27">
        <v>267288</v>
      </c>
      <c r="JU9" s="25">
        <v>239714</v>
      </c>
      <c r="JV9" s="25">
        <v>0</v>
      </c>
      <c r="JW9" s="26">
        <v>6115</v>
      </c>
      <c r="JX9" s="40">
        <v>505039</v>
      </c>
      <c r="JY9" s="25">
        <v>234331</v>
      </c>
      <c r="JZ9" s="26">
        <v>268731</v>
      </c>
      <c r="KA9" s="40">
        <v>549004</v>
      </c>
      <c r="KB9" s="25">
        <v>265554</v>
      </c>
      <c r="KC9" s="26">
        <v>279576</v>
      </c>
      <c r="KD9" s="40">
        <v>488684</v>
      </c>
      <c r="KE9" s="25">
        <v>295021</v>
      </c>
      <c r="KF9" s="26">
        <v>181267</v>
      </c>
      <c r="KG9" s="40">
        <v>457696</v>
      </c>
      <c r="KH9" s="25">
        <v>250877</v>
      </c>
      <c r="KI9" s="25">
        <v>189617</v>
      </c>
      <c r="KJ9" s="26">
        <v>13591</v>
      </c>
      <c r="KK9" s="40">
        <v>392242</v>
      </c>
      <c r="KL9" s="25">
        <v>133131</v>
      </c>
      <c r="KM9" s="26">
        <v>253872</v>
      </c>
      <c r="KN9" s="40">
        <v>342260</v>
      </c>
      <c r="KO9" s="25">
        <v>75238</v>
      </c>
      <c r="KP9" s="25">
        <v>195171</v>
      </c>
      <c r="KQ9" s="26">
        <v>69945</v>
      </c>
      <c r="KR9" s="40">
        <v>292053</v>
      </c>
      <c r="KS9" s="25">
        <v>104936</v>
      </c>
      <c r="KT9" s="25">
        <v>173248</v>
      </c>
      <c r="KU9" s="26">
        <v>8046</v>
      </c>
      <c r="KV9" s="40">
        <v>294375</v>
      </c>
      <c r="KW9" s="25">
        <v>178816</v>
      </c>
      <c r="KX9" s="25">
        <v>102308</v>
      </c>
      <c r="KY9" s="26">
        <v>10049</v>
      </c>
      <c r="KZ9" s="40">
        <v>266880</v>
      </c>
      <c r="LA9" s="27">
        <v>114232</v>
      </c>
      <c r="LB9" s="25">
        <v>58386</v>
      </c>
      <c r="LC9" s="25">
        <v>72306</v>
      </c>
      <c r="LD9" s="26">
        <v>16418</v>
      </c>
      <c r="LE9" s="40">
        <v>263858</v>
      </c>
      <c r="LF9" s="25">
        <v>126644</v>
      </c>
      <c r="LG9" s="25">
        <v>123693</v>
      </c>
      <c r="LH9" s="26">
        <v>7960</v>
      </c>
      <c r="LI9" s="40">
        <v>243667</v>
      </c>
      <c r="LJ9" s="25">
        <v>100105</v>
      </c>
      <c r="LK9" s="25">
        <v>134661</v>
      </c>
      <c r="LL9" s="26">
        <v>4304</v>
      </c>
      <c r="LM9" s="40">
        <v>221408</v>
      </c>
      <c r="LN9" s="25">
        <v>122733</v>
      </c>
      <c r="LO9" s="26">
        <v>93072</v>
      </c>
      <c r="LP9" s="40">
        <v>189539</v>
      </c>
      <c r="LQ9" s="25">
        <v>161005</v>
      </c>
      <c r="LR9" s="26">
        <v>26271</v>
      </c>
      <c r="LS9" s="40">
        <v>93891</v>
      </c>
      <c r="LT9" s="25">
        <v>0</v>
      </c>
      <c r="LU9" s="25">
        <v>38620</v>
      </c>
      <c r="LV9" s="26">
        <v>53584</v>
      </c>
      <c r="LW9" s="40">
        <v>91946</v>
      </c>
      <c r="LX9" s="25">
        <v>37549</v>
      </c>
      <c r="LY9" s="26">
        <v>50772</v>
      </c>
      <c r="LZ9" s="40">
        <v>66519</v>
      </c>
      <c r="MA9" s="25">
        <v>27723</v>
      </c>
      <c r="MB9" s="26">
        <v>36084</v>
      </c>
      <c r="MC9" s="40">
        <v>53546</v>
      </c>
      <c r="MD9" s="25">
        <v>24647</v>
      </c>
      <c r="ME9" s="25">
        <v>27450</v>
      </c>
      <c r="MF9" s="26">
        <v>1435</v>
      </c>
      <c r="MG9" s="40"/>
      <c r="MH9" s="25"/>
      <c r="MI9" s="26"/>
      <c r="MJ9" s="40"/>
      <c r="MK9" s="25"/>
      <c r="ML9" s="26"/>
      <c r="MM9" s="40"/>
      <c r="MN9" s="25"/>
      <c r="MO9" s="26"/>
      <c r="MP9" s="40"/>
      <c r="MQ9" s="25"/>
      <c r="MR9" s="26"/>
      <c r="MS9" s="40"/>
      <c r="MT9" s="25"/>
      <c r="MU9" s="25"/>
      <c r="MV9" s="25"/>
      <c r="MW9" s="26"/>
      <c r="MX9" s="40"/>
      <c r="MY9" s="25"/>
      <c r="MZ9" s="25"/>
      <c r="NA9" s="26"/>
      <c r="NB9" s="40"/>
      <c r="NC9" s="25"/>
      <c r="ND9" s="25"/>
      <c r="NE9" s="26"/>
      <c r="NF9" s="40"/>
      <c r="NG9" s="25"/>
      <c r="NH9" s="25"/>
      <c r="NI9" s="26"/>
      <c r="NJ9" s="40"/>
      <c r="NK9" s="25"/>
      <c r="NL9" s="25"/>
      <c r="NM9" s="26"/>
      <c r="NN9" s="40"/>
      <c r="NO9" s="25"/>
      <c r="NP9" s="26"/>
      <c r="NQ9" s="40"/>
      <c r="NR9" s="25"/>
      <c r="NS9" s="25"/>
      <c r="NT9" s="25"/>
      <c r="NU9" s="25"/>
      <c r="NV9" s="40"/>
      <c r="NW9" s="25"/>
      <c r="NX9" s="25"/>
      <c r="NY9" s="25"/>
      <c r="NZ9" s="40"/>
      <c r="OA9" s="25"/>
      <c r="OB9" s="26"/>
      <c r="OC9" s="9"/>
      <c r="OD9" s="33">
        <f t="shared" si="144"/>
        <v>1.5701126130026499</v>
      </c>
      <c r="OE9" s="33">
        <f t="shared" si="145"/>
        <v>0.78348783489553542</v>
      </c>
      <c r="OF9" s="33">
        <f t="shared" si="146"/>
        <v>0.86246336764156384</v>
      </c>
      <c r="OG9" s="33">
        <f t="shared" si="147"/>
        <v>-1.1222952541929121</v>
      </c>
      <c r="OH9" s="33">
        <f t="shared" si="148"/>
        <v>-4.7555637653906917</v>
      </c>
      <c r="OI9" s="33">
        <f t="shared" si="149"/>
        <v>-5.4944709500301894</v>
      </c>
      <c r="OJ9" s="33">
        <f t="shared" si="150"/>
        <v>-0.65285353886490594</v>
      </c>
      <c r="OK9" s="33">
        <f t="shared" si="151"/>
        <v>-5.2265710924942477E-2</v>
      </c>
      <c r="OL9" s="33">
        <f t="shared" si="152"/>
        <v>-5.1962284134483454</v>
      </c>
      <c r="OM9" s="33">
        <f t="shared" si="153"/>
        <v>-8.6272546120787936</v>
      </c>
      <c r="ON9" s="33">
        <f t="shared" si="154"/>
        <v>-6.9875601956463198</v>
      </c>
      <c r="OO9" s="33">
        <f t="shared" si="155"/>
        <v>-2.6238304738054161</v>
      </c>
      <c r="OP9" s="33">
        <f t="shared" si="156"/>
        <v>-4.5751891149807875</v>
      </c>
      <c r="OQ9" s="33">
        <f t="shared" si="157"/>
        <v>0.25222346399141893</v>
      </c>
      <c r="OR9" s="33">
        <f t="shared" si="158"/>
        <v>-4.9683462174029689</v>
      </c>
      <c r="OS9" s="33">
        <f t="shared" si="159"/>
        <v>-2.1562267937861646</v>
      </c>
      <c r="OT9" s="33">
        <f t="shared" si="160"/>
        <v>-5.285437660686676</v>
      </c>
      <c r="OU9" s="33">
        <f t="shared" si="161"/>
        <v>0.34978788672290761</v>
      </c>
      <c r="OV9" s="33">
        <f t="shared" si="162"/>
        <v>-7.1928630759250272</v>
      </c>
      <c r="OW9" s="33">
        <f t="shared" si="163"/>
        <v>-6.2859408625471733</v>
      </c>
      <c r="OX9" s="33">
        <f t="shared" si="164"/>
        <v>-0.51732896513103643</v>
      </c>
      <c r="OY9" s="33">
        <f t="shared" si="165"/>
        <v>-2.1955151381301996</v>
      </c>
      <c r="OZ9" s="33">
        <f t="shared" si="166"/>
        <v>-6.8015516973974952</v>
      </c>
      <c r="PA9" s="33">
        <f t="shared" si="167"/>
        <v>-6.9610982256389899</v>
      </c>
      <c r="PB9" s="33">
        <f t="shared" si="168"/>
        <v>1.6034125441087455</v>
      </c>
      <c r="PC9" s="33">
        <f t="shared" si="169"/>
        <v>11.964015675813123</v>
      </c>
      <c r="PD9" s="33">
        <f t="shared" si="170"/>
        <v>1.8320611245657759</v>
      </c>
      <c r="PE9" s="33">
        <f t="shared" si="171"/>
        <v>5.0947213989805782</v>
      </c>
      <c r="PF9" s="33">
        <f t="shared" si="172"/>
        <v>2.6552339674533965</v>
      </c>
      <c r="PG9" s="33">
        <f t="shared" si="173"/>
        <v>10.02638534808602</v>
      </c>
      <c r="PH9" s="33">
        <f t="shared" si="174"/>
        <v>38.179093411511886</v>
      </c>
      <c r="PI9" s="33">
        <f t="shared" si="175"/>
        <v>-51.689666074343464</v>
      </c>
      <c r="PJ9" s="33">
        <f t="shared" si="176"/>
        <v>-7.9161562442785547</v>
      </c>
      <c r="PK9" s="33">
        <f t="shared" si="177"/>
        <v>-6.8464196884111148</v>
      </c>
      <c r="PL9" s="33">
        <f t="shared" si="178"/>
        <v>-2.6392053206546584</v>
      </c>
      <c r="PM9" s="33" t="e">
        <f t="shared" si="179"/>
        <v>#DIV/0!</v>
      </c>
      <c r="PN9" s="33" t="e">
        <f t="shared" si="180"/>
        <v>#DIV/0!</v>
      </c>
      <c r="PO9" s="33" t="e">
        <f t="shared" si="181"/>
        <v>#DIV/0!</v>
      </c>
      <c r="PP9" s="33" t="e">
        <f t="shared" si="182"/>
        <v>#DIV/0!</v>
      </c>
      <c r="PQ9" s="33" t="e">
        <f t="shared" si="183"/>
        <v>#DIV/0!</v>
      </c>
      <c r="PR9" s="33" t="e">
        <f t="shared" si="184"/>
        <v>#DIV/0!</v>
      </c>
      <c r="PS9" s="33" t="e">
        <f t="shared" si="185"/>
        <v>#DIV/0!</v>
      </c>
      <c r="PT9" s="33" t="e">
        <f t="shared" si="186"/>
        <v>#DIV/0!</v>
      </c>
      <c r="PU9" s="33" t="e">
        <f t="shared" si="187"/>
        <v>#DIV/0!</v>
      </c>
      <c r="PV9" s="33" t="e">
        <f t="shared" si="188"/>
        <v>#DIV/0!</v>
      </c>
      <c r="PW9" s="33" t="e">
        <f t="shared" si="189"/>
        <v>#DIV/0!</v>
      </c>
      <c r="PX9" s="33" t="e">
        <f t="shared" si="190"/>
        <v>#DIV/0!</v>
      </c>
      <c r="PY9" s="33" t="e">
        <f t="shared" si="191"/>
        <v>#DIV/0!</v>
      </c>
    </row>
    <row r="10" spans="1:441">
      <c r="A10" s="55" t="s">
        <v>162</v>
      </c>
      <c r="B10" s="35">
        <f t="shared" si="0"/>
        <v>54.566301096709871</v>
      </c>
      <c r="C10" s="36">
        <f t="shared" si="1"/>
        <v>40.926914378814779</v>
      </c>
      <c r="D10" s="36">
        <f t="shared" si="2"/>
        <v>2.9591712666877417</v>
      </c>
      <c r="E10" s="37" t="str">
        <f t="shared" si="114"/>
        <v>D+</v>
      </c>
      <c r="F10" s="39">
        <f t="shared" si="115"/>
        <v>6.0283267575838462</v>
      </c>
      <c r="G10" s="35">
        <f t="shared" si="3"/>
        <v>58.057284413720907</v>
      </c>
      <c r="H10" s="36">
        <f t="shared" si="4"/>
        <v>40.724942318535106</v>
      </c>
      <c r="I10" s="37" t="str">
        <f t="shared" si="116"/>
        <v>D+</v>
      </c>
      <c r="J10" s="39">
        <f t="shared" si="117"/>
        <v>6.8084870567622024</v>
      </c>
      <c r="K10" s="35">
        <f t="shared" si="5"/>
        <v>60.588853608194839</v>
      </c>
      <c r="L10" s="36">
        <f t="shared" si="6"/>
        <v>38.221440095992634</v>
      </c>
      <c r="M10" s="37" t="str">
        <f t="shared" si="118"/>
        <v>D+</v>
      </c>
      <c r="N10" s="39">
        <f t="shared" si="119"/>
        <v>7.6300177312135009</v>
      </c>
      <c r="O10" s="35">
        <f t="shared" si="7"/>
        <v>54.313708971990202</v>
      </c>
      <c r="P10" s="36">
        <f t="shared" si="8"/>
        <v>43.947277910827992</v>
      </c>
      <c r="Q10" s="37" t="str">
        <f t="shared" si="120"/>
        <v>D+</v>
      </c>
      <c r="R10" s="39">
        <f t="shared" si="121"/>
        <v>6.5190788218946754</v>
      </c>
      <c r="S10" s="35">
        <f t="shared" si="9"/>
        <v>55.909628132440346</v>
      </c>
      <c r="T10" s="36">
        <f t="shared" si="10"/>
        <v>38.443603227077304</v>
      </c>
      <c r="U10" s="36">
        <f t="shared" si="11"/>
        <v>4.4159572463643997</v>
      </c>
      <c r="V10" s="37" t="str">
        <f t="shared" si="122"/>
        <v>D+</v>
      </c>
      <c r="W10" s="39">
        <f t="shared" si="123"/>
        <v>8.9859300438838616</v>
      </c>
      <c r="X10" s="35">
        <f t="shared" si="12"/>
        <v>52.83158147196567</v>
      </c>
      <c r="Y10" s="36">
        <f t="shared" si="13"/>
        <v>34.690804487101232</v>
      </c>
      <c r="Z10" s="36">
        <f t="shared" si="14"/>
        <v>10.018784817616368</v>
      </c>
      <c r="AA10" s="37" t="str">
        <f t="shared" si="124"/>
        <v>D+</v>
      </c>
      <c r="AB10" s="39">
        <f t="shared" si="125"/>
        <v>5.6282435625099829</v>
      </c>
      <c r="AC10" s="35">
        <f t="shared" si="15"/>
        <v>42.213975841596898</v>
      </c>
      <c r="AD10" s="36">
        <f t="shared" si="16"/>
        <v>35.779344837570498</v>
      </c>
      <c r="AE10" s="36">
        <f t="shared" si="17"/>
        <v>21.577930771648401</v>
      </c>
      <c r="AF10" s="37" t="str">
        <f t="shared" si="126"/>
        <v>D+</v>
      </c>
      <c r="AG10" s="39">
        <f t="shared" si="127"/>
        <v>0.67019764573679197</v>
      </c>
      <c r="AH10" s="35">
        <f t="shared" si="18"/>
        <v>46.874519362003724</v>
      </c>
      <c r="AI10" s="36">
        <f t="shared" si="19"/>
        <v>51.977561220290511</v>
      </c>
      <c r="AJ10" s="37" t="str">
        <f t="shared" si="128"/>
        <v>D+</v>
      </c>
      <c r="AK10" s="39">
        <f t="shared" si="129"/>
        <v>1.3204082141392182</v>
      </c>
      <c r="AL10" s="35">
        <f t="shared" si="20"/>
        <v>38.829981593837346</v>
      </c>
      <c r="AM10" s="36">
        <f t="shared" si="21"/>
        <v>60.731951734951259</v>
      </c>
      <c r="AN10" s="37" t="str">
        <f t="shared" si="130"/>
        <v>R+</v>
      </c>
      <c r="AO10" s="39">
        <f t="shared" si="131"/>
        <v>1.8295490195230413</v>
      </c>
      <c r="AP10" s="35">
        <f t="shared" si="22"/>
        <v>38.52220566954778</v>
      </c>
      <c r="AQ10" s="36">
        <f t="shared" si="23"/>
        <v>48.155957007292265</v>
      </c>
      <c r="AR10" s="36">
        <f t="shared" si="24"/>
        <v>12.217082597055363</v>
      </c>
      <c r="AS10" s="37" t="str">
        <f t="shared" si="132"/>
        <v>R+</v>
      </c>
      <c r="AT10" s="39">
        <f t="shared" si="133"/>
        <v>0.25185488112940413</v>
      </c>
      <c r="AU10" s="35">
        <f t="shared" si="25"/>
        <v>46.897054416637836</v>
      </c>
      <c r="AV10" s="36">
        <f t="shared" si="26"/>
        <v>52.062791434978422</v>
      </c>
      <c r="AW10" s="37" t="str">
        <f t="shared" si="134"/>
        <v>R+</v>
      </c>
      <c r="AX10" s="39">
        <f t="shared" si="135"/>
        <v>3.6623023785425479</v>
      </c>
      <c r="AY10" s="35">
        <f t="shared" si="27"/>
        <v>40.1291071078982</v>
      </c>
      <c r="AZ10" s="36">
        <f t="shared" si="28"/>
        <v>58.569419270854027</v>
      </c>
      <c r="BA10" s="37" t="str">
        <f t="shared" si="136"/>
        <v>D+</v>
      </c>
      <c r="BB10" s="39">
        <f t="shared" si="137"/>
        <v>2.4443735776640443</v>
      </c>
      <c r="BC10" s="35">
        <f t="shared" si="29"/>
        <v>49.478201478707753</v>
      </c>
      <c r="BD10" s="36">
        <f t="shared" si="30"/>
        <v>44.316734488533967</v>
      </c>
      <c r="BE10" s="36">
        <f t="shared" si="31"/>
        <v>6.101579962936782</v>
      </c>
      <c r="BF10" s="37" t="str">
        <f t="shared" si="138"/>
        <v>D+</v>
      </c>
      <c r="BG10" s="39">
        <f t="shared" si="139"/>
        <v>3.1574099279161327</v>
      </c>
      <c r="BH10" s="35">
        <f t="shared" si="192"/>
        <v>67.806000108322976</v>
      </c>
      <c r="BI10" s="36">
        <f t="shared" si="32"/>
        <v>32.086251351985673</v>
      </c>
      <c r="BJ10" s="37" t="str">
        <f t="shared" si="140"/>
        <v>D+</v>
      </c>
      <c r="BK10" s="39">
        <f t="shared" si="141"/>
        <v>6.5333364962962159</v>
      </c>
      <c r="BL10" s="35">
        <f t="shared" si="33"/>
        <v>53.729997064314411</v>
      </c>
      <c r="BM10" s="36">
        <f t="shared" si="34"/>
        <v>46.26877632610806</v>
      </c>
      <c r="BN10" s="36">
        <f t="shared" si="35"/>
        <v>1.2266095775311293E-3</v>
      </c>
      <c r="BO10" s="37" t="str">
        <f t="shared" si="142"/>
        <v>D+</v>
      </c>
      <c r="BP10" s="39">
        <f t="shared" si="143"/>
        <v>3.6480947229821648</v>
      </c>
      <c r="BQ10" s="35">
        <f t="shared" si="193"/>
        <v>36.260977996116807</v>
      </c>
      <c r="BR10" s="36">
        <f t="shared" si="194"/>
        <v>63.720671261215216</v>
      </c>
      <c r="BS10" s="36">
        <f t="shared" si="195"/>
        <v>1.8350742667983144E-2</v>
      </c>
      <c r="BT10" s="37" t="str">
        <f t="shared" si="196"/>
        <v>R+</v>
      </c>
      <c r="BU10" s="39">
        <f t="shared" si="197"/>
        <v>5.9807152261364518</v>
      </c>
      <c r="BV10" s="35">
        <f t="shared" si="198"/>
        <v>43.90957880812573</v>
      </c>
      <c r="BW10" s="36">
        <f t="shared" si="199"/>
        <v>55.70296952077242</v>
      </c>
      <c r="BX10" s="37" t="str">
        <f t="shared" si="200"/>
        <v>R+</v>
      </c>
      <c r="BY10" s="39">
        <f t="shared" si="201"/>
        <v>0.46774212714943419</v>
      </c>
      <c r="BZ10" s="35">
        <f t="shared" si="202"/>
        <v>47.910399109016453</v>
      </c>
      <c r="CA10" s="36">
        <f t="shared" si="203"/>
        <v>49.546698539248773</v>
      </c>
      <c r="CB10" s="44"/>
      <c r="CC10" s="36">
        <f t="shared" si="204"/>
        <v>1.5520906195459516</v>
      </c>
      <c r="CD10" s="37" t="str">
        <f t="shared" si="205"/>
        <v>R+</v>
      </c>
      <c r="CE10" s="39">
        <f t="shared" si="206"/>
        <v>3.2090280867478449</v>
      </c>
      <c r="CF10" s="35">
        <f t="shared" si="207"/>
        <v>52.301830550847967</v>
      </c>
      <c r="CG10" s="36">
        <f t="shared" si="208"/>
        <v>46.938905515691296</v>
      </c>
      <c r="CH10" s="37" t="str">
        <f t="shared" si="209"/>
        <v>R+</v>
      </c>
      <c r="CI10" s="39">
        <f t="shared" si="210"/>
        <v>1.0718237501331829</v>
      </c>
      <c r="CJ10" s="35">
        <f t="shared" si="211"/>
        <v>53.438250957771061</v>
      </c>
      <c r="CK10" s="36">
        <f t="shared" si="212"/>
        <v>46.297898149972745</v>
      </c>
      <c r="CL10" s="37" t="str">
        <f t="shared" si="213"/>
        <v>R+</v>
      </c>
      <c r="CM10" s="39">
        <f t="shared" si="214"/>
        <v>1.4202043574298773</v>
      </c>
      <c r="CN10" s="35">
        <f t="shared" si="215"/>
        <v>55.323045562403451</v>
      </c>
      <c r="CO10" s="36">
        <f t="shared" si="216"/>
        <v>40.346853948688548</v>
      </c>
      <c r="CP10" s="37" t="str">
        <f t="shared" si="217"/>
        <v>R+</v>
      </c>
      <c r="CQ10" s="39">
        <f t="shared" si="218"/>
        <v>4.6320399497858382</v>
      </c>
      <c r="CR10" s="35">
        <f t="shared" si="219"/>
        <v>47.398192139458722</v>
      </c>
      <c r="CS10" s="36">
        <f t="shared" si="220"/>
        <v>48.540601127935332</v>
      </c>
      <c r="CT10" s="36">
        <f t="shared" si="221"/>
        <v>3.4467495704185409</v>
      </c>
      <c r="CU10" s="37" t="str">
        <f t="shared" si="222"/>
        <v>R+</v>
      </c>
      <c r="CV10" s="39">
        <f t="shared" si="223"/>
        <v>9.7444561074893468</v>
      </c>
      <c r="CW10" s="35">
        <f t="shared" si="224"/>
        <v>45.574771660604135</v>
      </c>
      <c r="CX10" s="36">
        <f t="shared" si="225"/>
        <v>53.63010825782284</v>
      </c>
      <c r="CY10" s="37" t="str">
        <f t="shared" si="226"/>
        <v>D+</v>
      </c>
      <c r="CZ10" s="39">
        <f t="shared" si="227"/>
        <v>4.7379900048440335</v>
      </c>
      <c r="DA10" s="35">
        <f t="shared" si="228"/>
        <v>27.525699796400154</v>
      </c>
      <c r="DB10" s="36">
        <f t="shared" si="229"/>
        <v>61.535117850585195</v>
      </c>
      <c r="DC10" s="36">
        <f t="shared" si="230"/>
        <v>10.596185313331418</v>
      </c>
      <c r="DD10" s="37" t="str">
        <f t="shared" si="231"/>
        <v>R+</v>
      </c>
      <c r="DE10" s="39">
        <f t="shared" si="232"/>
        <v>3.8782435729195819</v>
      </c>
      <c r="DF10" s="35">
        <f t="shared" si="233"/>
        <v>33.027374848844651</v>
      </c>
      <c r="DG10" s="36">
        <f t="shared" si="234"/>
        <v>62.715926438643244</v>
      </c>
      <c r="DH10" s="36">
        <f t="shared" si="248"/>
        <v>2.8315978966836108</v>
      </c>
      <c r="DI10" s="37" t="str">
        <f t="shared" si="235"/>
        <v>R+</v>
      </c>
      <c r="DJ10" s="39">
        <f t="shared" si="236"/>
        <v>1.6226278848987641</v>
      </c>
      <c r="DK10" s="35">
        <f t="shared" si="237"/>
        <v>46.656442578340517</v>
      </c>
      <c r="DL10" s="36">
        <f t="shared" si="238"/>
        <v>49.802219998690816</v>
      </c>
      <c r="DM10" s="36">
        <f t="shared" si="239"/>
        <v>2.421519212246463</v>
      </c>
      <c r="DN10" s="37" t="str">
        <f t="shared" si="240"/>
        <v>R+</v>
      </c>
      <c r="DO10" s="39">
        <f t="shared" si="241"/>
        <v>3.2741377122243733</v>
      </c>
      <c r="DP10" s="35">
        <f t="shared" si="242"/>
        <v>39.159366399865547</v>
      </c>
      <c r="DQ10" s="36">
        <f t="shared" si="243"/>
        <v>35.883699922270537</v>
      </c>
      <c r="DR10" s="36">
        <f t="shared" si="244"/>
        <v>17.924518392470745</v>
      </c>
      <c r="DS10" s="36">
        <f t="shared" si="245"/>
        <v>5.2814016512258144</v>
      </c>
      <c r="DT10" s="37" t="str">
        <f t="shared" si="246"/>
        <v>R+</v>
      </c>
      <c r="DU10" s="39">
        <f t="shared" si="247"/>
        <v>12.161595398998692</v>
      </c>
      <c r="DV10" s="35">
        <f t="shared" si="249"/>
        <v>35.923117003415733</v>
      </c>
      <c r="DW10" s="36">
        <f t="shared" si="250"/>
        <v>59.428009031436346</v>
      </c>
      <c r="DX10" s="36">
        <f t="shared" si="251"/>
        <v>2.6910101419451271</v>
      </c>
      <c r="DY10" s="37" t="str">
        <f t="shared" si="252"/>
        <v>R+</v>
      </c>
      <c r="DZ10" s="39">
        <f t="shared" si="253"/>
        <v>7.8201242767231278</v>
      </c>
      <c r="EA10" s="35">
        <f t="shared" si="254"/>
        <v>38.146687036959527</v>
      </c>
      <c r="EB10" s="36">
        <f t="shared" si="255"/>
        <v>58.122828680256163</v>
      </c>
      <c r="EC10" s="36">
        <f t="shared" si="256"/>
        <v>2.3769411075300324</v>
      </c>
      <c r="ED10" s="37" t="str">
        <f t="shared" si="257"/>
        <v>R+</v>
      </c>
      <c r="EE10" s="39">
        <f t="shared" si="258"/>
        <v>0.36021002894251475</v>
      </c>
      <c r="EF10" s="35">
        <f t="shared" si="259"/>
        <v>41.074391631288329</v>
      </c>
      <c r="EG10" s="36">
        <f t="shared" si="260"/>
        <v>56.922778101501152</v>
      </c>
      <c r="EH10" s="37" t="str">
        <f t="shared" si="261"/>
        <v>R+</v>
      </c>
      <c r="EI10" s="39">
        <f t="shared" si="262"/>
        <v>4.9319359166648757</v>
      </c>
      <c r="EJ10" s="35">
        <f t="shared" si="263"/>
        <v>32.5362692814955</v>
      </c>
      <c r="EK10" s="36">
        <f t="shared" si="264"/>
        <v>63.240438098514822</v>
      </c>
      <c r="EL10" s="37" t="str">
        <f t="shared" si="265"/>
        <v>R+</v>
      </c>
      <c r="EM10" s="39">
        <f t="shared" si="266"/>
        <v>13.821985423012551</v>
      </c>
      <c r="EN10" s="35">
        <f t="shared" ref="EN10:EN13" si="306">100*LT10/LS10</f>
        <v>50.059236307299734</v>
      </c>
      <c r="EO10" s="36">
        <f t="shared" si="268"/>
        <v>46.800935629879397</v>
      </c>
      <c r="EP10" s="36">
        <f t="shared" si="269"/>
        <v>0.49150946262037121</v>
      </c>
      <c r="EQ10" s="37" t="str">
        <f t="shared" si="270"/>
        <v>R+</v>
      </c>
      <c r="ER10" s="39">
        <f t="shared" si="271"/>
        <v>7.705051430162424E-3</v>
      </c>
      <c r="ES10" s="35">
        <f t="shared" si="272"/>
        <v>48.656301549572014</v>
      </c>
      <c r="ET10" s="36">
        <f t="shared" si="273"/>
        <v>48.438088558105704</v>
      </c>
      <c r="EU10" s="37" t="str">
        <f t="shared" si="274"/>
        <v>R+</v>
      </c>
      <c r="EV10" s="39">
        <f t="shared" si="275"/>
        <v>0.31802250591710379</v>
      </c>
      <c r="EW10" s="35">
        <f t="shared" si="276"/>
        <v>48.946137537611925</v>
      </c>
      <c r="EX10" s="36">
        <f t="shared" si="277"/>
        <v>48.010666122674984</v>
      </c>
      <c r="EY10" s="37" t="str">
        <f t="shared" si="278"/>
        <v>D+</v>
      </c>
      <c r="EZ10" s="39">
        <f t="shared" si="279"/>
        <v>0.18778589178173322</v>
      </c>
      <c r="FA10" s="35">
        <f t="shared" si="280"/>
        <v>48.502989502853957</v>
      </c>
      <c r="FB10" s="36">
        <f t="shared" si="281"/>
        <v>50.506031717345138</v>
      </c>
      <c r="FC10" s="36">
        <f t="shared" si="282"/>
        <v>0.65362430157080675</v>
      </c>
      <c r="FD10" s="37" t="str">
        <f t="shared" si="283"/>
        <v>R+</v>
      </c>
      <c r="FE10" s="39">
        <f t="shared" si="284"/>
        <v>0.9605765289199486</v>
      </c>
      <c r="FF10" s="35">
        <f t="shared" ref="FF10:FF13" si="307">100*MH10/MG10</f>
        <v>50.704144628031507</v>
      </c>
      <c r="FG10" s="36">
        <f t="shared" ref="FG10:FG13" si="308">100*MI10/MG10</f>
        <v>48.334616077423156</v>
      </c>
      <c r="FH10" s="37" t="str">
        <f t="shared" ref="FH10:FH13" si="309">IF(PM10&gt;0,"D+","R+")</f>
        <v>R+</v>
      </c>
      <c r="FI10" s="39">
        <f t="shared" ref="FI10:FI13" si="310">ABS(PM10)</f>
        <v>0.32198889514103435</v>
      </c>
      <c r="FJ10" s="35">
        <f t="shared" ref="FJ10:FJ13" si="311">100*MK10/MJ10</f>
        <v>47.594496349300584</v>
      </c>
      <c r="FK10" s="36">
        <f t="shared" ref="FK10:FK13" si="312">100*ML10/MJ10</f>
        <v>52.405503650699416</v>
      </c>
      <c r="FL10" s="37" t="str">
        <f t="shared" ref="FL10:FL13" si="313">IF(PN10&gt;0,"D+","R+")</f>
        <v>D+</v>
      </c>
      <c r="FM10" s="39">
        <f t="shared" ref="FM10:FM13" si="314">ABS(PN10)</f>
        <v>3.5322300264397697</v>
      </c>
      <c r="FN10" s="35">
        <f t="shared" ref="FN10:FN11" si="315">100*MN10/MM10</f>
        <v>48.50758374564036</v>
      </c>
      <c r="FO10" s="36">
        <f t="shared" ref="FO10:FO11" si="316">100*MO10/MM10</f>
        <v>51.49241625435964</v>
      </c>
      <c r="FP10" s="37" t="str">
        <f t="shared" ref="FP10:FP11" si="317">IF(PO10&gt;0,"D+","R+")</f>
        <v>D+</v>
      </c>
      <c r="FQ10" s="39">
        <f t="shared" ref="FQ10:FQ11" si="318">ABS(PO10)</f>
        <v>1.1707171583059062</v>
      </c>
      <c r="FR10" s="35">
        <f t="shared" ref="FR10:FR11" si="319">100*MQ10/MP10</f>
        <v>48.617514169761215</v>
      </c>
      <c r="FS10" s="36">
        <f t="shared" ref="FS10:FS11" si="320">100*MR10/MP10</f>
        <v>51.382485830238785</v>
      </c>
      <c r="FT10" s="37" t="str">
        <f t="shared" ref="FT10:FT11" si="321">IF(PP10&gt;0,"D+","R+")</f>
        <v>D+</v>
      </c>
      <c r="FU10" s="39">
        <f t="shared" ref="FU10:FU11" si="322">ABS(PP10)</f>
        <v>3.6590270940751681</v>
      </c>
      <c r="FV10" s="35">
        <f t="shared" ref="FV10:FV13" si="323">100*MT10/MS10</f>
        <v>21.504737135426343</v>
      </c>
      <c r="FW10" s="36">
        <f t="shared" ref="FW10:FW11" si="324">100*MU10/MS10</f>
        <v>53.855966313703632</v>
      </c>
      <c r="FX10" s="36">
        <f t="shared" ref="FX10:FX13" si="325">100*MV10/MS10</f>
        <v>20.506532912254627</v>
      </c>
      <c r="FY10" s="36">
        <f t="shared" ref="FY10:FY13" si="326">100*MW10/MS10</f>
        <v>4.1327636386153941</v>
      </c>
      <c r="FZ10" s="35">
        <f t="shared" ref="FZ10:FZ13" si="327">100*MY10/MX10</f>
        <v>43.567080381929316</v>
      </c>
      <c r="GA10" s="36">
        <f t="shared" ref="GA10:GA11" si="328">100*MZ10/MX10</f>
        <v>53.177557295621753</v>
      </c>
      <c r="GB10" s="36">
        <f t="shared" ref="GB10:GB13" si="329">100*NA10/MX10</f>
        <v>3.2553623224489288</v>
      </c>
      <c r="GC10" s="35">
        <f t="shared" ref="GC10:GC13" si="330">100*NC10/NB10</f>
        <v>49.788113385543795</v>
      </c>
      <c r="GD10" s="36">
        <f t="shared" ref="GD10:GD13" si="331">100*ND10/NB10</f>
        <v>45.460535182162594</v>
      </c>
      <c r="GE10" s="36">
        <f t="shared" ref="GE10:GE11" si="332">100*NE10/NB10</f>
        <v>4.7333822494422062</v>
      </c>
      <c r="GF10" s="37" t="str">
        <f t="shared" ref="GF10:GF13" si="333">IF(PS10&gt;0,"D+","W+")</f>
        <v>W+</v>
      </c>
      <c r="GG10" s="39">
        <f t="shared" ref="GG10:GG13" si="334">ABS(PS10)</f>
        <v>1.3963633534815223</v>
      </c>
      <c r="GH10" s="35">
        <f t="shared" ref="GH10:GH13" si="335">100*NG10/NF10</f>
        <v>43.352351036892209</v>
      </c>
      <c r="GI10" s="36">
        <f t="shared" ref="GI10:GI13" si="336">100*NH10/NF10</f>
        <v>48.588095772300392</v>
      </c>
      <c r="GJ10" s="36">
        <f t="shared" ref="GJ10:GJ11" si="337">100*NI10/NF10</f>
        <v>8.0210904195647288</v>
      </c>
      <c r="GK10" s="37" t="str">
        <f t="shared" ref="GK10:GK13" si="338">IF(PT10&gt;0,"D+","W+")</f>
        <v>W+</v>
      </c>
      <c r="GL10" s="39">
        <f t="shared" ref="GL10:GL13" si="339">ABS(PT10)</f>
        <v>0.1779025347923624</v>
      </c>
      <c r="GM10" s="35">
        <f t="shared" ref="GM10:GM11" si="340">100*NK10/NJ10</f>
        <v>46.182060170855515</v>
      </c>
      <c r="GN10" s="36">
        <f t="shared" ref="GN10:GN11" si="341">100*NL10/NJ10</f>
        <v>50.810944657669928</v>
      </c>
      <c r="GO10" s="36">
        <f>100*NM10/NJ10</f>
        <v>3.0069951714745575</v>
      </c>
      <c r="GP10" s="37" t="str">
        <f t="shared" ref="GP10:GP11" si="342">IF(PU10&gt;0,"D+","W+")</f>
        <v>W+</v>
      </c>
      <c r="GQ10" s="39">
        <f t="shared" ref="GQ10:GQ11" si="343">ABS(PU10)</f>
        <v>3.1327305441002373</v>
      </c>
      <c r="GR10" s="35">
        <f t="shared" ref="GR10:GR11" si="344">100*NO10/NN10</f>
        <v>44.44698394838165</v>
      </c>
      <c r="GS10" s="36">
        <f t="shared" ref="GS10:GS11" si="345">100*NP10/NN10</f>
        <v>55.55301605161835</v>
      </c>
      <c r="GT10" s="37" t="str">
        <f t="shared" ref="GT10:GT11" si="346">IF(PV10&gt;0,"D+","W+")</f>
        <v>W+</v>
      </c>
      <c r="GU10" s="39">
        <f t="shared" ref="GU10:GU11" si="347">ABS(PV10)</f>
        <v>2.5192496061919698</v>
      </c>
      <c r="GV10" s="35">
        <f t="shared" ref="GV10:GV11" si="348">100*NR10/NQ10</f>
        <v>50.649725671383194</v>
      </c>
      <c r="GW10" s="36">
        <f t="shared" ref="GW10:GW11" si="349">100*NS10/NQ10</f>
        <v>49.350274328616806</v>
      </c>
      <c r="GX10" s="44"/>
      <c r="GY10" s="44"/>
      <c r="GZ10" s="37" t="str">
        <f t="shared" ref="GZ10:GZ11" si="350">IF(PW10&gt;0,"D+","W+")</f>
        <v>W+</v>
      </c>
      <c r="HA10" s="39">
        <f t="shared" ref="HA10:HA11" si="351">ABS(PW10)</f>
        <v>0.21918121735966523</v>
      </c>
      <c r="HB10" s="35">
        <f t="shared" ref="HB10:HB11" si="352">100*NW10/NV10</f>
        <v>34.322175859653399</v>
      </c>
      <c r="HC10" s="36">
        <f t="shared" ref="HC10:HC11" si="353">100*NX10/NV10</f>
        <v>55.294977613985928</v>
      </c>
      <c r="HD10" s="36">
        <f>100*NY10/NV10</f>
        <v>10.382846526360673</v>
      </c>
      <c r="HE10" s="37" t="str">
        <f t="shared" ref="HE10:HE11" si="354">IF(PX10&gt;0,"D+","R+")</f>
        <v>R+</v>
      </c>
      <c r="HF10" s="39">
        <f t="shared" ref="HF10:HF11" si="355">ABS(PX10)</f>
        <v>21.414955654875506</v>
      </c>
      <c r="HG10" s="35">
        <f>100*OA10/NZ10</f>
        <v>22.953865207967798</v>
      </c>
      <c r="HH10" s="36">
        <f>100*OB10/NZ10</f>
        <v>71.364433894106725</v>
      </c>
      <c r="HI10" s="37" t="str">
        <f>IF(PY10&gt;0,"D+","R+")</f>
        <v>R+</v>
      </c>
      <c r="HJ10" s="39">
        <f>ABS(PY10)</f>
        <v>31.81479629659556</v>
      </c>
      <c r="HK10" s="9"/>
      <c r="HL10" s="48">
        <v>1644920</v>
      </c>
      <c r="HM10" s="46">
        <v>897572</v>
      </c>
      <c r="HN10" s="46">
        <v>673215</v>
      </c>
      <c r="HO10" s="47">
        <v>48676</v>
      </c>
      <c r="HP10" s="40">
        <v>1558993</v>
      </c>
      <c r="HQ10" s="25">
        <v>905109</v>
      </c>
      <c r="HR10" s="26">
        <v>634899</v>
      </c>
      <c r="HS10" s="40">
        <v>1646793</v>
      </c>
      <c r="HT10" s="25">
        <v>997773</v>
      </c>
      <c r="HU10" s="26">
        <v>629428</v>
      </c>
      <c r="HV10" s="40">
        <v>1578769</v>
      </c>
      <c r="HW10" s="25">
        <v>857488</v>
      </c>
      <c r="HX10" s="26">
        <v>693826</v>
      </c>
      <c r="HY10" s="40">
        <v>1459525</v>
      </c>
      <c r="HZ10" s="25">
        <v>816015</v>
      </c>
      <c r="IA10" s="25">
        <v>561094</v>
      </c>
      <c r="IB10" s="26">
        <v>64452</v>
      </c>
      <c r="IC10" s="40">
        <v>1392614</v>
      </c>
      <c r="ID10" s="25">
        <v>735740</v>
      </c>
      <c r="IE10" s="25">
        <v>483109</v>
      </c>
      <c r="IF10" s="26">
        <v>139523</v>
      </c>
      <c r="IG10" s="40">
        <v>1616332</v>
      </c>
      <c r="IH10" s="25">
        <v>682318</v>
      </c>
      <c r="II10" s="25">
        <v>578313</v>
      </c>
      <c r="IJ10" s="26">
        <v>348771</v>
      </c>
      <c r="IK10" s="40">
        <v>1443394</v>
      </c>
      <c r="IL10" s="25">
        <v>676584</v>
      </c>
      <c r="IM10" s="26">
        <v>750241</v>
      </c>
      <c r="IN10" s="40">
        <v>1466900</v>
      </c>
      <c r="IO10" s="25">
        <v>569597</v>
      </c>
      <c r="IP10" s="26">
        <v>890877</v>
      </c>
      <c r="IQ10" s="40">
        <v>1406285</v>
      </c>
      <c r="IR10" s="25">
        <v>541732</v>
      </c>
      <c r="IS10" s="25">
        <v>677210</v>
      </c>
      <c r="IT10" s="26">
        <v>171807</v>
      </c>
      <c r="IU10" s="40">
        <v>1381526</v>
      </c>
      <c r="IV10" s="25">
        <v>647895</v>
      </c>
      <c r="IW10" s="26">
        <v>719261</v>
      </c>
      <c r="IX10" s="40">
        <v>1384277</v>
      </c>
      <c r="IY10" s="25">
        <v>555498</v>
      </c>
      <c r="IZ10" s="26">
        <v>810763</v>
      </c>
      <c r="JA10" s="40">
        <v>1256232</v>
      </c>
      <c r="JB10" s="25">
        <v>621561</v>
      </c>
      <c r="JC10" s="25">
        <v>556721</v>
      </c>
      <c r="JD10" s="26">
        <v>76650</v>
      </c>
      <c r="JE10" s="40">
        <v>1218578</v>
      </c>
      <c r="JF10" s="25">
        <v>826269</v>
      </c>
      <c r="JG10" s="26">
        <v>390996</v>
      </c>
      <c r="JH10" s="40">
        <v>1222883</v>
      </c>
      <c r="JI10" s="25">
        <v>657055</v>
      </c>
      <c r="JJ10" s="25">
        <v>565813</v>
      </c>
      <c r="JK10" s="26">
        <v>15</v>
      </c>
      <c r="JL10" s="40">
        <v>1117121</v>
      </c>
      <c r="JM10" s="25">
        <v>405079</v>
      </c>
      <c r="JN10" s="25">
        <v>711837</v>
      </c>
      <c r="JO10" s="26">
        <v>205</v>
      </c>
      <c r="JP10" s="40">
        <v>1096911</v>
      </c>
      <c r="JQ10" s="25">
        <v>481649</v>
      </c>
      <c r="JR10" s="26">
        <v>611012</v>
      </c>
      <c r="JS10" s="40">
        <v>883518</v>
      </c>
      <c r="JT10" s="27">
        <v>423297</v>
      </c>
      <c r="JU10" s="25">
        <v>437754</v>
      </c>
      <c r="JV10" s="25">
        <v>0</v>
      </c>
      <c r="JW10" s="26">
        <v>13713</v>
      </c>
      <c r="JX10" s="40">
        <v>831990</v>
      </c>
      <c r="JY10" s="25">
        <v>435146</v>
      </c>
      <c r="JZ10" s="26">
        <v>390527</v>
      </c>
      <c r="KA10" s="40">
        <v>781502</v>
      </c>
      <c r="KB10" s="25">
        <v>417621</v>
      </c>
      <c r="KC10" s="26">
        <v>361819</v>
      </c>
      <c r="KD10" s="40">
        <v>690723</v>
      </c>
      <c r="KE10" s="25">
        <v>382129</v>
      </c>
      <c r="KF10" s="26">
        <v>278685</v>
      </c>
      <c r="KG10" s="40">
        <v>594183</v>
      </c>
      <c r="KH10" s="25">
        <v>281632</v>
      </c>
      <c r="KI10" s="25">
        <v>288420</v>
      </c>
      <c r="KJ10" s="26">
        <v>20480</v>
      </c>
      <c r="KK10" s="40">
        <v>553124</v>
      </c>
      <c r="KL10" s="25">
        <v>252085</v>
      </c>
      <c r="KM10" s="26">
        <v>296641</v>
      </c>
      <c r="KN10" s="40">
        <v>400295</v>
      </c>
      <c r="KO10" s="25">
        <v>110184</v>
      </c>
      <c r="KP10" s="25">
        <v>246322</v>
      </c>
      <c r="KQ10" s="26">
        <v>42416</v>
      </c>
      <c r="KR10" s="40">
        <v>365518</v>
      </c>
      <c r="KS10" s="25">
        <v>120721</v>
      </c>
      <c r="KT10" s="25">
        <v>229238</v>
      </c>
      <c r="KU10" s="26">
        <v>10350</v>
      </c>
      <c r="KV10" s="40">
        <v>213874</v>
      </c>
      <c r="KW10" s="25">
        <v>99786</v>
      </c>
      <c r="KX10" s="25">
        <v>106514</v>
      </c>
      <c r="KY10" s="26">
        <v>5179</v>
      </c>
      <c r="KZ10" s="40">
        <v>190404</v>
      </c>
      <c r="LA10" s="27">
        <v>74561</v>
      </c>
      <c r="LB10" s="25">
        <v>68324</v>
      </c>
      <c r="LC10" s="25">
        <v>34129</v>
      </c>
      <c r="LD10" s="26">
        <v>10056</v>
      </c>
      <c r="LE10" s="40">
        <v>190003</v>
      </c>
      <c r="LF10" s="25">
        <v>68255</v>
      </c>
      <c r="LG10" s="25">
        <v>112915</v>
      </c>
      <c r="LH10" s="26">
        <v>5113</v>
      </c>
      <c r="LI10" s="40">
        <v>191128</v>
      </c>
      <c r="LJ10" s="25">
        <v>72909</v>
      </c>
      <c r="LK10" s="25">
        <v>111089</v>
      </c>
      <c r="LL10" s="26">
        <v>4543</v>
      </c>
      <c r="LM10" s="40">
        <v>180195</v>
      </c>
      <c r="LN10" s="25">
        <v>74014</v>
      </c>
      <c r="LO10" s="26">
        <v>102572</v>
      </c>
      <c r="LP10" s="40">
        <v>174390</v>
      </c>
      <c r="LQ10" s="25">
        <v>56740</v>
      </c>
      <c r="LR10" s="26">
        <v>110285</v>
      </c>
      <c r="LS10" s="40">
        <v>164595</v>
      </c>
      <c r="LT10" s="25">
        <v>82395</v>
      </c>
      <c r="LU10" s="25">
        <v>77032</v>
      </c>
      <c r="LV10" s="26">
        <v>809</v>
      </c>
      <c r="LW10" s="40">
        <v>153978</v>
      </c>
      <c r="LX10" s="25">
        <v>74920</v>
      </c>
      <c r="LY10" s="26">
        <v>74584</v>
      </c>
      <c r="LZ10" s="40">
        <v>137257</v>
      </c>
      <c r="MA10" s="25">
        <v>67182</v>
      </c>
      <c r="MB10" s="26">
        <v>65898</v>
      </c>
      <c r="MC10" s="40">
        <v>132798</v>
      </c>
      <c r="MD10" s="25">
        <v>64411</v>
      </c>
      <c r="ME10" s="25">
        <v>67071</v>
      </c>
      <c r="MF10" s="26">
        <v>868</v>
      </c>
      <c r="MG10" s="40">
        <v>122134</v>
      </c>
      <c r="MH10" s="25">
        <v>61927</v>
      </c>
      <c r="MI10" s="26">
        <v>59033</v>
      </c>
      <c r="MJ10" s="40">
        <v>96009</v>
      </c>
      <c r="MK10" s="25">
        <v>45695</v>
      </c>
      <c r="ML10" s="26">
        <v>50314</v>
      </c>
      <c r="MM10" s="40">
        <v>98632</v>
      </c>
      <c r="MN10" s="25">
        <v>47844</v>
      </c>
      <c r="MO10" s="26">
        <v>50788</v>
      </c>
      <c r="MP10" s="40">
        <v>86981</v>
      </c>
      <c r="MQ10" s="25">
        <v>42288</v>
      </c>
      <c r="MR10" s="26">
        <v>44693</v>
      </c>
      <c r="MS10" s="40">
        <v>80745</v>
      </c>
      <c r="MT10" s="25">
        <v>17364</v>
      </c>
      <c r="MU10" s="25">
        <v>43486</v>
      </c>
      <c r="MV10" s="25">
        <v>16558</v>
      </c>
      <c r="MW10" s="26">
        <v>3337</v>
      </c>
      <c r="MX10" s="40">
        <v>80329</v>
      </c>
      <c r="MY10" s="25">
        <v>34997</v>
      </c>
      <c r="MZ10" s="25">
        <v>42717</v>
      </c>
      <c r="NA10" s="26">
        <v>2615</v>
      </c>
      <c r="NB10" s="40">
        <v>66781</v>
      </c>
      <c r="NC10" s="25">
        <v>33249</v>
      </c>
      <c r="ND10" s="25">
        <v>30359</v>
      </c>
      <c r="NE10" s="26">
        <v>3161</v>
      </c>
      <c r="NF10" s="40">
        <v>62398</v>
      </c>
      <c r="NG10" s="25">
        <v>27051</v>
      </c>
      <c r="NH10" s="25">
        <v>30318</v>
      </c>
      <c r="NI10" s="26">
        <v>5005</v>
      </c>
      <c r="NJ10" s="40">
        <v>64616</v>
      </c>
      <c r="NK10" s="25">
        <v>29841</v>
      </c>
      <c r="NL10" s="25">
        <v>32832</v>
      </c>
      <c r="NM10" s="26">
        <v>1943</v>
      </c>
      <c r="NN10" s="40">
        <v>56879</v>
      </c>
      <c r="NO10" s="25">
        <v>25281</v>
      </c>
      <c r="NP10" s="26">
        <v>31598</v>
      </c>
      <c r="NQ10" s="40">
        <v>38093</v>
      </c>
      <c r="NR10" s="25">
        <v>19294</v>
      </c>
      <c r="NS10" s="25">
        <v>18799</v>
      </c>
      <c r="NT10" s="25">
        <v>0</v>
      </c>
      <c r="NU10" s="25">
        <v>0</v>
      </c>
      <c r="NV10" s="40">
        <v>32833</v>
      </c>
      <c r="NW10" s="25">
        <v>11269</v>
      </c>
      <c r="NX10" s="25">
        <v>18155</v>
      </c>
      <c r="NY10" s="25">
        <v>3409</v>
      </c>
      <c r="NZ10" s="40">
        <v>19378</v>
      </c>
      <c r="OA10" s="25">
        <v>4448</v>
      </c>
      <c r="OB10" s="26">
        <v>13829</v>
      </c>
      <c r="OC10" s="9"/>
      <c r="OD10" s="33">
        <f t="shared" si="144"/>
        <v>6.0283267575838462</v>
      </c>
      <c r="OE10" s="33">
        <f t="shared" si="145"/>
        <v>6.8084870567622024</v>
      </c>
      <c r="OF10" s="33">
        <f t="shared" si="146"/>
        <v>7.6300177312135009</v>
      </c>
      <c r="OG10" s="33">
        <f t="shared" si="147"/>
        <v>6.5190788218946754</v>
      </c>
      <c r="OH10" s="33">
        <f t="shared" si="148"/>
        <v>8.9859300438838616</v>
      </c>
      <c r="OI10" s="33">
        <f t="shared" si="149"/>
        <v>5.6282435625099829</v>
      </c>
      <c r="OJ10" s="33">
        <f t="shared" si="150"/>
        <v>0.67019764573679197</v>
      </c>
      <c r="OK10" s="33">
        <f t="shared" si="151"/>
        <v>1.3204082141392182</v>
      </c>
      <c r="OL10" s="33">
        <f t="shared" si="152"/>
        <v>-1.8295490195230413</v>
      </c>
      <c r="OM10" s="33">
        <f t="shared" si="153"/>
        <v>-0.25185488112940413</v>
      </c>
      <c r="ON10" s="33">
        <f t="shared" si="154"/>
        <v>-3.6623023785425479</v>
      </c>
      <c r="OO10" s="33">
        <f t="shared" si="155"/>
        <v>2.4443735776640443</v>
      </c>
      <c r="OP10" s="33">
        <f t="shared" si="156"/>
        <v>3.1574099279161327</v>
      </c>
      <c r="OQ10" s="33">
        <f t="shared" si="157"/>
        <v>6.5333364962962159</v>
      </c>
      <c r="OR10" s="33">
        <f t="shared" si="158"/>
        <v>3.6480947229821648</v>
      </c>
      <c r="OS10" s="33">
        <f t="shared" si="159"/>
        <v>-5.9807152261364518</v>
      </c>
      <c r="OT10" s="33">
        <f t="shared" si="160"/>
        <v>-0.46774212714943419</v>
      </c>
      <c r="OU10" s="33">
        <f t="shared" si="161"/>
        <v>-3.2090280867478449</v>
      </c>
      <c r="OV10" s="33">
        <f t="shared" si="162"/>
        <v>-1.0718237501331829</v>
      </c>
      <c r="OW10" s="33">
        <f t="shared" si="163"/>
        <v>-1.4202043574298773</v>
      </c>
      <c r="OX10" s="33">
        <f t="shared" si="164"/>
        <v>-4.6320399497858382</v>
      </c>
      <c r="OY10" s="33">
        <f t="shared" si="165"/>
        <v>-9.7444561074893468</v>
      </c>
      <c r="OZ10" s="33">
        <f t="shared" si="166"/>
        <v>4.7379900048440335</v>
      </c>
      <c r="PA10" s="33">
        <f t="shared" si="167"/>
        <v>-3.8782435729195819</v>
      </c>
      <c r="PB10" s="33">
        <f t="shared" si="168"/>
        <v>-1.6226278848987641</v>
      </c>
      <c r="PC10" s="33">
        <f t="shared" si="169"/>
        <v>-3.2741377122243733</v>
      </c>
      <c r="PD10" s="33">
        <f t="shared" si="170"/>
        <v>-12.161595398998692</v>
      </c>
      <c r="PE10" s="33">
        <f t="shared" si="171"/>
        <v>-7.8201242767231278</v>
      </c>
      <c r="PF10" s="33">
        <f t="shared" si="172"/>
        <v>-0.36021002894251475</v>
      </c>
      <c r="PG10" s="33">
        <f t="shared" si="173"/>
        <v>-4.9319359166648757</v>
      </c>
      <c r="PH10" s="33">
        <f t="shared" si="174"/>
        <v>-13.821985423012551</v>
      </c>
      <c r="PI10" s="33">
        <f t="shared" si="175"/>
        <v>-7.705051430162424E-3</v>
      </c>
      <c r="PJ10" s="33">
        <f t="shared" si="176"/>
        <v>-0.31802250591710379</v>
      </c>
      <c r="PK10" s="33">
        <f t="shared" si="177"/>
        <v>0.18778589178173322</v>
      </c>
      <c r="PL10" s="33">
        <f t="shared" si="178"/>
        <v>-0.9605765289199486</v>
      </c>
      <c r="PM10" s="33">
        <f t="shared" si="179"/>
        <v>-0.32198889514103435</v>
      </c>
      <c r="PN10" s="33">
        <f t="shared" si="180"/>
        <v>3.5322300264397697</v>
      </c>
      <c r="PO10" s="33">
        <f t="shared" si="181"/>
        <v>1.1707171583059062</v>
      </c>
      <c r="PP10" s="33">
        <f t="shared" si="182"/>
        <v>3.6590270940751681</v>
      </c>
      <c r="PQ10" s="33">
        <f t="shared" si="183"/>
        <v>-14.1440243808993</v>
      </c>
      <c r="PR10" s="33">
        <f t="shared" si="184"/>
        <v>-12.751909470079214</v>
      </c>
      <c r="PS10" s="33">
        <f t="shared" si="185"/>
        <v>-1.3963633534815223</v>
      </c>
      <c r="PT10" s="33">
        <f t="shared" si="186"/>
        <v>-0.1779025347923624</v>
      </c>
      <c r="PU10" s="33">
        <f t="shared" si="187"/>
        <v>-3.1327305441002373</v>
      </c>
      <c r="PV10" s="33">
        <f t="shared" si="188"/>
        <v>-2.5192496061919698</v>
      </c>
      <c r="PW10" s="33">
        <f t="shared" si="189"/>
        <v>-0.21918121735966523</v>
      </c>
      <c r="PX10" s="33">
        <f t="shared" si="190"/>
        <v>-21.414955654875506</v>
      </c>
      <c r="PY10" s="33">
        <f t="shared" si="191"/>
        <v>-31.81479629659556</v>
      </c>
    </row>
    <row r="11" spans="1:441">
      <c r="A11" s="55" t="s">
        <v>163</v>
      </c>
      <c r="B11" s="35">
        <f t="shared" si="0"/>
        <v>53.085977459025628</v>
      </c>
      <c r="C11" s="36">
        <f t="shared" si="1"/>
        <v>41.712744528113127</v>
      </c>
      <c r="D11" s="36">
        <f t="shared" si="2"/>
        <v>3.325041571469129</v>
      </c>
      <c r="E11" s="37" t="str">
        <f t="shared" si="114"/>
        <v>D+</v>
      </c>
      <c r="F11" s="39">
        <f t="shared" si="115"/>
        <v>4.8854006840014286</v>
      </c>
      <c r="G11" s="35">
        <f t="shared" si="3"/>
        <v>58.606352419906216</v>
      </c>
      <c r="H11" s="36">
        <f t="shared" si="4"/>
        <v>39.979609635655116</v>
      </c>
      <c r="I11" s="37" t="str">
        <f t="shared" si="116"/>
        <v>D+</v>
      </c>
      <c r="J11" s="39">
        <f t="shared" si="117"/>
        <v>7.4824356020474987</v>
      </c>
      <c r="K11" s="35">
        <f t="shared" si="5"/>
        <v>61.912044128196676</v>
      </c>
      <c r="L11" s="36">
        <f t="shared" si="6"/>
        <v>36.928766698334528</v>
      </c>
      <c r="M11" s="37" t="str">
        <f t="shared" si="118"/>
        <v>D+</v>
      </c>
      <c r="N11" s="39">
        <f t="shared" si="119"/>
        <v>8.9497943594464608</v>
      </c>
      <c r="O11" s="35">
        <f t="shared" si="7"/>
        <v>53.335465131771791</v>
      </c>
      <c r="P11" s="36">
        <f t="shared" si="8"/>
        <v>45.743064993204889</v>
      </c>
      <c r="Q11" s="37" t="str">
        <f t="shared" si="120"/>
        <v>D+</v>
      </c>
      <c r="R11" s="39">
        <f t="shared" si="121"/>
        <v>5.0756375064021642</v>
      </c>
      <c r="S11" s="35">
        <f t="shared" si="9"/>
        <v>54.96212098088651</v>
      </c>
      <c r="T11" s="36">
        <f t="shared" si="10"/>
        <v>41.904389815091783</v>
      </c>
      <c r="U11" s="36">
        <f t="shared" si="11"/>
        <v>2.5355440110859466</v>
      </c>
      <c r="V11" s="37" t="str">
        <f t="shared" si="122"/>
        <v>D+</v>
      </c>
      <c r="W11" s="39">
        <f t="shared" si="123"/>
        <v>6.4703367803177869</v>
      </c>
      <c r="X11" s="35">
        <f t="shared" si="12"/>
        <v>51.775464431689073</v>
      </c>
      <c r="Y11" s="36">
        <f t="shared" si="13"/>
        <v>36.542916586740638</v>
      </c>
      <c r="Z11" s="36">
        <f t="shared" si="14"/>
        <v>10.594133183810184</v>
      </c>
      <c r="AA11" s="37" t="str">
        <f t="shared" si="124"/>
        <v>D+</v>
      </c>
      <c r="AB11" s="39">
        <f t="shared" si="125"/>
        <v>3.8883933127672021</v>
      </c>
      <c r="AC11" s="35">
        <f t="shared" si="15"/>
        <v>43.506652630852329</v>
      </c>
      <c r="AD11" s="36">
        <f t="shared" si="16"/>
        <v>35.312613250038829</v>
      </c>
      <c r="AE11" s="36">
        <f t="shared" si="17"/>
        <v>20.436951006954629</v>
      </c>
      <c r="AF11" s="37" t="str">
        <f t="shared" si="126"/>
        <v>D+</v>
      </c>
      <c r="AG11" s="39">
        <f t="shared" si="127"/>
        <v>1.7430736430353977</v>
      </c>
      <c r="AH11" s="35">
        <f t="shared" si="18"/>
        <v>43.477756301747561</v>
      </c>
      <c r="AI11" s="36">
        <f t="shared" si="19"/>
        <v>55.879963664157572</v>
      </c>
      <c r="AJ11" s="37" t="str">
        <f t="shared" si="128"/>
        <v>R+</v>
      </c>
      <c r="AK11" s="39">
        <f t="shared" si="129"/>
        <v>2.3396309252970706</v>
      </c>
      <c r="AL11" s="35">
        <f t="shared" si="20"/>
        <v>39.932121364486278</v>
      </c>
      <c r="AM11" s="36">
        <f t="shared" si="21"/>
        <v>59.78269409047342</v>
      </c>
      <c r="AN11" s="37" t="str">
        <f t="shared" si="130"/>
        <v>R+</v>
      </c>
      <c r="AO11" s="39">
        <f t="shared" si="131"/>
        <v>0.78405295570058153</v>
      </c>
      <c r="AP11" s="35">
        <f t="shared" si="22"/>
        <v>44.874144983621029</v>
      </c>
      <c r="AQ11" s="36">
        <f t="shared" si="23"/>
        <v>47.20708793726768</v>
      </c>
      <c r="AR11" s="36">
        <f t="shared" si="24"/>
        <v>6.9114177571838349</v>
      </c>
      <c r="AS11" s="37" t="str">
        <f t="shared" si="132"/>
        <v>D+</v>
      </c>
      <c r="AT11" s="39">
        <f t="shared" si="133"/>
        <v>4.0385561914058288</v>
      </c>
      <c r="AU11" s="35">
        <f t="shared" si="25"/>
        <v>51.984022660006616</v>
      </c>
      <c r="AV11" s="36">
        <f t="shared" si="26"/>
        <v>46.571317112884486</v>
      </c>
      <c r="AW11" s="37" t="str">
        <f t="shared" si="134"/>
        <v>D+</v>
      </c>
      <c r="AX11" s="39">
        <f t="shared" si="135"/>
        <v>1.6937378103127898</v>
      </c>
      <c r="AY11" s="35">
        <f t="shared" si="27"/>
        <v>39.183325124407681</v>
      </c>
      <c r="AZ11" s="36">
        <f t="shared" si="28"/>
        <v>59.595526418587269</v>
      </c>
      <c r="BA11" s="37" t="str">
        <f t="shared" si="136"/>
        <v>D+</v>
      </c>
      <c r="BB11" s="39">
        <f t="shared" si="137"/>
        <v>1.4538368531633095</v>
      </c>
      <c r="BC11" s="35">
        <f t="shared" si="29"/>
        <v>41.608083333722078</v>
      </c>
      <c r="BD11" s="36">
        <f t="shared" si="30"/>
        <v>45.11608596472405</v>
      </c>
      <c r="BE11" s="36">
        <f t="shared" si="31"/>
        <v>13.275830701553877</v>
      </c>
      <c r="BF11" s="37" t="str">
        <f t="shared" si="138"/>
        <v>R+</v>
      </c>
      <c r="BG11" s="39">
        <f t="shared" si="139"/>
        <v>1.6165593991577687</v>
      </c>
      <c r="BH11" s="35">
        <f t="shared" si="192"/>
        <v>60.949731770315914</v>
      </c>
      <c r="BI11" s="36">
        <f t="shared" si="32"/>
        <v>38.783031988873432</v>
      </c>
      <c r="BJ11" s="37" t="str">
        <f t="shared" si="140"/>
        <v>R+</v>
      </c>
      <c r="BK11" s="39">
        <f t="shared" si="141"/>
        <v>0.2327544105461099</v>
      </c>
      <c r="BL11" s="35">
        <f t="shared" si="33"/>
        <v>50.634777789641198</v>
      </c>
      <c r="BM11" s="36">
        <f t="shared" si="34"/>
        <v>48.99915091797461</v>
      </c>
      <c r="BN11" s="36">
        <f t="shared" si="35"/>
        <v>0.36607129238419184</v>
      </c>
      <c r="BO11" s="37" t="str">
        <f t="shared" si="142"/>
        <v>D+</v>
      </c>
      <c r="BP11" s="39">
        <f t="shared" si="143"/>
        <v>0.73825680897716683</v>
      </c>
      <c r="BQ11" s="35">
        <f t="shared" si="193"/>
        <v>44.621547520057533</v>
      </c>
      <c r="BR11" s="36">
        <f t="shared" si="194"/>
        <v>55.091916308964649</v>
      </c>
      <c r="BS11" s="36">
        <f t="shared" si="195"/>
        <v>0.28653617097781875</v>
      </c>
      <c r="BT11" s="37" t="str">
        <f t="shared" si="196"/>
        <v>D+</v>
      </c>
      <c r="BU11" s="39">
        <f t="shared" si="197"/>
        <v>2.5014232003764238</v>
      </c>
      <c r="BV11" s="35">
        <f t="shared" si="198"/>
        <v>47.875305272231003</v>
      </c>
      <c r="BW11" s="36">
        <f t="shared" si="199"/>
        <v>51.750610544461999</v>
      </c>
      <c r="BX11" s="37" t="str">
        <f t="shared" si="200"/>
        <v>D+</v>
      </c>
      <c r="BY11" s="39">
        <f t="shared" si="201"/>
        <v>3.5069606333792414</v>
      </c>
      <c r="BZ11" s="35">
        <f t="shared" si="202"/>
        <v>48.760722785875046</v>
      </c>
      <c r="CA11" s="36">
        <f t="shared" si="203"/>
        <v>50.037030911823287</v>
      </c>
      <c r="CB11" s="44"/>
      <c r="CC11" s="36">
        <f t="shared" si="204"/>
        <v>0.75499917309614373</v>
      </c>
      <c r="CD11" s="37" t="str">
        <f t="shared" si="205"/>
        <v>R+</v>
      </c>
      <c r="CE11" s="39">
        <f t="shared" si="206"/>
        <v>3.0154503823139334</v>
      </c>
      <c r="CF11" s="35">
        <f t="shared" si="207"/>
        <v>54.375762797042142</v>
      </c>
      <c r="CG11" s="36">
        <f t="shared" si="208"/>
        <v>45.266869281514985</v>
      </c>
      <c r="CH11" s="37" t="str">
        <f t="shared" si="209"/>
        <v>D+</v>
      </c>
      <c r="CI11" s="39">
        <f t="shared" si="210"/>
        <v>0.79697985418978323</v>
      </c>
      <c r="CJ11" s="35">
        <f t="shared" si="211"/>
        <v>54.701775998357455</v>
      </c>
      <c r="CK11" s="36">
        <f t="shared" si="212"/>
        <v>45.052576004223681</v>
      </c>
      <c r="CL11" s="37" t="str">
        <f t="shared" si="213"/>
        <v>R+</v>
      </c>
      <c r="CM11" s="39">
        <f t="shared" si="214"/>
        <v>0.16334490889117204</v>
      </c>
      <c r="CN11" s="35">
        <f t="shared" si="215"/>
        <v>54.6241075836775</v>
      </c>
      <c r="CO11" s="36">
        <f t="shared" si="216"/>
        <v>44.854744794401384</v>
      </c>
      <c r="CP11" s="37" t="str">
        <f t="shared" si="217"/>
        <v>R+</v>
      </c>
      <c r="CQ11" s="39">
        <f t="shared" si="218"/>
        <v>7.5487821439898406</v>
      </c>
      <c r="CR11" s="35">
        <f t="shared" si="219"/>
        <v>48.11206278066625</v>
      </c>
      <c r="CS11" s="36">
        <f t="shared" si="220"/>
        <v>50.551368012683682</v>
      </c>
      <c r="CT11" s="36">
        <f t="shared" si="221"/>
        <v>1.2187668842614325</v>
      </c>
      <c r="CU11" s="37" t="str">
        <f t="shared" si="222"/>
        <v>R+</v>
      </c>
      <c r="CV11" s="39">
        <f t="shared" si="223"/>
        <v>10.385246776484152</v>
      </c>
      <c r="CW11" s="35">
        <f t="shared" si="224"/>
        <v>34.604451747551728</v>
      </c>
      <c r="CX11" s="36">
        <f t="shared" si="225"/>
        <v>65.029133731856348</v>
      </c>
      <c r="CY11" s="37" t="str">
        <f t="shared" si="226"/>
        <v>R+</v>
      </c>
      <c r="CZ11" s="39">
        <f t="shared" si="227"/>
        <v>6.4703464304580462</v>
      </c>
      <c r="DA11" s="35">
        <f t="shared" si="228"/>
        <v>36.799251801727458</v>
      </c>
      <c r="DB11" s="36">
        <f t="shared" si="229"/>
        <v>57.700390603509931</v>
      </c>
      <c r="DC11" s="36">
        <f t="shared" si="230"/>
        <v>5.4783517632172529</v>
      </c>
      <c r="DD11" s="37" t="str">
        <f t="shared" si="231"/>
        <v>D+</v>
      </c>
      <c r="DE11" s="39">
        <f t="shared" si="232"/>
        <v>4.1562782733472359</v>
      </c>
      <c r="DF11" s="35">
        <f t="shared" si="233"/>
        <v>42.066930171277995</v>
      </c>
      <c r="DG11" s="36">
        <f t="shared" si="234"/>
        <v>55.713306982872197</v>
      </c>
      <c r="DH11" s="36">
        <f t="shared" si="248"/>
        <v>1.0413702239789195</v>
      </c>
      <c r="DI11" s="37" t="str">
        <f t="shared" si="235"/>
        <v>D+</v>
      </c>
      <c r="DJ11" s="39">
        <f t="shared" si="236"/>
        <v>6.9035315462737561</v>
      </c>
      <c r="DK11" s="35">
        <f t="shared" si="237"/>
        <v>47.776491024898668</v>
      </c>
      <c r="DL11" s="36">
        <f t="shared" si="238"/>
        <v>50.204593707778422</v>
      </c>
      <c r="DM11" s="36">
        <f t="shared" si="239"/>
        <v>0.92646207295888827</v>
      </c>
      <c r="DN11" s="37" t="str">
        <f t="shared" si="240"/>
        <v>R+</v>
      </c>
      <c r="DO11" s="39">
        <f t="shared" si="241"/>
        <v>2.8825697700416097</v>
      </c>
      <c r="DP11" s="35">
        <f t="shared" si="242"/>
        <v>46.475951862652479</v>
      </c>
      <c r="DQ11" s="36">
        <f t="shared" si="243"/>
        <v>32.854150408674577</v>
      </c>
      <c r="DR11" s="36">
        <f t="shared" si="244"/>
        <v>18.248654865075778</v>
      </c>
      <c r="DS11" s="36">
        <f t="shared" si="245"/>
        <v>1.1418244547582865</v>
      </c>
      <c r="DT11" s="37" t="str">
        <f t="shared" si="246"/>
        <v>R+</v>
      </c>
      <c r="DU11" s="39">
        <f t="shared" si="247"/>
        <v>5.7586011549490834</v>
      </c>
      <c r="DV11" s="35">
        <f t="shared" si="249"/>
        <v>45.941216905867897</v>
      </c>
      <c r="DW11" s="36">
        <f t="shared" si="250"/>
        <v>52.104901368550422</v>
      </c>
      <c r="DX11" s="36">
        <f t="shared" si="251"/>
        <v>0.49784406440727391</v>
      </c>
      <c r="DY11" s="37" t="str">
        <f t="shared" si="252"/>
        <v>D+</v>
      </c>
      <c r="DZ11" s="39">
        <f t="shared" si="253"/>
        <v>1.3620581470623949</v>
      </c>
      <c r="EA11" s="35">
        <f t="shared" si="254"/>
        <v>44.114830353885445</v>
      </c>
      <c r="EB11" s="36">
        <f t="shared" si="255"/>
        <v>54.051897117840205</v>
      </c>
      <c r="EC11" s="36">
        <f t="shared" si="256"/>
        <v>0.33290769792046698</v>
      </c>
      <c r="ED11" s="37" t="str">
        <f t="shared" si="257"/>
        <v>D+</v>
      </c>
      <c r="EE11" s="39">
        <f t="shared" si="258"/>
        <v>4.9535815510464705</v>
      </c>
      <c r="EF11" s="35">
        <f t="shared" si="259"/>
        <v>44.897473147729166</v>
      </c>
      <c r="EG11" s="36">
        <f t="shared" si="260"/>
        <v>53.668818023768132</v>
      </c>
      <c r="EH11" s="37" t="str">
        <f t="shared" si="261"/>
        <v>R+</v>
      </c>
      <c r="EI11" s="39">
        <f t="shared" si="262"/>
        <v>1.2952557299478362</v>
      </c>
      <c r="EJ11" s="35">
        <f t="shared" si="263"/>
        <v>43.098606199292696</v>
      </c>
      <c r="EK11" s="36">
        <f t="shared" si="264"/>
        <v>53.177657582691907</v>
      </c>
      <c r="EL11" s="37" t="str">
        <f t="shared" si="265"/>
        <v>R+</v>
      </c>
      <c r="EM11" s="39">
        <f t="shared" si="266"/>
        <v>3.0273903775547559</v>
      </c>
      <c r="EN11" s="35">
        <f t="shared" si="306"/>
        <v>49.901973949241302</v>
      </c>
      <c r="EO11" s="36">
        <f t="shared" si="268"/>
        <v>48.54840875520344</v>
      </c>
      <c r="EP11" s="36">
        <f t="shared" si="269"/>
        <v>0</v>
      </c>
      <c r="EQ11" s="37" t="str">
        <f t="shared" si="270"/>
        <v>R+</v>
      </c>
      <c r="ER11" s="39">
        <f t="shared" si="271"/>
        <v>1.0022308623842791</v>
      </c>
      <c r="ES11" s="35">
        <f t="shared" si="272"/>
        <v>55.147157640102137</v>
      </c>
      <c r="ET11" s="36">
        <f t="shared" si="273"/>
        <v>43.508936970837254</v>
      </c>
      <c r="EU11" s="37" t="str">
        <f t="shared" si="274"/>
        <v>D+</v>
      </c>
      <c r="EV11" s="39">
        <f t="shared" si="275"/>
        <v>5.4679848861835634</v>
      </c>
      <c r="EW11" s="35">
        <f t="shared" si="276"/>
        <v>56.553495197438636</v>
      </c>
      <c r="EX11" s="36">
        <f t="shared" si="277"/>
        <v>43.199706510138739</v>
      </c>
      <c r="EY11" s="37" t="str">
        <f t="shared" si="278"/>
        <v>D+</v>
      </c>
      <c r="EZ11" s="39">
        <f t="shared" si="279"/>
        <v>6.3987828743133353</v>
      </c>
      <c r="FA11" s="35">
        <f t="shared" si="280"/>
        <v>51.534387942154929</v>
      </c>
      <c r="FB11" s="36">
        <f t="shared" si="281"/>
        <v>48.027700454884922</v>
      </c>
      <c r="FC11" s="36">
        <f t="shared" si="282"/>
        <v>0.43791160296014664</v>
      </c>
      <c r="FD11" s="37" t="str">
        <f t="shared" si="283"/>
        <v>D+</v>
      </c>
      <c r="FE11" s="39">
        <f t="shared" si="284"/>
        <v>1.8120243881498577</v>
      </c>
      <c r="FF11" s="35">
        <f t="shared" si="307"/>
        <v>55.446898437823727</v>
      </c>
      <c r="FG11" s="36">
        <f t="shared" si="308"/>
        <v>44.553101562176273</v>
      </c>
      <c r="FH11" s="37" t="str">
        <f t="shared" si="309"/>
        <v>D+</v>
      </c>
      <c r="FI11" s="39">
        <f t="shared" si="310"/>
        <v>3.9286463151694595</v>
      </c>
      <c r="FJ11" s="35">
        <f t="shared" si="311"/>
        <v>46.764732838419945</v>
      </c>
      <c r="FK11" s="36">
        <f t="shared" si="312"/>
        <v>50.998991843094124</v>
      </c>
      <c r="FL11" s="37" t="str">
        <f t="shared" si="313"/>
        <v>D+</v>
      </c>
      <c r="FM11" s="39">
        <f t="shared" si="314"/>
        <v>3.7721763508056338</v>
      </c>
      <c r="FN11" s="35">
        <f t="shared" si="315"/>
        <v>59.00059232136126</v>
      </c>
      <c r="FO11" s="36">
        <f t="shared" si="316"/>
        <v>40.99940767863874</v>
      </c>
      <c r="FP11" s="37" t="str">
        <f t="shared" si="317"/>
        <v>D+</v>
      </c>
      <c r="FQ11" s="39">
        <f t="shared" si="318"/>
        <v>11.663725734026814</v>
      </c>
      <c r="FR11" s="35">
        <f t="shared" si="319"/>
        <v>51.808296891620373</v>
      </c>
      <c r="FS11" s="36">
        <f t="shared" si="320"/>
        <v>48.191703108379627</v>
      </c>
      <c r="FT11" s="37" t="str">
        <f t="shared" si="321"/>
        <v>D+</v>
      </c>
      <c r="FU11" s="39">
        <f t="shared" si="322"/>
        <v>6.8498098159343321</v>
      </c>
      <c r="FV11" s="35">
        <f t="shared" si="323"/>
        <v>6.6149550108594477</v>
      </c>
      <c r="FW11" s="36">
        <f t="shared" si="324"/>
        <v>23.717033819422898</v>
      </c>
      <c r="FX11" s="36">
        <f t="shared" si="325"/>
        <v>45.541421036301585</v>
      </c>
      <c r="FY11" s="36">
        <f t="shared" si="326"/>
        <v>24.126590133416073</v>
      </c>
      <c r="FZ11" s="35">
        <f t="shared" si="327"/>
        <v>54.829428688861491</v>
      </c>
      <c r="GA11" s="36">
        <f t="shared" si="328"/>
        <v>2.1235785724071792</v>
      </c>
      <c r="GB11" s="36">
        <f t="shared" si="329"/>
        <v>42.985340457596934</v>
      </c>
      <c r="GC11" s="35">
        <f t="shared" si="330"/>
        <v>49.854020358241932</v>
      </c>
      <c r="GD11" s="36">
        <f t="shared" si="331"/>
        <v>49.65675057208238</v>
      </c>
      <c r="GE11" s="36">
        <f t="shared" si="332"/>
        <v>0.48922906967568847</v>
      </c>
      <c r="GF11" s="37" t="str">
        <f t="shared" si="333"/>
        <v>W+</v>
      </c>
      <c r="GG11" s="39">
        <f t="shared" si="334"/>
        <v>3.5689703642621362</v>
      </c>
      <c r="GH11" s="35">
        <f t="shared" si="335"/>
        <v>47.538610038610038</v>
      </c>
      <c r="GI11" s="36">
        <f t="shared" si="336"/>
        <v>51.801801801801801</v>
      </c>
      <c r="GJ11" s="36">
        <f t="shared" si="337"/>
        <v>0.65958815958815964</v>
      </c>
      <c r="GK11" s="42" t="str">
        <f t="shared" si="338"/>
        <v>D+</v>
      </c>
      <c r="GL11" s="39">
        <f t="shared" si="339"/>
        <v>0.5237050636630658</v>
      </c>
      <c r="GM11" s="35">
        <f t="shared" si="340"/>
        <v>48.746631828202823</v>
      </c>
      <c r="GN11" s="36">
        <f t="shared" si="341"/>
        <v>51.204376582020089</v>
      </c>
      <c r="GO11" s="44"/>
      <c r="GP11" s="37" t="str">
        <f t="shared" si="342"/>
        <v>W+</v>
      </c>
      <c r="GQ11" s="39">
        <f t="shared" si="343"/>
        <v>1.9760102480119834</v>
      </c>
      <c r="GR11" s="35">
        <f t="shared" si="344"/>
        <v>44.894950239587175</v>
      </c>
      <c r="GS11" s="36">
        <f t="shared" si="345"/>
        <v>54.985256173977149</v>
      </c>
      <c r="GT11" s="37" t="str">
        <f t="shared" si="346"/>
        <v>W+</v>
      </c>
      <c r="GU11" s="39">
        <f t="shared" si="347"/>
        <v>2.0174375401811497</v>
      </c>
      <c r="GV11" s="35">
        <f t="shared" si="348"/>
        <v>46.700393479482855</v>
      </c>
      <c r="GW11" s="36">
        <f t="shared" si="349"/>
        <v>53.243395165823493</v>
      </c>
      <c r="GX11" s="44"/>
      <c r="GY11" s="44"/>
      <c r="GZ11" s="37" t="str">
        <f t="shared" si="350"/>
        <v>W+</v>
      </c>
      <c r="HA11" s="39">
        <f t="shared" si="351"/>
        <v>4.1422477211388085</v>
      </c>
      <c r="HB11" s="35">
        <f t="shared" si="352"/>
        <v>49.010255187216792</v>
      </c>
      <c r="HC11" s="36">
        <f t="shared" si="353"/>
        <v>50.989744812783208</v>
      </c>
      <c r="HD11" s="44"/>
      <c r="HE11" s="37" t="str">
        <f t="shared" si="354"/>
        <v>R+</v>
      </c>
      <c r="HF11" s="39">
        <f t="shared" si="355"/>
        <v>10.703368221872967</v>
      </c>
      <c r="HG11" s="115" t="s">
        <v>164</v>
      </c>
      <c r="HH11" s="116"/>
      <c r="HI11" s="116"/>
      <c r="HJ11" s="117"/>
      <c r="HK11" s="9"/>
      <c r="HL11" s="48">
        <v>443814</v>
      </c>
      <c r="HM11" s="46">
        <v>235603</v>
      </c>
      <c r="HN11" s="46">
        <v>185127</v>
      </c>
      <c r="HO11" s="47">
        <v>14757</v>
      </c>
      <c r="HP11" s="40">
        <v>413921</v>
      </c>
      <c r="HQ11" s="25">
        <v>242584</v>
      </c>
      <c r="HR11" s="26">
        <v>165484</v>
      </c>
      <c r="HS11" s="40">
        <v>412616</v>
      </c>
      <c r="HT11" s="25">
        <v>255459</v>
      </c>
      <c r="HU11" s="26">
        <v>152374</v>
      </c>
      <c r="HV11" s="40">
        <v>375270</v>
      </c>
      <c r="HW11" s="25">
        <v>200152</v>
      </c>
      <c r="HX11" s="26">
        <v>171660</v>
      </c>
      <c r="HY11" s="40">
        <v>327622</v>
      </c>
      <c r="HZ11" s="25">
        <v>180068</v>
      </c>
      <c r="IA11" s="25">
        <v>137288</v>
      </c>
      <c r="IB11" s="26">
        <v>8307</v>
      </c>
      <c r="IC11" s="40">
        <v>271084</v>
      </c>
      <c r="ID11" s="25">
        <v>140355</v>
      </c>
      <c r="IE11" s="25">
        <v>99062</v>
      </c>
      <c r="IF11" s="26">
        <v>28719</v>
      </c>
      <c r="IG11" s="40">
        <v>289735</v>
      </c>
      <c r="IH11" s="25">
        <v>126054</v>
      </c>
      <c r="II11" s="25">
        <v>102313</v>
      </c>
      <c r="IJ11" s="26">
        <v>59213</v>
      </c>
      <c r="IK11" s="40">
        <v>249891</v>
      </c>
      <c r="IL11" s="25">
        <v>108647</v>
      </c>
      <c r="IM11" s="26">
        <v>139639</v>
      </c>
      <c r="IN11" s="40">
        <v>254572</v>
      </c>
      <c r="IO11" s="25">
        <v>101656</v>
      </c>
      <c r="IP11" s="26">
        <v>152190</v>
      </c>
      <c r="IQ11" s="40">
        <v>235668</v>
      </c>
      <c r="IR11" s="25">
        <v>105754</v>
      </c>
      <c r="IS11" s="25">
        <v>111252</v>
      </c>
      <c r="IT11" s="26">
        <v>16288</v>
      </c>
      <c r="IU11" s="40">
        <v>235834</v>
      </c>
      <c r="IV11" s="25">
        <v>122596</v>
      </c>
      <c r="IW11" s="26">
        <v>109831</v>
      </c>
      <c r="IX11" s="40">
        <v>235516</v>
      </c>
      <c r="IY11" s="25">
        <v>92283</v>
      </c>
      <c r="IZ11" s="26">
        <v>140357</v>
      </c>
      <c r="JA11" s="40">
        <v>214367</v>
      </c>
      <c r="JB11" s="25">
        <v>89194</v>
      </c>
      <c r="JC11" s="25">
        <v>96714</v>
      </c>
      <c r="JD11" s="26">
        <v>28459</v>
      </c>
      <c r="JE11" s="40">
        <v>201320</v>
      </c>
      <c r="JF11" s="25">
        <v>122704</v>
      </c>
      <c r="JG11" s="26">
        <v>78078</v>
      </c>
      <c r="JH11" s="40">
        <v>196683</v>
      </c>
      <c r="JI11" s="25">
        <v>99590</v>
      </c>
      <c r="JJ11" s="25">
        <v>96373</v>
      </c>
      <c r="JK11" s="26">
        <v>720</v>
      </c>
      <c r="JL11" s="40">
        <v>177988</v>
      </c>
      <c r="JM11" s="25">
        <v>79421</v>
      </c>
      <c r="JN11" s="25">
        <v>98057</v>
      </c>
      <c r="JO11" s="26">
        <v>510</v>
      </c>
      <c r="JP11" s="40">
        <v>174025</v>
      </c>
      <c r="JQ11" s="25">
        <v>83315</v>
      </c>
      <c r="JR11" s="26">
        <v>90059</v>
      </c>
      <c r="JS11" s="40">
        <v>139073</v>
      </c>
      <c r="JT11" s="27">
        <v>67813</v>
      </c>
      <c r="JU11" s="25">
        <v>69588</v>
      </c>
      <c r="JV11" s="25">
        <v>0</v>
      </c>
      <c r="JW11" s="26">
        <v>1050</v>
      </c>
      <c r="JX11" s="40">
        <v>125361</v>
      </c>
      <c r="JY11" s="25">
        <v>68166</v>
      </c>
      <c r="JZ11" s="26">
        <v>56747</v>
      </c>
      <c r="KA11" s="40">
        <v>136374</v>
      </c>
      <c r="KB11" s="25">
        <v>74599</v>
      </c>
      <c r="KC11" s="26">
        <v>61440</v>
      </c>
      <c r="KD11" s="40">
        <v>127603</v>
      </c>
      <c r="KE11" s="25">
        <v>69702</v>
      </c>
      <c r="KF11" s="26">
        <v>57236</v>
      </c>
      <c r="KG11" s="40">
        <v>112901</v>
      </c>
      <c r="KH11" s="25">
        <v>54319</v>
      </c>
      <c r="KI11" s="25">
        <v>57073</v>
      </c>
      <c r="KJ11" s="26">
        <v>1376</v>
      </c>
      <c r="KK11" s="40">
        <v>105891</v>
      </c>
      <c r="KL11" s="25">
        <v>36643</v>
      </c>
      <c r="KM11" s="26">
        <v>68860</v>
      </c>
      <c r="KN11" s="40">
        <v>90885</v>
      </c>
      <c r="KO11" s="25">
        <v>33445</v>
      </c>
      <c r="KP11" s="25">
        <v>52441</v>
      </c>
      <c r="KQ11" s="26">
        <v>4979</v>
      </c>
      <c r="KR11" s="40">
        <v>94875</v>
      </c>
      <c r="KS11" s="25">
        <v>39911</v>
      </c>
      <c r="KT11" s="25">
        <v>52858</v>
      </c>
      <c r="KU11" s="26">
        <v>988</v>
      </c>
      <c r="KV11" s="40">
        <v>51810</v>
      </c>
      <c r="KW11" s="25">
        <v>24753</v>
      </c>
      <c r="KX11" s="25">
        <v>26011</v>
      </c>
      <c r="KY11" s="26">
        <v>480</v>
      </c>
      <c r="KZ11" s="40">
        <v>48694</v>
      </c>
      <c r="LA11" s="27">
        <v>22631</v>
      </c>
      <c r="LB11" s="25">
        <v>15998</v>
      </c>
      <c r="LC11" s="25">
        <v>8886</v>
      </c>
      <c r="LD11" s="26">
        <v>556</v>
      </c>
      <c r="LE11" s="40">
        <v>48007</v>
      </c>
      <c r="LF11" s="25">
        <v>22055</v>
      </c>
      <c r="LG11" s="25">
        <v>25014</v>
      </c>
      <c r="LH11" s="26">
        <v>239</v>
      </c>
      <c r="LI11" s="40">
        <v>43856</v>
      </c>
      <c r="LJ11" s="25">
        <v>19347</v>
      </c>
      <c r="LK11" s="25">
        <v>23705</v>
      </c>
      <c r="LL11" s="26">
        <v>146</v>
      </c>
      <c r="LM11" s="40">
        <v>41989</v>
      </c>
      <c r="LN11" s="25">
        <v>18852</v>
      </c>
      <c r="LO11" s="26">
        <v>22535</v>
      </c>
      <c r="LP11" s="40">
        <v>38456</v>
      </c>
      <c r="LQ11" s="25">
        <v>16574</v>
      </c>
      <c r="LR11" s="26">
        <v>20450</v>
      </c>
      <c r="LS11" s="40">
        <v>37235</v>
      </c>
      <c r="LT11" s="25">
        <v>18581</v>
      </c>
      <c r="LU11" s="25">
        <v>18077</v>
      </c>
      <c r="LV11" s="26">
        <v>0</v>
      </c>
      <c r="LW11" s="40">
        <v>29764</v>
      </c>
      <c r="LX11" s="25">
        <v>16414</v>
      </c>
      <c r="LY11" s="26">
        <v>12950</v>
      </c>
      <c r="LZ11" s="40">
        <v>29984</v>
      </c>
      <c r="MA11" s="25">
        <v>16957</v>
      </c>
      <c r="MB11" s="26">
        <v>12953</v>
      </c>
      <c r="MC11" s="40">
        <v>29458</v>
      </c>
      <c r="MD11" s="25">
        <v>15181</v>
      </c>
      <c r="ME11" s="25">
        <v>14148</v>
      </c>
      <c r="MF11" s="26">
        <v>129</v>
      </c>
      <c r="MG11" s="40">
        <v>24133</v>
      </c>
      <c r="MH11" s="25">
        <v>13381</v>
      </c>
      <c r="MI11" s="26">
        <v>10752</v>
      </c>
      <c r="MJ11" s="40">
        <v>21822</v>
      </c>
      <c r="MK11" s="25">
        <v>10205</v>
      </c>
      <c r="ML11" s="26">
        <v>11129</v>
      </c>
      <c r="MM11" s="40">
        <v>18571</v>
      </c>
      <c r="MN11" s="25">
        <v>10957</v>
      </c>
      <c r="MO11" s="26">
        <v>7614</v>
      </c>
      <c r="MP11" s="40">
        <v>16922</v>
      </c>
      <c r="MQ11" s="25">
        <v>8767</v>
      </c>
      <c r="MR11" s="26">
        <v>8155</v>
      </c>
      <c r="MS11" s="40">
        <v>16115</v>
      </c>
      <c r="MT11" s="25">
        <v>1066</v>
      </c>
      <c r="MU11" s="25">
        <v>3822</v>
      </c>
      <c r="MV11" s="25">
        <v>7339</v>
      </c>
      <c r="MW11" s="26">
        <v>3888</v>
      </c>
      <c r="MX11" s="40">
        <v>14598</v>
      </c>
      <c r="MY11" s="25">
        <v>8004</v>
      </c>
      <c r="MZ11" s="25">
        <v>310</v>
      </c>
      <c r="NA11" s="26">
        <v>6275</v>
      </c>
      <c r="NB11" s="40">
        <v>12673</v>
      </c>
      <c r="NC11" s="25">
        <v>6318</v>
      </c>
      <c r="ND11" s="25">
        <v>6293</v>
      </c>
      <c r="NE11" s="26">
        <v>62</v>
      </c>
      <c r="NF11" s="40">
        <v>12432</v>
      </c>
      <c r="NG11" s="25">
        <v>5910</v>
      </c>
      <c r="NH11" s="25">
        <v>6440</v>
      </c>
      <c r="NI11" s="26">
        <v>82</v>
      </c>
      <c r="NJ11" s="40">
        <v>12247</v>
      </c>
      <c r="NK11" s="25">
        <v>5970</v>
      </c>
      <c r="NL11" s="25">
        <v>6271</v>
      </c>
      <c r="NM11" s="26">
        <v>0</v>
      </c>
      <c r="NN11" s="40">
        <v>10852</v>
      </c>
      <c r="NO11" s="25">
        <v>4872</v>
      </c>
      <c r="NP11" s="26">
        <v>5967</v>
      </c>
      <c r="NQ11" s="40">
        <v>8895</v>
      </c>
      <c r="NR11" s="25">
        <v>4154</v>
      </c>
      <c r="NS11" s="25">
        <v>4736</v>
      </c>
      <c r="NT11" s="25">
        <v>0</v>
      </c>
      <c r="NU11" s="25">
        <v>0</v>
      </c>
      <c r="NV11" s="40">
        <v>8386</v>
      </c>
      <c r="NW11" s="25">
        <v>4110</v>
      </c>
      <c r="NX11" s="25">
        <v>4276</v>
      </c>
      <c r="NY11" s="25">
        <v>0</v>
      </c>
      <c r="NZ11" s="40"/>
      <c r="OA11" s="25"/>
      <c r="OB11" s="26"/>
      <c r="OC11" s="9"/>
      <c r="OD11" s="33">
        <f t="shared" si="144"/>
        <v>4.8854006840014286</v>
      </c>
      <c r="OE11" s="33">
        <f t="shared" si="145"/>
        <v>7.4824356020474987</v>
      </c>
      <c r="OF11" s="33">
        <f t="shared" si="146"/>
        <v>8.9497943594464608</v>
      </c>
      <c r="OG11" s="33">
        <f t="shared" si="147"/>
        <v>5.0756375064021642</v>
      </c>
      <c r="OH11" s="33">
        <f t="shared" si="148"/>
        <v>6.4703367803177869</v>
      </c>
      <c r="OI11" s="33">
        <f t="shared" si="149"/>
        <v>3.8883933127672021</v>
      </c>
      <c r="OJ11" s="33">
        <f t="shared" si="150"/>
        <v>1.7430736430353977</v>
      </c>
      <c r="OK11" s="33">
        <f t="shared" si="151"/>
        <v>-2.3396309252970706</v>
      </c>
      <c r="OL11" s="33">
        <f t="shared" si="152"/>
        <v>-0.78405295570058153</v>
      </c>
      <c r="OM11" s="33">
        <f t="shared" si="153"/>
        <v>4.0385561914058288</v>
      </c>
      <c r="ON11" s="33">
        <f t="shared" si="154"/>
        <v>1.6937378103127898</v>
      </c>
      <c r="OO11" s="33">
        <f t="shared" si="155"/>
        <v>1.4538368531633095</v>
      </c>
      <c r="OP11" s="33">
        <f t="shared" si="156"/>
        <v>-1.6165593991577687</v>
      </c>
      <c r="OQ11" s="33">
        <f t="shared" si="157"/>
        <v>-0.2327544105461099</v>
      </c>
      <c r="OR11" s="33">
        <f t="shared" si="158"/>
        <v>0.73825680897716683</v>
      </c>
      <c r="OS11" s="33">
        <f t="shared" si="159"/>
        <v>2.5014232003764238</v>
      </c>
      <c r="OT11" s="33">
        <f t="shared" si="160"/>
        <v>3.5069606333792414</v>
      </c>
      <c r="OU11" s="33">
        <f t="shared" si="161"/>
        <v>-3.0154503823139334</v>
      </c>
      <c r="OV11" s="33">
        <f t="shared" si="162"/>
        <v>0.79697985418978323</v>
      </c>
      <c r="OW11" s="33">
        <f t="shared" si="163"/>
        <v>-0.16334490889117204</v>
      </c>
      <c r="OX11" s="33">
        <f t="shared" si="164"/>
        <v>-7.5487821439898406</v>
      </c>
      <c r="OY11" s="33">
        <f t="shared" si="165"/>
        <v>-10.385246776484152</v>
      </c>
      <c r="OZ11" s="33">
        <f t="shared" si="166"/>
        <v>-6.4703464304580462</v>
      </c>
      <c r="PA11" s="33">
        <f t="shared" si="167"/>
        <v>4.1562782733472359</v>
      </c>
      <c r="PB11" s="33">
        <f t="shared" si="168"/>
        <v>6.9035315462737561</v>
      </c>
      <c r="PC11" s="33">
        <f t="shared" si="169"/>
        <v>-2.8825697700416097</v>
      </c>
      <c r="PD11" s="33">
        <f t="shared" si="170"/>
        <v>-5.7586011549490834</v>
      </c>
      <c r="PE11" s="33">
        <f t="shared" si="171"/>
        <v>1.3620581470623949</v>
      </c>
      <c r="PF11" s="33">
        <f t="shared" si="172"/>
        <v>4.9535815510464705</v>
      </c>
      <c r="PG11" s="33">
        <f t="shared" si="173"/>
        <v>-1.2952557299478362</v>
      </c>
      <c r="PH11" s="33">
        <f t="shared" si="174"/>
        <v>-3.0273903775547559</v>
      </c>
      <c r="PI11" s="33">
        <f t="shared" si="175"/>
        <v>-1.0022308623842791</v>
      </c>
      <c r="PJ11" s="33">
        <f t="shared" si="176"/>
        <v>5.4679848861835634</v>
      </c>
      <c r="PK11" s="33">
        <f t="shared" si="177"/>
        <v>6.3987828743133353</v>
      </c>
      <c r="PL11" s="33">
        <f t="shared" si="178"/>
        <v>1.8120243881498577</v>
      </c>
      <c r="PM11" s="33">
        <f t="shared" si="179"/>
        <v>3.9286463151694595</v>
      </c>
      <c r="PN11" s="33">
        <f t="shared" si="180"/>
        <v>3.7721763508056338</v>
      </c>
      <c r="PO11" s="33">
        <f t="shared" si="181"/>
        <v>11.663725734026814</v>
      </c>
      <c r="PP11" s="33">
        <f t="shared" si="182"/>
        <v>6.8498098159343321</v>
      </c>
      <c r="PQ11" s="33">
        <f t="shared" si="183"/>
        <v>-20.871257374483104</v>
      </c>
      <c r="PR11" s="33">
        <f t="shared" si="184"/>
        <v>38.486370086310536</v>
      </c>
      <c r="PS11" s="33">
        <f t="shared" si="185"/>
        <v>-3.5689703642621362</v>
      </c>
      <c r="PT11" s="33">
        <f t="shared" si="186"/>
        <v>0.5237050636630658</v>
      </c>
      <c r="PU11" s="33">
        <f t="shared" si="187"/>
        <v>-1.9760102480119834</v>
      </c>
      <c r="PV11" s="33">
        <f t="shared" si="188"/>
        <v>-2.0174375401811497</v>
      </c>
      <c r="PW11" s="33">
        <f t="shared" si="189"/>
        <v>-4.1422477211388085</v>
      </c>
      <c r="PX11" s="33">
        <f t="shared" si="190"/>
        <v>-10.703368221872967</v>
      </c>
      <c r="PY11" s="33" t="e">
        <f t="shared" si="191"/>
        <v>#DIV/0!</v>
      </c>
    </row>
    <row r="12" spans="1:441">
      <c r="A12" s="34" t="s">
        <v>165</v>
      </c>
      <c r="B12" s="35">
        <f t="shared" si="0"/>
        <v>47.412719329773026</v>
      </c>
      <c r="C12" s="36">
        <f t="shared" si="1"/>
        <v>48.60105390482483</v>
      </c>
      <c r="D12" s="36">
        <f t="shared" si="2"/>
        <v>2.179029106308958</v>
      </c>
      <c r="E12" s="37" t="str">
        <f t="shared" si="114"/>
        <v>R+</v>
      </c>
      <c r="F12" s="39">
        <f t="shared" si="115"/>
        <v>1.7320562324552702</v>
      </c>
      <c r="G12" s="35">
        <f t="shared" si="3"/>
        <v>49.901892035903643</v>
      </c>
      <c r="H12" s="36">
        <f t="shared" si="4"/>
        <v>49.026862965023682</v>
      </c>
      <c r="I12" s="37" t="str">
        <f t="shared" si="116"/>
        <v>R+</v>
      </c>
      <c r="J12" s="39">
        <f t="shared" si="117"/>
        <v>1.5222671778644337</v>
      </c>
      <c r="K12" s="35">
        <f t="shared" si="5"/>
        <v>50.90633324172088</v>
      </c>
      <c r="L12" s="36">
        <f t="shared" si="6"/>
        <v>48.099140681539581</v>
      </c>
      <c r="M12" s="37" t="str">
        <f t="shared" si="118"/>
        <v>R+</v>
      </c>
      <c r="N12" s="39">
        <f t="shared" si="119"/>
        <v>2.2706486575939655</v>
      </c>
      <c r="O12" s="35">
        <f t="shared" si="7"/>
        <v>47.09111002771423</v>
      </c>
      <c r="P12" s="36">
        <f t="shared" si="8"/>
        <v>52.097516232336943</v>
      </c>
      <c r="Q12" s="37" t="str">
        <f t="shared" si="120"/>
        <v>R+</v>
      </c>
      <c r="R12" s="39">
        <f t="shared" si="121"/>
        <v>1.2795483143582309</v>
      </c>
      <c r="S12" s="35">
        <f t="shared" si="9"/>
        <v>48.837821204036146</v>
      </c>
      <c r="T12" s="36">
        <f t="shared" si="10"/>
        <v>48.846826572040428</v>
      </c>
      <c r="U12" s="36">
        <f t="shared" si="11"/>
        <v>1.6348516126652033</v>
      </c>
      <c r="V12" s="37" t="str">
        <f t="shared" si="122"/>
        <v>R+</v>
      </c>
      <c r="W12" s="39">
        <f t="shared" si="123"/>
        <v>0.27433741300421643</v>
      </c>
      <c r="X12" s="35">
        <f t="shared" si="12"/>
        <v>48.019776032025376</v>
      </c>
      <c r="Y12" s="36">
        <f t="shared" si="13"/>
        <v>42.319441516770823</v>
      </c>
      <c r="Z12" s="36">
        <f t="shared" si="14"/>
        <v>9.1230918847903979</v>
      </c>
      <c r="AA12" s="37" t="str">
        <f t="shared" si="124"/>
        <v>R+</v>
      </c>
      <c r="AB12" s="39">
        <f t="shared" si="125"/>
        <v>1.5803021246963422</v>
      </c>
      <c r="AC12" s="35">
        <f t="shared" si="15"/>
        <v>39.001601688396342</v>
      </c>
      <c r="AD12" s="36">
        <f t="shared" si="16"/>
        <v>40.89480038356222</v>
      </c>
      <c r="AE12" s="36">
        <f t="shared" si="17"/>
        <v>19.815380574108946</v>
      </c>
      <c r="AF12" s="37" t="str">
        <f t="shared" si="126"/>
        <v>R+</v>
      </c>
      <c r="AG12" s="39">
        <f t="shared" si="127"/>
        <v>4.6397025100489095</v>
      </c>
      <c r="AH12" s="35">
        <f t="shared" si="18"/>
        <v>38.507216931915458</v>
      </c>
      <c r="AI12" s="36">
        <f t="shared" si="19"/>
        <v>60.871559089261986</v>
      </c>
      <c r="AJ12" s="37" t="str">
        <f t="shared" si="128"/>
        <v>R+</v>
      </c>
      <c r="AK12" s="39">
        <f t="shared" si="129"/>
        <v>7.3505129752793774</v>
      </c>
      <c r="AL12" s="35">
        <f t="shared" si="20"/>
        <v>34.660246968278614</v>
      </c>
      <c r="AM12" s="36">
        <f t="shared" si="21"/>
        <v>65.318581041236101</v>
      </c>
      <c r="AN12" s="37" t="str">
        <f t="shared" si="130"/>
        <v>R+</v>
      </c>
      <c r="AO12" s="39">
        <f t="shared" si="131"/>
        <v>6.1627934700504818</v>
      </c>
      <c r="AP12" s="35">
        <f t="shared" si="22"/>
        <v>38.499186064866372</v>
      </c>
      <c r="AQ12" s="36">
        <f t="shared" si="23"/>
        <v>55.517671966511763</v>
      </c>
      <c r="AR12" s="36">
        <f t="shared" si="24"/>
        <v>5.1448511618849446</v>
      </c>
      <c r="AS12" s="37" t="str">
        <f t="shared" si="132"/>
        <v>R+</v>
      </c>
      <c r="AT12" s="39">
        <f t="shared" si="133"/>
        <v>3.7454215056136664</v>
      </c>
      <c r="AU12" s="35">
        <f t="shared" si="25"/>
        <v>51.92610623078361</v>
      </c>
      <c r="AV12" s="36">
        <f t="shared" si="26"/>
        <v>46.642434483758969</v>
      </c>
      <c r="AW12" s="37" t="str">
        <f t="shared" si="134"/>
        <v>D+</v>
      </c>
      <c r="AX12" s="39">
        <f t="shared" si="135"/>
        <v>1.6279161997501346</v>
      </c>
      <c r="AY12" s="35">
        <f t="shared" si="27"/>
        <v>27.798619044061375</v>
      </c>
      <c r="AZ12" s="36">
        <f t="shared" si="28"/>
        <v>71.914652788718854</v>
      </c>
      <c r="BA12" s="37" t="str">
        <f t="shared" si="136"/>
        <v>R+</v>
      </c>
      <c r="BB12" s="39">
        <f t="shared" si="137"/>
        <v>10.3353353939093</v>
      </c>
      <c r="BC12" s="35">
        <f t="shared" si="29"/>
        <v>30.934841085014433</v>
      </c>
      <c r="BD12" s="36">
        <f t="shared" si="30"/>
        <v>40.533959836457086</v>
      </c>
      <c r="BE12" s="36">
        <f t="shared" si="31"/>
        <v>28.531199078528481</v>
      </c>
      <c r="BF12" s="37" t="str">
        <f t="shared" si="138"/>
        <v>R+</v>
      </c>
      <c r="BG12" s="39">
        <f t="shared" si="139"/>
        <v>6.3096544566194623</v>
      </c>
      <c r="BH12" s="35">
        <f t="shared" si="192"/>
        <v>51.148542368457804</v>
      </c>
      <c r="BI12" s="36">
        <f t="shared" si="32"/>
        <v>48.851457631542196</v>
      </c>
      <c r="BJ12" s="37" t="str">
        <f t="shared" si="140"/>
        <v>R+</v>
      </c>
      <c r="BK12" s="39">
        <f t="shared" si="141"/>
        <v>10.197260024477162</v>
      </c>
      <c r="BL12" s="35">
        <f t="shared" si="33"/>
        <v>48.485405808664297</v>
      </c>
      <c r="BM12" s="36">
        <f t="shared" si="34"/>
        <v>51.514594191335703</v>
      </c>
      <c r="BN12" s="36">
        <f t="shared" si="35"/>
        <v>0</v>
      </c>
      <c r="BO12" s="37" t="str">
        <f t="shared" si="142"/>
        <v>R+</v>
      </c>
      <c r="BP12" s="39">
        <f t="shared" si="143"/>
        <v>1.5971555980421104</v>
      </c>
      <c r="BQ12" s="35">
        <f t="shared" si="193"/>
        <v>42.729270071694152</v>
      </c>
      <c r="BR12" s="36">
        <f t="shared" si="194"/>
        <v>57.270729928305848</v>
      </c>
      <c r="BS12" s="36">
        <f t="shared" si="195"/>
        <v>0</v>
      </c>
      <c r="BT12" s="37" t="str">
        <f t="shared" si="196"/>
        <v>D+</v>
      </c>
      <c r="BU12" s="39">
        <f t="shared" si="197"/>
        <v>0.4809214693682673</v>
      </c>
      <c r="BV12" s="35">
        <f t="shared" si="198"/>
        <v>44.974563773517012</v>
      </c>
      <c r="BW12" s="36">
        <f t="shared" si="199"/>
        <v>54.989957921314982</v>
      </c>
      <c r="BX12" s="37" t="str">
        <f t="shared" si="200"/>
        <v>D+</v>
      </c>
      <c r="BY12" s="39">
        <f t="shared" si="201"/>
        <v>0.44241458816509649</v>
      </c>
      <c r="BZ12" s="35">
        <f t="shared" si="202"/>
        <v>48.817002889327838</v>
      </c>
      <c r="CA12" s="36">
        <f t="shared" si="203"/>
        <v>33.633230213124719</v>
      </c>
      <c r="CB12" s="36">
        <f t="shared" ref="CB12:CB13" si="356">100*JV12/JS12</f>
        <v>15.538143801621416</v>
      </c>
      <c r="CC12" s="36">
        <f t="shared" si="204"/>
        <v>2.0116230959260304</v>
      </c>
      <c r="CD12" s="37" t="str">
        <f t="shared" si="205"/>
        <v>D+</v>
      </c>
      <c r="CE12" s="39">
        <f t="shared" si="206"/>
        <v>6.8383101887492082</v>
      </c>
      <c r="CF12" s="35">
        <f t="shared" si="207"/>
        <v>70.3237931834759</v>
      </c>
      <c r="CG12" s="36">
        <f t="shared" si="208"/>
        <v>29.676206816524104</v>
      </c>
      <c r="CH12" s="37" t="str">
        <f t="shared" si="209"/>
        <v>D+</v>
      </c>
      <c r="CI12" s="39">
        <f t="shared" si="210"/>
        <v>16.549991773906115</v>
      </c>
      <c r="CJ12" s="35">
        <f t="shared" si="211"/>
        <v>74.01440188509801</v>
      </c>
      <c r="CK12" s="36">
        <f t="shared" si="212"/>
        <v>25.985598114901997</v>
      </c>
      <c r="CL12" s="37" t="str">
        <f t="shared" si="213"/>
        <v>D+</v>
      </c>
      <c r="CM12" s="39">
        <f t="shared" si="214"/>
        <v>19.014576261117778</v>
      </c>
      <c r="CN12" s="35">
        <f t="shared" si="215"/>
        <v>76.082056732390242</v>
      </c>
      <c r="CO12" s="36">
        <f t="shared" si="216"/>
        <v>23.897481003689315</v>
      </c>
      <c r="CP12" s="37" t="str">
        <f t="shared" si="217"/>
        <v>D+</v>
      </c>
      <c r="CQ12" s="39">
        <f t="shared" si="218"/>
        <v>13.638574729887655</v>
      </c>
      <c r="CR12" s="35">
        <f t="shared" si="219"/>
        <v>74.680726293384296</v>
      </c>
      <c r="CS12" s="36">
        <f t="shared" si="220"/>
        <v>25.038732751256099</v>
      </c>
      <c r="CT12" s="36">
        <f t="shared" si="221"/>
        <v>0.28054095535959922</v>
      </c>
      <c r="CU12" s="37" t="str">
        <f t="shared" si="222"/>
        <v>D+</v>
      </c>
      <c r="CV12" s="39">
        <f t="shared" si="223"/>
        <v>15.741753904610711</v>
      </c>
      <c r="CW12" s="35">
        <f t="shared" si="224"/>
        <v>40.116054463602893</v>
      </c>
      <c r="CX12" s="36">
        <f t="shared" si="225"/>
        <v>56.831996972492256</v>
      </c>
      <c r="CY12" s="37" t="str">
        <f t="shared" si="226"/>
        <v>D+</v>
      </c>
      <c r="CZ12" s="39">
        <f t="shared" si="227"/>
        <v>0.1768575290346075</v>
      </c>
      <c r="DA12" s="35">
        <f t="shared" si="228"/>
        <v>56.876523077486851</v>
      </c>
      <c r="DB12" s="36">
        <f t="shared" si="229"/>
        <v>28.064019641973726</v>
      </c>
      <c r="DC12" s="36">
        <f t="shared" si="230"/>
        <v>7.9016801949539186</v>
      </c>
      <c r="DD12" s="37" t="str">
        <f t="shared" si="231"/>
        <v>D+</v>
      </c>
      <c r="DE12" s="39">
        <f t="shared" si="232"/>
        <v>32.17551890493354</v>
      </c>
      <c r="DF12" s="35">
        <f t="shared" si="233"/>
        <v>62.1323302283757</v>
      </c>
      <c r="DG12" s="36">
        <f t="shared" si="234"/>
        <v>30.788503648382424</v>
      </c>
      <c r="DH12" s="36">
        <f t="shared" si="248"/>
        <v>3.561892079269088</v>
      </c>
      <c r="DI12" s="37" t="str">
        <f t="shared" si="235"/>
        <v>D+</v>
      </c>
      <c r="DJ12" s="39">
        <f t="shared" si="236"/>
        <v>30.747493619295501</v>
      </c>
      <c r="DK12" s="35">
        <f t="shared" si="237"/>
        <v>69.343770901974381</v>
      </c>
      <c r="DL12" s="36">
        <f t="shared" si="238"/>
        <v>18.097703569747566</v>
      </c>
      <c r="DM12" s="36">
        <f t="shared" si="239"/>
        <v>6.6304159338073179</v>
      </c>
      <c r="DN12" s="37" t="str">
        <f t="shared" si="240"/>
        <v>D+</v>
      </c>
      <c r="DO12" s="39">
        <f t="shared" si="241"/>
        <v>27.659564074784647</v>
      </c>
      <c r="DP12" s="35">
        <f t="shared" si="242"/>
        <v>69.522198398804022</v>
      </c>
      <c r="DQ12" s="36">
        <f t="shared" si="243"/>
        <v>8.4170977831107265</v>
      </c>
      <c r="DR12" s="36">
        <f t="shared" si="244"/>
        <v>8.9600094419418923</v>
      </c>
      <c r="DS12" s="36">
        <f t="shared" si="245"/>
        <v>9.4537443200818299</v>
      </c>
      <c r="DT12" s="37" t="str">
        <f t="shared" si="246"/>
        <v>D+</v>
      </c>
      <c r="DU12" s="39">
        <f t="shared" si="247"/>
        <v>24.856324390928776</v>
      </c>
      <c r="DV12" s="35">
        <f t="shared" si="249"/>
        <v>63.014586709886551</v>
      </c>
      <c r="DW12" s="36">
        <f t="shared" si="250"/>
        <v>21.584278768233386</v>
      </c>
      <c r="DX12" s="36">
        <f t="shared" si="251"/>
        <v>7.5911669367909242</v>
      </c>
      <c r="DY12" s="37" t="str">
        <f t="shared" si="252"/>
        <v>D+</v>
      </c>
      <c r="DZ12" s="39">
        <f t="shared" si="253"/>
        <v>28.991641891035684</v>
      </c>
      <c r="EA12" s="35">
        <f t="shared" si="254"/>
        <v>68.334840459888909</v>
      </c>
      <c r="EB12" s="36">
        <f t="shared" si="255"/>
        <v>21.480428885156957</v>
      </c>
      <c r="EC12" s="36">
        <f t="shared" si="256"/>
        <v>6.0379795892003614</v>
      </c>
      <c r="ED12" s="37" t="str">
        <f t="shared" si="257"/>
        <v>D+</v>
      </c>
      <c r="EE12" s="39">
        <f t="shared" si="258"/>
        <v>36.098669967794812</v>
      </c>
      <c r="EF12" s="35">
        <f t="shared" si="259"/>
        <v>71.308229715755758</v>
      </c>
      <c r="EG12" s="36">
        <f t="shared" si="260"/>
        <v>18.55027869555348</v>
      </c>
      <c r="EH12" s="37" t="str">
        <f t="shared" si="261"/>
        <v>D+</v>
      </c>
      <c r="EI12" s="39">
        <f t="shared" si="262"/>
        <v>32.510333474384097</v>
      </c>
      <c r="EJ12" s="35">
        <f t="shared" si="263"/>
        <v>70.461194286697648</v>
      </c>
      <c r="EK12" s="36">
        <f t="shared" si="264"/>
        <v>24.30304594734125</v>
      </c>
      <c r="EL12" s="37" t="str">
        <f t="shared" si="265"/>
        <v>D+</v>
      </c>
      <c r="EM12" s="39">
        <f t="shared" si="266"/>
        <v>26.561253807810743</v>
      </c>
      <c r="EN12" s="35">
        <f t="shared" si="306"/>
        <v>85.007470891714362</v>
      </c>
      <c r="EO12" s="44"/>
      <c r="EP12" s="36">
        <f t="shared" si="269"/>
        <v>13.653407008542189</v>
      </c>
      <c r="EQ12" s="37" t="str">
        <f t="shared" si="270"/>
        <v>D+</v>
      </c>
      <c r="ER12" s="39">
        <f t="shared" si="271"/>
        <v>48.310333925656536</v>
      </c>
      <c r="ES12" s="35">
        <f t="shared" si="272"/>
        <v>59.484210526315792</v>
      </c>
      <c r="ET12" s="36">
        <f t="shared" si="273"/>
        <v>39.893233082706764</v>
      </c>
      <c r="EU12" s="37" t="str">
        <f t="shared" si="274"/>
        <v>D+</v>
      </c>
      <c r="EV12" s="39">
        <f t="shared" si="275"/>
        <v>9.4264591100366228</v>
      </c>
      <c r="EW12" s="35">
        <f t="shared" si="276"/>
        <v>52.957159526587766</v>
      </c>
      <c r="EX12" s="36">
        <f t="shared" si="277"/>
        <v>46.726121020170027</v>
      </c>
      <c r="EY12" s="37" t="str">
        <f t="shared" si="278"/>
        <v>D+</v>
      </c>
      <c r="EZ12" s="39">
        <f t="shared" si="279"/>
        <v>2.8307873604585088</v>
      </c>
      <c r="FA12" s="35">
        <f t="shared" si="280"/>
        <v>54.174900228602425</v>
      </c>
      <c r="FB12" s="36">
        <f t="shared" si="281"/>
        <v>45.825099771397575</v>
      </c>
      <c r="FC12" s="44"/>
      <c r="FD12" s="37" t="str">
        <f t="shared" si="283"/>
        <v>D+</v>
      </c>
      <c r="FE12" s="39">
        <f t="shared" si="284"/>
        <v>4.2258690062643716</v>
      </c>
      <c r="FF12" s="35">
        <f t="shared" si="307"/>
        <v>49.014451855652474</v>
      </c>
      <c r="FG12" s="36">
        <f t="shared" si="308"/>
        <v>50.985548144347526</v>
      </c>
      <c r="FH12" s="37" t="str">
        <f t="shared" si="309"/>
        <v>R+</v>
      </c>
      <c r="FI12" s="39">
        <f t="shared" si="310"/>
        <v>2.5038002670017931</v>
      </c>
      <c r="FJ12" s="35">
        <f t="shared" si="311"/>
        <v>46.480867731244352</v>
      </c>
      <c r="FK12" s="36">
        <f t="shared" si="312"/>
        <v>53.519132268755648</v>
      </c>
      <c r="FL12" s="37" t="str">
        <f t="shared" si="313"/>
        <v>D+</v>
      </c>
      <c r="FM12" s="39">
        <f t="shared" si="314"/>
        <v>2.4186014083835361</v>
      </c>
      <c r="FN12" s="118" t="s">
        <v>161</v>
      </c>
      <c r="FO12" s="116"/>
      <c r="FP12" s="116"/>
      <c r="FQ12" s="117"/>
      <c r="FR12" s="119" t="s">
        <v>155</v>
      </c>
      <c r="FS12" s="116"/>
      <c r="FT12" s="116"/>
      <c r="FU12" s="117"/>
      <c r="FV12" s="35">
        <f t="shared" si="323"/>
        <v>1.6765656717540034</v>
      </c>
      <c r="FW12" s="44"/>
      <c r="FX12" s="36">
        <f t="shared" si="325"/>
        <v>62.228403879407566</v>
      </c>
      <c r="FY12" s="36">
        <f t="shared" si="326"/>
        <v>36.095030448838436</v>
      </c>
      <c r="FZ12" s="35">
        <f t="shared" si="327"/>
        <v>56.813510856938613</v>
      </c>
      <c r="GA12" s="44"/>
      <c r="GB12" s="36">
        <f t="shared" si="329"/>
        <v>43.186489143061387</v>
      </c>
      <c r="GC12" s="35">
        <f t="shared" si="330"/>
        <v>60.030585291255385</v>
      </c>
      <c r="GD12" s="36">
        <f t="shared" si="331"/>
        <v>39.969414708744615</v>
      </c>
      <c r="GE12" s="44"/>
      <c r="GF12" s="42" t="str">
        <f t="shared" si="333"/>
        <v>D+</v>
      </c>
      <c r="GG12" s="39">
        <f t="shared" si="334"/>
        <v>6.3624951109596317</v>
      </c>
      <c r="GH12" s="35">
        <f t="shared" si="335"/>
        <v>42.801610440094407</v>
      </c>
      <c r="GI12" s="36">
        <f t="shared" si="336"/>
        <v>57.198389559905593</v>
      </c>
      <c r="GJ12" s="44"/>
      <c r="GK12" s="37" t="str">
        <f t="shared" si="338"/>
        <v>W+</v>
      </c>
      <c r="GL12" s="39">
        <f t="shared" si="339"/>
        <v>4.5289355083882761</v>
      </c>
      <c r="GM12" s="45"/>
      <c r="GN12" s="44"/>
      <c r="GO12" s="44"/>
      <c r="GP12" s="52"/>
      <c r="GQ12" s="51"/>
      <c r="GR12" s="45"/>
      <c r="GS12" s="36"/>
      <c r="GT12" s="52"/>
      <c r="GU12" s="51"/>
      <c r="GV12" s="45"/>
      <c r="GW12" s="44"/>
      <c r="GX12" s="44"/>
      <c r="GY12" s="44"/>
      <c r="GZ12" s="52"/>
      <c r="HA12" s="51"/>
      <c r="HB12" s="45"/>
      <c r="HC12" s="44"/>
      <c r="HD12" s="44"/>
      <c r="HE12" s="50"/>
      <c r="HF12" s="51"/>
      <c r="HG12" s="45"/>
      <c r="HH12" s="36"/>
      <c r="HI12" s="50"/>
      <c r="HJ12" s="51"/>
      <c r="HK12" s="9"/>
      <c r="HL12" s="48">
        <v>9501617</v>
      </c>
      <c r="HM12" s="46">
        <v>4504975</v>
      </c>
      <c r="HN12" s="46">
        <v>4617886</v>
      </c>
      <c r="HO12" s="47">
        <v>207043</v>
      </c>
      <c r="HP12" s="40">
        <v>8492175</v>
      </c>
      <c r="HQ12" s="25">
        <v>4237756</v>
      </c>
      <c r="HR12" s="26">
        <v>4163447</v>
      </c>
      <c r="HS12" s="40">
        <v>8412248</v>
      </c>
      <c r="HT12" s="25">
        <v>4282367</v>
      </c>
      <c r="HU12" s="26">
        <v>4046219</v>
      </c>
      <c r="HV12" s="40">
        <v>7609810</v>
      </c>
      <c r="HW12" s="25">
        <v>3583544</v>
      </c>
      <c r="HX12" s="26">
        <v>3964522</v>
      </c>
      <c r="HY12" s="40">
        <v>5963110</v>
      </c>
      <c r="HZ12" s="25">
        <v>2912253</v>
      </c>
      <c r="IA12" s="25">
        <v>2912790</v>
      </c>
      <c r="IB12" s="26">
        <v>97488</v>
      </c>
      <c r="IC12" s="40">
        <v>5303794</v>
      </c>
      <c r="ID12" s="25">
        <v>2546870</v>
      </c>
      <c r="IE12" s="25">
        <v>2244536</v>
      </c>
      <c r="IF12" s="26">
        <v>483870</v>
      </c>
      <c r="IG12" s="40">
        <v>5314392</v>
      </c>
      <c r="IH12" s="25">
        <v>2072698</v>
      </c>
      <c r="II12" s="25">
        <v>2173310</v>
      </c>
      <c r="IJ12" s="26">
        <v>1053067</v>
      </c>
      <c r="IK12" s="40">
        <v>4302313</v>
      </c>
      <c r="IL12" s="25">
        <v>1656701</v>
      </c>
      <c r="IM12" s="26">
        <v>2618885</v>
      </c>
      <c r="IN12" s="40">
        <v>4180051</v>
      </c>
      <c r="IO12" s="25">
        <v>1448816</v>
      </c>
      <c r="IP12" s="26">
        <v>2730350</v>
      </c>
      <c r="IQ12" s="40">
        <v>3687026</v>
      </c>
      <c r="IR12" s="25">
        <v>1419475</v>
      </c>
      <c r="IS12" s="25">
        <v>2046951</v>
      </c>
      <c r="IT12" s="26">
        <v>189692</v>
      </c>
      <c r="IU12" s="40">
        <v>3150631</v>
      </c>
      <c r="IV12" s="25">
        <v>1636000</v>
      </c>
      <c r="IW12" s="26">
        <v>1469531</v>
      </c>
      <c r="IX12" s="40">
        <v>2583283</v>
      </c>
      <c r="IY12" s="25">
        <v>718117</v>
      </c>
      <c r="IZ12" s="26">
        <v>1857759</v>
      </c>
      <c r="JA12" s="40">
        <v>2187805</v>
      </c>
      <c r="JB12" s="25">
        <v>676794</v>
      </c>
      <c r="JC12" s="25">
        <v>886804</v>
      </c>
      <c r="JD12" s="26">
        <v>624207</v>
      </c>
      <c r="JE12" s="40">
        <v>1854481</v>
      </c>
      <c r="JF12" s="25">
        <v>948540</v>
      </c>
      <c r="JG12" s="26">
        <v>905941</v>
      </c>
      <c r="JH12" s="40">
        <v>1544176</v>
      </c>
      <c r="JI12" s="25">
        <v>748700</v>
      </c>
      <c r="JJ12" s="25">
        <v>795476</v>
      </c>
      <c r="JK12" s="26">
        <v>0</v>
      </c>
      <c r="JL12" s="40">
        <v>1124220</v>
      </c>
      <c r="JM12" s="25">
        <v>480371</v>
      </c>
      <c r="JN12" s="25">
        <v>643849</v>
      </c>
      <c r="JO12" s="26">
        <v>0</v>
      </c>
      <c r="JP12" s="40">
        <v>989337</v>
      </c>
      <c r="JQ12" s="25">
        <v>444950</v>
      </c>
      <c r="JR12" s="26">
        <v>544036</v>
      </c>
      <c r="JS12" s="40">
        <v>577643</v>
      </c>
      <c r="JT12" s="27">
        <v>281988</v>
      </c>
      <c r="JU12" s="25">
        <v>194280</v>
      </c>
      <c r="JV12" s="25">
        <v>89755</v>
      </c>
      <c r="JW12" s="26">
        <v>11620</v>
      </c>
      <c r="JX12" s="40">
        <v>482592</v>
      </c>
      <c r="JY12" s="25">
        <v>339377</v>
      </c>
      <c r="JZ12" s="26">
        <v>143215</v>
      </c>
      <c r="KA12" s="40">
        <v>485492</v>
      </c>
      <c r="KB12" s="25">
        <v>359334</v>
      </c>
      <c r="KC12" s="26">
        <v>126158</v>
      </c>
      <c r="KD12" s="40">
        <v>327432</v>
      </c>
      <c r="KE12" s="25">
        <v>249117</v>
      </c>
      <c r="KF12" s="26">
        <v>78248</v>
      </c>
      <c r="KG12" s="40">
        <v>276252</v>
      </c>
      <c r="KH12" s="25">
        <v>206307</v>
      </c>
      <c r="KI12" s="25">
        <v>69170</v>
      </c>
      <c r="KJ12" s="26">
        <v>775</v>
      </c>
      <c r="KK12" s="40">
        <v>253674</v>
      </c>
      <c r="KL12" s="25">
        <v>101764</v>
      </c>
      <c r="KM12" s="26">
        <v>144168</v>
      </c>
      <c r="KN12" s="40">
        <v>109154</v>
      </c>
      <c r="KO12" s="25">
        <v>62083</v>
      </c>
      <c r="KP12" s="25">
        <v>30633</v>
      </c>
      <c r="KQ12" s="26">
        <v>8625</v>
      </c>
      <c r="KR12" s="40">
        <v>145681</v>
      </c>
      <c r="KS12" s="25">
        <v>90515</v>
      </c>
      <c r="KT12" s="25">
        <v>44853</v>
      </c>
      <c r="KU12" s="26">
        <v>5189</v>
      </c>
      <c r="KV12" s="40">
        <v>80734</v>
      </c>
      <c r="KW12" s="25">
        <v>55984</v>
      </c>
      <c r="KX12" s="25">
        <v>14611</v>
      </c>
      <c r="KY12" s="26">
        <v>5353</v>
      </c>
      <c r="KZ12" s="40">
        <v>50837</v>
      </c>
      <c r="LA12" s="27">
        <v>35343</v>
      </c>
      <c r="LB12" s="25">
        <v>4279</v>
      </c>
      <c r="LC12" s="25">
        <v>4555</v>
      </c>
      <c r="LD12" s="26">
        <v>4806</v>
      </c>
      <c r="LE12" s="40">
        <v>49360</v>
      </c>
      <c r="LF12" s="25">
        <v>31104</v>
      </c>
      <c r="LG12" s="25">
        <v>10654</v>
      </c>
      <c r="LH12" s="26">
        <v>3747</v>
      </c>
      <c r="LI12" s="40">
        <v>38705</v>
      </c>
      <c r="LJ12" s="25">
        <v>26449</v>
      </c>
      <c r="LK12" s="25">
        <v>8314</v>
      </c>
      <c r="LL12" s="26">
        <v>2337</v>
      </c>
      <c r="LM12" s="40">
        <v>39649</v>
      </c>
      <c r="LN12" s="25">
        <v>28273</v>
      </c>
      <c r="LO12" s="26">
        <v>7355</v>
      </c>
      <c r="LP12" s="40">
        <v>46488</v>
      </c>
      <c r="LQ12" s="25">
        <v>32756</v>
      </c>
      <c r="LR12" s="26">
        <v>11298</v>
      </c>
      <c r="LS12" s="40">
        <v>35471</v>
      </c>
      <c r="LT12" s="25">
        <v>30153</v>
      </c>
      <c r="LU12" s="25">
        <v>0</v>
      </c>
      <c r="LV12" s="26">
        <v>4843</v>
      </c>
      <c r="LW12" s="40">
        <v>66500</v>
      </c>
      <c r="LX12" s="25">
        <v>39557</v>
      </c>
      <c r="LY12" s="26">
        <v>26529</v>
      </c>
      <c r="LZ12" s="40">
        <v>59990</v>
      </c>
      <c r="MA12" s="25">
        <v>31769</v>
      </c>
      <c r="MB12" s="26">
        <v>28031</v>
      </c>
      <c r="MC12" s="40">
        <v>51618</v>
      </c>
      <c r="MD12" s="25">
        <v>27964</v>
      </c>
      <c r="ME12" s="25">
        <v>23654</v>
      </c>
      <c r="MF12" s="26">
        <v>0</v>
      </c>
      <c r="MG12" s="40">
        <v>46776</v>
      </c>
      <c r="MH12" s="25">
        <v>22927</v>
      </c>
      <c r="MI12" s="26">
        <v>23849</v>
      </c>
      <c r="MJ12" s="40">
        <v>33190</v>
      </c>
      <c r="MK12" s="25">
        <v>15427</v>
      </c>
      <c r="ML12" s="26">
        <v>17763</v>
      </c>
      <c r="MM12" s="40"/>
      <c r="MN12" s="25"/>
      <c r="MO12" s="26"/>
      <c r="MP12" s="40"/>
      <c r="MQ12" s="25"/>
      <c r="MR12" s="26"/>
      <c r="MS12" s="40">
        <v>13301</v>
      </c>
      <c r="MT12" s="25">
        <v>223</v>
      </c>
      <c r="MU12" s="25">
        <v>0</v>
      </c>
      <c r="MV12" s="25">
        <v>8277</v>
      </c>
      <c r="MW12" s="26">
        <v>4801</v>
      </c>
      <c r="MX12" s="40">
        <v>11191</v>
      </c>
      <c r="MY12" s="25">
        <v>6358</v>
      </c>
      <c r="MZ12" s="25">
        <v>0</v>
      </c>
      <c r="NA12" s="26">
        <v>4833</v>
      </c>
      <c r="NB12" s="40">
        <v>7193</v>
      </c>
      <c r="NC12" s="25">
        <v>4318</v>
      </c>
      <c r="ND12" s="25">
        <v>2875</v>
      </c>
      <c r="NE12" s="26">
        <v>0</v>
      </c>
      <c r="NF12" s="40">
        <v>7203</v>
      </c>
      <c r="NG12" s="25">
        <v>3083</v>
      </c>
      <c r="NH12" s="25">
        <v>4120</v>
      </c>
      <c r="NI12" s="26">
        <v>0</v>
      </c>
      <c r="NJ12" s="40"/>
      <c r="NK12" s="25"/>
      <c r="NL12" s="25"/>
      <c r="NM12" s="26"/>
      <c r="NN12" s="40"/>
      <c r="NO12" s="25"/>
      <c r="NP12" s="26"/>
      <c r="NQ12" s="40"/>
      <c r="NR12" s="25"/>
      <c r="NS12" s="25"/>
      <c r="NT12" s="25"/>
      <c r="NU12" s="25"/>
      <c r="NV12" s="40"/>
      <c r="NW12" s="25"/>
      <c r="NX12" s="25"/>
      <c r="NY12" s="25"/>
      <c r="NZ12" s="40"/>
      <c r="OA12" s="25"/>
      <c r="OB12" s="26"/>
      <c r="OC12" s="9"/>
      <c r="OD12" s="33">
        <f t="shared" si="144"/>
        <v>-1.7320562324552702</v>
      </c>
      <c r="OE12" s="33">
        <f t="shared" si="145"/>
        <v>-1.5222671778644337</v>
      </c>
      <c r="OF12" s="33">
        <f t="shared" si="146"/>
        <v>-2.2706486575939655</v>
      </c>
      <c r="OG12" s="33">
        <f t="shared" si="147"/>
        <v>-1.2795483143582309</v>
      </c>
      <c r="OH12" s="33">
        <f t="shared" si="148"/>
        <v>-0.27433741300421643</v>
      </c>
      <c r="OI12" s="33">
        <f t="shared" si="149"/>
        <v>-1.5803021246963422</v>
      </c>
      <c r="OJ12" s="33">
        <f t="shared" si="150"/>
        <v>-4.6397025100489095</v>
      </c>
      <c r="OK12" s="33">
        <f t="shared" si="151"/>
        <v>-7.3505129752793774</v>
      </c>
      <c r="OL12" s="33">
        <f t="shared" si="152"/>
        <v>-6.1627934700504818</v>
      </c>
      <c r="OM12" s="33">
        <f t="shared" si="153"/>
        <v>-3.7454215056136664</v>
      </c>
      <c r="ON12" s="33">
        <f t="shared" si="154"/>
        <v>1.6279161997501346</v>
      </c>
      <c r="OO12" s="33">
        <f t="shared" si="155"/>
        <v>-10.3353353939093</v>
      </c>
      <c r="OP12" s="33">
        <f t="shared" si="156"/>
        <v>-6.3096544566194623</v>
      </c>
      <c r="OQ12" s="33">
        <f t="shared" si="157"/>
        <v>-10.197260024477162</v>
      </c>
      <c r="OR12" s="33">
        <f t="shared" si="158"/>
        <v>-1.5971555980421104</v>
      </c>
      <c r="OS12" s="33">
        <f t="shared" si="159"/>
        <v>0.4809214693682673</v>
      </c>
      <c r="OT12" s="33">
        <f t="shared" si="160"/>
        <v>0.44241458816509649</v>
      </c>
      <c r="OU12" s="33">
        <f t="shared" si="161"/>
        <v>6.8383101887492082</v>
      </c>
      <c r="OV12" s="33">
        <f t="shared" si="162"/>
        <v>16.549991773906115</v>
      </c>
      <c r="OW12" s="33">
        <f t="shared" si="163"/>
        <v>19.014576261117778</v>
      </c>
      <c r="OX12" s="33">
        <f t="shared" si="164"/>
        <v>13.638574729887655</v>
      </c>
      <c r="OY12" s="33">
        <f t="shared" si="165"/>
        <v>15.741753904610711</v>
      </c>
      <c r="OZ12" s="33">
        <f t="shared" si="166"/>
        <v>0.1768575290346075</v>
      </c>
      <c r="PA12" s="33">
        <f t="shared" si="167"/>
        <v>32.17551890493354</v>
      </c>
      <c r="PB12" s="33">
        <f t="shared" si="168"/>
        <v>30.747493619295501</v>
      </c>
      <c r="PC12" s="33">
        <f t="shared" si="169"/>
        <v>27.659564074784647</v>
      </c>
      <c r="PD12" s="33">
        <f t="shared" si="170"/>
        <v>24.856324390928776</v>
      </c>
      <c r="PE12" s="33">
        <f t="shared" si="171"/>
        <v>28.991641891035684</v>
      </c>
      <c r="PF12" s="33">
        <f t="shared" si="172"/>
        <v>36.098669967794812</v>
      </c>
      <c r="PG12" s="33">
        <f t="shared" si="173"/>
        <v>32.510333474384097</v>
      </c>
      <c r="PH12" s="33">
        <f t="shared" si="174"/>
        <v>26.561253807810743</v>
      </c>
      <c r="PI12" s="33">
        <f t="shared" si="175"/>
        <v>48.310333925656536</v>
      </c>
      <c r="PJ12" s="33">
        <f t="shared" si="176"/>
        <v>9.4264591100366228</v>
      </c>
      <c r="PK12" s="33">
        <f t="shared" si="177"/>
        <v>2.8307873604585088</v>
      </c>
      <c r="PL12" s="33">
        <f t="shared" si="178"/>
        <v>4.2258690062643716</v>
      </c>
      <c r="PM12" s="33">
        <f t="shared" si="179"/>
        <v>-2.5038002670017931</v>
      </c>
      <c r="PN12" s="33">
        <f t="shared" si="180"/>
        <v>2.4186014083835361</v>
      </c>
      <c r="PO12" s="33" t="e">
        <f t="shared" si="181"/>
        <v>#DIV/0!</v>
      </c>
      <c r="PP12" s="33" t="e">
        <f t="shared" si="182"/>
        <v>#DIV/0!</v>
      </c>
      <c r="PQ12" s="33">
        <f t="shared" si="183"/>
        <v>57.320231987219032</v>
      </c>
      <c r="PR12" s="33">
        <f t="shared" si="184"/>
        <v>42.215020555398816</v>
      </c>
      <c r="PS12" s="33">
        <f t="shared" si="185"/>
        <v>6.3624951109596317</v>
      </c>
      <c r="PT12" s="33">
        <f t="shared" si="186"/>
        <v>-4.5289355083882761</v>
      </c>
      <c r="PU12" s="33" t="e">
        <f t="shared" si="187"/>
        <v>#DIV/0!</v>
      </c>
      <c r="PV12" s="33" t="e">
        <f t="shared" si="188"/>
        <v>#DIV/0!</v>
      </c>
      <c r="PW12" s="33" t="e">
        <f t="shared" si="189"/>
        <v>#DIV/0!</v>
      </c>
      <c r="PX12" s="33" t="e">
        <f t="shared" si="190"/>
        <v>#DIV/0!</v>
      </c>
      <c r="PY12" s="33" t="e">
        <f t="shared" si="191"/>
        <v>#DIV/0!</v>
      </c>
    </row>
    <row r="13" spans="1:441">
      <c r="A13" s="34" t="s">
        <v>166</v>
      </c>
      <c r="B13" s="35">
        <f t="shared" si="0"/>
        <v>45.345597973654122</v>
      </c>
      <c r="C13" s="36">
        <f t="shared" si="1"/>
        <v>50.443842668440602</v>
      </c>
      <c r="D13" s="36">
        <f t="shared" si="2"/>
        <v>3.0256589185658629</v>
      </c>
      <c r="E13" s="37" t="str">
        <f t="shared" si="114"/>
        <v>R+</v>
      </c>
      <c r="F13" s="39">
        <f t="shared" si="115"/>
        <v>3.7743933589830023</v>
      </c>
      <c r="G13" s="35">
        <f t="shared" si="3"/>
        <v>45.385351280802809</v>
      </c>
      <c r="H13" s="36">
        <f t="shared" si="4"/>
        <v>53.185561547540672</v>
      </c>
      <c r="I13" s="37" t="str">
        <f t="shared" si="116"/>
        <v>R+</v>
      </c>
      <c r="J13" s="39">
        <f t="shared" si="117"/>
        <v>5.9211684152873865</v>
      </c>
      <c r="K13" s="35">
        <f t="shared" si="5"/>
        <v>46.898496957650224</v>
      </c>
      <c r="L13" s="36">
        <f t="shared" si="6"/>
        <v>52.102662202281799</v>
      </c>
      <c r="M13" s="37" t="str">
        <f t="shared" si="118"/>
        <v>R+</v>
      </c>
      <c r="N13" s="39">
        <f t="shared" si="119"/>
        <v>6.3166798012538772</v>
      </c>
      <c r="O13" s="35">
        <f t="shared" si="7"/>
        <v>41.342316690578642</v>
      </c>
      <c r="P13" s="36">
        <f t="shared" si="8"/>
        <v>57.929036360021435</v>
      </c>
      <c r="Q13" s="37" t="str">
        <f t="shared" si="120"/>
        <v>R+</v>
      </c>
      <c r="R13" s="39">
        <f t="shared" si="121"/>
        <v>7.1101014350990033</v>
      </c>
      <c r="S13" s="35">
        <f t="shared" si="9"/>
        <v>42.98476126808184</v>
      </c>
      <c r="T13" s="36">
        <f t="shared" si="10"/>
        <v>54.671819667560584</v>
      </c>
      <c r="U13" s="36">
        <f t="shared" si="11"/>
        <v>0.51725120571286853</v>
      </c>
      <c r="V13" s="37" t="str">
        <f t="shared" si="122"/>
        <v>R+</v>
      </c>
      <c r="W13" s="39">
        <f t="shared" si="123"/>
        <v>6.2534816278733194</v>
      </c>
      <c r="X13" s="35">
        <f t="shared" si="12"/>
        <v>45.838036319887465</v>
      </c>
      <c r="Y13" s="36">
        <f t="shared" si="13"/>
        <v>47.012162738775793</v>
      </c>
      <c r="Z13" s="36">
        <f t="shared" si="14"/>
        <v>6.3650491872586796</v>
      </c>
      <c r="AA13" s="37" t="str">
        <f t="shared" si="124"/>
        <v>R+</v>
      </c>
      <c r="AB13" s="39">
        <f t="shared" si="125"/>
        <v>5.3675325183569207</v>
      </c>
      <c r="AC13" s="35">
        <f t="shared" si="15"/>
        <v>43.468685335997549</v>
      </c>
      <c r="AD13" s="36">
        <f t="shared" si="16"/>
        <v>42.877853186353391</v>
      </c>
      <c r="AE13" s="36">
        <f t="shared" si="17"/>
        <v>13.340769357033828</v>
      </c>
      <c r="AF13" s="37" t="str">
        <f t="shared" si="126"/>
        <v>R+</v>
      </c>
      <c r="AG13" s="39">
        <f t="shared" si="127"/>
        <v>3.1127906105932523</v>
      </c>
      <c r="AH13" s="35">
        <f t="shared" si="18"/>
        <v>39.498428444491601</v>
      </c>
      <c r="AI13" s="36">
        <f t="shared" si="19"/>
        <v>59.752872343717534</v>
      </c>
      <c r="AJ13" s="37" t="str">
        <f t="shared" si="128"/>
        <v>R+</v>
      </c>
      <c r="AK13" s="39">
        <f t="shared" si="129"/>
        <v>6.302057674188144</v>
      </c>
      <c r="AL13" s="35">
        <f t="shared" si="20"/>
        <v>39.785529248749924</v>
      </c>
      <c r="AM13" s="36">
        <f t="shared" si="21"/>
        <v>60.172637356264566</v>
      </c>
      <c r="AN13" s="37" t="str">
        <f t="shared" si="130"/>
        <v>R+</v>
      </c>
      <c r="AO13" s="39">
        <f t="shared" si="131"/>
        <v>1.0282004046448079</v>
      </c>
      <c r="AP13" s="35">
        <f t="shared" si="22"/>
        <v>55.759086103187109</v>
      </c>
      <c r="AQ13" s="36">
        <f t="shared" si="23"/>
        <v>40.95032949037445</v>
      </c>
      <c r="AR13" s="36">
        <f t="shared" si="24"/>
        <v>2.2570106299535451</v>
      </c>
      <c r="AS13" s="37" t="str">
        <f t="shared" si="132"/>
        <v>D+</v>
      </c>
      <c r="AT13" s="39">
        <f t="shared" si="133"/>
        <v>12.961657283180861</v>
      </c>
      <c r="AU13" s="35">
        <f t="shared" si="25"/>
        <v>66.741876087765377</v>
      </c>
      <c r="AV13" s="36">
        <f t="shared" si="26"/>
        <v>32.964691323363255</v>
      </c>
      <c r="AW13" s="37" t="str">
        <f t="shared" si="134"/>
        <v>D+</v>
      </c>
      <c r="AX13" s="39">
        <f t="shared" si="135"/>
        <v>15.886009186988348</v>
      </c>
      <c r="AY13" s="35">
        <f t="shared" si="27"/>
        <v>24.645548242552596</v>
      </c>
      <c r="AZ13" s="36">
        <f t="shared" si="28"/>
        <v>75.035496249485007</v>
      </c>
      <c r="BA13" s="37" t="str">
        <f t="shared" si="136"/>
        <v>R+</v>
      </c>
      <c r="BB13" s="39">
        <f t="shared" si="137"/>
        <v>13.489482002935288</v>
      </c>
      <c r="BC13" s="35">
        <f t="shared" si="29"/>
        <v>26.749507704760425</v>
      </c>
      <c r="BD13" s="36">
        <f t="shared" si="30"/>
        <v>30.402410367073887</v>
      </c>
      <c r="BE13" s="53">
        <f t="shared" si="31"/>
        <v>42.834884736528068</v>
      </c>
      <c r="BF13" s="37" t="str">
        <f t="shared" si="138"/>
        <v>R+</v>
      </c>
      <c r="BG13" s="39">
        <f t="shared" si="139"/>
        <v>2.7898367297845725</v>
      </c>
      <c r="BH13" s="35">
        <f t="shared" si="192"/>
        <v>45.865047712000674</v>
      </c>
      <c r="BI13" s="36">
        <f t="shared" si="32"/>
        <v>54.117837055969439</v>
      </c>
      <c r="BJ13" s="37" t="str">
        <f t="shared" si="140"/>
        <v>R+</v>
      </c>
      <c r="BK13" s="39">
        <f t="shared" si="141"/>
        <v>15.472903427837581</v>
      </c>
      <c r="BL13" s="35">
        <f t="shared" si="33"/>
        <v>62.540209368254402</v>
      </c>
      <c r="BM13" s="36">
        <f t="shared" si="34"/>
        <v>37.427200418900142</v>
      </c>
      <c r="BN13" s="36">
        <f t="shared" si="35"/>
        <v>3.2590212845452847E-2</v>
      </c>
      <c r="BO13" s="37" t="str">
        <f t="shared" si="142"/>
        <v>D+</v>
      </c>
      <c r="BP13" s="39">
        <f t="shared" si="143"/>
        <v>12.478036593593689</v>
      </c>
      <c r="BQ13" s="35">
        <f t="shared" si="193"/>
        <v>66.481883402664735</v>
      </c>
      <c r="BR13" s="36">
        <f t="shared" si="194"/>
        <v>32.653885573039126</v>
      </c>
      <c r="BS13" s="36">
        <f t="shared" si="195"/>
        <v>0.86423102429613552</v>
      </c>
      <c r="BT13" s="37" t="str">
        <f t="shared" si="196"/>
        <v>D+</v>
      </c>
      <c r="BU13" s="39">
        <f t="shared" si="197"/>
        <v>24.813100650121108</v>
      </c>
      <c r="BV13" s="35">
        <f t="shared" si="198"/>
        <v>69.658571247768009</v>
      </c>
      <c r="BW13" s="36">
        <f t="shared" si="199"/>
        <v>30.341276267415672</v>
      </c>
      <c r="BX13" s="37" t="str">
        <f t="shared" si="200"/>
        <v>D+</v>
      </c>
      <c r="BY13" s="39">
        <f t="shared" si="201"/>
        <v>25.110566405335856</v>
      </c>
      <c r="BZ13" s="35">
        <f t="shared" si="202"/>
        <v>60.80895205891624</v>
      </c>
      <c r="CA13" s="36">
        <f t="shared" si="203"/>
        <v>18.313656379249409</v>
      </c>
      <c r="CB13" s="36">
        <f t="shared" si="356"/>
        <v>20.310962737962193</v>
      </c>
      <c r="CC13" s="36">
        <f t="shared" si="204"/>
        <v>0.39067350584099875</v>
      </c>
      <c r="CD13" s="37" t="str">
        <f t="shared" si="205"/>
        <v>D+</v>
      </c>
      <c r="CE13" s="39">
        <f t="shared" si="206"/>
        <v>24.484548304865839</v>
      </c>
      <c r="CF13" s="35">
        <f t="shared" si="207"/>
        <v>81.737166612314809</v>
      </c>
      <c r="CG13" s="36">
        <f t="shared" si="208"/>
        <v>18.250032763502372</v>
      </c>
      <c r="CH13" s="37" t="str">
        <f t="shared" si="209"/>
        <v>D+</v>
      </c>
      <c r="CI13" s="39">
        <f t="shared" si="210"/>
        <v>27.973829409744553</v>
      </c>
      <c r="CJ13" s="35">
        <f t="shared" si="211"/>
        <v>84.848232768412188</v>
      </c>
      <c r="CK13" s="36">
        <f t="shared" si="212"/>
        <v>14.832779290419804</v>
      </c>
      <c r="CL13" s="37" t="str">
        <f t="shared" si="213"/>
        <v>D+</v>
      </c>
      <c r="CM13" s="39">
        <f t="shared" si="214"/>
        <v>30.1199288969054</v>
      </c>
      <c r="CN13" s="35">
        <f t="shared" si="215"/>
        <v>87.102033576871392</v>
      </c>
      <c r="CO13" s="36">
        <f t="shared" si="216"/>
        <v>12.600536193029491</v>
      </c>
      <c r="CP13" s="37" t="str">
        <f t="shared" si="217"/>
        <v>D+</v>
      </c>
      <c r="CQ13" s="39">
        <f t="shared" si="218"/>
        <v>24.902820900337062</v>
      </c>
      <c r="CR13" s="35">
        <f t="shared" si="219"/>
        <v>91.599045346062056</v>
      </c>
      <c r="CS13" s="36">
        <f t="shared" si="220"/>
        <v>7.7714308071520799</v>
      </c>
      <c r="CT13" s="36">
        <f t="shared" si="221"/>
        <v>0.18036699401385031</v>
      </c>
      <c r="CU13" s="37" t="str">
        <f t="shared" si="222"/>
        <v>D+</v>
      </c>
      <c r="CV13" s="39">
        <f t="shared" si="223"/>
        <v>33.030264422804912</v>
      </c>
      <c r="CW13" s="35">
        <f t="shared" si="224"/>
        <v>56.555738835214129</v>
      </c>
      <c r="CX13" s="36">
        <f t="shared" si="225"/>
        <v>43.362221698566053</v>
      </c>
      <c r="CY13" s="37" t="str">
        <f t="shared" si="226"/>
        <v>D+</v>
      </c>
      <c r="CZ13" s="39">
        <f t="shared" si="227"/>
        <v>15.400114736830767</v>
      </c>
      <c r="DA13" s="35">
        <f t="shared" si="228"/>
        <v>73.959790367217565</v>
      </c>
      <c r="DB13" s="36">
        <f t="shared" si="229"/>
        <v>18.189786104924448</v>
      </c>
      <c r="DC13" s="36">
        <f t="shared" si="230"/>
        <v>7.6186988599866732</v>
      </c>
      <c r="DD13" s="37" t="str">
        <f t="shared" si="231"/>
        <v>D+</v>
      </c>
      <c r="DE13" s="39">
        <f t="shared" si="232"/>
        <v>45.475710038854743</v>
      </c>
      <c r="DF13" s="35">
        <f t="shared" si="233"/>
        <v>72.0581511068076</v>
      </c>
      <c r="DG13" s="36">
        <f t="shared" si="234"/>
        <v>27.629172382258801</v>
      </c>
      <c r="DH13" s="36">
        <f t="shared" si="248"/>
        <v>0.31267651093359156</v>
      </c>
      <c r="DI13" s="37" t="str">
        <f t="shared" si="235"/>
        <v>D+</v>
      </c>
      <c r="DJ13" s="39">
        <f t="shared" si="236"/>
        <v>36.165783615318077</v>
      </c>
      <c r="DK13" s="35">
        <f t="shared" si="237"/>
        <v>79.507844735843065</v>
      </c>
      <c r="DL13" s="36">
        <f t="shared" si="238"/>
        <v>7.0288335272994322</v>
      </c>
      <c r="DM13" s="36">
        <f t="shared" si="239"/>
        <v>0.58563240208861034</v>
      </c>
      <c r="DN13" s="37" t="str">
        <f t="shared" si="240"/>
        <v>D+</v>
      </c>
      <c r="DO13" s="39">
        <f t="shared" si="241"/>
        <v>40.234122278160214</v>
      </c>
      <c r="DP13" s="35">
        <f t="shared" si="242"/>
        <v>76.633736725117316</v>
      </c>
      <c r="DQ13" s="36">
        <f t="shared" si="243"/>
        <v>4.2734831645673825</v>
      </c>
      <c r="DR13" s="36">
        <f t="shared" si="244"/>
        <v>18.099119124063556</v>
      </c>
      <c r="DS13" s="36">
        <f t="shared" si="245"/>
        <v>0.87099695398040666</v>
      </c>
      <c r="DT13" s="37" t="str">
        <f t="shared" si="246"/>
        <v>D+</v>
      </c>
      <c r="DU13" s="39">
        <f t="shared" si="247"/>
        <v>30.373924923515805</v>
      </c>
      <c r="DV13" s="35">
        <f t="shared" si="249"/>
        <v>54.602125218861318</v>
      </c>
      <c r="DW13" s="36">
        <f t="shared" si="250"/>
        <v>31.210378554609672</v>
      </c>
      <c r="DX13" s="36">
        <f t="shared" si="251"/>
        <v>0.44074141158002778</v>
      </c>
      <c r="DY13" s="37" t="str">
        <f t="shared" si="252"/>
        <v>D+</v>
      </c>
      <c r="DZ13" s="39">
        <f t="shared" si="253"/>
        <v>18.134883658653905</v>
      </c>
      <c r="EA13" s="35">
        <f t="shared" si="254"/>
        <v>63.72131372818469</v>
      </c>
      <c r="EB13" s="36">
        <f t="shared" si="255"/>
        <v>18.325622585619836</v>
      </c>
      <c r="EC13" s="36">
        <f t="shared" si="256"/>
        <v>0.14963431206388469</v>
      </c>
      <c r="ED13" s="37" t="str">
        <f t="shared" si="257"/>
        <v>D+</v>
      </c>
      <c r="EE13" s="39">
        <f t="shared" si="258"/>
        <v>37.679367245743819</v>
      </c>
      <c r="EF13" s="35">
        <f t="shared" si="259"/>
        <v>66.864343958487765</v>
      </c>
      <c r="EG13" s="36">
        <f t="shared" si="260"/>
        <v>28.218433407462317</v>
      </c>
      <c r="EH13" s="37" t="str">
        <f t="shared" si="261"/>
        <v>D+</v>
      </c>
      <c r="EI13" s="39">
        <f t="shared" si="262"/>
        <v>23.476454400087377</v>
      </c>
      <c r="EJ13" s="35">
        <f t="shared" si="263"/>
        <v>57.782496307237814</v>
      </c>
      <c r="EK13" s="36">
        <f t="shared" si="264"/>
        <v>36.555268340718861</v>
      </c>
      <c r="EL13" s="37" t="str">
        <f t="shared" si="265"/>
        <v>D+</v>
      </c>
      <c r="EM13" s="39">
        <f t="shared" si="266"/>
        <v>13.457704547048682</v>
      </c>
      <c r="EN13" s="35">
        <f t="shared" si="306"/>
        <v>58.0147539955003</v>
      </c>
      <c r="EO13" s="36">
        <f>100*LU13/LS13</f>
        <v>21.695364950745319</v>
      </c>
      <c r="EP13" s="36">
        <f t="shared" si="269"/>
        <v>18.796106235938439</v>
      </c>
      <c r="EQ13" s="37" t="str">
        <f t="shared" si="270"/>
        <v>D+</v>
      </c>
      <c r="ER13" s="39">
        <f t="shared" si="271"/>
        <v>21.092503570421339</v>
      </c>
      <c r="ES13" s="35">
        <f t="shared" si="272"/>
        <v>70.306290927408071</v>
      </c>
      <c r="ET13" s="36">
        <f t="shared" si="273"/>
        <v>28.333659819779481</v>
      </c>
      <c r="EU13" s="37" t="str">
        <f t="shared" si="274"/>
        <v>D+</v>
      </c>
      <c r="EV13" s="39">
        <f t="shared" si="275"/>
        <v>20.84528113435551</v>
      </c>
      <c r="EW13" s="35">
        <f t="shared" si="276"/>
        <v>65.919504212798557</v>
      </c>
      <c r="EX13" s="36">
        <f t="shared" si="277"/>
        <v>33.843743471903068</v>
      </c>
      <c r="EY13" s="37" t="str">
        <f t="shared" si="278"/>
        <v>D+</v>
      </c>
      <c r="EZ13" s="39">
        <f t="shared" si="279"/>
        <v>15.78130983212076</v>
      </c>
      <c r="FA13" s="35">
        <f t="shared" si="280"/>
        <v>65.405110161256516</v>
      </c>
      <c r="FB13" s="36">
        <f t="shared" si="281"/>
        <v>34.594889838743484</v>
      </c>
      <c r="FC13" s="44"/>
      <c r="FD13" s="37" t="str">
        <f t="shared" si="283"/>
        <v>D+</v>
      </c>
      <c r="FE13" s="39">
        <f t="shared" si="284"/>
        <v>15.456078938918461</v>
      </c>
      <c r="FF13" s="35">
        <f t="shared" si="307"/>
        <v>72.033316730311583</v>
      </c>
      <c r="FG13" s="36">
        <f t="shared" si="308"/>
        <v>27.966683269688417</v>
      </c>
      <c r="FH13" s="37" t="str">
        <f t="shared" si="309"/>
        <v>D+</v>
      </c>
      <c r="FI13" s="39">
        <f t="shared" si="310"/>
        <v>20.515064607657319</v>
      </c>
      <c r="FJ13" s="35">
        <f t="shared" si="311"/>
        <v>54.969547751716988</v>
      </c>
      <c r="FK13" s="36">
        <f t="shared" si="312"/>
        <v>45.030452248283012</v>
      </c>
      <c r="FL13" s="37" t="str">
        <f t="shared" si="313"/>
        <v>D+</v>
      </c>
      <c r="FM13" s="39">
        <f t="shared" si="314"/>
        <v>10.907281428856169</v>
      </c>
      <c r="FN13" s="35">
        <f>100*MN13/MM13</f>
        <v>64.265780647744904</v>
      </c>
      <c r="FO13" s="36">
        <f>100*MO13/MM13</f>
        <v>35.734219352255096</v>
      </c>
      <c r="FP13" s="37" t="str">
        <f>IF(PO13&gt;0,"D+","R+")</f>
        <v>D+</v>
      </c>
      <c r="FQ13" s="39">
        <f>ABS(PO13)</f>
        <v>16.928914060410456</v>
      </c>
      <c r="FR13" s="119" t="s">
        <v>155</v>
      </c>
      <c r="FS13" s="116"/>
      <c r="FT13" s="116"/>
      <c r="FU13" s="117"/>
      <c r="FV13" s="35">
        <f t="shared" si="323"/>
        <v>10.852066681034886</v>
      </c>
      <c r="FW13" s="44"/>
      <c r="FX13" s="36">
        <f t="shared" si="325"/>
        <v>48.891929120946052</v>
      </c>
      <c r="FY13" s="36">
        <f t="shared" si="326"/>
        <v>40.256004198019063</v>
      </c>
      <c r="FZ13" s="35">
        <f t="shared" si="327"/>
        <v>57.140981619874772</v>
      </c>
      <c r="GA13" s="44"/>
      <c r="GB13" s="36">
        <f t="shared" si="329"/>
        <v>42.859018380125228</v>
      </c>
      <c r="GC13" s="35">
        <f t="shared" si="330"/>
        <v>64.695174528151242</v>
      </c>
      <c r="GD13" s="36">
        <f t="shared" si="331"/>
        <v>26.602369622840353</v>
      </c>
      <c r="GE13" s="44"/>
      <c r="GF13" s="42" t="str">
        <f t="shared" si="333"/>
        <v>D+</v>
      </c>
      <c r="GG13" s="39">
        <f t="shared" si="334"/>
        <v>17.193809917647439</v>
      </c>
      <c r="GH13" s="35">
        <f t="shared" si="335"/>
        <v>48.512191687338195</v>
      </c>
      <c r="GI13" s="36">
        <f t="shared" si="336"/>
        <v>51.487808312661805</v>
      </c>
      <c r="GJ13" s="44"/>
      <c r="GK13" s="42" t="str">
        <f t="shared" si="338"/>
        <v>D+</v>
      </c>
      <c r="GL13" s="39">
        <f t="shared" si="339"/>
        <v>1.1816457388555079</v>
      </c>
      <c r="GM13" s="35">
        <f>100*NK13/NJ13</f>
        <v>51.186707943464697</v>
      </c>
      <c r="GN13" s="36">
        <f>100*NL13/NJ13</f>
        <v>48.813292056535303</v>
      </c>
      <c r="GO13" s="44"/>
      <c r="GP13" s="42" t="str">
        <f>IF(PU13&gt;0,"D+","W+")</f>
        <v>D+</v>
      </c>
      <c r="GQ13" s="39">
        <f>ABS(PU13)</f>
        <v>0.44017241157068288</v>
      </c>
      <c r="GR13" s="35">
        <f>100*NO13/NN13</f>
        <v>44.223057990652912</v>
      </c>
      <c r="GS13" s="36">
        <f>100*NP13/NN13</f>
        <v>55.776942009347088</v>
      </c>
      <c r="GT13" s="37" t="str">
        <f>IF(PV13&gt;0,"D+","W+")</f>
        <v>W+</v>
      </c>
      <c r="GU13" s="39">
        <f>ABS(PV13)</f>
        <v>2.7431755639207078</v>
      </c>
      <c r="GV13" s="35">
        <f>100*NR13/NQ13</f>
        <v>48.198226792780211</v>
      </c>
      <c r="GW13" s="44"/>
      <c r="GX13" s="36">
        <f>100*NT13/NQ13</f>
        <v>51.801773207219789</v>
      </c>
      <c r="GY13" s="44"/>
      <c r="GZ13" s="37" t="str">
        <f>IF(PW13&gt;0,"D+","W+")</f>
        <v>W+</v>
      </c>
      <c r="HA13" s="39">
        <f>ABS(PW13)</f>
        <v>2.6706800959626467</v>
      </c>
      <c r="HB13" s="35">
        <f>100*NW13/NV13</f>
        <v>100</v>
      </c>
      <c r="HC13" s="44"/>
      <c r="HD13" s="44"/>
      <c r="HE13" s="37" t="str">
        <f>IF(PX13&gt;0,"D+","R+")</f>
        <v>D+</v>
      </c>
      <c r="HF13" s="39">
        <f>ABS(PX13)</f>
        <v>40.286376590910244</v>
      </c>
      <c r="HG13" s="35">
        <f>100*OA13/NZ13</f>
        <v>96.790641871625681</v>
      </c>
      <c r="HH13" s="36">
        <f>100*OB13/NZ13</f>
        <v>3.2093581283743253</v>
      </c>
      <c r="HI13" s="37" t="str">
        <f>IF(PY13&gt;0,"D+","R+")</f>
        <v>D+</v>
      </c>
      <c r="HJ13" s="39">
        <f>ABS(PY13)</f>
        <v>40.639247665088654</v>
      </c>
      <c r="HK13" s="9"/>
      <c r="HL13" s="48">
        <v>4141445</v>
      </c>
      <c r="HM13" s="46">
        <v>1877963</v>
      </c>
      <c r="HN13" s="46">
        <v>2089104</v>
      </c>
      <c r="HO13" s="47">
        <v>125306</v>
      </c>
      <c r="HP13" s="40">
        <v>3908369</v>
      </c>
      <c r="HQ13" s="25">
        <v>1773827</v>
      </c>
      <c r="HR13" s="26">
        <v>2078688</v>
      </c>
      <c r="HS13" s="40">
        <v>3932158</v>
      </c>
      <c r="HT13" s="25">
        <v>1844123</v>
      </c>
      <c r="HU13" s="26">
        <v>2048759</v>
      </c>
      <c r="HV13" s="40">
        <v>3304481</v>
      </c>
      <c r="HW13" s="25">
        <v>1366149</v>
      </c>
      <c r="HX13" s="26">
        <v>1914254</v>
      </c>
      <c r="HY13" s="40">
        <v>2596804</v>
      </c>
      <c r="HZ13" s="25">
        <v>1116230</v>
      </c>
      <c r="IA13" s="25">
        <v>1419720</v>
      </c>
      <c r="IB13" s="26">
        <v>13432</v>
      </c>
      <c r="IC13" s="40">
        <v>2299071</v>
      </c>
      <c r="ID13" s="25">
        <v>1053849</v>
      </c>
      <c r="IE13" s="25">
        <v>1080843</v>
      </c>
      <c r="IF13" s="26">
        <v>146337</v>
      </c>
      <c r="IG13" s="40">
        <v>2321133</v>
      </c>
      <c r="IH13" s="25">
        <v>1008966</v>
      </c>
      <c r="II13" s="25">
        <v>995252</v>
      </c>
      <c r="IJ13" s="26">
        <v>309657</v>
      </c>
      <c r="IK13" s="40">
        <v>1809672</v>
      </c>
      <c r="IL13" s="25">
        <v>714792</v>
      </c>
      <c r="IM13" s="26">
        <v>1081331</v>
      </c>
      <c r="IN13" s="40">
        <v>1776093</v>
      </c>
      <c r="IO13" s="25">
        <v>706628</v>
      </c>
      <c r="IP13" s="26">
        <v>1068722</v>
      </c>
      <c r="IQ13" s="40">
        <v>1597467</v>
      </c>
      <c r="IR13" s="25">
        <v>890733</v>
      </c>
      <c r="IS13" s="25">
        <v>654168</v>
      </c>
      <c r="IT13" s="26">
        <v>36055</v>
      </c>
      <c r="IU13" s="40">
        <v>1467458</v>
      </c>
      <c r="IV13" s="25">
        <v>979409</v>
      </c>
      <c r="IW13" s="26">
        <v>483743</v>
      </c>
      <c r="IX13" s="40">
        <v>1174772</v>
      </c>
      <c r="IY13" s="25">
        <v>289529</v>
      </c>
      <c r="IZ13" s="26">
        <v>881496</v>
      </c>
      <c r="JA13" s="40">
        <v>1250266</v>
      </c>
      <c r="JB13" s="25">
        <v>334440</v>
      </c>
      <c r="JC13" s="25">
        <v>380111</v>
      </c>
      <c r="JD13" s="26">
        <v>535550</v>
      </c>
      <c r="JE13" s="40">
        <v>1139336</v>
      </c>
      <c r="JF13" s="25">
        <v>522557</v>
      </c>
      <c r="JG13" s="26">
        <v>616584</v>
      </c>
      <c r="JH13" s="40">
        <v>733349</v>
      </c>
      <c r="JI13" s="25">
        <v>458638</v>
      </c>
      <c r="JJ13" s="25">
        <v>274472</v>
      </c>
      <c r="JK13" s="26">
        <v>239</v>
      </c>
      <c r="JL13" s="40">
        <v>663480</v>
      </c>
      <c r="JM13" s="25">
        <v>441094</v>
      </c>
      <c r="JN13" s="25">
        <v>216652</v>
      </c>
      <c r="JO13" s="26">
        <v>5734</v>
      </c>
      <c r="JP13" s="40">
        <v>655803</v>
      </c>
      <c r="JQ13" s="25">
        <v>456823</v>
      </c>
      <c r="JR13" s="26">
        <v>198979</v>
      </c>
      <c r="JS13" s="40">
        <v>418764</v>
      </c>
      <c r="JT13" s="27">
        <v>254646</v>
      </c>
      <c r="JU13" s="25">
        <v>76691</v>
      </c>
      <c r="JV13" s="25">
        <v>85055</v>
      </c>
      <c r="JW13" s="26">
        <v>1636</v>
      </c>
      <c r="JX13" s="40">
        <v>328109</v>
      </c>
      <c r="JY13" s="25">
        <v>268187</v>
      </c>
      <c r="JZ13" s="26">
        <v>59880</v>
      </c>
      <c r="KA13" s="40">
        <v>312551</v>
      </c>
      <c r="KB13" s="25">
        <v>265194</v>
      </c>
      <c r="KC13" s="26">
        <v>46360</v>
      </c>
      <c r="KD13" s="40">
        <v>293178</v>
      </c>
      <c r="KE13" s="25">
        <v>255364</v>
      </c>
      <c r="KF13" s="26">
        <v>36942</v>
      </c>
      <c r="KG13" s="40">
        <v>255590</v>
      </c>
      <c r="KH13" s="25">
        <v>234118</v>
      </c>
      <c r="KI13" s="25">
        <v>19863</v>
      </c>
      <c r="KJ13" s="26">
        <v>461</v>
      </c>
      <c r="KK13" s="40">
        <v>229158</v>
      </c>
      <c r="KL13" s="25">
        <v>129602</v>
      </c>
      <c r="KM13" s="26">
        <v>99368</v>
      </c>
      <c r="KN13" s="40">
        <v>166577</v>
      </c>
      <c r="KO13" s="25">
        <v>123200</v>
      </c>
      <c r="KP13" s="25">
        <v>30300</v>
      </c>
      <c r="KQ13" s="26">
        <v>12691</v>
      </c>
      <c r="KR13" s="40">
        <v>148716</v>
      </c>
      <c r="KS13" s="25">
        <v>107162</v>
      </c>
      <c r="KT13" s="25">
        <v>41089</v>
      </c>
      <c r="KU13" s="26">
        <v>465</v>
      </c>
      <c r="KV13" s="40">
        <v>160681</v>
      </c>
      <c r="KW13" s="25">
        <v>127754</v>
      </c>
      <c r="KX13" s="25">
        <v>11294</v>
      </c>
      <c r="KY13" s="26">
        <v>941</v>
      </c>
      <c r="KZ13" s="40">
        <v>121470</v>
      </c>
      <c r="LA13" s="27">
        <v>93087</v>
      </c>
      <c r="LB13" s="25">
        <v>5191</v>
      </c>
      <c r="LC13" s="25">
        <v>21985</v>
      </c>
      <c r="LD13" s="26">
        <v>1058</v>
      </c>
      <c r="LE13" s="40">
        <v>132504</v>
      </c>
      <c r="LF13" s="25">
        <v>72350</v>
      </c>
      <c r="LG13" s="25">
        <v>41355</v>
      </c>
      <c r="LH13" s="26">
        <v>584</v>
      </c>
      <c r="LI13" s="40">
        <v>130986</v>
      </c>
      <c r="LJ13" s="25">
        <v>83466</v>
      </c>
      <c r="LK13" s="25">
        <v>24004</v>
      </c>
      <c r="LL13" s="26">
        <v>196</v>
      </c>
      <c r="LM13" s="40">
        <v>121410</v>
      </c>
      <c r="LN13" s="25">
        <v>81180</v>
      </c>
      <c r="LO13" s="26">
        <v>34260</v>
      </c>
      <c r="LP13" s="40">
        <v>162480</v>
      </c>
      <c r="LQ13" s="25">
        <v>93885</v>
      </c>
      <c r="LR13" s="26">
        <v>59395</v>
      </c>
      <c r="LS13" s="40">
        <v>223126</v>
      </c>
      <c r="LT13" s="25">
        <v>129446</v>
      </c>
      <c r="LU13" s="25">
        <v>48408</v>
      </c>
      <c r="LV13" s="26">
        <v>41939</v>
      </c>
      <c r="LW13" s="40">
        <v>142936</v>
      </c>
      <c r="LX13" s="25">
        <v>100493</v>
      </c>
      <c r="LY13" s="26">
        <v>40499</v>
      </c>
      <c r="LZ13" s="40">
        <v>143610</v>
      </c>
      <c r="MA13" s="25">
        <v>94667</v>
      </c>
      <c r="MB13" s="26">
        <v>48603</v>
      </c>
      <c r="MC13" s="40">
        <v>157451</v>
      </c>
      <c r="MD13" s="25">
        <v>102981</v>
      </c>
      <c r="ME13" s="25">
        <v>54470</v>
      </c>
      <c r="MF13" s="26">
        <v>0</v>
      </c>
      <c r="MG13" s="40">
        <v>180690</v>
      </c>
      <c r="MH13" s="25">
        <v>130157</v>
      </c>
      <c r="MI13" s="26">
        <v>50533</v>
      </c>
      <c r="MJ13" s="40">
        <v>138906</v>
      </c>
      <c r="MK13" s="25">
        <v>76356</v>
      </c>
      <c r="ML13" s="26">
        <v>62550</v>
      </c>
      <c r="MM13" s="40">
        <v>159816</v>
      </c>
      <c r="MN13" s="25">
        <v>102707</v>
      </c>
      <c r="MO13" s="26">
        <v>57109</v>
      </c>
      <c r="MP13" s="40"/>
      <c r="MQ13" s="25"/>
      <c r="MR13" s="26"/>
      <c r="MS13" s="40">
        <v>106717</v>
      </c>
      <c r="MT13" s="25">
        <v>11581</v>
      </c>
      <c r="MU13" s="25">
        <v>0</v>
      </c>
      <c r="MV13" s="25">
        <v>52176</v>
      </c>
      <c r="MW13" s="26">
        <v>42960</v>
      </c>
      <c r="MX13" s="40">
        <v>99020</v>
      </c>
      <c r="MY13" s="25">
        <v>56581</v>
      </c>
      <c r="MZ13" s="25">
        <v>0</v>
      </c>
      <c r="NA13" s="26">
        <v>42439</v>
      </c>
      <c r="NB13" s="40">
        <v>62626</v>
      </c>
      <c r="NC13" s="25">
        <v>40516</v>
      </c>
      <c r="ND13" s="25">
        <v>16660</v>
      </c>
      <c r="NE13" s="26">
        <v>0</v>
      </c>
      <c r="NF13" s="40">
        <v>92317</v>
      </c>
      <c r="NG13" s="25">
        <v>44785</v>
      </c>
      <c r="NH13" s="25">
        <v>47532</v>
      </c>
      <c r="NI13" s="26">
        <v>0</v>
      </c>
      <c r="NJ13" s="40">
        <v>86247</v>
      </c>
      <c r="NK13" s="25">
        <v>44147</v>
      </c>
      <c r="NL13" s="25">
        <v>42100</v>
      </c>
      <c r="NM13" s="26">
        <v>0</v>
      </c>
      <c r="NN13" s="40">
        <v>72322</v>
      </c>
      <c r="NO13" s="25">
        <v>31983</v>
      </c>
      <c r="NP13" s="26">
        <v>40339</v>
      </c>
      <c r="NQ13" s="40">
        <v>47259</v>
      </c>
      <c r="NR13" s="25">
        <v>22778</v>
      </c>
      <c r="NS13" s="25">
        <v>0</v>
      </c>
      <c r="NT13" s="25">
        <v>24481</v>
      </c>
      <c r="NU13" s="25">
        <v>0</v>
      </c>
      <c r="NV13" s="40">
        <v>20750</v>
      </c>
      <c r="NW13" s="25">
        <v>20750</v>
      </c>
      <c r="NX13" s="25">
        <v>0</v>
      </c>
      <c r="NY13" s="25">
        <v>0</v>
      </c>
      <c r="NZ13" s="40">
        <v>20004</v>
      </c>
      <c r="OA13" s="25">
        <v>19362</v>
      </c>
      <c r="OB13" s="26">
        <v>642</v>
      </c>
      <c r="OC13" s="9"/>
      <c r="OD13" s="33">
        <f t="shared" si="144"/>
        <v>-3.7743933589830023</v>
      </c>
      <c r="OE13" s="33">
        <f t="shared" si="145"/>
        <v>-5.9211684152873865</v>
      </c>
      <c r="OF13" s="33">
        <f t="shared" si="146"/>
        <v>-6.3166798012538772</v>
      </c>
      <c r="OG13" s="33">
        <f t="shared" si="147"/>
        <v>-7.1101014350990033</v>
      </c>
      <c r="OH13" s="33">
        <f t="shared" si="148"/>
        <v>-6.2534816278733194</v>
      </c>
      <c r="OI13" s="33">
        <f t="shared" si="149"/>
        <v>-5.3675325183569207</v>
      </c>
      <c r="OJ13" s="33">
        <f t="shared" si="150"/>
        <v>-3.1127906105932523</v>
      </c>
      <c r="OK13" s="33">
        <f t="shared" si="151"/>
        <v>-6.302057674188144</v>
      </c>
      <c r="OL13" s="33">
        <f t="shared" si="152"/>
        <v>-1.0282004046448079</v>
      </c>
      <c r="OM13" s="33">
        <f t="shared" si="153"/>
        <v>12.961657283180861</v>
      </c>
      <c r="ON13" s="33">
        <f t="shared" si="154"/>
        <v>15.886009186988348</v>
      </c>
      <c r="OO13" s="33">
        <f t="shared" si="155"/>
        <v>-13.489482002935288</v>
      </c>
      <c r="OP13" s="33">
        <f t="shared" si="156"/>
        <v>-2.7898367297845725</v>
      </c>
      <c r="OQ13" s="33">
        <f t="shared" si="157"/>
        <v>-15.472903427837581</v>
      </c>
      <c r="OR13" s="33">
        <f t="shared" si="158"/>
        <v>12.478036593593689</v>
      </c>
      <c r="OS13" s="33">
        <f t="shared" si="159"/>
        <v>24.813100650121108</v>
      </c>
      <c r="OT13" s="33">
        <f t="shared" si="160"/>
        <v>25.110566405335856</v>
      </c>
      <c r="OU13" s="33">
        <f t="shared" si="161"/>
        <v>24.484548304865839</v>
      </c>
      <c r="OV13" s="33">
        <f t="shared" si="162"/>
        <v>27.973829409744553</v>
      </c>
      <c r="OW13" s="33">
        <f t="shared" si="163"/>
        <v>30.1199288969054</v>
      </c>
      <c r="OX13" s="33">
        <f t="shared" si="164"/>
        <v>24.902820900337062</v>
      </c>
      <c r="OY13" s="33">
        <f t="shared" si="165"/>
        <v>33.030264422804912</v>
      </c>
      <c r="OZ13" s="33">
        <f t="shared" si="166"/>
        <v>15.400114736830767</v>
      </c>
      <c r="PA13" s="33">
        <f t="shared" si="167"/>
        <v>45.475710038854743</v>
      </c>
      <c r="PB13" s="33">
        <f t="shared" si="168"/>
        <v>36.165783615318077</v>
      </c>
      <c r="PC13" s="33">
        <f t="shared" si="169"/>
        <v>40.234122278160214</v>
      </c>
      <c r="PD13" s="33">
        <f t="shared" si="170"/>
        <v>30.373924923515805</v>
      </c>
      <c r="PE13" s="33">
        <f t="shared" si="171"/>
        <v>18.134883658653905</v>
      </c>
      <c r="PF13" s="33">
        <f t="shared" si="172"/>
        <v>37.679367245743819</v>
      </c>
      <c r="PG13" s="33">
        <f t="shared" si="173"/>
        <v>23.476454400087377</v>
      </c>
      <c r="PH13" s="33">
        <f t="shared" si="174"/>
        <v>13.457704547048682</v>
      </c>
      <c r="PI13" s="33">
        <f t="shared" si="175"/>
        <v>21.092503570421339</v>
      </c>
      <c r="PJ13" s="33">
        <f t="shared" si="176"/>
        <v>20.84528113435551</v>
      </c>
      <c r="PK13" s="33">
        <f t="shared" si="177"/>
        <v>15.78130983212076</v>
      </c>
      <c r="PL13" s="33">
        <f t="shared" si="178"/>
        <v>15.456078938918461</v>
      </c>
      <c r="PM13" s="33">
        <f t="shared" si="179"/>
        <v>20.515064607657319</v>
      </c>
      <c r="PN13" s="33">
        <f t="shared" si="180"/>
        <v>10.907281428856169</v>
      </c>
      <c r="PO13" s="33">
        <f t="shared" si="181"/>
        <v>16.928914060410456</v>
      </c>
      <c r="PP13" s="33" t="e">
        <f t="shared" si="182"/>
        <v>#DIV/0!</v>
      </c>
      <c r="PQ13" s="33">
        <f t="shared" si="183"/>
        <v>57.320231987219032</v>
      </c>
      <c r="PR13" s="33">
        <f t="shared" si="184"/>
        <v>42.215020555398816</v>
      </c>
      <c r="PS13" s="33">
        <f t="shared" si="185"/>
        <v>17.193809917647439</v>
      </c>
      <c r="PT13" s="33">
        <f t="shared" si="186"/>
        <v>1.1816457388555079</v>
      </c>
      <c r="PU13" s="33">
        <f t="shared" si="187"/>
        <v>0.44017241157068288</v>
      </c>
      <c r="PV13" s="33">
        <f t="shared" si="188"/>
        <v>-2.7431755639207078</v>
      </c>
      <c r="PW13" s="33">
        <f t="shared" si="189"/>
        <v>-2.6706800959626467</v>
      </c>
      <c r="PX13" s="33">
        <f t="shared" si="190"/>
        <v>40.286376590910244</v>
      </c>
      <c r="PY13" s="33">
        <f t="shared" si="191"/>
        <v>40.639247665088654</v>
      </c>
    </row>
    <row r="14" spans="1:441">
      <c r="A14" s="49" t="s">
        <v>167</v>
      </c>
      <c r="B14" s="35">
        <f t="shared" si="0"/>
        <v>62.221491734217381</v>
      </c>
      <c r="C14" s="36">
        <f t="shared" si="1"/>
        <v>30.03867700851174</v>
      </c>
      <c r="D14" s="36">
        <f t="shared" si="2"/>
        <v>3.7194273284887989</v>
      </c>
      <c r="E14" s="37" t="str">
        <f t="shared" si="114"/>
        <v>D+</v>
      </c>
      <c r="F14" s="39">
        <f t="shared" si="115"/>
        <v>16.328116690855666</v>
      </c>
      <c r="G14" s="35">
        <f t="shared" si="3"/>
        <v>70.545230355857072</v>
      </c>
      <c r="H14" s="36">
        <f t="shared" si="4"/>
        <v>27.838931485609518</v>
      </c>
      <c r="I14" s="37" t="str">
        <f t="shared" si="116"/>
        <v>D+</v>
      </c>
      <c r="J14" s="39">
        <f t="shared" si="117"/>
        <v>19.739329183843758</v>
      </c>
      <c r="K14" s="35">
        <f t="shared" si="5"/>
        <v>71.846117891914773</v>
      </c>
      <c r="L14" s="36">
        <f t="shared" si="6"/>
        <v>26.581681247354311</v>
      </c>
      <c r="M14" s="37" t="str">
        <f t="shared" si="118"/>
        <v>D+</v>
      </c>
      <c r="N14" s="39">
        <f t="shared" si="119"/>
        <v>19.305381588013326</v>
      </c>
      <c r="O14" s="35">
        <f t="shared" si="7"/>
        <v>54.009552158093115</v>
      </c>
      <c r="P14" s="36">
        <f t="shared" si="8"/>
        <v>45.264595711551863</v>
      </c>
      <c r="Q14" s="37" t="str">
        <f t="shared" si="120"/>
        <v>D+</v>
      </c>
      <c r="R14" s="39">
        <f t="shared" si="121"/>
        <v>5.6485792642408272</v>
      </c>
      <c r="S14" s="35">
        <f t="shared" si="9"/>
        <v>55.791667912303538</v>
      </c>
      <c r="T14" s="36">
        <f t="shared" si="10"/>
        <v>37.462868697190657</v>
      </c>
      <c r="U14" s="36">
        <f t="shared" si="11"/>
        <v>5.8765976991501585</v>
      </c>
      <c r="V14" s="37" t="str">
        <f t="shared" si="122"/>
        <v>D+</v>
      </c>
      <c r="W14" s="39">
        <f t="shared" si="123"/>
        <v>9.5575682754586833</v>
      </c>
      <c r="X14" s="35">
        <f t="shared" si="12"/>
        <v>56.928801510607578</v>
      </c>
      <c r="Y14" s="36">
        <f t="shared" si="13"/>
        <v>31.640286571142951</v>
      </c>
      <c r="Z14" s="36">
        <f t="shared" si="14"/>
        <v>7.5969121403976452</v>
      </c>
      <c r="AA14" s="37" t="str">
        <f t="shared" si="124"/>
        <v>D+</v>
      </c>
      <c r="AB14" s="39">
        <f t="shared" si="125"/>
        <v>9.5408884884460647</v>
      </c>
      <c r="AC14" s="35">
        <f t="shared" si="15"/>
        <v>48.092757790163127</v>
      </c>
      <c r="AD14" s="36">
        <f t="shared" si="16"/>
        <v>36.697045933666274</v>
      </c>
      <c r="AE14" s="36">
        <f t="shared" si="17"/>
        <v>14.215941337081123</v>
      </c>
      <c r="AF14" s="37" t="str">
        <f t="shared" si="126"/>
        <v>D+</v>
      </c>
      <c r="AG14" s="39">
        <f t="shared" si="127"/>
        <v>3.2650586691314154</v>
      </c>
      <c r="AH14" s="35">
        <f t="shared" si="18"/>
        <v>54.269440079444564</v>
      </c>
      <c r="AI14" s="36">
        <f t="shared" si="19"/>
        <v>44.751044543687456</v>
      </c>
      <c r="AJ14" s="37" t="str">
        <f t="shared" si="128"/>
        <v>D+</v>
      </c>
      <c r="AK14" s="39">
        <f t="shared" si="129"/>
        <v>8.7078346507311331</v>
      </c>
      <c r="AL14" s="35">
        <f t="shared" si="20"/>
        <v>43.815915627996162</v>
      </c>
      <c r="AM14" s="36">
        <f t="shared" si="21"/>
        <v>55.099658772175346</v>
      </c>
      <c r="AN14" s="37" t="str">
        <f t="shared" si="130"/>
        <v>D+</v>
      </c>
      <c r="AO14" s="39">
        <f t="shared" si="131"/>
        <v>3.465895525845597</v>
      </c>
      <c r="AP14" s="35">
        <f t="shared" si="22"/>
        <v>44.802118125735689</v>
      </c>
      <c r="AQ14" s="36">
        <f t="shared" si="23"/>
        <v>42.900618885741885</v>
      </c>
      <c r="AR14" s="36">
        <f t="shared" si="24"/>
        <v>10.557986329780043</v>
      </c>
      <c r="AS14" s="37" t="str">
        <f t="shared" si="132"/>
        <v>D+</v>
      </c>
      <c r="AT14" s="39">
        <f t="shared" si="133"/>
        <v>6.3894006766701423</v>
      </c>
      <c r="AU14" s="35">
        <f t="shared" si="25"/>
        <v>50.591999340887945</v>
      </c>
      <c r="AV14" s="36">
        <f t="shared" si="26"/>
        <v>48.061283689379714</v>
      </c>
      <c r="AW14" s="37" t="str">
        <f t="shared" si="134"/>
        <v>D+</v>
      </c>
      <c r="AX14" s="39">
        <f t="shared" si="135"/>
        <v>0.23034556597031353</v>
      </c>
      <c r="AY14" s="35">
        <f t="shared" si="27"/>
        <v>37.520812212791462</v>
      </c>
      <c r="AZ14" s="36">
        <f t="shared" si="28"/>
        <v>62.479187787208538</v>
      </c>
      <c r="BA14" s="37" t="str">
        <f t="shared" si="136"/>
        <v>R+</v>
      </c>
      <c r="BB14" s="39">
        <f t="shared" si="137"/>
        <v>0.693077894155264</v>
      </c>
      <c r="BC14" s="35">
        <f t="shared" si="29"/>
        <v>59.827786197495534</v>
      </c>
      <c r="BD14" s="36">
        <f t="shared" si="30"/>
        <v>38.703655098256696</v>
      </c>
      <c r="BE14" s="36">
        <f t="shared" si="31"/>
        <v>1.468558704247771</v>
      </c>
      <c r="BF14" s="37" t="str">
        <f t="shared" si="138"/>
        <v>D+</v>
      </c>
      <c r="BG14" s="39">
        <f t="shared" si="139"/>
        <v>11.125433872972357</v>
      </c>
      <c r="BH14" s="35">
        <f t="shared" si="192"/>
        <v>78.761138798963671</v>
      </c>
      <c r="BI14" s="36">
        <f t="shared" si="32"/>
        <v>21.238861201036325</v>
      </c>
      <c r="BJ14" s="37" t="str">
        <f t="shared" si="140"/>
        <v>D+</v>
      </c>
      <c r="BK14" s="39">
        <f t="shared" si="141"/>
        <v>17.415336406028704</v>
      </c>
      <c r="BL14" s="35">
        <f t="shared" si="33"/>
        <v>50.03113072196205</v>
      </c>
      <c r="BM14" s="36">
        <f t="shared" si="34"/>
        <v>49.96886927803795</v>
      </c>
      <c r="BN14" s="36">
        <f t="shared" si="35"/>
        <v>0</v>
      </c>
      <c r="BO14" s="37" t="str">
        <f t="shared" si="142"/>
        <v>R+</v>
      </c>
      <c r="BP14" s="39">
        <f t="shared" si="143"/>
        <v>5.1430684744357968E-2</v>
      </c>
      <c r="BQ14" s="45"/>
      <c r="BR14" s="44"/>
      <c r="BS14" s="44"/>
      <c r="BT14" s="50"/>
      <c r="BU14" s="51"/>
      <c r="BV14" s="45"/>
      <c r="BW14" s="44"/>
      <c r="BX14" s="50"/>
      <c r="BY14" s="51"/>
      <c r="BZ14" s="45"/>
      <c r="CA14" s="44"/>
      <c r="CB14" s="44"/>
      <c r="CC14" s="44"/>
      <c r="CD14" s="50"/>
      <c r="CE14" s="51"/>
      <c r="CF14" s="45"/>
      <c r="CG14" s="44"/>
      <c r="CH14" s="50"/>
      <c r="CI14" s="51"/>
      <c r="CJ14" s="45"/>
      <c r="CK14" s="44"/>
      <c r="CL14" s="50"/>
      <c r="CM14" s="51"/>
      <c r="CN14" s="45"/>
      <c r="CO14" s="44"/>
      <c r="CP14" s="50"/>
      <c r="CQ14" s="51"/>
      <c r="CR14" s="45"/>
      <c r="CS14" s="44"/>
      <c r="CT14" s="44"/>
      <c r="CU14" s="50"/>
      <c r="CV14" s="51"/>
      <c r="CW14" s="45"/>
      <c r="CX14" s="44"/>
      <c r="CY14" s="50"/>
      <c r="CZ14" s="51"/>
      <c r="DA14" s="45"/>
      <c r="DB14" s="44"/>
      <c r="DC14" s="44"/>
      <c r="DD14" s="50"/>
      <c r="DE14" s="51"/>
      <c r="DF14" s="45"/>
      <c r="DG14" s="44"/>
      <c r="DH14" s="44"/>
      <c r="DI14" s="50"/>
      <c r="DJ14" s="51"/>
      <c r="DK14" s="45"/>
      <c r="DL14" s="44"/>
      <c r="DM14" s="44"/>
      <c r="DN14" s="50"/>
      <c r="DO14" s="51"/>
      <c r="DP14" s="45"/>
      <c r="DQ14" s="44"/>
      <c r="DR14" s="44"/>
      <c r="DS14" s="44"/>
      <c r="DT14" s="50"/>
      <c r="DU14" s="51"/>
      <c r="DV14" s="45"/>
      <c r="DW14" s="44"/>
      <c r="DX14" s="44"/>
      <c r="DY14" s="50"/>
      <c r="DZ14" s="51"/>
      <c r="EA14" s="45"/>
      <c r="EB14" s="44"/>
      <c r="EC14" s="44"/>
      <c r="ED14" s="50"/>
      <c r="EE14" s="51"/>
      <c r="EF14" s="45"/>
      <c r="EG14" s="44"/>
      <c r="EH14" s="50"/>
      <c r="EI14" s="51"/>
      <c r="EJ14" s="45"/>
      <c r="EK14" s="44"/>
      <c r="EL14" s="50"/>
      <c r="EM14" s="51"/>
      <c r="EN14" s="45"/>
      <c r="EO14" s="44"/>
      <c r="EP14" s="44"/>
      <c r="EQ14" s="50"/>
      <c r="ER14" s="51"/>
      <c r="ES14" s="45"/>
      <c r="ET14" s="44"/>
      <c r="EU14" s="50"/>
      <c r="EV14" s="51"/>
      <c r="EW14" s="45"/>
      <c r="EX14" s="44"/>
      <c r="EY14" s="50"/>
      <c r="EZ14" s="51"/>
      <c r="FA14" s="45"/>
      <c r="FB14" s="44"/>
      <c r="FC14" s="44"/>
      <c r="FD14" s="50"/>
      <c r="FE14" s="51"/>
      <c r="FF14" s="45"/>
      <c r="FG14" s="44"/>
      <c r="FH14" s="50"/>
      <c r="FI14" s="51"/>
      <c r="FJ14" s="45"/>
      <c r="FK14" s="44"/>
      <c r="FL14" s="50"/>
      <c r="FM14" s="51"/>
      <c r="FN14" s="45"/>
      <c r="FO14" s="44"/>
      <c r="FP14" s="50"/>
      <c r="FQ14" s="51"/>
      <c r="FR14" s="45"/>
      <c r="FS14" s="44"/>
      <c r="FT14" s="50"/>
      <c r="FU14" s="51"/>
      <c r="FV14" s="45"/>
      <c r="FW14" s="44"/>
      <c r="FX14" s="44"/>
      <c r="FY14" s="44"/>
      <c r="FZ14" s="45"/>
      <c r="GA14" s="44"/>
      <c r="GB14" s="44"/>
      <c r="GC14" s="45"/>
      <c r="GD14" s="44"/>
      <c r="GE14" s="44"/>
      <c r="GF14" s="52"/>
      <c r="GG14" s="51"/>
      <c r="GH14" s="45"/>
      <c r="GI14" s="44"/>
      <c r="GJ14" s="44"/>
      <c r="GK14" s="52"/>
      <c r="GL14" s="51"/>
      <c r="GM14" s="45"/>
      <c r="GN14" s="44"/>
      <c r="GO14" s="44"/>
      <c r="GP14" s="52"/>
      <c r="GQ14" s="51"/>
      <c r="GR14" s="45"/>
      <c r="GS14" s="44"/>
      <c r="GT14" s="52"/>
      <c r="GU14" s="51"/>
      <c r="GV14" s="45"/>
      <c r="GW14" s="44"/>
      <c r="GX14" s="44"/>
      <c r="GY14" s="44"/>
      <c r="GZ14" s="52"/>
      <c r="HA14" s="51"/>
      <c r="HB14" s="45"/>
      <c r="HC14" s="44"/>
      <c r="HD14" s="44"/>
      <c r="HE14" s="50"/>
      <c r="HF14" s="51"/>
      <c r="HG14" s="45"/>
      <c r="HH14" s="44"/>
      <c r="HI14" s="50"/>
      <c r="HJ14" s="51"/>
      <c r="HK14" s="9"/>
      <c r="HL14" s="48">
        <v>428937</v>
      </c>
      <c r="HM14" s="46">
        <v>266891</v>
      </c>
      <c r="HN14" s="46">
        <v>128847</v>
      </c>
      <c r="HO14" s="47">
        <v>15954</v>
      </c>
      <c r="HP14" s="40">
        <v>434697</v>
      </c>
      <c r="HQ14" s="25">
        <v>306658</v>
      </c>
      <c r="HR14" s="26">
        <v>121015</v>
      </c>
      <c r="HS14" s="40">
        <v>453568</v>
      </c>
      <c r="HT14" s="25">
        <v>325871</v>
      </c>
      <c r="HU14" s="26">
        <v>120566</v>
      </c>
      <c r="HV14" s="40">
        <v>429013</v>
      </c>
      <c r="HW14" s="25">
        <v>231708</v>
      </c>
      <c r="HX14" s="26">
        <v>194191</v>
      </c>
      <c r="HY14" s="40">
        <v>367951</v>
      </c>
      <c r="HZ14" s="25">
        <v>205286</v>
      </c>
      <c r="IA14" s="25">
        <v>137845</v>
      </c>
      <c r="IB14" s="26">
        <v>21623</v>
      </c>
      <c r="IC14" s="40">
        <v>360120</v>
      </c>
      <c r="ID14" s="25">
        <v>205012</v>
      </c>
      <c r="IE14" s="25">
        <v>113943</v>
      </c>
      <c r="IF14" s="26">
        <v>27358</v>
      </c>
      <c r="IG14" s="40">
        <v>372842</v>
      </c>
      <c r="IH14" s="25">
        <v>179310</v>
      </c>
      <c r="II14" s="25">
        <v>136822</v>
      </c>
      <c r="IJ14" s="26">
        <v>53003</v>
      </c>
      <c r="IK14" s="40">
        <v>354461</v>
      </c>
      <c r="IL14" s="25">
        <v>192364</v>
      </c>
      <c r="IM14" s="26">
        <v>158625</v>
      </c>
      <c r="IN14" s="40">
        <v>335846</v>
      </c>
      <c r="IO14" s="25">
        <v>147154</v>
      </c>
      <c r="IP14" s="26">
        <v>185050</v>
      </c>
      <c r="IQ14" s="40">
        <v>303287</v>
      </c>
      <c r="IR14" s="25">
        <v>135879</v>
      </c>
      <c r="IS14" s="25">
        <v>130112</v>
      </c>
      <c r="IT14" s="26">
        <v>32021</v>
      </c>
      <c r="IU14" s="40">
        <v>291301</v>
      </c>
      <c r="IV14" s="25">
        <v>147375</v>
      </c>
      <c r="IW14" s="26">
        <v>140003</v>
      </c>
      <c r="IX14" s="40">
        <v>270274</v>
      </c>
      <c r="IY14" s="25">
        <v>101409</v>
      </c>
      <c r="IZ14" s="26">
        <v>168865</v>
      </c>
      <c r="JA14" s="40">
        <v>236218</v>
      </c>
      <c r="JB14" s="25">
        <v>141324</v>
      </c>
      <c r="JC14" s="25">
        <v>91425</v>
      </c>
      <c r="JD14" s="26">
        <v>3469</v>
      </c>
      <c r="JE14" s="40">
        <v>207271</v>
      </c>
      <c r="JF14" s="25">
        <v>163249</v>
      </c>
      <c r="JG14" s="26">
        <v>44022</v>
      </c>
      <c r="JH14" s="40">
        <v>184705</v>
      </c>
      <c r="JI14" s="25">
        <v>92410</v>
      </c>
      <c r="JJ14" s="25">
        <v>92295</v>
      </c>
      <c r="JK14" s="26">
        <v>0</v>
      </c>
      <c r="JL14" s="40"/>
      <c r="JM14" s="25"/>
      <c r="JN14" s="25"/>
      <c r="JO14" s="26"/>
      <c r="JP14" s="40"/>
      <c r="JQ14" s="25"/>
      <c r="JR14" s="26"/>
      <c r="JS14" s="40"/>
      <c r="JT14" s="27"/>
      <c r="JU14" s="25"/>
      <c r="JV14" s="25"/>
      <c r="JW14" s="26"/>
      <c r="JX14" s="40"/>
      <c r="JY14" s="25"/>
      <c r="JZ14" s="26"/>
      <c r="KA14" s="40"/>
      <c r="KB14" s="25"/>
      <c r="KC14" s="26"/>
      <c r="KD14" s="40"/>
      <c r="KE14" s="25"/>
      <c r="KF14" s="26"/>
      <c r="KG14" s="40"/>
      <c r="KH14" s="25"/>
      <c r="KI14" s="25"/>
      <c r="KJ14" s="26"/>
      <c r="KK14" s="40"/>
      <c r="KL14" s="25"/>
      <c r="KM14" s="26"/>
      <c r="KN14" s="40"/>
      <c r="KO14" s="25"/>
      <c r="KP14" s="25"/>
      <c r="KQ14" s="26"/>
      <c r="KR14" s="40"/>
      <c r="KS14" s="25"/>
      <c r="KT14" s="25"/>
      <c r="KU14" s="26"/>
      <c r="KV14" s="40"/>
      <c r="KW14" s="25"/>
      <c r="KX14" s="25"/>
      <c r="KY14" s="26"/>
      <c r="KZ14" s="40"/>
      <c r="LA14" s="27"/>
      <c r="LB14" s="25"/>
      <c r="LC14" s="25"/>
      <c r="LD14" s="26"/>
      <c r="LE14" s="40"/>
      <c r="LF14" s="25"/>
      <c r="LG14" s="25"/>
      <c r="LH14" s="26"/>
      <c r="LI14" s="40"/>
      <c r="LJ14" s="25"/>
      <c r="LK14" s="25"/>
      <c r="LL14" s="26"/>
      <c r="LM14" s="40"/>
      <c r="LN14" s="25"/>
      <c r="LO14" s="26"/>
      <c r="LP14" s="40"/>
      <c r="LQ14" s="25"/>
      <c r="LR14" s="26"/>
      <c r="LS14" s="40"/>
      <c r="LT14" s="25"/>
      <c r="LU14" s="25"/>
      <c r="LV14" s="26"/>
      <c r="LW14" s="40"/>
      <c r="LX14" s="25"/>
      <c r="LY14" s="26"/>
      <c r="LZ14" s="40"/>
      <c r="MA14" s="25"/>
      <c r="MB14" s="26"/>
      <c r="MC14" s="40"/>
      <c r="MD14" s="25"/>
      <c r="ME14" s="25"/>
      <c r="MF14" s="26"/>
      <c r="MG14" s="40"/>
      <c r="MH14" s="25"/>
      <c r="MI14" s="26"/>
      <c r="MJ14" s="40"/>
      <c r="MK14" s="25"/>
      <c r="ML14" s="26"/>
      <c r="MM14" s="40"/>
      <c r="MN14" s="25"/>
      <c r="MO14" s="26"/>
      <c r="MP14" s="40"/>
      <c r="MQ14" s="25"/>
      <c r="MR14" s="26"/>
      <c r="MS14" s="40"/>
      <c r="MT14" s="25"/>
      <c r="MU14" s="25"/>
      <c r="MV14" s="25"/>
      <c r="MW14" s="26"/>
      <c r="MX14" s="40"/>
      <c r="MY14" s="25"/>
      <c r="MZ14" s="25"/>
      <c r="NA14" s="26"/>
      <c r="NB14" s="40"/>
      <c r="NC14" s="25"/>
      <c r="ND14" s="25"/>
      <c r="NE14" s="26"/>
      <c r="NF14" s="40"/>
      <c r="NG14" s="25"/>
      <c r="NH14" s="25"/>
      <c r="NI14" s="26"/>
      <c r="NJ14" s="40"/>
      <c r="NK14" s="25"/>
      <c r="NL14" s="25"/>
      <c r="NM14" s="26"/>
      <c r="NN14" s="40"/>
      <c r="NO14" s="25"/>
      <c r="NP14" s="26"/>
      <c r="NQ14" s="40"/>
      <c r="NR14" s="25"/>
      <c r="NS14" s="25"/>
      <c r="NT14" s="25"/>
      <c r="NU14" s="25"/>
      <c r="NV14" s="40"/>
      <c r="NW14" s="25"/>
      <c r="NX14" s="25"/>
      <c r="NY14" s="25"/>
      <c r="NZ14" s="40"/>
      <c r="OA14" s="25"/>
      <c r="OB14" s="26"/>
      <c r="OC14" s="9"/>
      <c r="OD14" s="33">
        <f t="shared" si="144"/>
        <v>16.328116690855666</v>
      </c>
      <c r="OE14" s="33">
        <f t="shared" si="145"/>
        <v>19.739329183843758</v>
      </c>
      <c r="OF14" s="33">
        <f t="shared" si="146"/>
        <v>19.305381588013326</v>
      </c>
      <c r="OG14" s="33">
        <f t="shared" si="147"/>
        <v>5.6485792642408272</v>
      </c>
      <c r="OH14" s="33">
        <f t="shared" si="148"/>
        <v>9.5575682754586833</v>
      </c>
      <c r="OI14" s="33">
        <f t="shared" si="149"/>
        <v>9.5408884884460647</v>
      </c>
      <c r="OJ14" s="33">
        <f t="shared" si="150"/>
        <v>3.2650586691314154</v>
      </c>
      <c r="OK14" s="33">
        <f t="shared" si="151"/>
        <v>8.7078346507311331</v>
      </c>
      <c r="OL14" s="33">
        <f t="shared" si="152"/>
        <v>3.465895525845597</v>
      </c>
      <c r="OM14" s="33">
        <f t="shared" si="153"/>
        <v>6.3894006766701423</v>
      </c>
      <c r="ON14" s="33">
        <f t="shared" si="154"/>
        <v>0.23034556597031353</v>
      </c>
      <c r="OO14" s="33">
        <f t="shared" si="155"/>
        <v>-0.693077894155264</v>
      </c>
      <c r="OP14" s="33">
        <f t="shared" si="156"/>
        <v>11.125433872972357</v>
      </c>
      <c r="OQ14" s="33">
        <f t="shared" si="157"/>
        <v>17.415336406028704</v>
      </c>
      <c r="OR14" s="33">
        <f t="shared" si="158"/>
        <v>-5.1430684744357968E-2</v>
      </c>
      <c r="OS14" s="33" t="e">
        <f t="shared" si="159"/>
        <v>#DIV/0!</v>
      </c>
      <c r="OT14" s="33" t="e">
        <f t="shared" si="160"/>
        <v>#DIV/0!</v>
      </c>
      <c r="OU14" s="33" t="e">
        <f t="shared" si="161"/>
        <v>#DIV/0!</v>
      </c>
      <c r="OV14" s="33" t="e">
        <f t="shared" si="162"/>
        <v>#DIV/0!</v>
      </c>
      <c r="OW14" s="33" t="e">
        <f t="shared" si="163"/>
        <v>#DIV/0!</v>
      </c>
      <c r="OX14" s="33" t="e">
        <f t="shared" si="164"/>
        <v>#DIV/0!</v>
      </c>
      <c r="OY14" s="33" t="e">
        <f t="shared" si="165"/>
        <v>#DIV/0!</v>
      </c>
      <c r="OZ14" s="33" t="e">
        <f t="shared" si="166"/>
        <v>#DIV/0!</v>
      </c>
      <c r="PA14" s="33" t="e">
        <f t="shared" si="167"/>
        <v>#DIV/0!</v>
      </c>
      <c r="PB14" s="33" t="e">
        <f t="shared" si="168"/>
        <v>#DIV/0!</v>
      </c>
      <c r="PC14" s="33" t="e">
        <f t="shared" si="169"/>
        <v>#DIV/0!</v>
      </c>
      <c r="PD14" s="33" t="e">
        <f t="shared" si="170"/>
        <v>#DIV/0!</v>
      </c>
      <c r="PE14" s="33" t="e">
        <f t="shared" si="171"/>
        <v>#DIV/0!</v>
      </c>
      <c r="PF14" s="33" t="e">
        <f t="shared" si="172"/>
        <v>#DIV/0!</v>
      </c>
      <c r="PG14" s="33" t="e">
        <f t="shared" si="173"/>
        <v>#DIV/0!</v>
      </c>
      <c r="PH14" s="33" t="e">
        <f t="shared" si="174"/>
        <v>#DIV/0!</v>
      </c>
      <c r="PI14" s="33" t="e">
        <f t="shared" si="175"/>
        <v>#DIV/0!</v>
      </c>
      <c r="PJ14" s="33" t="e">
        <f t="shared" si="176"/>
        <v>#DIV/0!</v>
      </c>
      <c r="PK14" s="33" t="e">
        <f t="shared" si="177"/>
        <v>#DIV/0!</v>
      </c>
      <c r="PL14" s="33" t="e">
        <f t="shared" si="178"/>
        <v>#DIV/0!</v>
      </c>
      <c r="PM14" s="33" t="e">
        <f t="shared" si="179"/>
        <v>#DIV/0!</v>
      </c>
      <c r="PN14" s="33" t="e">
        <f t="shared" si="180"/>
        <v>#DIV/0!</v>
      </c>
      <c r="PO14" s="33" t="e">
        <f t="shared" si="181"/>
        <v>#DIV/0!</v>
      </c>
      <c r="PP14" s="33" t="e">
        <f t="shared" si="182"/>
        <v>#DIV/0!</v>
      </c>
      <c r="PQ14" s="33" t="e">
        <f t="shared" si="183"/>
        <v>#DIV/0!</v>
      </c>
      <c r="PR14" s="33" t="e">
        <f t="shared" si="184"/>
        <v>#DIV/0!</v>
      </c>
      <c r="PS14" s="33" t="e">
        <f t="shared" si="185"/>
        <v>#DIV/0!</v>
      </c>
      <c r="PT14" s="33" t="e">
        <f t="shared" si="186"/>
        <v>#DIV/0!</v>
      </c>
      <c r="PU14" s="33" t="e">
        <f t="shared" si="187"/>
        <v>#DIV/0!</v>
      </c>
      <c r="PV14" s="33" t="e">
        <f t="shared" si="188"/>
        <v>#DIV/0!</v>
      </c>
      <c r="PW14" s="33" t="e">
        <f t="shared" si="189"/>
        <v>#DIV/0!</v>
      </c>
      <c r="PX14" s="33" t="e">
        <f t="shared" si="190"/>
        <v>#DIV/0!</v>
      </c>
      <c r="PY14" s="33" t="e">
        <f t="shared" si="191"/>
        <v>#DIV/0!</v>
      </c>
    </row>
    <row r="15" spans="1:441">
      <c r="A15" s="49" t="s">
        <v>168</v>
      </c>
      <c r="B15" s="35">
        <f t="shared" si="0"/>
        <v>27.484926126068714</v>
      </c>
      <c r="C15" s="36">
        <f t="shared" si="1"/>
        <v>59.24615422495738</v>
      </c>
      <c r="D15" s="36">
        <f t="shared" si="2"/>
        <v>4.1033670175093029</v>
      </c>
      <c r="E15" s="37" t="str">
        <f t="shared" si="114"/>
        <v>R+</v>
      </c>
      <c r="F15" s="39">
        <f t="shared" si="115"/>
        <v>19.423397440485374</v>
      </c>
      <c r="G15" s="35">
        <f t="shared" si="3"/>
        <v>32.400394675534685</v>
      </c>
      <c r="H15" s="36">
        <f t="shared" si="4"/>
        <v>64.090769282305686</v>
      </c>
      <c r="I15" s="37" t="str">
        <f t="shared" si="116"/>
        <v>R+</v>
      </c>
      <c r="J15" s="39">
        <f t="shared" si="117"/>
        <v>18.385906160805991</v>
      </c>
      <c r="K15" s="35">
        <f t="shared" si="5"/>
        <v>35.908355025559871</v>
      </c>
      <c r="L15" s="36">
        <f t="shared" si="6"/>
        <v>61.205794178484751</v>
      </c>
      <c r="M15" s="37" t="str">
        <f t="shared" si="118"/>
        <v>R+</v>
      </c>
      <c r="N15" s="39">
        <f t="shared" si="119"/>
        <v>16.712934095462639</v>
      </c>
      <c r="O15" s="35">
        <f t="shared" si="7"/>
        <v>30.261326399831564</v>
      </c>
      <c r="P15" s="36">
        <f t="shared" si="8"/>
        <v>68.38283089396387</v>
      </c>
      <c r="Q15" s="37" t="str">
        <f t="shared" si="120"/>
        <v>R+</v>
      </c>
      <c r="R15" s="39">
        <f t="shared" si="121"/>
        <v>18.078606922053748</v>
      </c>
      <c r="S15" s="35">
        <f t="shared" si="9"/>
        <v>27.637798258047411</v>
      </c>
      <c r="T15" s="36">
        <f t="shared" si="10"/>
        <v>67.169636039958448</v>
      </c>
      <c r="U15" s="36">
        <f t="shared" si="11"/>
        <v>2.4504556228706535</v>
      </c>
      <c r="V15" s="37" t="str">
        <f t="shared" si="122"/>
        <v>R+</v>
      </c>
      <c r="W15" s="39">
        <f t="shared" si="123"/>
        <v>21.118218460714665</v>
      </c>
      <c r="X15" s="35">
        <f t="shared" si="12"/>
        <v>33.645842442533237</v>
      </c>
      <c r="Y15" s="36">
        <f t="shared" si="13"/>
        <v>52.183259137840921</v>
      </c>
      <c r="Z15" s="36">
        <f t="shared" si="14"/>
        <v>12.71417211862873</v>
      </c>
      <c r="AA15" s="37" t="str">
        <f t="shared" si="124"/>
        <v>R+</v>
      </c>
      <c r="AB15" s="39">
        <f t="shared" si="125"/>
        <v>15.534290895518682</v>
      </c>
      <c r="AC15" s="35">
        <f t="shared" si="15"/>
        <v>28.417561631220678</v>
      </c>
      <c r="AD15" s="36">
        <f t="shared" si="16"/>
        <v>42.030148794338601</v>
      </c>
      <c r="AE15" s="36">
        <f t="shared" si="17"/>
        <v>27.044936968776835</v>
      </c>
      <c r="AF15" s="37" t="str">
        <f t="shared" si="126"/>
        <v>R+</v>
      </c>
      <c r="AG15" s="39">
        <f t="shared" si="127"/>
        <v>13.116402082846463</v>
      </c>
      <c r="AH15" s="35">
        <f t="shared" si="18"/>
        <v>36.010641419377556</v>
      </c>
      <c r="AI15" s="36">
        <f t="shared" si="19"/>
        <v>62.078451125760452</v>
      </c>
      <c r="AJ15" s="37" t="str">
        <f t="shared" si="128"/>
        <v>R+</v>
      </c>
      <c r="AK15" s="39">
        <f t="shared" si="129"/>
        <v>9.3862641800608433</v>
      </c>
      <c r="AL15" s="35">
        <f t="shared" si="20"/>
        <v>26.392212947288542</v>
      </c>
      <c r="AM15" s="36">
        <f t="shared" si="21"/>
        <v>72.364670285836596</v>
      </c>
      <c r="AN15" s="37" t="str">
        <f t="shared" si="130"/>
        <v>R+</v>
      </c>
      <c r="AO15" s="39">
        <f t="shared" si="131"/>
        <v>14.105951453919996</v>
      </c>
      <c r="AP15" s="35">
        <f t="shared" si="22"/>
        <v>25.190715792890764</v>
      </c>
      <c r="AQ15" s="36">
        <f t="shared" si="23"/>
        <v>66.455966769616239</v>
      </c>
      <c r="AR15" s="36">
        <f t="shared" si="24"/>
        <v>6.1856612814363867</v>
      </c>
      <c r="AS15" s="37" t="str">
        <f t="shared" si="132"/>
        <v>R+</v>
      </c>
      <c r="AT15" s="39">
        <f t="shared" si="133"/>
        <v>17.207885345747975</v>
      </c>
      <c r="AU15" s="35">
        <f t="shared" si="25"/>
        <v>37.118545633733412</v>
      </c>
      <c r="AV15" s="36">
        <f t="shared" si="26"/>
        <v>59.880269379231052</v>
      </c>
      <c r="AW15" s="37" t="str">
        <f t="shared" si="134"/>
        <v>R+</v>
      </c>
      <c r="AX15" s="39">
        <f t="shared" si="135"/>
        <v>12.785276298274034</v>
      </c>
      <c r="AY15" s="35">
        <f t="shared" si="27"/>
        <v>26.041065922630075</v>
      </c>
      <c r="AZ15" s="36">
        <f t="shared" si="28"/>
        <v>64.238882140866494</v>
      </c>
      <c r="BA15" s="37" t="str">
        <f t="shared" si="136"/>
        <v>R+</v>
      </c>
      <c r="BB15" s="39">
        <f t="shared" si="137"/>
        <v>9.369095131749555</v>
      </c>
      <c r="BC15" s="35">
        <f t="shared" si="29"/>
        <v>30.658726642695488</v>
      </c>
      <c r="BD15" s="36">
        <f t="shared" si="30"/>
        <v>56.792120419117872</v>
      </c>
      <c r="BE15" s="36">
        <f t="shared" si="31"/>
        <v>12.549152938186639</v>
      </c>
      <c r="BF15" s="37" t="str">
        <f t="shared" si="138"/>
        <v>R+</v>
      </c>
      <c r="BG15" s="39">
        <f t="shared" si="139"/>
        <v>14.535815018415615</v>
      </c>
      <c r="BH15" s="35">
        <f t="shared" si="192"/>
        <v>50.916824228913725</v>
      </c>
      <c r="BI15" s="36">
        <f t="shared" si="32"/>
        <v>49.083175771086275</v>
      </c>
      <c r="BJ15" s="37" t="str">
        <f t="shared" si="140"/>
        <v>R+</v>
      </c>
      <c r="BK15" s="39">
        <f t="shared" si="141"/>
        <v>10.428978164021242</v>
      </c>
      <c r="BL15" s="35">
        <f t="shared" si="33"/>
        <v>46.215010817107675</v>
      </c>
      <c r="BM15" s="36">
        <f t="shared" si="34"/>
        <v>53.784989182892325</v>
      </c>
      <c r="BN15" s="36">
        <f t="shared" si="35"/>
        <v>0</v>
      </c>
      <c r="BO15" s="37" t="str">
        <f t="shared" si="142"/>
        <v>R+</v>
      </c>
      <c r="BP15" s="39">
        <f t="shared" si="143"/>
        <v>3.8675505895987339</v>
      </c>
      <c r="BQ15" s="35">
        <f t="shared" ref="BQ15:BQ53" si="357">100*JM15/JL15</f>
        <v>38.781049785888811</v>
      </c>
      <c r="BR15" s="36">
        <f t="shared" ref="BR15:BR53" si="358">100*JN15/JL15</f>
        <v>61.166933466183622</v>
      </c>
      <c r="BS15" s="36">
        <f t="shared" ref="BS15:BS53" si="359">100*JO15/JL15</f>
        <v>5.2016747927572174E-2</v>
      </c>
      <c r="BT15" s="37" t="str">
        <f t="shared" ref="BT15:BT53" si="360">IF(OS15&gt;0,"D+","R+")</f>
        <v>R+</v>
      </c>
      <c r="BU15" s="39">
        <f t="shared" ref="BU15:BU53" si="361">ABS(OS15)</f>
        <v>3.4471156769134756</v>
      </c>
      <c r="BV15" s="35">
        <f t="shared" ref="BV15:BV53" si="362">100*JQ15/JP15</f>
        <v>34.420828943891166</v>
      </c>
      <c r="BW15" s="36">
        <f t="shared" ref="BW15:BW53" si="363">100*JR15/JP15</f>
        <v>65.418798034977968</v>
      </c>
      <c r="BX15" s="37" t="str">
        <f t="shared" ref="BX15:BX53" si="364">IF(OT15&gt;0,"D+","R+")</f>
        <v>R+</v>
      </c>
      <c r="BY15" s="39">
        <f t="shared" ref="BY15:BY53" si="365">ABS(OT15)</f>
        <v>10.07199172329627</v>
      </c>
      <c r="BZ15" s="35">
        <f t="shared" ref="BZ15:BZ53" si="366">100*JT15/JS15</f>
        <v>49.982310442425145</v>
      </c>
      <c r="CA15" s="36">
        <f t="shared" ref="CA15:CA53" si="367">100*JU15/JS15</f>
        <v>47.256256517205422</v>
      </c>
      <c r="CB15" s="44"/>
      <c r="CC15" s="36">
        <f>100*JW15/JS15</f>
        <v>2.3145389542678387</v>
      </c>
      <c r="CD15" s="37" t="str">
        <f t="shared" ref="CD15:CD53" si="368">IF(OU15&gt;0,"D+","R+")</f>
        <v>R+</v>
      </c>
      <c r="CE15" s="39">
        <f t="shared" ref="CE15:CE53" si="369">ABS(OU15)</f>
        <v>0.96779584052006928</v>
      </c>
      <c r="CF15" s="35">
        <f t="shared" ref="CF15:CF53" si="370">100*JY15/JX15</f>
        <v>51.554572030664218</v>
      </c>
      <c r="CG15" s="36">
        <f t="shared" ref="CG15:CG53" si="371">100*JZ15/JX15</f>
        <v>48.068605661455159</v>
      </c>
      <c r="CH15" s="37" t="str">
        <f t="shared" ref="CH15:CH53" si="372">IF(OV15&gt;0,"D+","R+")</f>
        <v>R+</v>
      </c>
      <c r="CI15" s="39">
        <f t="shared" ref="CI15:CI53" si="373">ABS(OV15)</f>
        <v>2.0242254323899256</v>
      </c>
      <c r="CJ15" s="35">
        <f t="shared" ref="CJ15:CJ53" si="374">100*KB15/KA15</f>
        <v>54.361988025581709</v>
      </c>
      <c r="CK15" s="36">
        <f t="shared" ref="CK15:CK53" si="375">100*KC15/KA15</f>
        <v>45.309310790583751</v>
      </c>
      <c r="CL15" s="37" t="str">
        <f t="shared" ref="CL15:CL53" si="376">IF(OW15&gt;0,"D+","R+")</f>
        <v>R+</v>
      </c>
      <c r="CM15" s="39">
        <f t="shared" ref="CM15:CM53" si="377">ABS(OW15)</f>
        <v>0.45855981199618423</v>
      </c>
      <c r="CN15" s="35">
        <f t="shared" ref="CN15:CN53" si="378">100*KE15/KD15</f>
        <v>62.962072368585844</v>
      </c>
      <c r="CO15" s="36">
        <f t="shared" ref="CO15:CO53" si="379">100*KF15/KD15</f>
        <v>33.191561840925374</v>
      </c>
      <c r="CP15" s="37" t="str">
        <f t="shared" ref="CP15:CP53" si="380">IF(OX15&gt;0,"D+","R+")</f>
        <v>D+</v>
      </c>
      <c r="CQ15" s="39">
        <f t="shared" ref="CQ15:CQ53" si="381">ABS(OX15)</f>
        <v>3.0216462972806224</v>
      </c>
      <c r="CR15" s="35">
        <f t="shared" ref="CR15:CR53" si="382">100*KH15/KG15</f>
        <v>58.66255860683188</v>
      </c>
      <c r="CS15" s="36">
        <f t="shared" ref="CS15:CS53" si="383">100*KI15/KG15</f>
        <v>38.267649028801074</v>
      </c>
      <c r="CT15" s="36">
        <f t="shared" ref="CT15:CT20" si="384">100*KJ15/KG15</f>
        <v>0.28184862692565305</v>
      </c>
      <c r="CU15" s="37" t="str">
        <f t="shared" ref="CU15:CU53" si="385">IF(OY15&gt;0,"D+","R+")</f>
        <v>D+</v>
      </c>
      <c r="CV15" s="39">
        <f t="shared" ref="CV15:CV53" si="386">ABS(OY15)</f>
        <v>1.3713376903135233</v>
      </c>
      <c r="CW15" s="35">
        <f t="shared" ref="CW15:CW53" si="387">100*KL15/KK15</f>
        <v>34.925201760579647</v>
      </c>
      <c r="CX15" s="36">
        <f t="shared" ref="CX15:CX53" si="388">100*KM15/KK15</f>
        <v>64.22156380121551</v>
      </c>
      <c r="CY15" s="37" t="str">
        <f t="shared" ref="CY15:CY53" si="389">IF(OZ15&gt;0,"D+","R+")</f>
        <v>R+</v>
      </c>
      <c r="CZ15" s="39">
        <f t="shared" ref="CZ15:CZ53" si="390">ABS(OZ15)</f>
        <v>5.9763001439140044</v>
      </c>
      <c r="DA15" s="35">
        <f t="shared" ref="DA15:DA53" si="391">100*KO15/KN15</f>
        <v>16.35658653359857</v>
      </c>
      <c r="DB15" s="36">
        <f t="shared" ref="DB15:DB53" si="392">100*KP15/KN15</f>
        <v>47.121615698438923</v>
      </c>
      <c r="DC15" s="36">
        <f t="shared" ref="DC15:DC20" si="393">100*KQ15/KN15</f>
        <v>36.521797767962504</v>
      </c>
      <c r="DD15" s="37" t="str">
        <f t="shared" ref="DD15:DD53" si="394">IF(PA15&gt;0,"D+","R+")</f>
        <v>R+</v>
      </c>
      <c r="DE15" s="39">
        <f t="shared" ref="DE15:DE53" si="395">ABS(PA15)</f>
        <v>9.017627116928006</v>
      </c>
      <c r="DF15" s="35">
        <f t="shared" ref="DF15:DF53" si="396">100*KS15/KR15</f>
        <v>34.344216362885625</v>
      </c>
      <c r="DG15" s="36">
        <f t="shared" ref="DG15:DG53" si="397">100*KT15/KR15</f>
        <v>65.604170353329792</v>
      </c>
      <c r="DH15" s="36">
        <f t="shared" ref="DH15:DH20" si="398">100*KU15/KR15</f>
        <v>2.8018639768772488E-2</v>
      </c>
      <c r="DI15" s="37" t="str">
        <f t="shared" ref="DI15:DI53" si="399">IF(PB15&gt;0,"D+","R+")</f>
        <v>R+</v>
      </c>
      <c r="DJ15" s="39">
        <f t="shared" ref="DJ15:DJ53" si="400">ABS(PB15)</f>
        <v>1.75643140741083</v>
      </c>
      <c r="DK15" s="35">
        <f t="shared" ref="DK15:DK53" si="401">100*KW15/KV15</f>
        <v>52.040262972179917</v>
      </c>
      <c r="DL15" s="36">
        <f t="shared" ref="DL15:DL53" si="402">100*KX15/KV15</f>
        <v>41.130631801805151</v>
      </c>
      <c r="DM15" s="36">
        <f t="shared" ref="DM15:DM53" si="403">100*KY15/KV15</f>
        <v>5.9919028340080969</v>
      </c>
      <c r="DN15" s="37" t="str">
        <f t="shared" ref="DN15:DN53" si="404">IF(PC15&gt;0,"D+","R+")</f>
        <v>D+</v>
      </c>
      <c r="DO15" s="39">
        <f t="shared" ref="DO15:DO53" si="405">ABS(PC15)</f>
        <v>4.2111320384256024</v>
      </c>
      <c r="DP15" s="35">
        <f t="shared" ref="DP15:DP53" si="406">100*LA15/KZ15</f>
        <v>32.075382491442404</v>
      </c>
      <c r="DQ15" s="36">
        <f t="shared" ref="DQ15:DQ43" si="407">100*LB15/KZ15</f>
        <v>31.024831212058174</v>
      </c>
      <c r="DR15" s="36">
        <f t="shared" ref="DR15:DR38" si="408">100*LC15/KZ15</f>
        <v>24.138094067363884</v>
      </c>
      <c r="DS15" s="36">
        <f t="shared" ref="DS15:DS53" si="409">100*LD15/KZ15</f>
        <v>11.309264897781643</v>
      </c>
      <c r="DT15" s="37" t="str">
        <f t="shared" ref="DT15:DT53" si="410">IF(PD15&gt;0,"D+","R+")</f>
        <v>R+</v>
      </c>
      <c r="DU15" s="39">
        <f t="shared" ref="DU15:DU53" si="411">ABS(PD15)</f>
        <v>13.511673117794022</v>
      </c>
      <c r="DV15" s="35">
        <f t="shared" ref="DV15:DV33" si="412">100*LF15/LE15</f>
        <v>37.168141592920357</v>
      </c>
      <c r="DW15" s="36">
        <f t="shared" ref="DW15:DW33" si="413">100*LG15/LE15</f>
        <v>54.08508320228588</v>
      </c>
      <c r="DX15" s="36">
        <f t="shared" ref="DX15:DX33" si="414">100*LH15/LE15</f>
        <v>6.5780683091280974</v>
      </c>
      <c r="DY15" s="37" t="str">
        <f t="shared" ref="DY15:DY33" si="415">IF(PE15&gt;0,"D+","R+")</f>
        <v>R+</v>
      </c>
      <c r="DZ15" s="39">
        <f t="shared" ref="DZ15:DZ33" si="416">ABS(PE15)</f>
        <v>4.7639135520361418</v>
      </c>
      <c r="EA15" s="35">
        <f t="shared" ref="EA15:EA33" si="417">100*LJ15/LI15</f>
        <v>25.462261291300393</v>
      </c>
      <c r="EB15" s="36">
        <f t="shared" ref="EB15:EB33" si="418">100*LK15/LI15</f>
        <v>65.836754939513355</v>
      </c>
      <c r="EC15" s="36">
        <f t="shared" ref="EC15:EC33" si="419">100*LL15/LI15</f>
        <v>6.8188707321777953</v>
      </c>
      <c r="ED15" s="37" t="str">
        <f t="shared" ref="ED15:ED33" si="420">IF(PF15&gt;0,"D+","R+")</f>
        <v>R+</v>
      </c>
      <c r="EE15" s="39">
        <f t="shared" ref="EE15:EE33" si="421">ABS(PF15)</f>
        <v>12.096230165746242</v>
      </c>
      <c r="EF15" s="35">
        <f t="shared" ref="EF15:EF33" si="422">100*LN15/LM15</f>
        <v>50.789101080913078</v>
      </c>
      <c r="EG15" s="36">
        <f t="shared" ref="EG15:EG33" si="423">100*LO15/LM15</f>
        <v>46.96273785267811</v>
      </c>
      <c r="EH15" s="37" t="str">
        <f t="shared" ref="EH15:EH33" si="424">IF(PG15&gt;0,"D+","R+")</f>
        <v>D+</v>
      </c>
      <c r="EI15" s="39">
        <f t="shared" ref="EI15:EI33" si="425">ABS(PG15)</f>
        <v>5.1113913006923362</v>
      </c>
      <c r="EJ15" s="35">
        <f t="shared" ref="EJ15:EJ33" si="426">100*LQ15/LP15</f>
        <v>78.103372607271865</v>
      </c>
      <c r="EK15" s="36">
        <f t="shared" ref="EK15:EK33" si="427">100*LR15/LP15</f>
        <v>21.315958272846967</v>
      </c>
      <c r="EL15" s="37" t="str">
        <f t="shared" ref="EL15:EL33" si="428">IF(PH15&gt;0,"D+","R+")</f>
        <v>D+</v>
      </c>
      <c r="EM15" s="39">
        <f t="shared" ref="EM15:EM33" si="429">ABS(PH15)</f>
        <v>30.766595763993504</v>
      </c>
      <c r="EN15" s="45"/>
      <c r="EO15" s="36">
        <f t="shared" ref="EO15:EO33" si="430">100*LU15/LS15</f>
        <v>44.30875457309218</v>
      </c>
      <c r="EP15" s="56">
        <f t="shared" ref="EP15:EP20" si="431">100*LV15/LS15</f>
        <v>54.207244808574224</v>
      </c>
      <c r="EQ15" s="37" t="str">
        <f t="shared" ref="EQ15:EQ33" si="432">IF(PI15&gt;0,"D+","R+")</f>
        <v>R+</v>
      </c>
      <c r="ER15" s="39">
        <f t="shared" ref="ER15:ER33" si="433">ABS(PI15)</f>
        <v>51.689666074343464</v>
      </c>
      <c r="ES15" s="45"/>
      <c r="ET15" s="44"/>
      <c r="EU15" s="50"/>
      <c r="EV15" s="51"/>
      <c r="EW15" s="45"/>
      <c r="EX15" s="44"/>
      <c r="EY15" s="50"/>
      <c r="EZ15" s="51"/>
      <c r="FA15" s="45"/>
      <c r="FB15" s="44"/>
      <c r="FC15" s="44"/>
      <c r="FD15" s="50"/>
      <c r="FE15" s="51"/>
      <c r="FF15" s="45"/>
      <c r="FG15" s="44"/>
      <c r="FH15" s="50"/>
      <c r="FI15" s="51"/>
      <c r="FJ15" s="45"/>
      <c r="FK15" s="44"/>
      <c r="FL15" s="50"/>
      <c r="FM15" s="51"/>
      <c r="FN15" s="45"/>
      <c r="FO15" s="44"/>
      <c r="FP15" s="50"/>
      <c r="FQ15" s="51"/>
      <c r="FR15" s="45"/>
      <c r="FS15" s="44"/>
      <c r="FT15" s="50"/>
      <c r="FU15" s="51"/>
      <c r="FV15" s="45"/>
      <c r="FW15" s="44"/>
      <c r="FX15" s="44"/>
      <c r="FY15" s="44"/>
      <c r="FZ15" s="45"/>
      <c r="GA15" s="44"/>
      <c r="GB15" s="44"/>
      <c r="GC15" s="45"/>
      <c r="GD15" s="44"/>
      <c r="GE15" s="44"/>
      <c r="GF15" s="52"/>
      <c r="GG15" s="51"/>
      <c r="GH15" s="45"/>
      <c r="GI15" s="44"/>
      <c r="GJ15" s="44"/>
      <c r="GK15" s="52"/>
      <c r="GL15" s="51"/>
      <c r="GM15" s="45"/>
      <c r="GN15" s="44"/>
      <c r="GO15" s="44"/>
      <c r="GP15" s="52"/>
      <c r="GQ15" s="51"/>
      <c r="GR15" s="45"/>
      <c r="GS15" s="44"/>
      <c r="GT15" s="52"/>
      <c r="GU15" s="51"/>
      <c r="GV15" s="45"/>
      <c r="GW15" s="44"/>
      <c r="GX15" s="44"/>
      <c r="GY15" s="44"/>
      <c r="GZ15" s="52"/>
      <c r="HA15" s="51"/>
      <c r="HB15" s="45"/>
      <c r="HC15" s="44"/>
      <c r="HD15" s="44"/>
      <c r="HE15" s="50"/>
      <c r="HF15" s="51"/>
      <c r="HG15" s="45"/>
      <c r="HH15" s="44"/>
      <c r="HI15" s="50"/>
      <c r="HJ15" s="51"/>
      <c r="HK15" s="9"/>
      <c r="HL15" s="48">
        <v>690433</v>
      </c>
      <c r="HM15" s="46">
        <v>189765</v>
      </c>
      <c r="HN15" s="46">
        <v>409055</v>
      </c>
      <c r="HO15" s="47">
        <v>28331</v>
      </c>
      <c r="HP15" s="40">
        <v>656742</v>
      </c>
      <c r="HQ15" s="25">
        <v>212787</v>
      </c>
      <c r="HR15" s="26">
        <v>420911</v>
      </c>
      <c r="HS15" s="40">
        <v>658454</v>
      </c>
      <c r="HT15" s="25">
        <v>236440</v>
      </c>
      <c r="HU15" s="26">
        <v>403012</v>
      </c>
      <c r="HV15" s="40">
        <v>598447</v>
      </c>
      <c r="HW15" s="25">
        <v>181098</v>
      </c>
      <c r="HX15" s="26">
        <v>409235</v>
      </c>
      <c r="HY15" s="40">
        <v>501621</v>
      </c>
      <c r="HZ15" s="25">
        <v>138637</v>
      </c>
      <c r="IA15" s="25">
        <v>336937</v>
      </c>
      <c r="IB15" s="26">
        <v>12292</v>
      </c>
      <c r="IC15" s="40">
        <v>491719</v>
      </c>
      <c r="ID15" s="25">
        <v>165443</v>
      </c>
      <c r="IE15" s="25">
        <v>256595</v>
      </c>
      <c r="IF15" s="26">
        <v>62518</v>
      </c>
      <c r="IG15" s="40">
        <v>482142</v>
      </c>
      <c r="IH15" s="25">
        <v>137013</v>
      </c>
      <c r="II15" s="25">
        <v>202645</v>
      </c>
      <c r="IJ15" s="26">
        <v>130395</v>
      </c>
      <c r="IK15" s="40">
        <v>408968</v>
      </c>
      <c r="IL15" s="25">
        <v>147272</v>
      </c>
      <c r="IM15" s="26">
        <v>253881</v>
      </c>
      <c r="IN15" s="40">
        <v>411144</v>
      </c>
      <c r="IO15" s="25">
        <v>108510</v>
      </c>
      <c r="IP15" s="26">
        <v>297523</v>
      </c>
      <c r="IQ15" s="40">
        <v>437431</v>
      </c>
      <c r="IR15" s="25">
        <v>110192</v>
      </c>
      <c r="IS15" s="25">
        <v>290699</v>
      </c>
      <c r="IT15" s="26">
        <v>27058</v>
      </c>
      <c r="IU15" s="40">
        <v>340932</v>
      </c>
      <c r="IV15" s="25">
        <v>126549</v>
      </c>
      <c r="IW15" s="26">
        <v>204151</v>
      </c>
      <c r="IX15" s="40">
        <v>310379</v>
      </c>
      <c r="IY15" s="25">
        <v>80826</v>
      </c>
      <c r="IZ15" s="26">
        <v>199384</v>
      </c>
      <c r="JA15" s="40">
        <v>291183</v>
      </c>
      <c r="JB15" s="25">
        <v>89273</v>
      </c>
      <c r="JC15" s="25">
        <v>165369</v>
      </c>
      <c r="JD15" s="26">
        <v>36541</v>
      </c>
      <c r="JE15" s="40">
        <v>292477</v>
      </c>
      <c r="JF15" s="25">
        <v>148920</v>
      </c>
      <c r="JG15" s="26">
        <v>143557</v>
      </c>
      <c r="JH15" s="40">
        <v>300450</v>
      </c>
      <c r="JI15" s="25">
        <v>138853</v>
      </c>
      <c r="JJ15" s="25">
        <v>161597</v>
      </c>
      <c r="JK15" s="26">
        <v>0</v>
      </c>
      <c r="JL15" s="40">
        <v>272989</v>
      </c>
      <c r="JM15" s="25">
        <v>105868</v>
      </c>
      <c r="JN15" s="25">
        <v>166979</v>
      </c>
      <c r="JO15" s="26">
        <v>142</v>
      </c>
      <c r="JP15" s="40">
        <v>276231</v>
      </c>
      <c r="JQ15" s="25">
        <v>95081</v>
      </c>
      <c r="JR15" s="26">
        <v>180707</v>
      </c>
      <c r="JS15" s="40">
        <v>214816</v>
      </c>
      <c r="JT15" s="27">
        <v>107370</v>
      </c>
      <c r="JU15" s="25">
        <v>101514</v>
      </c>
      <c r="JV15" s="25">
        <v>0</v>
      </c>
      <c r="JW15" s="26">
        <v>4972</v>
      </c>
      <c r="JX15" s="40">
        <v>208321</v>
      </c>
      <c r="JY15" s="25">
        <v>107399</v>
      </c>
      <c r="JZ15" s="26">
        <v>100137</v>
      </c>
      <c r="KA15" s="40">
        <v>235168</v>
      </c>
      <c r="KB15" s="25">
        <v>127842</v>
      </c>
      <c r="KC15" s="26">
        <v>106553</v>
      </c>
      <c r="KD15" s="40">
        <v>199617</v>
      </c>
      <c r="KE15" s="25">
        <v>125683</v>
      </c>
      <c r="KF15" s="26">
        <v>66256</v>
      </c>
      <c r="KG15" s="40">
        <v>186625</v>
      </c>
      <c r="KH15" s="25">
        <v>109479</v>
      </c>
      <c r="KI15" s="25">
        <v>71417</v>
      </c>
      <c r="KJ15" s="26">
        <v>526</v>
      </c>
      <c r="KK15" s="40">
        <v>151541</v>
      </c>
      <c r="KL15" s="25">
        <v>52926</v>
      </c>
      <c r="KM15" s="26">
        <v>97322</v>
      </c>
      <c r="KN15" s="40">
        <v>148295</v>
      </c>
      <c r="KO15" s="25">
        <v>24256</v>
      </c>
      <c r="KP15" s="25">
        <v>69879</v>
      </c>
      <c r="KQ15" s="26">
        <v>54160</v>
      </c>
      <c r="KR15" s="40">
        <v>135624</v>
      </c>
      <c r="KS15" s="25">
        <v>46579</v>
      </c>
      <c r="KT15" s="25">
        <v>88975</v>
      </c>
      <c r="KU15" s="26">
        <v>38</v>
      </c>
      <c r="KV15" s="40">
        <v>134615</v>
      </c>
      <c r="KW15" s="25">
        <v>70054</v>
      </c>
      <c r="KX15" s="25">
        <v>55368</v>
      </c>
      <c r="KY15" s="26">
        <v>8066</v>
      </c>
      <c r="KZ15" s="40">
        <v>105754</v>
      </c>
      <c r="LA15" s="27">
        <v>33921</v>
      </c>
      <c r="LB15" s="25">
        <v>32810</v>
      </c>
      <c r="LC15" s="25">
        <v>25527</v>
      </c>
      <c r="LD15" s="26">
        <v>11960</v>
      </c>
      <c r="LE15" s="40">
        <v>97293</v>
      </c>
      <c r="LF15" s="25">
        <v>36162</v>
      </c>
      <c r="LG15" s="25">
        <v>52621</v>
      </c>
      <c r="LH15" s="26">
        <v>6400</v>
      </c>
      <c r="LI15" s="40">
        <v>72578</v>
      </c>
      <c r="LJ15" s="25">
        <v>18480</v>
      </c>
      <c r="LK15" s="25">
        <v>47783</v>
      </c>
      <c r="LL15" s="26">
        <v>4949</v>
      </c>
      <c r="LM15" s="40">
        <v>57914</v>
      </c>
      <c r="LN15" s="25">
        <v>29414</v>
      </c>
      <c r="LO15" s="26">
        <v>27198</v>
      </c>
      <c r="LP15" s="40">
        <v>29621</v>
      </c>
      <c r="LQ15" s="25">
        <v>23135</v>
      </c>
      <c r="LR15" s="26">
        <v>6314</v>
      </c>
      <c r="LS15" s="40">
        <v>19407</v>
      </c>
      <c r="LT15" s="25">
        <v>0</v>
      </c>
      <c r="LU15" s="25">
        <v>8599</v>
      </c>
      <c r="LV15" s="26">
        <v>10520</v>
      </c>
      <c r="LW15" s="40"/>
      <c r="LX15" s="25"/>
      <c r="LY15" s="26"/>
      <c r="LZ15" s="40"/>
      <c r="MA15" s="25"/>
      <c r="MB15" s="26"/>
      <c r="MC15" s="40"/>
      <c r="MD15" s="25"/>
      <c r="ME15" s="25"/>
      <c r="MF15" s="26"/>
      <c r="MG15" s="40"/>
      <c r="MH15" s="25"/>
      <c r="MI15" s="26"/>
      <c r="MJ15" s="40"/>
      <c r="MK15" s="25"/>
      <c r="ML15" s="26"/>
      <c r="MM15" s="40"/>
      <c r="MN15" s="25"/>
      <c r="MO15" s="26"/>
      <c r="MP15" s="40"/>
      <c r="MQ15" s="25"/>
      <c r="MR15" s="26"/>
      <c r="MS15" s="40"/>
      <c r="MT15" s="25"/>
      <c r="MU15" s="25"/>
      <c r="MV15" s="25"/>
      <c r="MW15" s="26"/>
      <c r="MX15" s="40"/>
      <c r="MY15" s="25"/>
      <c r="MZ15" s="25"/>
      <c r="NA15" s="26"/>
      <c r="NB15" s="40"/>
      <c r="NC15" s="25"/>
      <c r="ND15" s="25"/>
      <c r="NE15" s="26"/>
      <c r="NF15" s="40"/>
      <c r="NG15" s="25"/>
      <c r="NH15" s="25"/>
      <c r="NI15" s="26"/>
      <c r="NJ15" s="40"/>
      <c r="NK15" s="25"/>
      <c r="NL15" s="25"/>
      <c r="NM15" s="26"/>
      <c r="NN15" s="40"/>
      <c r="NO15" s="25"/>
      <c r="NP15" s="26"/>
      <c r="NQ15" s="40"/>
      <c r="NR15" s="25"/>
      <c r="NS15" s="25"/>
      <c r="NT15" s="25"/>
      <c r="NU15" s="25"/>
      <c r="NV15" s="40"/>
      <c r="NW15" s="25"/>
      <c r="NX15" s="25"/>
      <c r="NY15" s="25"/>
      <c r="NZ15" s="40"/>
      <c r="OA15" s="25"/>
      <c r="OB15" s="26"/>
      <c r="OC15" s="9"/>
      <c r="OD15" s="33">
        <f t="shared" si="144"/>
        <v>-19.423397440485374</v>
      </c>
      <c r="OE15" s="33">
        <f t="shared" si="145"/>
        <v>-18.385906160805991</v>
      </c>
      <c r="OF15" s="33">
        <f t="shared" si="146"/>
        <v>-16.712934095462639</v>
      </c>
      <c r="OG15" s="33">
        <f t="shared" si="147"/>
        <v>-18.078606922053748</v>
      </c>
      <c r="OH15" s="33">
        <f t="shared" si="148"/>
        <v>-21.118218460714665</v>
      </c>
      <c r="OI15" s="33">
        <f t="shared" si="149"/>
        <v>-15.534290895518682</v>
      </c>
      <c r="OJ15" s="33">
        <f t="shared" si="150"/>
        <v>-13.116402082846463</v>
      </c>
      <c r="OK15" s="33">
        <f t="shared" si="151"/>
        <v>-9.3862641800608433</v>
      </c>
      <c r="OL15" s="33">
        <f t="shared" si="152"/>
        <v>-14.105951453919996</v>
      </c>
      <c r="OM15" s="33">
        <f t="shared" si="153"/>
        <v>-17.207885345747975</v>
      </c>
      <c r="ON15" s="33">
        <f t="shared" si="154"/>
        <v>-12.785276298274034</v>
      </c>
      <c r="OO15" s="33">
        <f t="shared" si="155"/>
        <v>-9.369095131749555</v>
      </c>
      <c r="OP15" s="33">
        <f t="shared" si="156"/>
        <v>-14.535815018415615</v>
      </c>
      <c r="OQ15" s="33">
        <f t="shared" si="157"/>
        <v>-10.428978164021242</v>
      </c>
      <c r="OR15" s="33">
        <f t="shared" si="158"/>
        <v>-3.8675505895987339</v>
      </c>
      <c r="OS15" s="33">
        <f t="shared" si="159"/>
        <v>-3.4471156769134756</v>
      </c>
      <c r="OT15" s="33">
        <f t="shared" si="160"/>
        <v>-10.07199172329627</v>
      </c>
      <c r="OU15" s="33">
        <f t="shared" si="161"/>
        <v>-0.96779584052006928</v>
      </c>
      <c r="OV15" s="33">
        <f t="shared" si="162"/>
        <v>-2.0242254323899256</v>
      </c>
      <c r="OW15" s="33">
        <f t="shared" si="163"/>
        <v>-0.45855981199618423</v>
      </c>
      <c r="OX15" s="33">
        <f t="shared" si="164"/>
        <v>3.0216462972806224</v>
      </c>
      <c r="OY15" s="33">
        <f t="shared" si="165"/>
        <v>1.3713376903135233</v>
      </c>
      <c r="OZ15" s="33">
        <f t="shared" si="166"/>
        <v>-5.9763001439140044</v>
      </c>
      <c r="PA15" s="33">
        <f t="shared" si="167"/>
        <v>-9.017627116928006</v>
      </c>
      <c r="PB15" s="33">
        <f t="shared" si="168"/>
        <v>-1.75643140741083</v>
      </c>
      <c r="PC15" s="33">
        <f t="shared" si="169"/>
        <v>4.2111320384256024</v>
      </c>
      <c r="PD15" s="33">
        <f t="shared" si="170"/>
        <v>-13.511673117794022</v>
      </c>
      <c r="PE15" s="33">
        <f t="shared" si="171"/>
        <v>-4.7639135520361418</v>
      </c>
      <c r="PF15" s="33">
        <f t="shared" si="172"/>
        <v>-12.096230165746242</v>
      </c>
      <c r="PG15" s="33">
        <f t="shared" si="173"/>
        <v>5.1113913006923362</v>
      </c>
      <c r="PH15" s="33">
        <f t="shared" si="174"/>
        <v>30.766595763993504</v>
      </c>
      <c r="PI15" s="33">
        <f t="shared" si="175"/>
        <v>-51.689666074343464</v>
      </c>
      <c r="PJ15" s="33" t="e">
        <f t="shared" si="176"/>
        <v>#DIV/0!</v>
      </c>
      <c r="PK15" s="33" t="e">
        <f t="shared" si="177"/>
        <v>#DIV/0!</v>
      </c>
      <c r="PL15" s="33" t="e">
        <f t="shared" si="178"/>
        <v>#DIV/0!</v>
      </c>
      <c r="PM15" s="33" t="e">
        <f t="shared" si="179"/>
        <v>#DIV/0!</v>
      </c>
      <c r="PN15" s="33" t="e">
        <f t="shared" si="180"/>
        <v>#DIV/0!</v>
      </c>
      <c r="PO15" s="33" t="e">
        <f t="shared" si="181"/>
        <v>#DIV/0!</v>
      </c>
      <c r="PP15" s="33" t="e">
        <f t="shared" si="182"/>
        <v>#DIV/0!</v>
      </c>
      <c r="PQ15" s="33" t="e">
        <f t="shared" si="183"/>
        <v>#DIV/0!</v>
      </c>
      <c r="PR15" s="33" t="e">
        <f t="shared" si="184"/>
        <v>#DIV/0!</v>
      </c>
      <c r="PS15" s="33" t="e">
        <f t="shared" si="185"/>
        <v>#DIV/0!</v>
      </c>
      <c r="PT15" s="33" t="e">
        <f t="shared" si="186"/>
        <v>#DIV/0!</v>
      </c>
      <c r="PU15" s="33" t="e">
        <f t="shared" si="187"/>
        <v>#DIV/0!</v>
      </c>
      <c r="PV15" s="33" t="e">
        <f t="shared" si="188"/>
        <v>#DIV/0!</v>
      </c>
      <c r="PW15" s="33" t="e">
        <f t="shared" si="189"/>
        <v>#DIV/0!</v>
      </c>
      <c r="PX15" s="33" t="e">
        <f t="shared" si="190"/>
        <v>#DIV/0!</v>
      </c>
      <c r="PY15" s="33" t="e">
        <f t="shared" si="191"/>
        <v>#DIV/0!</v>
      </c>
    </row>
    <row r="16" spans="1:441">
      <c r="A16" s="57" t="s">
        <v>169</v>
      </c>
      <c r="B16" s="35">
        <f t="shared" si="0"/>
        <v>55.246638614905564</v>
      </c>
      <c r="C16" s="36">
        <f t="shared" si="1"/>
        <v>38.359919348207676</v>
      </c>
      <c r="D16" s="36">
        <f t="shared" si="2"/>
        <v>3.7465188527139546</v>
      </c>
      <c r="E16" s="37" t="str">
        <f t="shared" si="114"/>
        <v>D+</v>
      </c>
      <c r="F16" s="39">
        <f t="shared" si="115"/>
        <v>7.906830631031692</v>
      </c>
      <c r="G16" s="35">
        <f t="shared" si="3"/>
        <v>57.498830795105029</v>
      </c>
      <c r="H16" s="36">
        <f t="shared" si="4"/>
        <v>40.659690537742847</v>
      </c>
      <c r="I16" s="37" t="str">
        <f t="shared" si="116"/>
        <v>D+</v>
      </c>
      <c r="J16" s="39">
        <f t="shared" si="117"/>
        <v>6.6130040748862413</v>
      </c>
      <c r="K16" s="35">
        <f t="shared" si="5"/>
        <v>61.830693002884715</v>
      </c>
      <c r="L16" s="36">
        <f t="shared" si="6"/>
        <v>36.728991954871624</v>
      </c>
      <c r="M16" s="37" t="str">
        <f t="shared" si="118"/>
        <v>D+</v>
      </c>
      <c r="N16" s="39">
        <f t="shared" si="119"/>
        <v>9.0459197541172713</v>
      </c>
      <c r="O16" s="35">
        <f t="shared" si="7"/>
        <v>54.823160209027812</v>
      </c>
      <c r="P16" s="36">
        <f t="shared" si="8"/>
        <v>44.478626826348489</v>
      </c>
      <c r="Q16" s="37" t="str">
        <f t="shared" si="120"/>
        <v>D+</v>
      </c>
      <c r="R16" s="39">
        <f t="shared" si="121"/>
        <v>6.452765310864006</v>
      </c>
      <c r="S16" s="35">
        <f t="shared" si="9"/>
        <v>54.596348513102676</v>
      </c>
      <c r="T16" s="36">
        <f t="shared" si="10"/>
        <v>42.584745271263522</v>
      </c>
      <c r="U16" s="36">
        <f t="shared" si="11"/>
        <v>2.188028442113374</v>
      </c>
      <c r="V16" s="37" t="str">
        <f t="shared" si="122"/>
        <v>D+</v>
      </c>
      <c r="W16" s="39">
        <f t="shared" si="123"/>
        <v>5.9102823108689311</v>
      </c>
      <c r="X16" s="35">
        <f t="shared" si="12"/>
        <v>54.315277830287258</v>
      </c>
      <c r="Y16" s="36">
        <f t="shared" si="13"/>
        <v>36.809952982691662</v>
      </c>
      <c r="Z16" s="36">
        <f t="shared" si="14"/>
        <v>8.0347154781368708</v>
      </c>
      <c r="AA16" s="37" t="str">
        <f t="shared" si="124"/>
        <v>D+</v>
      </c>
      <c r="AB16" s="39">
        <f t="shared" si="125"/>
        <v>4.8698288656550233</v>
      </c>
      <c r="AC16" s="35">
        <f t="shared" si="15"/>
        <v>48.579677819917279</v>
      </c>
      <c r="AD16" s="36">
        <f t="shared" si="16"/>
        <v>34.337467132209952</v>
      </c>
      <c r="AE16" s="36">
        <f t="shared" si="17"/>
        <v>16.64334395940562</v>
      </c>
      <c r="AF16" s="37" t="str">
        <f t="shared" si="126"/>
        <v>D+</v>
      </c>
      <c r="AG16" s="39">
        <f t="shared" si="127"/>
        <v>5.1332991505569137</v>
      </c>
      <c r="AH16" s="35">
        <f t="shared" si="18"/>
        <v>48.604555265051147</v>
      </c>
      <c r="AI16" s="36">
        <f t="shared" si="19"/>
        <v>50.688268788713614</v>
      </c>
      <c r="AJ16" s="37" t="str">
        <f t="shared" si="128"/>
        <v>D+</v>
      </c>
      <c r="AK16" s="39">
        <f t="shared" si="129"/>
        <v>2.852281674213347</v>
      </c>
      <c r="AL16" s="35">
        <f t="shared" si="20"/>
        <v>43.296553206747831</v>
      </c>
      <c r="AM16" s="36">
        <f t="shared" si="21"/>
        <v>56.174591540972067</v>
      </c>
      <c r="AN16" s="37" t="str">
        <f t="shared" si="130"/>
        <v>D+</v>
      </c>
      <c r="AO16" s="39">
        <f t="shared" si="131"/>
        <v>2.6963664362742445</v>
      </c>
      <c r="AP16" s="35">
        <f t="shared" si="22"/>
        <v>41.716408184817595</v>
      </c>
      <c r="AQ16" s="36">
        <f t="shared" si="23"/>
        <v>49.646052894475275</v>
      </c>
      <c r="AR16" s="36">
        <f t="shared" si="24"/>
        <v>7.3005130196068357</v>
      </c>
      <c r="AS16" s="37" t="str">
        <f t="shared" si="132"/>
        <v>D+</v>
      </c>
      <c r="AT16" s="39">
        <f t="shared" si="133"/>
        <v>0.96567905947227972</v>
      </c>
      <c r="AU16" s="35">
        <f t="shared" si="25"/>
        <v>48.132557350514418</v>
      </c>
      <c r="AV16" s="36">
        <f t="shared" si="26"/>
        <v>50.102832628321451</v>
      </c>
      <c r="AW16" s="37" t="str">
        <f t="shared" si="134"/>
        <v>R+</v>
      </c>
      <c r="AX16" s="39">
        <f t="shared" si="135"/>
        <v>2.0551194159684592</v>
      </c>
      <c r="AY16" s="35">
        <f t="shared" si="27"/>
        <v>40.51188634232971</v>
      </c>
      <c r="AZ16" s="36">
        <f t="shared" si="28"/>
        <v>59.031117649001658</v>
      </c>
      <c r="BA16" s="37" t="str">
        <f t="shared" si="136"/>
        <v>D+</v>
      </c>
      <c r="BB16" s="39">
        <f t="shared" si="137"/>
        <v>2.4839838951857152</v>
      </c>
      <c r="BC16" s="35">
        <f t="shared" si="29"/>
        <v>44.154217036466697</v>
      </c>
      <c r="BD16" s="36">
        <f t="shared" si="30"/>
        <v>47.075587872847635</v>
      </c>
      <c r="BE16" s="36">
        <f t="shared" si="31"/>
        <v>8.462754145300968</v>
      </c>
      <c r="BF16" s="37" t="str">
        <f t="shared" si="138"/>
        <v>R+</v>
      </c>
      <c r="BG16" s="39">
        <f t="shared" si="139"/>
        <v>1.1951591372083847</v>
      </c>
      <c r="BH16" s="35">
        <f t="shared" si="192"/>
        <v>59.471136702261461</v>
      </c>
      <c r="BI16" s="36">
        <f t="shared" si="32"/>
        <v>40.527544945704093</v>
      </c>
      <c r="BJ16" s="37" t="str">
        <f t="shared" si="140"/>
        <v>R+</v>
      </c>
      <c r="BK16" s="39">
        <f t="shared" si="141"/>
        <v>1.8738816413963577</v>
      </c>
      <c r="BL16" s="35">
        <f t="shared" si="33"/>
        <v>49.981954463028089</v>
      </c>
      <c r="BM16" s="36">
        <f t="shared" si="34"/>
        <v>49.795760675611454</v>
      </c>
      <c r="BN16" s="36">
        <f t="shared" si="35"/>
        <v>0.22228486136045902</v>
      </c>
      <c r="BO16" s="37" t="str">
        <f t="shared" si="142"/>
        <v>D+</v>
      </c>
      <c r="BP16" s="39">
        <f t="shared" si="143"/>
        <v>1.074288832476622E-2</v>
      </c>
      <c r="BQ16" s="35">
        <f t="shared" si="357"/>
        <v>40.288586917432404</v>
      </c>
      <c r="BR16" s="36">
        <f t="shared" si="358"/>
        <v>59.520870207811534</v>
      </c>
      <c r="BS16" s="36">
        <f t="shared" si="359"/>
        <v>0.19054287475606405</v>
      </c>
      <c r="BT16" s="37" t="str">
        <f t="shared" si="360"/>
        <v>R+</v>
      </c>
      <c r="BU16" s="39">
        <f t="shared" si="361"/>
        <v>1.8828480998263453</v>
      </c>
      <c r="BV16" s="35">
        <f t="shared" si="362"/>
        <v>44.942957667586541</v>
      </c>
      <c r="BW16" s="36">
        <f t="shared" si="363"/>
        <v>54.838098502630409</v>
      </c>
      <c r="BX16" s="37" t="str">
        <f t="shared" si="364"/>
        <v>D+</v>
      </c>
      <c r="BY16" s="39">
        <f t="shared" si="365"/>
        <v>0.49346235207387568</v>
      </c>
      <c r="BZ16" s="35">
        <f t="shared" si="366"/>
        <v>50.067569500954555</v>
      </c>
      <c r="CA16" s="36">
        <f t="shared" si="367"/>
        <v>49.223904543270834</v>
      </c>
      <c r="CB16" s="44"/>
      <c r="CC16" s="44"/>
      <c r="CD16" s="37" t="str">
        <f t="shared" si="368"/>
        <v>R+</v>
      </c>
      <c r="CE16" s="39">
        <f t="shared" si="369"/>
        <v>1.9446881758154899</v>
      </c>
      <c r="CF16" s="35">
        <f t="shared" si="370"/>
        <v>51.522486899975</v>
      </c>
      <c r="CG16" s="36">
        <f t="shared" si="371"/>
        <v>48.049670210633586</v>
      </c>
      <c r="CH16" s="37" t="str">
        <f t="shared" si="372"/>
        <v>R+</v>
      </c>
      <c r="CI16" s="39">
        <f t="shared" si="373"/>
        <v>2.0299320438174395</v>
      </c>
      <c r="CJ16" s="35">
        <f t="shared" si="374"/>
        <v>50.971245408001785</v>
      </c>
      <c r="CK16" s="36">
        <f t="shared" si="375"/>
        <v>48.536546912173847</v>
      </c>
      <c r="CL16" s="37" t="str">
        <f t="shared" si="376"/>
        <v>R+</v>
      </c>
      <c r="CM16" s="39">
        <f t="shared" si="377"/>
        <v>3.7764548511697527</v>
      </c>
      <c r="CN16" s="35">
        <f t="shared" si="378"/>
        <v>57.702168722933934</v>
      </c>
      <c r="CO16" s="36">
        <f t="shared" si="379"/>
        <v>39.691249031346217</v>
      </c>
      <c r="CP16" s="37" t="str">
        <f t="shared" si="380"/>
        <v>R+</v>
      </c>
      <c r="CQ16" s="39">
        <f t="shared" si="381"/>
        <v>3.2125764297389114</v>
      </c>
      <c r="CR16" s="35">
        <f t="shared" si="382"/>
        <v>55.233124193424388</v>
      </c>
      <c r="CS16" s="36">
        <f t="shared" si="383"/>
        <v>42.041875322410171</v>
      </c>
      <c r="CT16" s="36">
        <f t="shared" si="384"/>
        <v>1.9735757173131108</v>
      </c>
      <c r="CU16" s="37" t="str">
        <f t="shared" si="385"/>
        <v>R+</v>
      </c>
      <c r="CV16" s="39">
        <f t="shared" si="386"/>
        <v>2.3686817282369765</v>
      </c>
      <c r="CW16" s="35">
        <f t="shared" si="387"/>
        <v>42.27905553326174</v>
      </c>
      <c r="CX16" s="36">
        <f t="shared" si="388"/>
        <v>56.931528961164467</v>
      </c>
      <c r="CY16" s="37" t="str">
        <f t="shared" si="389"/>
        <v>D+</v>
      </c>
      <c r="CZ16" s="39">
        <f t="shared" si="390"/>
        <v>1.4134084299749827</v>
      </c>
      <c r="DA16" s="35">
        <f t="shared" si="391"/>
        <v>23.358678124925355</v>
      </c>
      <c r="DB16" s="36">
        <f t="shared" si="392"/>
        <v>58.837310890757216</v>
      </c>
      <c r="DC16" s="36">
        <f t="shared" si="393"/>
        <v>17.490497221330433</v>
      </c>
      <c r="DD16" s="37" t="str">
        <f t="shared" si="394"/>
        <v>R+</v>
      </c>
      <c r="DE16" s="39">
        <f t="shared" si="395"/>
        <v>6.3666062350105026</v>
      </c>
      <c r="DF16" s="35">
        <f t="shared" si="396"/>
        <v>25.511597287266902</v>
      </c>
      <c r="DG16" s="36">
        <f t="shared" si="397"/>
        <v>67.812598760499043</v>
      </c>
      <c r="DH16" s="36">
        <f t="shared" si="398"/>
        <v>3.5683630318983881</v>
      </c>
      <c r="DI16" s="37" t="str">
        <f t="shared" si="399"/>
        <v>R+</v>
      </c>
      <c r="DJ16" s="39">
        <f t="shared" si="400"/>
        <v>8.7818526332384295</v>
      </c>
      <c r="DK16" s="35">
        <f t="shared" si="401"/>
        <v>43.335885733935271</v>
      </c>
      <c r="DL16" s="36">
        <f t="shared" si="402"/>
        <v>52.562836712793818</v>
      </c>
      <c r="DM16" s="36">
        <f t="shared" si="403"/>
        <v>2.7999180921117142</v>
      </c>
      <c r="DN16" s="37" t="str">
        <f t="shared" si="404"/>
        <v>R+</v>
      </c>
      <c r="DO16" s="39">
        <f t="shared" si="405"/>
        <v>6.4542815985815682</v>
      </c>
      <c r="DP16" s="35">
        <f t="shared" si="406"/>
        <v>35.339167821960558</v>
      </c>
      <c r="DQ16" s="36">
        <f t="shared" si="407"/>
        <v>22.12519401521411</v>
      </c>
      <c r="DR16" s="36">
        <f t="shared" si="408"/>
        <v>33.71899355507415</v>
      </c>
      <c r="DS16" s="36">
        <f t="shared" si="409"/>
        <v>7.0912506227244929</v>
      </c>
      <c r="DT16" s="37" t="str">
        <f t="shared" si="410"/>
        <v>R+</v>
      </c>
      <c r="DU16" s="39">
        <f t="shared" si="411"/>
        <v>2.8465816941710353</v>
      </c>
      <c r="DV16" s="35">
        <f t="shared" si="412"/>
        <v>39.022587240554891</v>
      </c>
      <c r="DW16" s="36">
        <f t="shared" si="413"/>
        <v>54.52757575390347</v>
      </c>
      <c r="DX16" s="36">
        <f t="shared" si="414"/>
        <v>3.004620628883345</v>
      </c>
      <c r="DY16" s="37" t="str">
        <f t="shared" si="415"/>
        <v>R+</v>
      </c>
      <c r="DZ16" s="39">
        <f t="shared" si="416"/>
        <v>3.7816757973818724</v>
      </c>
      <c r="EA16" s="35">
        <f t="shared" si="417"/>
        <v>30.432541042769198</v>
      </c>
      <c r="EB16" s="36">
        <f t="shared" si="418"/>
        <v>58.768749436831804</v>
      </c>
      <c r="EC16" s="36">
        <f t="shared" si="419"/>
        <v>6.4305679800910172</v>
      </c>
      <c r="ED16" s="37" t="str">
        <f t="shared" si="420"/>
        <v>R+</v>
      </c>
      <c r="EE16" s="39">
        <f t="shared" si="421"/>
        <v>5.8683923527804049</v>
      </c>
      <c r="EF16" s="35">
        <f t="shared" si="422"/>
        <v>44.444061606312232</v>
      </c>
      <c r="EG16" s="36">
        <f t="shared" si="423"/>
        <v>52.830337035967055</v>
      </c>
      <c r="EH16" s="37" t="str">
        <f t="shared" si="424"/>
        <v>R+</v>
      </c>
      <c r="EI16" s="39">
        <f t="shared" si="425"/>
        <v>1.1564191792879874</v>
      </c>
      <c r="EJ16" s="35">
        <f t="shared" si="426"/>
        <v>42.68276025810615</v>
      </c>
      <c r="EK16" s="36">
        <f t="shared" si="427"/>
        <v>55.65562867768724</v>
      </c>
      <c r="EL16" s="37" t="str">
        <f t="shared" si="428"/>
        <v>R+</v>
      </c>
      <c r="EM16" s="39">
        <f t="shared" si="429"/>
        <v>4.3889825051427689</v>
      </c>
      <c r="EN16" s="35">
        <f t="shared" ref="EN16:EN18" si="434">100*LT16/LS16</f>
        <v>48.793276918480807</v>
      </c>
      <c r="EO16" s="36">
        <f t="shared" si="430"/>
        <v>45.703585086425065</v>
      </c>
      <c r="EP16" s="36">
        <f t="shared" si="431"/>
        <v>2.5418733195443926</v>
      </c>
      <c r="EQ16" s="37" t="str">
        <f t="shared" si="432"/>
        <v>R+</v>
      </c>
      <c r="ER16" s="39">
        <f t="shared" si="433"/>
        <v>5.4854205196241956E-2</v>
      </c>
      <c r="ES16" s="35">
        <f t="shared" ref="ES16:ES28" si="435">100*LX16/LW16</f>
        <v>46.582634963553723</v>
      </c>
      <c r="ET16" s="36">
        <f t="shared" ref="ET16:ET28" si="436">100*LY16/LW16</f>
        <v>49.541128597657433</v>
      </c>
      <c r="EU16" s="37" t="str">
        <f t="shared" ref="EU16:EU28" si="437">IF(PJ16&gt;0,"D+","R+")</f>
        <v>R+</v>
      </c>
      <c r="EV16" s="39">
        <f t="shared" ref="EV16:EV28" si="438">ABS(PJ16)</f>
        <v>1.9692922290728054</v>
      </c>
      <c r="EW16" s="35">
        <f t="shared" ref="EW16:EW28" si="439">100*MA16/LZ16</f>
        <v>46.434507262104745</v>
      </c>
      <c r="EX16" s="36">
        <f t="shared" ref="EX16:EX28" si="440">100*MB16/LZ16</f>
        <v>50.168581919812091</v>
      </c>
      <c r="EY16" s="37" t="str">
        <f t="shared" ref="EY16:EY28" si="441">IF(PK16&gt;0,"D+","R+")</f>
        <v>R+</v>
      </c>
      <c r="EZ16" s="39">
        <f t="shared" ref="EZ16:EZ28" si="442">ABS(PK16)</f>
        <v>2.2273197520951191</v>
      </c>
      <c r="FA16" s="35">
        <f t="shared" ref="FA16:FA28" si="443">100*MD16/MC16</f>
        <v>44.563517889137962</v>
      </c>
      <c r="FB16" s="36">
        <f t="shared" ref="FB16:FB28" si="444">100*ME16/MC16</f>
        <v>51.106129630968738</v>
      </c>
      <c r="FC16" s="36">
        <f t="shared" ref="FC16:FC22" si="445">100*MF16/MC16</f>
        <v>4.2355436642803772</v>
      </c>
      <c r="FD16" s="37" t="str">
        <f t="shared" ref="FD16:FD28" si="446">IF(PL16&gt;0,"D+","R+")</f>
        <v>R+</v>
      </c>
      <c r="FE16" s="39">
        <f t="shared" ref="FE16:FE28" si="447">ABS(PL16)</f>
        <v>3.3684081675994735</v>
      </c>
      <c r="FF16" s="35">
        <f t="shared" ref="FF16:FF28" si="448">100*MH16/MG16</f>
        <v>46.661566470056492</v>
      </c>
      <c r="FG16" s="36">
        <f t="shared" ref="FG16:FG28" si="449">100*MI16/MG16</f>
        <v>50.201812614686759</v>
      </c>
      <c r="FH16" s="37" t="str">
        <f t="shared" ref="FH16:FH28" si="450">IF(PM16&gt;0,"D+","R+")</f>
        <v>R+</v>
      </c>
      <c r="FI16" s="39">
        <f t="shared" ref="FI16:FI28" si="451">ABS(PM16)</f>
        <v>3.3456951553472445</v>
      </c>
      <c r="FJ16" s="35">
        <f t="shared" ref="FJ16:FJ28" si="452">100*MK16/MJ16</f>
        <v>42.999179014398642</v>
      </c>
      <c r="FK16" s="36">
        <f t="shared" ref="FK16:FK28" si="453">100*ML16/MJ16</f>
        <v>56.267980863825699</v>
      </c>
      <c r="FL16" s="37" t="str">
        <f t="shared" ref="FL16:FL28" si="454">IF(PN16&gt;0,"D+","R+")</f>
        <v>R+</v>
      </c>
      <c r="FM16" s="39">
        <f t="shared" ref="FM16:FM28" si="455">ABS(PN16)</f>
        <v>0.74564573338515849</v>
      </c>
      <c r="FN16" s="35">
        <f t="shared" ref="FN16:FN26" si="456">100*MN16/MM16</f>
        <v>44.305104356726446</v>
      </c>
      <c r="FO16" s="36">
        <f t="shared" ref="FO16:FO26" si="457">100*MO16/MM16</f>
        <v>55.694895643273554</v>
      </c>
      <c r="FP16" s="37" t="str">
        <f t="shared" ref="FP16:FP26" si="458">IF(PO16&gt;0,"D+","R+")</f>
        <v>R+</v>
      </c>
      <c r="FQ16" s="39">
        <f t="shared" ref="FQ16:FQ26" si="459">ABS(PO16)</f>
        <v>3.0317622306080039</v>
      </c>
      <c r="FR16" s="35">
        <f t="shared" ref="FR16:FR20" si="460">100*MQ16/MP16</f>
        <v>45.579434636281142</v>
      </c>
      <c r="FS16" s="36">
        <f t="shared" ref="FS16:FS20" si="461">100*MR16/MP16</f>
        <v>54.420565363718858</v>
      </c>
      <c r="FT16" s="37" t="str">
        <f t="shared" ref="FT16:FT20" si="462">IF(PP16&gt;0,"D+","R+")</f>
        <v>D+</v>
      </c>
      <c r="FU16" s="39">
        <f t="shared" ref="FU16:FU20" si="463">ABS(PP16)</f>
        <v>0.62094756059509759</v>
      </c>
      <c r="FV16" s="35">
        <f t="shared" ref="FV16:FV18" si="464">100*MT16/MS16</f>
        <v>47.168394834926076</v>
      </c>
      <c r="FW16" s="36">
        <f t="shared" ref="FW16:FW18" si="465">100*MU16/MS16</f>
        <v>50.688323235178089</v>
      </c>
      <c r="FX16" s="36">
        <f t="shared" ref="FX16:FX18" si="466">100*MV16/MS16</f>
        <v>0.68626238716857146</v>
      </c>
      <c r="FY16" s="36">
        <f t="shared" ref="FY16:FY18" si="467">100*MW16/MS16</f>
        <v>1.4467153026796913</v>
      </c>
      <c r="FZ16" s="35">
        <f t="shared" ref="FZ16:FZ18" si="468">100*MY16/MX16</f>
        <v>44.092356288701147</v>
      </c>
      <c r="GA16" s="36">
        <f t="shared" ref="GA16:GA18" si="469">100*MZ16/MX16</f>
        <v>40.226211069049945</v>
      </c>
      <c r="GB16" s="36">
        <f t="shared" ref="GB16:GB18" si="470">100*NA16/MX16</f>
        <v>15.681432642248907</v>
      </c>
      <c r="GC16" s="35">
        <f t="shared" ref="GC16:GC18" si="471">100*NC16/NB16</f>
        <v>51.86547420857692</v>
      </c>
      <c r="GD16" s="36">
        <f t="shared" ref="GD16:GD18" si="472">100*ND16/NB16</f>
        <v>41.770232426084377</v>
      </c>
      <c r="GE16" s="36">
        <f t="shared" ref="GE16:GE18" si="473">100*NE16/NB16</f>
        <v>6.3642933653387024</v>
      </c>
      <c r="GF16" s="42" t="str">
        <f t="shared" ref="GF16:GF18" si="474">IF(PS16&gt;0,"D+","W+")</f>
        <v>D+</v>
      </c>
      <c r="GG16" s="39">
        <f t="shared" ref="GG16:GG18" si="475">ABS(PS16)</f>
        <v>1.7226107314201045</v>
      </c>
      <c r="GH16" s="35">
        <f t="shared" ref="GH16:GH18" si="476">100*NG16/NF16</f>
        <v>44.906738579087609</v>
      </c>
      <c r="GI16" s="36">
        <f t="shared" ref="GI16:GI18" si="477">100*NH16/NF16</f>
        <v>42.419499823429327</v>
      </c>
      <c r="GJ16" s="36">
        <f t="shared" ref="GJ16:GJ18" si="478">100*NI16/NF16</f>
        <v>12.602330732928825</v>
      </c>
      <c r="GK16" s="42" t="str">
        <f t="shared" ref="GK16:GK18" si="479">IF(PT16&gt;0,"D+","W+")</f>
        <v>D+</v>
      </c>
      <c r="GL16" s="39">
        <f t="shared" ref="GL16:GL18" si="480">ABS(PT16)</f>
        <v>4.0935613995252247</v>
      </c>
      <c r="GM16" s="35">
        <f t="shared" ref="GM16:GM17" si="481">100*NK16/NJ16</f>
        <v>53.912174367532572</v>
      </c>
      <c r="GN16" s="36">
        <f t="shared" ref="GN16:GN17" si="482">100*NL16/NJ16</f>
        <v>42.04590260139193</v>
      </c>
      <c r="GO16" s="36">
        <f t="shared" ref="GO16:GO17" si="483">100*NM16/NJ16</f>
        <v>3.1809053980945743</v>
      </c>
      <c r="GP16" s="42" t="str">
        <f t="shared" ref="GP16:GP17" si="484">IF(PU16&gt;0,"D+","W+")</f>
        <v>D+</v>
      </c>
      <c r="GQ16" s="39">
        <f t="shared" ref="GQ16:GQ17" si="485">ABS(PU16)</f>
        <v>5.4365144733616422</v>
      </c>
      <c r="GR16" s="35">
        <f t="shared" ref="GR16:GR17" si="486">100*NO16/NN16</f>
        <v>50.91601824523746</v>
      </c>
      <c r="GS16" s="36">
        <f t="shared" ref="GS16:GS17" si="487">100*NP16/NN16</f>
        <v>48.912261872819961</v>
      </c>
      <c r="GT16" s="42" t="str">
        <f t="shared" ref="GT16:GT17" si="488">IF(PV16&gt;0,"D+","W+")</f>
        <v>D+</v>
      </c>
      <c r="GU16" s="39">
        <f t="shared" ref="GU16:GU17" si="489">ABS(PV16)</f>
        <v>4.0373680150656792</v>
      </c>
      <c r="GV16" s="35">
        <f t="shared" ref="GV16:GV17" si="490">100*NR16/NQ16</f>
        <v>54.687546518205366</v>
      </c>
      <c r="GW16" s="36">
        <f t="shared" ref="GW16:GW17" si="491">100*NS16/NQ16</f>
        <v>45.312453481794634</v>
      </c>
      <c r="GX16" s="44"/>
      <c r="GY16" s="44"/>
      <c r="GZ16" s="42" t="str">
        <f t="shared" ref="GZ16:GZ17" si="492">IF(PW16&gt;0,"D+","W+")</f>
        <v>D+</v>
      </c>
      <c r="HA16" s="39">
        <f t="shared" ref="HA16:HA17" si="493">ABS(PW16)</f>
        <v>3.8186396294625058</v>
      </c>
      <c r="HB16" s="35">
        <f t="shared" ref="HB16:HB17" si="494">100*NW16/NV16</f>
        <v>68.008938131371906</v>
      </c>
      <c r="HC16" s="36">
        <f t="shared" ref="HC16:HC17" si="495">100*NX16/NV16</f>
        <v>31.399841720590288</v>
      </c>
      <c r="HD16" s="36">
        <f>100*NY16/NV16</f>
        <v>0.45156184535170618</v>
      </c>
      <c r="HE16" s="37" t="str">
        <f t="shared" ref="HE16:HE17" si="496">IF(PX16&gt;0,"D+","R+")</f>
        <v>D+</v>
      </c>
      <c r="HF16" s="39">
        <f t="shared" ref="HF16:HF17" si="497">ABS(PX16)</f>
        <v>8.6997885980283467</v>
      </c>
      <c r="HG16" s="35">
        <f t="shared" ref="HG16:HG17" si="498">100*OA16/NZ16</f>
        <v>67.219800309379835</v>
      </c>
      <c r="HH16" s="36">
        <f t="shared" ref="HH16:HH17" si="499">100*OB16/NZ16</f>
        <v>32.780199690620165</v>
      </c>
      <c r="HI16" s="37" t="str">
        <f t="shared" ref="HI16:HI17" si="500">IF(PY16&gt;0,"D+","R+")</f>
        <v>D+</v>
      </c>
      <c r="HJ16" s="39">
        <f t="shared" ref="HJ16:HJ17" si="501">ABS(PY16)</f>
        <v>11.068406102842809</v>
      </c>
      <c r="HK16" s="9"/>
      <c r="HL16" s="48">
        <v>5594420</v>
      </c>
      <c r="HM16" s="62">
        <v>3090729</v>
      </c>
      <c r="HN16" s="62">
        <v>2146015</v>
      </c>
      <c r="HO16" s="63">
        <v>209596</v>
      </c>
      <c r="HP16" s="40">
        <v>5251432</v>
      </c>
      <c r="HQ16" s="27">
        <v>3019512</v>
      </c>
      <c r="HR16" s="60">
        <v>2135216</v>
      </c>
      <c r="HS16" s="40">
        <v>5530179</v>
      </c>
      <c r="HT16" s="27">
        <v>3419348</v>
      </c>
      <c r="HU16" s="60">
        <v>2031179</v>
      </c>
      <c r="HV16" s="40">
        <v>5274322</v>
      </c>
      <c r="HW16" s="27">
        <v>2891550</v>
      </c>
      <c r="HX16" s="60">
        <v>2345946</v>
      </c>
      <c r="HY16" s="40">
        <v>4742123</v>
      </c>
      <c r="HZ16" s="27">
        <v>2589026</v>
      </c>
      <c r="IA16" s="27">
        <v>2019421</v>
      </c>
      <c r="IB16" s="60">
        <v>103759</v>
      </c>
      <c r="IC16" s="40">
        <v>4311391</v>
      </c>
      <c r="ID16" s="27">
        <v>2341744</v>
      </c>
      <c r="IE16" s="27">
        <v>1587021</v>
      </c>
      <c r="IF16" s="60">
        <v>346408</v>
      </c>
      <c r="IG16" s="40">
        <v>5050157</v>
      </c>
      <c r="IH16" s="27">
        <v>2453350</v>
      </c>
      <c r="II16" s="27">
        <v>1734096</v>
      </c>
      <c r="IJ16" s="60">
        <v>840515</v>
      </c>
      <c r="IK16" s="40">
        <v>4559120</v>
      </c>
      <c r="IL16" s="27">
        <v>2215940</v>
      </c>
      <c r="IM16" s="60">
        <v>2310939</v>
      </c>
      <c r="IN16" s="40">
        <v>4819088</v>
      </c>
      <c r="IO16" s="27">
        <v>2086499</v>
      </c>
      <c r="IP16" s="60">
        <v>2707103</v>
      </c>
      <c r="IQ16" s="40">
        <v>4749721</v>
      </c>
      <c r="IR16" s="27">
        <v>1981413</v>
      </c>
      <c r="IS16" s="27">
        <v>2358049</v>
      </c>
      <c r="IT16" s="60">
        <v>346754</v>
      </c>
      <c r="IU16" s="40">
        <v>4718833</v>
      </c>
      <c r="IV16" s="27">
        <v>2271295</v>
      </c>
      <c r="IW16" s="60">
        <v>2364269</v>
      </c>
      <c r="IX16" s="40">
        <v>4723236</v>
      </c>
      <c r="IY16" s="27">
        <v>1913472</v>
      </c>
      <c r="IZ16" s="60">
        <v>2788179</v>
      </c>
      <c r="JA16" s="40">
        <v>4619749</v>
      </c>
      <c r="JB16" s="27">
        <v>2039814</v>
      </c>
      <c r="JC16" s="27">
        <v>2174774</v>
      </c>
      <c r="JD16" s="60">
        <v>390958</v>
      </c>
      <c r="JE16" s="40">
        <v>4702841</v>
      </c>
      <c r="JF16" s="27">
        <v>2796833</v>
      </c>
      <c r="JG16" s="60">
        <v>1905946</v>
      </c>
      <c r="JH16" s="40">
        <v>4757409</v>
      </c>
      <c r="JI16" s="27">
        <v>2377846</v>
      </c>
      <c r="JJ16" s="27">
        <v>2368988</v>
      </c>
      <c r="JK16" s="61">
        <v>10575</v>
      </c>
      <c r="JL16" s="40">
        <v>4407407</v>
      </c>
      <c r="JM16" s="27">
        <v>1775682</v>
      </c>
      <c r="JN16" s="27">
        <v>2623327</v>
      </c>
      <c r="JO16" s="61">
        <v>8398</v>
      </c>
      <c r="JP16" s="40">
        <v>4481058</v>
      </c>
      <c r="JQ16" s="27">
        <v>2013920</v>
      </c>
      <c r="JR16" s="60">
        <v>2457327</v>
      </c>
      <c r="JS16" s="40">
        <v>3984046</v>
      </c>
      <c r="JT16" s="27">
        <v>1994715</v>
      </c>
      <c r="JU16" s="27">
        <v>1961103</v>
      </c>
      <c r="JV16" s="27">
        <v>0</v>
      </c>
      <c r="JW16" s="60">
        <v>0</v>
      </c>
      <c r="JX16" s="40">
        <v>4036061</v>
      </c>
      <c r="JY16" s="27">
        <v>2079479</v>
      </c>
      <c r="JZ16" s="60">
        <v>1939314</v>
      </c>
      <c r="KA16" s="40">
        <v>4217935</v>
      </c>
      <c r="KB16" s="27">
        <v>2149934</v>
      </c>
      <c r="KC16" s="60">
        <v>2047240</v>
      </c>
      <c r="KD16" s="40">
        <v>3956522</v>
      </c>
      <c r="KE16" s="27">
        <v>2282999</v>
      </c>
      <c r="KF16" s="60">
        <v>1570393</v>
      </c>
      <c r="KG16" s="40">
        <v>3407926</v>
      </c>
      <c r="KH16" s="27">
        <v>1882304</v>
      </c>
      <c r="KI16" s="27">
        <v>1432756</v>
      </c>
      <c r="KJ16" s="60">
        <v>67258</v>
      </c>
      <c r="KK16" s="40">
        <v>3107489</v>
      </c>
      <c r="KL16" s="27">
        <v>1313817</v>
      </c>
      <c r="KM16" s="60">
        <v>1769141</v>
      </c>
      <c r="KN16" s="40">
        <v>2470067</v>
      </c>
      <c r="KO16" s="27">
        <v>576975</v>
      </c>
      <c r="KP16" s="27">
        <v>1453321</v>
      </c>
      <c r="KQ16" s="60">
        <v>432027</v>
      </c>
      <c r="KR16" s="40">
        <v>2094714</v>
      </c>
      <c r="KS16" s="27">
        <v>534395</v>
      </c>
      <c r="KT16" s="27">
        <v>1420480</v>
      </c>
      <c r="KU16" s="60">
        <v>74747</v>
      </c>
      <c r="KV16" s="40">
        <v>2192707</v>
      </c>
      <c r="KW16" s="27">
        <v>950229</v>
      </c>
      <c r="KX16" s="27">
        <v>1152549</v>
      </c>
      <c r="KY16" s="60">
        <v>61394</v>
      </c>
      <c r="KZ16" s="40">
        <v>1146173</v>
      </c>
      <c r="LA16" s="27">
        <v>405048</v>
      </c>
      <c r="LB16" s="27">
        <v>253593</v>
      </c>
      <c r="LC16" s="27">
        <v>386478</v>
      </c>
      <c r="LD16" s="60">
        <v>81278</v>
      </c>
      <c r="LE16" s="40">
        <v>1155254</v>
      </c>
      <c r="LF16" s="27">
        <v>450810</v>
      </c>
      <c r="LG16" s="27">
        <v>629932</v>
      </c>
      <c r="LH16" s="60">
        <v>34711</v>
      </c>
      <c r="LI16" s="40">
        <v>1076499</v>
      </c>
      <c r="LJ16" s="27">
        <v>327606</v>
      </c>
      <c r="LK16" s="27">
        <v>632645</v>
      </c>
      <c r="LL16" s="60">
        <v>69225</v>
      </c>
      <c r="LM16" s="40">
        <v>1131897</v>
      </c>
      <c r="LN16" s="27">
        <v>503061</v>
      </c>
      <c r="LO16" s="60">
        <v>597985</v>
      </c>
      <c r="LP16" s="40">
        <v>1090869</v>
      </c>
      <c r="LQ16" s="27">
        <v>465613</v>
      </c>
      <c r="LR16" s="60">
        <v>607130</v>
      </c>
      <c r="LS16" s="40">
        <v>873647</v>
      </c>
      <c r="LT16" s="27">
        <v>426281</v>
      </c>
      <c r="LU16" s="27">
        <v>399288</v>
      </c>
      <c r="LV16" s="60">
        <v>22207</v>
      </c>
      <c r="LW16" s="40">
        <v>747813</v>
      </c>
      <c r="LX16" s="27">
        <v>348351</v>
      </c>
      <c r="LY16" s="60">
        <v>370475</v>
      </c>
      <c r="LZ16" s="40">
        <v>672670</v>
      </c>
      <c r="MA16" s="27">
        <v>312351</v>
      </c>
      <c r="MB16" s="60">
        <v>337469</v>
      </c>
      <c r="MC16" s="40">
        <v>622305</v>
      </c>
      <c r="MD16" s="27">
        <v>277321</v>
      </c>
      <c r="ME16" s="27">
        <v>318036</v>
      </c>
      <c r="MF16" s="60">
        <v>26358</v>
      </c>
      <c r="MG16" s="40">
        <v>554227</v>
      </c>
      <c r="MH16" s="27">
        <v>258611</v>
      </c>
      <c r="MI16" s="60">
        <v>278232</v>
      </c>
      <c r="MJ16" s="40">
        <v>429971</v>
      </c>
      <c r="MK16" s="27">
        <v>184884</v>
      </c>
      <c r="ML16" s="60">
        <v>241936</v>
      </c>
      <c r="MM16" s="40">
        <v>449420</v>
      </c>
      <c r="MN16" s="27">
        <v>199116</v>
      </c>
      <c r="MO16" s="60">
        <v>250304</v>
      </c>
      <c r="MP16" s="40">
        <v>348236</v>
      </c>
      <c r="MQ16" s="27">
        <v>158724</v>
      </c>
      <c r="MR16" s="60">
        <v>189512</v>
      </c>
      <c r="MS16" s="40">
        <v>339666</v>
      </c>
      <c r="MT16" s="27">
        <v>160215</v>
      </c>
      <c r="MU16" s="27">
        <v>172171</v>
      </c>
      <c r="MV16" s="27">
        <v>2331</v>
      </c>
      <c r="MW16" s="60">
        <v>4914</v>
      </c>
      <c r="MX16" s="40">
        <v>239334</v>
      </c>
      <c r="MY16" s="27">
        <v>105528</v>
      </c>
      <c r="MZ16" s="27">
        <v>96275</v>
      </c>
      <c r="NA16" s="60">
        <v>37531</v>
      </c>
      <c r="NB16" s="40">
        <v>154974</v>
      </c>
      <c r="NC16" s="27">
        <v>80378</v>
      </c>
      <c r="ND16" s="27">
        <v>64733</v>
      </c>
      <c r="NE16" s="60">
        <v>9863</v>
      </c>
      <c r="NF16" s="40">
        <v>124596</v>
      </c>
      <c r="NG16" s="27">
        <v>55952</v>
      </c>
      <c r="NH16" s="27">
        <v>52853</v>
      </c>
      <c r="NI16" s="60">
        <v>15702</v>
      </c>
      <c r="NJ16" s="40">
        <v>109057</v>
      </c>
      <c r="NK16" s="27">
        <v>58795</v>
      </c>
      <c r="NL16" s="27">
        <v>45854</v>
      </c>
      <c r="NM16" s="60">
        <v>3469</v>
      </c>
      <c r="NN16" s="40">
        <v>93175</v>
      </c>
      <c r="NO16" s="27">
        <v>47441</v>
      </c>
      <c r="NP16" s="60">
        <v>45574</v>
      </c>
      <c r="NQ16" s="40">
        <v>33589</v>
      </c>
      <c r="NR16" s="27">
        <v>18369</v>
      </c>
      <c r="NS16" s="27">
        <v>15220</v>
      </c>
      <c r="NT16" s="27">
        <v>0</v>
      </c>
      <c r="NU16" s="27">
        <v>0</v>
      </c>
      <c r="NV16" s="40">
        <v>21481</v>
      </c>
      <c r="NW16" s="27">
        <v>14609</v>
      </c>
      <c r="NX16" s="27">
        <v>6745</v>
      </c>
      <c r="NY16" s="27">
        <v>97</v>
      </c>
      <c r="NZ16" s="40">
        <v>14222</v>
      </c>
      <c r="OA16" s="27">
        <v>9560</v>
      </c>
      <c r="OB16" s="60">
        <v>4662</v>
      </c>
      <c r="OC16" s="9"/>
      <c r="OD16" s="33">
        <f t="shared" si="144"/>
        <v>7.906830631031692</v>
      </c>
      <c r="OE16" s="33">
        <f t="shared" si="145"/>
        <v>6.6130040748862413</v>
      </c>
      <c r="OF16" s="33">
        <f t="shared" si="146"/>
        <v>9.0459197541172713</v>
      </c>
      <c r="OG16" s="33">
        <f t="shared" si="147"/>
        <v>6.452765310864006</v>
      </c>
      <c r="OH16" s="33">
        <f t="shared" si="148"/>
        <v>5.9102823108689311</v>
      </c>
      <c r="OI16" s="33">
        <f t="shared" si="149"/>
        <v>4.8698288656550233</v>
      </c>
      <c r="OJ16" s="33">
        <f t="shared" si="150"/>
        <v>5.1332991505569137</v>
      </c>
      <c r="OK16" s="33">
        <f t="shared" si="151"/>
        <v>2.852281674213347</v>
      </c>
      <c r="OL16" s="33">
        <f t="shared" si="152"/>
        <v>2.6963664362742445</v>
      </c>
      <c r="OM16" s="33">
        <f t="shared" si="153"/>
        <v>0.96567905947227972</v>
      </c>
      <c r="ON16" s="33">
        <f t="shared" si="154"/>
        <v>-2.0551194159684592</v>
      </c>
      <c r="OO16" s="33">
        <f t="shared" si="155"/>
        <v>2.4839838951857152</v>
      </c>
      <c r="OP16" s="33">
        <f t="shared" si="156"/>
        <v>-1.1951591372083847</v>
      </c>
      <c r="OQ16" s="33">
        <f t="shared" si="157"/>
        <v>-1.8738816413963577</v>
      </c>
      <c r="OR16" s="33">
        <f t="shared" si="158"/>
        <v>1.074288832476622E-2</v>
      </c>
      <c r="OS16" s="33">
        <f t="shared" si="159"/>
        <v>-1.8828480998263453</v>
      </c>
      <c r="OT16" s="33">
        <f t="shared" si="160"/>
        <v>0.49346235207387568</v>
      </c>
      <c r="OU16" s="33">
        <f t="shared" si="161"/>
        <v>-1.9446881758154899</v>
      </c>
      <c r="OV16" s="33">
        <f t="shared" si="162"/>
        <v>-2.0299320438174395</v>
      </c>
      <c r="OW16" s="33">
        <f t="shared" si="163"/>
        <v>-3.7764548511697527</v>
      </c>
      <c r="OX16" s="33">
        <f t="shared" si="164"/>
        <v>-3.2125764297389114</v>
      </c>
      <c r="OY16" s="33">
        <f t="shared" si="165"/>
        <v>-2.3686817282369765</v>
      </c>
      <c r="OZ16" s="33">
        <f t="shared" si="166"/>
        <v>1.4134084299749827</v>
      </c>
      <c r="PA16" s="33">
        <f t="shared" si="167"/>
        <v>-6.3666062350105026</v>
      </c>
      <c r="PB16" s="33">
        <f t="shared" si="168"/>
        <v>-8.7818526332384295</v>
      </c>
      <c r="PC16" s="33">
        <f t="shared" si="169"/>
        <v>-6.4542815985815682</v>
      </c>
      <c r="PD16" s="33">
        <f t="shared" si="170"/>
        <v>-2.8465816941710353</v>
      </c>
      <c r="PE16" s="33">
        <f t="shared" si="171"/>
        <v>-3.7816757973818724</v>
      </c>
      <c r="PF16" s="33">
        <f t="shared" si="172"/>
        <v>-5.8683923527804049</v>
      </c>
      <c r="PG16" s="33">
        <f t="shared" si="173"/>
        <v>-1.1564191792879874</v>
      </c>
      <c r="PH16" s="33">
        <f t="shared" si="174"/>
        <v>-4.3889825051427689</v>
      </c>
      <c r="PI16" s="33">
        <f t="shared" si="175"/>
        <v>-5.4854205196241956E-2</v>
      </c>
      <c r="PJ16" s="33">
        <f t="shared" si="176"/>
        <v>-1.9692922290728054</v>
      </c>
      <c r="PK16" s="33">
        <f t="shared" si="177"/>
        <v>-2.2273197520951191</v>
      </c>
      <c r="PL16" s="33">
        <f t="shared" si="178"/>
        <v>-3.3684081675994735</v>
      </c>
      <c r="PM16" s="33">
        <f t="shared" si="179"/>
        <v>-3.3456951553472445</v>
      </c>
      <c r="PN16" s="33">
        <f t="shared" si="180"/>
        <v>-0.74564573338515849</v>
      </c>
      <c r="PO16" s="33">
        <f t="shared" si="181"/>
        <v>-3.0317622306080039</v>
      </c>
      <c r="PP16" s="33">
        <f t="shared" si="182"/>
        <v>0.62094756059509759</v>
      </c>
      <c r="PQ16" s="33">
        <f t="shared" si="183"/>
        <v>5.5217206179074383</v>
      </c>
      <c r="PR16" s="33">
        <f t="shared" si="184"/>
        <v>-5.4923970746661439</v>
      </c>
      <c r="PS16" s="33">
        <f t="shared" si="185"/>
        <v>1.7226107314201045</v>
      </c>
      <c r="PT16" s="33">
        <f t="shared" si="186"/>
        <v>4.0935613995252247</v>
      </c>
      <c r="PU16" s="33">
        <f t="shared" si="187"/>
        <v>5.4365144733616422</v>
      </c>
      <c r="PV16" s="33">
        <f t="shared" si="188"/>
        <v>4.0373680150656792</v>
      </c>
      <c r="PW16" s="33">
        <f t="shared" si="189"/>
        <v>3.8186396294625058</v>
      </c>
      <c r="PX16" s="33">
        <f t="shared" si="190"/>
        <v>8.6997885980283467</v>
      </c>
      <c r="PY16" s="33">
        <f t="shared" si="191"/>
        <v>11.068406102842809</v>
      </c>
    </row>
    <row r="17" spans="1:441">
      <c r="A17" s="57" t="s">
        <v>170</v>
      </c>
      <c r="B17" s="35">
        <f t="shared" si="0"/>
        <v>37.461582085612299</v>
      </c>
      <c r="C17" s="36">
        <f t="shared" si="1"/>
        <v>56.467843534839737</v>
      </c>
      <c r="D17" s="36">
        <f t="shared" si="2"/>
        <v>4.8586423808881483</v>
      </c>
      <c r="E17" s="37" t="str">
        <f t="shared" si="114"/>
        <v>R+</v>
      </c>
      <c r="F17" s="39">
        <f t="shared" si="115"/>
        <v>11.230530284187862</v>
      </c>
      <c r="G17" s="35">
        <f t="shared" si="3"/>
        <v>43.836396276237181</v>
      </c>
      <c r="H17" s="36">
        <f t="shared" si="4"/>
        <v>54.0370196377485</v>
      </c>
      <c r="I17" s="37" t="str">
        <f t="shared" si="116"/>
        <v>R+</v>
      </c>
      <c r="J17" s="39">
        <f t="shared" si="117"/>
        <v>7.1756500753907488</v>
      </c>
      <c r="K17" s="35">
        <f t="shared" si="5"/>
        <v>49.844376777968108</v>
      </c>
      <c r="L17" s="36">
        <f t="shared" si="6"/>
        <v>48.814470275239074</v>
      </c>
      <c r="M17" s="37" t="str">
        <f t="shared" si="118"/>
        <v>R+</v>
      </c>
      <c r="N17" s="39">
        <f t="shared" si="119"/>
        <v>3.1663908450640044</v>
      </c>
      <c r="O17" s="35">
        <f t="shared" si="7"/>
        <v>39.262974665336579</v>
      </c>
      <c r="P17" s="36">
        <f t="shared" si="8"/>
        <v>59.944765036657181</v>
      </c>
      <c r="Q17" s="37" t="str">
        <f t="shared" si="120"/>
        <v>R+</v>
      </c>
      <c r="R17" s="39">
        <f t="shared" si="121"/>
        <v>9.1793449883479035</v>
      </c>
      <c r="S17" s="35">
        <f t="shared" si="9"/>
        <v>41.012102930838964</v>
      </c>
      <c r="T17" s="36">
        <f t="shared" si="10"/>
        <v>56.646881601526303</v>
      </c>
      <c r="U17" s="36">
        <f t="shared" si="11"/>
        <v>0.84258551122128744</v>
      </c>
      <c r="V17" s="37" t="str">
        <f t="shared" si="122"/>
        <v>R+</v>
      </c>
      <c r="W17" s="39">
        <f t="shared" si="123"/>
        <v>8.2745105375525938</v>
      </c>
      <c r="X17" s="35">
        <f t="shared" si="12"/>
        <v>41.549140807231993</v>
      </c>
      <c r="Y17" s="36">
        <f t="shared" si="13"/>
        <v>47.133308549977009</v>
      </c>
      <c r="Z17" s="36">
        <f t="shared" si="14"/>
        <v>10.501666321759755</v>
      </c>
      <c r="AA17" s="37" t="str">
        <f t="shared" si="124"/>
        <v>R+</v>
      </c>
      <c r="AB17" s="39">
        <f t="shared" si="125"/>
        <v>7.8836696748483979</v>
      </c>
      <c r="AC17" s="35">
        <f t="shared" si="15"/>
        <v>36.793905643464008</v>
      </c>
      <c r="AD17" s="36">
        <f t="shared" si="16"/>
        <v>42.906780127769508</v>
      </c>
      <c r="AE17" s="36">
        <f t="shared" si="17"/>
        <v>19.772745309689917</v>
      </c>
      <c r="AF17" s="37" t="str">
        <f t="shared" si="126"/>
        <v>R+</v>
      </c>
      <c r="AG17" s="39">
        <f t="shared" si="127"/>
        <v>7.289813595628658</v>
      </c>
      <c r="AH17" s="35">
        <f t="shared" si="18"/>
        <v>39.686187674102577</v>
      </c>
      <c r="AI17" s="36">
        <f t="shared" si="19"/>
        <v>59.842775662506263</v>
      </c>
      <c r="AJ17" s="37" t="str">
        <f t="shared" si="128"/>
        <v>R+</v>
      </c>
      <c r="AK17" s="39">
        <f t="shared" si="129"/>
        <v>6.2244324543598015</v>
      </c>
      <c r="AL17" s="35">
        <f t="shared" si="20"/>
        <v>37.682713789856024</v>
      </c>
      <c r="AM17" s="36">
        <f t="shared" si="21"/>
        <v>61.674314586786167</v>
      </c>
      <c r="AN17" s="37" t="str">
        <f t="shared" si="130"/>
        <v>R+</v>
      </c>
      <c r="AO17" s="39">
        <f t="shared" si="131"/>
        <v>2.9038093781887211</v>
      </c>
      <c r="AP17" s="35">
        <f t="shared" si="22"/>
        <v>37.653192437399447</v>
      </c>
      <c r="AQ17" s="36">
        <f t="shared" si="23"/>
        <v>56.005241671286733</v>
      </c>
      <c r="AR17" s="36">
        <f t="shared" si="24"/>
        <v>4.979364710510505</v>
      </c>
      <c r="AS17" s="37" t="str">
        <f t="shared" si="132"/>
        <v>R+</v>
      </c>
      <c r="AT17" s="39">
        <f t="shared" si="133"/>
        <v>4.4919872285665239</v>
      </c>
      <c r="AU17" s="35">
        <f t="shared" si="25"/>
        <v>45.700385792947273</v>
      </c>
      <c r="AV17" s="36">
        <f t="shared" si="26"/>
        <v>53.322746471070936</v>
      </c>
      <c r="AW17" s="37" t="str">
        <f t="shared" si="134"/>
        <v>R+</v>
      </c>
      <c r="AX17" s="39">
        <f t="shared" si="135"/>
        <v>4.9010634800238932</v>
      </c>
      <c r="AY17" s="35">
        <f t="shared" si="27"/>
        <v>33.336077748174688</v>
      </c>
      <c r="AZ17" s="36">
        <f t="shared" si="28"/>
        <v>66.108437005564255</v>
      </c>
      <c r="BA17" s="37" t="str">
        <f t="shared" si="136"/>
        <v>R+</v>
      </c>
      <c r="BB17" s="39">
        <f t="shared" si="137"/>
        <v>4.6916009885101531</v>
      </c>
      <c r="BC17" s="35">
        <f t="shared" si="29"/>
        <v>37.985502899090555</v>
      </c>
      <c r="BD17" s="36">
        <f t="shared" si="30"/>
        <v>50.286612761272501</v>
      </c>
      <c r="BE17" s="36">
        <f t="shared" si="31"/>
        <v>11.447934801188739</v>
      </c>
      <c r="BF17" s="37" t="str">
        <f t="shared" si="138"/>
        <v>R+</v>
      </c>
      <c r="BG17" s="39">
        <f t="shared" si="139"/>
        <v>6.5617748600892813</v>
      </c>
      <c r="BH17" s="35">
        <f t="shared" si="192"/>
        <v>55.978420409962489</v>
      </c>
      <c r="BI17" s="36">
        <f t="shared" si="32"/>
        <v>43.560689728371408</v>
      </c>
      <c r="BJ17" s="37" t="str">
        <f t="shared" si="140"/>
        <v>R+</v>
      </c>
      <c r="BK17" s="39">
        <f t="shared" si="141"/>
        <v>5.1081885221993311</v>
      </c>
      <c r="BL17" s="35">
        <f t="shared" si="33"/>
        <v>44.59941180878166</v>
      </c>
      <c r="BM17" s="36">
        <f t="shared" si="34"/>
        <v>55.031470103401766</v>
      </c>
      <c r="BN17" s="36">
        <f t="shared" si="35"/>
        <v>0.36911808781657424</v>
      </c>
      <c r="BO17" s="37" t="str">
        <f t="shared" si="142"/>
        <v>R+</v>
      </c>
      <c r="BP17" s="39">
        <f t="shared" si="143"/>
        <v>5.3179151917984226</v>
      </c>
      <c r="BQ17" s="35">
        <f t="shared" si="357"/>
        <v>39.699443990626996</v>
      </c>
      <c r="BR17" s="36">
        <f t="shared" si="358"/>
        <v>59.901084114459231</v>
      </c>
      <c r="BS17" s="36">
        <f t="shared" si="359"/>
        <v>0.39947189491377272</v>
      </c>
      <c r="BT17" s="37" t="str">
        <f t="shared" si="360"/>
        <v>R+</v>
      </c>
      <c r="BU17" s="39">
        <f t="shared" si="361"/>
        <v>2.3896804346822123</v>
      </c>
      <c r="BV17" s="35">
        <f t="shared" si="362"/>
        <v>40.992162428240832</v>
      </c>
      <c r="BW17" s="36">
        <f t="shared" si="363"/>
        <v>58.111004564458597</v>
      </c>
      <c r="BX17" s="37" t="str">
        <f t="shared" si="364"/>
        <v>R+</v>
      </c>
      <c r="BY17" s="39">
        <f t="shared" si="365"/>
        <v>3.1849905151903224</v>
      </c>
      <c r="BZ17" s="35">
        <f t="shared" si="366"/>
        <v>48.775882826736158</v>
      </c>
      <c r="CA17" s="36">
        <f t="shared" si="367"/>
        <v>49.57565870110988</v>
      </c>
      <c r="CB17" s="44"/>
      <c r="CC17" s="36">
        <f t="shared" ref="CC17:CC29" si="502">100*JW17/JS17</f>
        <v>0.58259379524626653</v>
      </c>
      <c r="CD17" s="37" t="str">
        <f t="shared" si="368"/>
        <v>R+</v>
      </c>
      <c r="CE17" s="39">
        <f t="shared" si="369"/>
        <v>2.7761211860103163</v>
      </c>
      <c r="CF17" s="35">
        <f t="shared" si="370"/>
        <v>46.732085753705988</v>
      </c>
      <c r="CG17" s="36">
        <f t="shared" si="371"/>
        <v>52.38297437161016</v>
      </c>
      <c r="CH17" s="37" t="str">
        <f t="shared" si="372"/>
        <v>R+</v>
      </c>
      <c r="CI17" s="39">
        <f t="shared" si="373"/>
        <v>6.6244724431944793</v>
      </c>
      <c r="CJ17" s="35">
        <f t="shared" si="374"/>
        <v>49.028998506237848</v>
      </c>
      <c r="CK17" s="36">
        <f t="shared" si="375"/>
        <v>50.453934293536882</v>
      </c>
      <c r="CL17" s="37" t="str">
        <f t="shared" si="376"/>
        <v>R+</v>
      </c>
      <c r="CM17" s="39">
        <f t="shared" si="377"/>
        <v>5.7159966028590583</v>
      </c>
      <c r="CN17" s="35">
        <f t="shared" si="378"/>
        <v>56.634302442853794</v>
      </c>
      <c r="CO17" s="36">
        <f t="shared" si="379"/>
        <v>41.890560101569022</v>
      </c>
      <c r="CP17" s="37" t="str">
        <f t="shared" si="380"/>
        <v>R+</v>
      </c>
      <c r="CQ17" s="39">
        <f t="shared" si="381"/>
        <v>4.9768087372825232</v>
      </c>
      <c r="CR17" s="35">
        <f t="shared" si="382"/>
        <v>54.666703024299792</v>
      </c>
      <c r="CS17" s="36">
        <f t="shared" si="383"/>
        <v>42.943268775282561</v>
      </c>
      <c r="CT17" s="36">
        <f t="shared" si="384"/>
        <v>1.3563088208902505</v>
      </c>
      <c r="CU17" s="37" t="str">
        <f t="shared" si="385"/>
        <v>R+</v>
      </c>
      <c r="CV17" s="39">
        <f t="shared" si="386"/>
        <v>3.1438276734812143</v>
      </c>
      <c r="CW17" s="35">
        <f t="shared" si="387"/>
        <v>39.589492540001714</v>
      </c>
      <c r="CX17" s="36">
        <f t="shared" si="388"/>
        <v>59.683504137720448</v>
      </c>
      <c r="CY17" s="37" t="str">
        <f t="shared" si="389"/>
        <v>R+</v>
      </c>
      <c r="CZ17" s="39">
        <f t="shared" si="390"/>
        <v>1.322642992431794</v>
      </c>
      <c r="DA17" s="35">
        <f t="shared" si="391"/>
        <v>38.68664481801963</v>
      </c>
      <c r="DB17" s="36">
        <f t="shared" si="392"/>
        <v>55.253656504688031</v>
      </c>
      <c r="DC17" s="36">
        <f t="shared" si="393"/>
        <v>5.6350647207224203</v>
      </c>
      <c r="DD17" s="37" t="str">
        <f t="shared" si="394"/>
        <v>D+</v>
      </c>
      <c r="DE17" s="39">
        <f t="shared" si="395"/>
        <v>6.3972833181262398</v>
      </c>
      <c r="DF17" s="35">
        <f t="shared" si="396"/>
        <v>40.489198425291619</v>
      </c>
      <c r="DG17" s="36">
        <f t="shared" si="397"/>
        <v>55.137755312107075</v>
      </c>
      <c r="DH17" s="36">
        <f t="shared" si="398"/>
        <v>1.9559544056679368</v>
      </c>
      <c r="DI17" s="37" t="str">
        <f t="shared" si="399"/>
        <v>D+</v>
      </c>
      <c r="DJ17" s="39">
        <f t="shared" si="400"/>
        <v>6.2223972354537027</v>
      </c>
      <c r="DK17" s="35">
        <f t="shared" si="401"/>
        <v>46.471994079415957</v>
      </c>
      <c r="DL17" s="36">
        <f t="shared" si="402"/>
        <v>47.437705884971507</v>
      </c>
      <c r="DM17" s="36">
        <f t="shared" si="403"/>
        <v>3.0402811164529915</v>
      </c>
      <c r="DN17" s="37" t="str">
        <f t="shared" si="404"/>
        <v>R+</v>
      </c>
      <c r="DO17" s="39">
        <f t="shared" si="405"/>
        <v>2.1576731389608361</v>
      </c>
      <c r="DP17" s="35">
        <f t="shared" si="406"/>
        <v>43.071229720355582</v>
      </c>
      <c r="DQ17" s="36">
        <f t="shared" si="407"/>
        <v>23.112759253996337</v>
      </c>
      <c r="DR17" s="36">
        <f t="shared" si="408"/>
        <v>24.753771731191765</v>
      </c>
      <c r="DS17" s="36">
        <f t="shared" si="409"/>
        <v>5.6428521224678141</v>
      </c>
      <c r="DT17" s="37" t="str">
        <f t="shared" si="410"/>
        <v>D+</v>
      </c>
      <c r="DU17" s="39">
        <f t="shared" si="411"/>
        <v>0.73390040302309112</v>
      </c>
      <c r="DV17" s="35">
        <f t="shared" si="412"/>
        <v>46.907475253977807</v>
      </c>
      <c r="DW17" s="36">
        <f t="shared" si="413"/>
        <v>48.395564714072158</v>
      </c>
      <c r="DX17" s="36">
        <f t="shared" si="414"/>
        <v>1.8687441584411046</v>
      </c>
      <c r="DY17" s="37" t="str">
        <f t="shared" si="415"/>
        <v>D+</v>
      </c>
      <c r="DZ17" s="39">
        <f t="shared" si="416"/>
        <v>3.724601335645783</v>
      </c>
      <c r="EA17" s="35">
        <f t="shared" si="417"/>
        <v>40.215630657372998</v>
      </c>
      <c r="EB17" s="36">
        <f t="shared" si="418"/>
        <v>53.986675168759206</v>
      </c>
      <c r="EC17" s="36">
        <f t="shared" si="419"/>
        <v>1.7609592705790951</v>
      </c>
      <c r="ED17" s="37" t="str">
        <f t="shared" si="420"/>
        <v>D+</v>
      </c>
      <c r="EE17" s="39">
        <f t="shared" si="421"/>
        <v>2.7056100517590052</v>
      </c>
      <c r="EF17" s="35">
        <f t="shared" si="422"/>
        <v>46.617496920616659</v>
      </c>
      <c r="EG17" s="36">
        <f t="shared" si="423"/>
        <v>50.604733667221808</v>
      </c>
      <c r="EH17" s="37" t="str">
        <f t="shared" si="424"/>
        <v>D+</v>
      </c>
      <c r="EI17" s="39">
        <f t="shared" si="425"/>
        <v>1.1036303560327643</v>
      </c>
      <c r="EJ17" s="35">
        <f t="shared" si="426"/>
        <v>47.961683767082761</v>
      </c>
      <c r="EK17" s="36">
        <f t="shared" si="427"/>
        <v>50.815310797511927</v>
      </c>
      <c r="EL17" s="37" t="str">
        <f t="shared" si="428"/>
        <v>D+</v>
      </c>
      <c r="EM17" s="39">
        <f t="shared" si="429"/>
        <v>0.76257256723479827</v>
      </c>
      <c r="EN17" s="35">
        <f t="shared" si="434"/>
        <v>47.459145648675161</v>
      </c>
      <c r="EO17" s="36">
        <f t="shared" si="430"/>
        <v>46.172145524039358</v>
      </c>
      <c r="EP17" s="36">
        <f t="shared" si="431"/>
        <v>4.0114664937420184</v>
      </c>
      <c r="EQ17" s="37" t="str">
        <f t="shared" si="432"/>
        <v>R+</v>
      </c>
      <c r="ER17" s="39">
        <f t="shared" si="433"/>
        <v>1.0023957673145012</v>
      </c>
      <c r="ES17" s="35">
        <f t="shared" si="435"/>
        <v>48.610389441082859</v>
      </c>
      <c r="ET17" s="36">
        <f t="shared" si="436"/>
        <v>49.047674918847044</v>
      </c>
      <c r="EU17" s="37" t="str">
        <f t="shared" si="437"/>
        <v>R+</v>
      </c>
      <c r="EV17" s="39">
        <f t="shared" si="438"/>
        <v>0.6542800862865128</v>
      </c>
      <c r="EW17" s="35">
        <f t="shared" si="439"/>
        <v>49.462784556620612</v>
      </c>
      <c r="EX17" s="36">
        <f t="shared" si="440"/>
        <v>48.147303222888894</v>
      </c>
      <c r="EY17" s="37" t="str">
        <f t="shared" si="441"/>
        <v>D+</v>
      </c>
      <c r="EZ17" s="39">
        <f t="shared" si="442"/>
        <v>0.37921427041258671</v>
      </c>
      <c r="FA17" s="35">
        <f t="shared" si="443"/>
        <v>47.914896148485568</v>
      </c>
      <c r="FB17" s="36">
        <f t="shared" si="444"/>
        <v>49.326069959547198</v>
      </c>
      <c r="FC17" s="36">
        <f t="shared" si="445"/>
        <v>2.7590338919672299</v>
      </c>
      <c r="FD17" s="37" t="str">
        <f t="shared" si="446"/>
        <v>R+</v>
      </c>
      <c r="FE17" s="39">
        <f t="shared" si="447"/>
        <v>0.67463786095055545</v>
      </c>
      <c r="FF17" s="35">
        <f t="shared" si="448"/>
        <v>48.649042744428826</v>
      </c>
      <c r="FG17" s="36">
        <f t="shared" si="449"/>
        <v>47.392523769055686</v>
      </c>
      <c r="FH17" s="37" t="str">
        <f t="shared" si="450"/>
        <v>R+</v>
      </c>
      <c r="FI17" s="39">
        <f t="shared" si="451"/>
        <v>0.86409839474900219</v>
      </c>
      <c r="FJ17" s="35">
        <f t="shared" si="452"/>
        <v>46.592785794826817</v>
      </c>
      <c r="FK17" s="36">
        <f t="shared" si="453"/>
        <v>53.00373580564699</v>
      </c>
      <c r="FL17" s="37" t="str">
        <f t="shared" si="454"/>
        <v>D+</v>
      </c>
      <c r="FM17" s="39">
        <f t="shared" si="455"/>
        <v>2.719272877605766</v>
      </c>
      <c r="FN17" s="35">
        <f t="shared" si="456"/>
        <v>48.606825565012869</v>
      </c>
      <c r="FO17" s="36">
        <f t="shared" si="457"/>
        <v>51.393174434987131</v>
      </c>
      <c r="FP17" s="37" t="str">
        <f t="shared" si="458"/>
        <v>D+</v>
      </c>
      <c r="FQ17" s="39">
        <f t="shared" si="459"/>
        <v>1.2699589776784148</v>
      </c>
      <c r="FR17" s="35">
        <f t="shared" si="460"/>
        <v>46.403235288877802</v>
      </c>
      <c r="FS17" s="36">
        <f t="shared" si="461"/>
        <v>53.596764711122198</v>
      </c>
      <c r="FT17" s="37" t="str">
        <f t="shared" si="462"/>
        <v>D+</v>
      </c>
      <c r="FU17" s="39">
        <f t="shared" si="463"/>
        <v>1.4447482131917599</v>
      </c>
      <c r="FV17" s="35">
        <f t="shared" si="464"/>
        <v>42.444229688068404</v>
      </c>
      <c r="FW17" s="36">
        <f t="shared" si="465"/>
        <v>51.088214651855829</v>
      </c>
      <c r="FX17" s="36">
        <f t="shared" si="466"/>
        <v>4.5178453974564841</v>
      </c>
      <c r="FY17" s="36">
        <f t="shared" si="467"/>
        <v>1.9497102626192848</v>
      </c>
      <c r="FZ17" s="35">
        <f t="shared" si="468"/>
        <v>50.405426643050404</v>
      </c>
      <c r="GA17" s="36">
        <f t="shared" si="469"/>
        <v>40.086054937540084</v>
      </c>
      <c r="GB17" s="36">
        <f t="shared" si="470"/>
        <v>9.5085184194095085</v>
      </c>
      <c r="GC17" s="35">
        <f t="shared" si="471"/>
        <v>52.050008189113939</v>
      </c>
      <c r="GD17" s="36">
        <f t="shared" si="472"/>
        <v>44.167167112518428</v>
      </c>
      <c r="GE17" s="36">
        <f t="shared" si="473"/>
        <v>3.7828246983676368</v>
      </c>
      <c r="GF17" s="42" t="str">
        <f t="shared" si="474"/>
        <v>D+</v>
      </c>
      <c r="GG17" s="39">
        <f t="shared" si="475"/>
        <v>0.42828920929008918</v>
      </c>
      <c r="GH17" s="35">
        <f t="shared" si="476"/>
        <v>48.932256206138057</v>
      </c>
      <c r="GI17" s="36">
        <f t="shared" si="477"/>
        <v>45.76503089975909</v>
      </c>
      <c r="GJ17" s="36">
        <f t="shared" si="478"/>
        <v>5.3027128941028598</v>
      </c>
      <c r="GK17" s="42" t="str">
        <f t="shared" si="479"/>
        <v>D+</v>
      </c>
      <c r="GL17" s="39">
        <f t="shared" si="480"/>
        <v>4.3417434080419426</v>
      </c>
      <c r="GM17" s="35">
        <f t="shared" si="481"/>
        <v>50.074204089786946</v>
      </c>
      <c r="GN17" s="36">
        <f t="shared" si="482"/>
        <v>48.423163092027345</v>
      </c>
      <c r="GO17" s="36">
        <f t="shared" si="483"/>
        <v>1.50263281818571</v>
      </c>
      <c r="GP17" s="42" t="str">
        <f t="shared" si="484"/>
        <v>D+</v>
      </c>
      <c r="GQ17" s="39">
        <f t="shared" si="485"/>
        <v>9.1578747197307298E-2</v>
      </c>
      <c r="GR17" s="35">
        <f t="shared" si="486"/>
        <v>44.141446974492325</v>
      </c>
      <c r="GS17" s="36">
        <f t="shared" si="487"/>
        <v>55.858553025507675</v>
      </c>
      <c r="GT17" s="37" t="str">
        <f t="shared" si="488"/>
        <v>W+</v>
      </c>
      <c r="GU17" s="39">
        <f t="shared" si="489"/>
        <v>2.8247865800812955</v>
      </c>
      <c r="GV17" s="35">
        <f t="shared" si="490"/>
        <v>44.03259263276346</v>
      </c>
      <c r="GW17" s="36">
        <f t="shared" si="491"/>
        <v>55.96740736723654</v>
      </c>
      <c r="GX17" s="44"/>
      <c r="GY17" s="44"/>
      <c r="GZ17" s="37" t="str">
        <f t="shared" si="492"/>
        <v>W+</v>
      </c>
      <c r="HA17" s="39">
        <f t="shared" si="493"/>
        <v>6.8363142559793975</v>
      </c>
      <c r="HB17" s="35">
        <f t="shared" si="494"/>
        <v>67.096952555132589</v>
      </c>
      <c r="HC17" s="36">
        <f t="shared" si="495"/>
        <v>32.903047444867404</v>
      </c>
      <c r="HD17" s="44"/>
      <c r="HE17" s="37" t="str">
        <f t="shared" si="496"/>
        <v>D+</v>
      </c>
      <c r="HF17" s="39">
        <f t="shared" si="497"/>
        <v>7.3833291460428381</v>
      </c>
      <c r="HG17" s="35">
        <f t="shared" si="498"/>
        <v>56.620621231778983</v>
      </c>
      <c r="HH17" s="36">
        <f t="shared" si="499"/>
        <v>43.379378768221017</v>
      </c>
      <c r="HI17" s="37" t="str">
        <f t="shared" si="500"/>
        <v>D+</v>
      </c>
      <c r="HJ17" s="39">
        <f t="shared" si="501"/>
        <v>0.46922702524195836</v>
      </c>
      <c r="HK17" s="9"/>
      <c r="HL17" s="48">
        <v>2757828</v>
      </c>
      <c r="HM17" s="46">
        <v>1033126</v>
      </c>
      <c r="HN17" s="46">
        <v>1557286</v>
      </c>
      <c r="HO17" s="47">
        <v>133993</v>
      </c>
      <c r="HP17" s="40">
        <v>2633143</v>
      </c>
      <c r="HQ17" s="25">
        <v>1154275</v>
      </c>
      <c r="HR17" s="26">
        <v>1422872</v>
      </c>
      <c r="HS17" s="40">
        <v>2756658</v>
      </c>
      <c r="HT17" s="25">
        <v>1374039</v>
      </c>
      <c r="HU17" s="26">
        <v>1345648</v>
      </c>
      <c r="HV17" s="40">
        <v>2468002</v>
      </c>
      <c r="HW17" s="25">
        <v>969011</v>
      </c>
      <c r="HX17" s="26">
        <v>1479438</v>
      </c>
      <c r="HY17" s="40">
        <v>2199302</v>
      </c>
      <c r="HZ17" s="25">
        <v>901980</v>
      </c>
      <c r="IA17" s="25">
        <v>1245836</v>
      </c>
      <c r="IB17" s="26">
        <v>18531</v>
      </c>
      <c r="IC17" s="40">
        <v>2135842</v>
      </c>
      <c r="ID17" s="25">
        <v>887424</v>
      </c>
      <c r="IE17" s="25">
        <v>1006693</v>
      </c>
      <c r="IF17" s="26">
        <v>224299</v>
      </c>
      <c r="IG17" s="40">
        <v>2305871</v>
      </c>
      <c r="IH17" s="25">
        <v>848420</v>
      </c>
      <c r="II17" s="25">
        <v>989375</v>
      </c>
      <c r="IJ17" s="26">
        <v>455934</v>
      </c>
      <c r="IK17" s="40">
        <v>2168621</v>
      </c>
      <c r="IL17" s="25">
        <v>860643</v>
      </c>
      <c r="IM17" s="26">
        <v>1297763</v>
      </c>
      <c r="IN17" s="40">
        <v>2233069</v>
      </c>
      <c r="IO17" s="25">
        <v>841481</v>
      </c>
      <c r="IP17" s="26">
        <v>1377230</v>
      </c>
      <c r="IQ17" s="40">
        <v>2242033</v>
      </c>
      <c r="IR17" s="25">
        <v>844197</v>
      </c>
      <c r="IS17" s="25">
        <v>1255656</v>
      </c>
      <c r="IT17" s="26">
        <v>111639</v>
      </c>
      <c r="IU17" s="40">
        <v>2220362</v>
      </c>
      <c r="IV17" s="25">
        <v>1014714</v>
      </c>
      <c r="IW17" s="26">
        <v>1183958</v>
      </c>
      <c r="IX17" s="40">
        <v>2125529</v>
      </c>
      <c r="IY17" s="25">
        <v>708568</v>
      </c>
      <c r="IZ17" s="26">
        <v>1405154</v>
      </c>
      <c r="JA17" s="40">
        <v>2123597</v>
      </c>
      <c r="JB17" s="25">
        <v>806659</v>
      </c>
      <c r="JC17" s="25">
        <v>1067885</v>
      </c>
      <c r="JD17" s="26">
        <v>243108</v>
      </c>
      <c r="JE17" s="40">
        <v>2091606</v>
      </c>
      <c r="JF17" s="25">
        <v>1170848</v>
      </c>
      <c r="JG17" s="26">
        <v>911118</v>
      </c>
      <c r="JH17" s="40">
        <v>2135360</v>
      </c>
      <c r="JI17" s="25">
        <v>952358</v>
      </c>
      <c r="JJ17" s="25">
        <v>1175120</v>
      </c>
      <c r="JK17" s="26">
        <v>7882</v>
      </c>
      <c r="JL17" s="40">
        <v>1974607</v>
      </c>
      <c r="JM17" s="25">
        <v>783908</v>
      </c>
      <c r="JN17" s="25">
        <v>1182811</v>
      </c>
      <c r="JO17" s="26">
        <v>7888</v>
      </c>
      <c r="JP17" s="40">
        <v>1955325</v>
      </c>
      <c r="JQ17" s="25">
        <v>801530</v>
      </c>
      <c r="JR17" s="26">
        <v>1136259</v>
      </c>
      <c r="JS17" s="40">
        <v>1656214</v>
      </c>
      <c r="JT17" s="27">
        <v>807833</v>
      </c>
      <c r="JU17" s="25">
        <v>821079</v>
      </c>
      <c r="JV17" s="25">
        <v>0</v>
      </c>
      <c r="JW17" s="26">
        <v>9649</v>
      </c>
      <c r="JX17" s="40">
        <v>1672091</v>
      </c>
      <c r="JY17" s="25">
        <v>781403</v>
      </c>
      <c r="JZ17" s="26">
        <v>875891</v>
      </c>
      <c r="KA17" s="40">
        <v>1782747</v>
      </c>
      <c r="KB17" s="25">
        <v>874063</v>
      </c>
      <c r="KC17" s="26">
        <v>899466</v>
      </c>
      <c r="KD17" s="40">
        <v>1650897</v>
      </c>
      <c r="KE17" s="25">
        <v>934974</v>
      </c>
      <c r="KF17" s="26">
        <v>691570</v>
      </c>
      <c r="KG17" s="40">
        <v>1576927</v>
      </c>
      <c r="KH17" s="25">
        <v>862054</v>
      </c>
      <c r="KI17" s="25">
        <v>677184</v>
      </c>
      <c r="KJ17" s="26">
        <v>21388</v>
      </c>
      <c r="KK17" s="40">
        <v>1421314</v>
      </c>
      <c r="KL17" s="25">
        <v>562691</v>
      </c>
      <c r="KM17" s="26">
        <v>848290</v>
      </c>
      <c r="KN17" s="40">
        <v>1272390</v>
      </c>
      <c r="KO17" s="25">
        <v>492245</v>
      </c>
      <c r="KP17" s="25">
        <v>703042</v>
      </c>
      <c r="KQ17" s="26">
        <v>71700</v>
      </c>
      <c r="KR17" s="40">
        <v>1262964</v>
      </c>
      <c r="KS17" s="25">
        <v>511364</v>
      </c>
      <c r="KT17" s="25">
        <v>696370</v>
      </c>
      <c r="KU17" s="26">
        <v>24703</v>
      </c>
      <c r="KV17" s="40">
        <v>718848</v>
      </c>
      <c r="KW17" s="25">
        <v>334063</v>
      </c>
      <c r="KX17" s="25">
        <v>341005</v>
      </c>
      <c r="KY17" s="26">
        <v>21855</v>
      </c>
      <c r="KZ17" s="40">
        <v>654474</v>
      </c>
      <c r="LA17" s="27">
        <v>281890</v>
      </c>
      <c r="LB17" s="25">
        <v>151267</v>
      </c>
      <c r="LC17" s="25">
        <v>162007</v>
      </c>
      <c r="LD17" s="26">
        <v>36931</v>
      </c>
      <c r="LE17" s="40">
        <v>721126</v>
      </c>
      <c r="LF17" s="25">
        <v>338262</v>
      </c>
      <c r="LG17" s="25">
        <v>348993</v>
      </c>
      <c r="LH17" s="26">
        <v>13476</v>
      </c>
      <c r="LI17" s="40">
        <v>682185</v>
      </c>
      <c r="LJ17" s="25">
        <v>274345</v>
      </c>
      <c r="LK17" s="25">
        <v>368289</v>
      </c>
      <c r="LL17" s="26">
        <v>12013</v>
      </c>
      <c r="LM17" s="40">
        <v>664094</v>
      </c>
      <c r="LN17" s="25">
        <v>309584</v>
      </c>
      <c r="LO17" s="26">
        <v>336063</v>
      </c>
      <c r="LP17" s="40">
        <v>637119</v>
      </c>
      <c r="LQ17" s="25">
        <v>305573</v>
      </c>
      <c r="LR17" s="26">
        <v>323754</v>
      </c>
      <c r="LS17" s="40">
        <v>553613</v>
      </c>
      <c r="LT17" s="25">
        <v>262740</v>
      </c>
      <c r="LU17" s="25">
        <v>255615</v>
      </c>
      <c r="LV17" s="26">
        <v>22208</v>
      </c>
      <c r="LW17" s="40">
        <v>536949</v>
      </c>
      <c r="LX17" s="25">
        <v>261013</v>
      </c>
      <c r="LY17" s="26">
        <v>263361</v>
      </c>
      <c r="LZ17" s="40">
        <v>495332</v>
      </c>
      <c r="MA17" s="25">
        <v>245005</v>
      </c>
      <c r="MB17" s="26">
        <v>238489</v>
      </c>
      <c r="MC17" s="40">
        <v>470672</v>
      </c>
      <c r="MD17" s="25">
        <v>225522</v>
      </c>
      <c r="ME17" s="25">
        <v>232164</v>
      </c>
      <c r="MF17" s="26">
        <v>12986</v>
      </c>
      <c r="MG17" s="40">
        <v>438911</v>
      </c>
      <c r="MH17" s="25">
        <v>213526</v>
      </c>
      <c r="MI17" s="26">
        <v>208011</v>
      </c>
      <c r="MJ17" s="40">
        <v>351196</v>
      </c>
      <c r="MK17" s="25">
        <v>163632</v>
      </c>
      <c r="ML17" s="26">
        <v>186147</v>
      </c>
      <c r="MM17" s="40">
        <v>343532</v>
      </c>
      <c r="MN17" s="25">
        <v>166980</v>
      </c>
      <c r="MO17" s="26">
        <v>176552</v>
      </c>
      <c r="MP17" s="40">
        <v>280655</v>
      </c>
      <c r="MQ17" s="25">
        <v>130233</v>
      </c>
      <c r="MR17" s="26">
        <v>150422</v>
      </c>
      <c r="MS17" s="40">
        <v>272143</v>
      </c>
      <c r="MT17" s="25">
        <v>115509</v>
      </c>
      <c r="MU17" s="25">
        <v>139033</v>
      </c>
      <c r="MV17" s="25">
        <v>12295</v>
      </c>
      <c r="MW17" s="26">
        <v>5306</v>
      </c>
      <c r="MX17" s="40">
        <v>235431</v>
      </c>
      <c r="MY17" s="25">
        <v>118670</v>
      </c>
      <c r="MZ17" s="25">
        <v>94375</v>
      </c>
      <c r="NA17" s="26">
        <v>22386</v>
      </c>
      <c r="NB17" s="40">
        <v>183170</v>
      </c>
      <c r="NC17" s="25">
        <v>95340</v>
      </c>
      <c r="ND17" s="25">
        <v>80901</v>
      </c>
      <c r="NE17" s="26">
        <v>6929</v>
      </c>
      <c r="NF17" s="40">
        <v>152752</v>
      </c>
      <c r="NG17" s="25">
        <v>74745</v>
      </c>
      <c r="NH17" s="25">
        <v>69907</v>
      </c>
      <c r="NI17" s="26">
        <v>8100</v>
      </c>
      <c r="NJ17" s="40">
        <v>140154</v>
      </c>
      <c r="NK17" s="25">
        <v>70181</v>
      </c>
      <c r="NL17" s="25">
        <v>67867</v>
      </c>
      <c r="NM17" s="26">
        <v>2106</v>
      </c>
      <c r="NN17" s="40">
        <v>116906</v>
      </c>
      <c r="NO17" s="25">
        <v>51604</v>
      </c>
      <c r="NP17" s="26">
        <v>65302</v>
      </c>
      <c r="NQ17" s="40">
        <v>73759</v>
      </c>
      <c r="NR17" s="25">
        <v>32478</v>
      </c>
      <c r="NS17" s="25">
        <v>41281</v>
      </c>
      <c r="NT17" s="25">
        <v>0</v>
      </c>
      <c r="NU17" s="25">
        <v>0</v>
      </c>
      <c r="NV17" s="40">
        <v>47023</v>
      </c>
      <c r="NW17" s="25">
        <v>31551</v>
      </c>
      <c r="NX17" s="25">
        <v>15472</v>
      </c>
      <c r="NY17" s="25">
        <v>0</v>
      </c>
      <c r="NZ17" s="40">
        <v>39309</v>
      </c>
      <c r="OA17" s="25">
        <v>22257</v>
      </c>
      <c r="OB17" s="26">
        <v>17052</v>
      </c>
      <c r="OC17" s="9"/>
      <c r="OD17" s="33">
        <f t="shared" si="144"/>
        <v>-11.230530284187862</v>
      </c>
      <c r="OE17" s="33">
        <f t="shared" si="145"/>
        <v>-7.1756500753907488</v>
      </c>
      <c r="OF17" s="33">
        <f t="shared" si="146"/>
        <v>-3.1663908450640044</v>
      </c>
      <c r="OG17" s="33">
        <f t="shared" si="147"/>
        <v>-9.1793449883479035</v>
      </c>
      <c r="OH17" s="33">
        <f t="shared" si="148"/>
        <v>-8.2745105375525938</v>
      </c>
      <c r="OI17" s="33">
        <f t="shared" si="149"/>
        <v>-7.8836696748483979</v>
      </c>
      <c r="OJ17" s="33">
        <f t="shared" si="150"/>
        <v>-7.289813595628658</v>
      </c>
      <c r="OK17" s="33">
        <f t="shared" si="151"/>
        <v>-6.2244324543598015</v>
      </c>
      <c r="OL17" s="33">
        <f t="shared" si="152"/>
        <v>-2.9038093781887211</v>
      </c>
      <c r="OM17" s="33">
        <f t="shared" si="153"/>
        <v>-4.4919872285665239</v>
      </c>
      <c r="ON17" s="33">
        <f t="shared" si="154"/>
        <v>-4.9010634800238932</v>
      </c>
      <c r="OO17" s="33">
        <f t="shared" si="155"/>
        <v>-4.6916009885101531</v>
      </c>
      <c r="OP17" s="33">
        <f t="shared" si="156"/>
        <v>-6.5617748600892813</v>
      </c>
      <c r="OQ17" s="33">
        <f t="shared" si="157"/>
        <v>-5.1081885221993311</v>
      </c>
      <c r="OR17" s="33">
        <f t="shared" si="158"/>
        <v>-5.3179151917984226</v>
      </c>
      <c r="OS17" s="33">
        <f t="shared" si="159"/>
        <v>-2.3896804346822123</v>
      </c>
      <c r="OT17" s="33">
        <f t="shared" si="160"/>
        <v>-3.1849905151903224</v>
      </c>
      <c r="OU17" s="33">
        <f t="shared" si="161"/>
        <v>-2.7761211860103163</v>
      </c>
      <c r="OV17" s="33">
        <f t="shared" si="162"/>
        <v>-6.6244724431944793</v>
      </c>
      <c r="OW17" s="33">
        <f t="shared" si="163"/>
        <v>-5.7159966028590583</v>
      </c>
      <c r="OX17" s="33">
        <f t="shared" si="164"/>
        <v>-4.9768087372825232</v>
      </c>
      <c r="OY17" s="33">
        <f t="shared" si="165"/>
        <v>-3.1438276734812143</v>
      </c>
      <c r="OZ17" s="33">
        <f t="shared" si="166"/>
        <v>-1.322642992431794</v>
      </c>
      <c r="PA17" s="33">
        <f t="shared" si="167"/>
        <v>6.3972833181262398</v>
      </c>
      <c r="PB17" s="33">
        <f t="shared" si="168"/>
        <v>6.2223972354537027</v>
      </c>
      <c r="PC17" s="33">
        <f t="shared" si="169"/>
        <v>-2.1576731389608361</v>
      </c>
      <c r="PD17" s="33">
        <f t="shared" si="170"/>
        <v>0.73390040302309112</v>
      </c>
      <c r="PE17" s="33">
        <f t="shared" si="171"/>
        <v>3.724601335645783</v>
      </c>
      <c r="PF17" s="33">
        <f t="shared" si="172"/>
        <v>2.7056100517590052</v>
      </c>
      <c r="PG17" s="33">
        <f t="shared" si="173"/>
        <v>1.1036303560327643</v>
      </c>
      <c r="PH17" s="33">
        <f t="shared" si="174"/>
        <v>0.76257256723479827</v>
      </c>
      <c r="PI17" s="33">
        <f t="shared" si="175"/>
        <v>-1.0023957673145012</v>
      </c>
      <c r="PJ17" s="33">
        <f t="shared" si="176"/>
        <v>-0.6542800862865128</v>
      </c>
      <c r="PK17" s="33">
        <f t="shared" si="177"/>
        <v>0.37921427041258671</v>
      </c>
      <c r="PL17" s="33">
        <f t="shared" si="178"/>
        <v>-0.67463786095055545</v>
      </c>
      <c r="PM17" s="33">
        <f t="shared" si="179"/>
        <v>-0.86409839474900219</v>
      </c>
      <c r="PN17" s="33">
        <f t="shared" si="180"/>
        <v>2.719272877605766</v>
      </c>
      <c r="PO17" s="33">
        <f t="shared" si="181"/>
        <v>1.2699589776784148</v>
      </c>
      <c r="PP17" s="33">
        <f t="shared" si="182"/>
        <v>1.4447482131917599</v>
      </c>
      <c r="PQ17" s="33">
        <f t="shared" si="183"/>
        <v>2.6993835614189554</v>
      </c>
      <c r="PR17" s="33">
        <f t="shared" si="184"/>
        <v>-2.0831324169779064</v>
      </c>
      <c r="PS17" s="33">
        <f t="shared" si="185"/>
        <v>0.42828920929008918</v>
      </c>
      <c r="PT17" s="33">
        <f t="shared" si="186"/>
        <v>4.3417434080419426</v>
      </c>
      <c r="PU17" s="33">
        <f t="shared" si="187"/>
        <v>9.1578747197307298E-2</v>
      </c>
      <c r="PV17" s="33">
        <f t="shared" si="188"/>
        <v>-2.8247865800812955</v>
      </c>
      <c r="PW17" s="33">
        <f t="shared" si="189"/>
        <v>-6.8363142559793975</v>
      </c>
      <c r="PX17" s="33">
        <f t="shared" si="190"/>
        <v>7.3833291460428381</v>
      </c>
      <c r="PY17" s="33">
        <f t="shared" si="191"/>
        <v>0.46922702524195836</v>
      </c>
    </row>
    <row r="18" spans="1:441">
      <c r="A18" s="57" t="s">
        <v>171</v>
      </c>
      <c r="B18" s="35">
        <f t="shared" si="0"/>
        <v>41.740489172947406</v>
      </c>
      <c r="C18" s="36">
        <f t="shared" si="1"/>
        <v>51.147327224046009</v>
      </c>
      <c r="D18" s="36">
        <f t="shared" si="2"/>
        <v>3.7793632437672051</v>
      </c>
      <c r="E18" s="37" t="str">
        <f t="shared" si="114"/>
        <v>R+</v>
      </c>
      <c r="F18" s="39">
        <f t="shared" si="115"/>
        <v>6.1767686048001371</v>
      </c>
      <c r="G18" s="35">
        <f t="shared" si="3"/>
        <v>51.988016534149082</v>
      </c>
      <c r="H18" s="36">
        <f t="shared" si="4"/>
        <v>46.177868510536094</v>
      </c>
      <c r="I18" s="37" t="str">
        <f t="shared" si="116"/>
        <v>D+</v>
      </c>
      <c r="J18" s="39">
        <f t="shared" si="117"/>
        <v>0.99483261086951158</v>
      </c>
      <c r="K18" s="35">
        <f t="shared" si="5"/>
        <v>53.92802007386527</v>
      </c>
      <c r="L18" s="36">
        <f t="shared" si="6"/>
        <v>44.393259355302078</v>
      </c>
      <c r="M18" s="37" t="str">
        <f t="shared" si="118"/>
        <v>D+</v>
      </c>
      <c r="N18" s="39">
        <f t="shared" si="119"/>
        <v>1.1604334990252596</v>
      </c>
      <c r="O18" s="35">
        <f t="shared" si="7"/>
        <v>49.23313168421695</v>
      </c>
      <c r="P18" s="36">
        <f t="shared" si="8"/>
        <v>49.900657505302249</v>
      </c>
      <c r="Q18" s="37" t="str">
        <f t="shared" si="120"/>
        <v>D+</v>
      </c>
      <c r="R18" s="39">
        <f t="shared" si="121"/>
        <v>0.90745199859764147</v>
      </c>
      <c r="S18" s="35">
        <f t="shared" si="9"/>
        <v>48.535645955381838</v>
      </c>
      <c r="T18" s="36">
        <f t="shared" si="10"/>
        <v>48.220647737888648</v>
      </c>
      <c r="U18" s="36">
        <f t="shared" si="11"/>
        <v>2.2328083109664836</v>
      </c>
      <c r="V18" s="37" t="str">
        <f t="shared" si="122"/>
        <v>R+</v>
      </c>
      <c r="W18" s="39">
        <f t="shared" si="123"/>
        <v>0.10694881745249019</v>
      </c>
      <c r="X18" s="35">
        <f t="shared" si="12"/>
        <v>50.260964690152541</v>
      </c>
      <c r="Y18" s="36">
        <f t="shared" si="13"/>
        <v>39.920102100763728</v>
      </c>
      <c r="Z18" s="36">
        <f t="shared" si="14"/>
        <v>8.5212811214877533</v>
      </c>
      <c r="AA18" s="37" t="str">
        <f t="shared" si="124"/>
        <v>D+</v>
      </c>
      <c r="AB18" s="39">
        <f t="shared" si="125"/>
        <v>0.99812560392997796</v>
      </c>
      <c r="AC18" s="35">
        <f t="shared" si="15"/>
        <v>43.285838623305501</v>
      </c>
      <c r="AD18" s="36">
        <f t="shared" si="16"/>
        <v>37.272138708865377</v>
      </c>
      <c r="AE18" s="36">
        <f t="shared" si="17"/>
        <v>18.71155250194337</v>
      </c>
      <c r="AF18" s="37" t="str">
        <f t="shared" si="126"/>
        <v>D+</v>
      </c>
      <c r="AG18" s="39">
        <f t="shared" si="127"/>
        <v>0.27761005187224574</v>
      </c>
      <c r="AH18" s="35">
        <f t="shared" si="18"/>
        <v>54.711923982591586</v>
      </c>
      <c r="AI18" s="36">
        <f t="shared" si="19"/>
        <v>44.49647278833303</v>
      </c>
      <c r="AJ18" s="37" t="str">
        <f t="shared" si="128"/>
        <v>D+</v>
      </c>
      <c r="AK18" s="39">
        <f t="shared" si="129"/>
        <v>9.0500398106547149</v>
      </c>
      <c r="AL18" s="35">
        <f t="shared" si="20"/>
        <v>45.887081803751315</v>
      </c>
      <c r="AM18" s="36">
        <f t="shared" si="21"/>
        <v>53.272112168085435</v>
      </c>
      <c r="AN18" s="37" t="str">
        <f t="shared" si="130"/>
        <v>D+</v>
      </c>
      <c r="AO18" s="39">
        <f t="shared" si="131"/>
        <v>5.4457944134748528</v>
      </c>
      <c r="AP18" s="35">
        <f t="shared" si="22"/>
        <v>38.604162982739872</v>
      </c>
      <c r="AQ18" s="36">
        <f t="shared" si="23"/>
        <v>51.305001817614695</v>
      </c>
      <c r="AR18" s="36">
        <f t="shared" si="24"/>
        <v>8.7756259007438189</v>
      </c>
      <c r="AS18" s="37" t="str">
        <f t="shared" si="132"/>
        <v>R+</v>
      </c>
      <c r="AT18" s="39">
        <f t="shared" si="133"/>
        <v>1.7578088296251126</v>
      </c>
      <c r="AU18" s="35">
        <f t="shared" si="25"/>
        <v>48.45838290448102</v>
      </c>
      <c r="AV18" s="36">
        <f t="shared" si="26"/>
        <v>49.469243480449556</v>
      </c>
      <c r="AW18" s="37" t="str">
        <f t="shared" si="134"/>
        <v>R+</v>
      </c>
      <c r="AX18" s="39">
        <f t="shared" si="135"/>
        <v>1.5684120267017709</v>
      </c>
      <c r="AY18" s="35">
        <f t="shared" si="27"/>
        <v>40.475421389557759</v>
      </c>
      <c r="AZ18" s="36">
        <f t="shared" si="28"/>
        <v>57.605159778913226</v>
      </c>
      <c r="BA18" s="37" t="str">
        <f t="shared" si="136"/>
        <v>D+</v>
      </c>
      <c r="BB18" s="39">
        <f t="shared" si="137"/>
        <v>3.0536277924771813</v>
      </c>
      <c r="BC18" s="35">
        <f t="shared" si="29"/>
        <v>40.815681748322461</v>
      </c>
      <c r="BD18" s="36">
        <f t="shared" si="30"/>
        <v>53.008782196893478</v>
      </c>
      <c r="BE18" s="36">
        <f t="shared" si="31"/>
        <v>5.6871510388884277</v>
      </c>
      <c r="BF18" s="37" t="str">
        <f t="shared" si="138"/>
        <v>R+</v>
      </c>
      <c r="BG18" s="39">
        <f t="shared" si="139"/>
        <v>6.0918794429210052</v>
      </c>
      <c r="BH18" s="35">
        <f t="shared" si="192"/>
        <v>61.883146101563561</v>
      </c>
      <c r="BI18" s="36">
        <f t="shared" si="32"/>
        <v>37.917535851500034</v>
      </c>
      <c r="BJ18" s="37" t="str">
        <f t="shared" si="140"/>
        <v>D+</v>
      </c>
      <c r="BK18" s="39">
        <f t="shared" si="141"/>
        <v>0.66093432522422724</v>
      </c>
      <c r="BL18" s="35">
        <f t="shared" si="33"/>
        <v>43.221909075921843</v>
      </c>
      <c r="BM18" s="36">
        <f t="shared" si="34"/>
        <v>56.710262912051249</v>
      </c>
      <c r="BN18" s="36">
        <f t="shared" si="35"/>
        <v>6.7828012026911397E-2</v>
      </c>
      <c r="BO18" s="37" t="str">
        <f t="shared" si="142"/>
        <v>R+</v>
      </c>
      <c r="BP18" s="39">
        <f t="shared" si="143"/>
        <v>6.8313158707606512</v>
      </c>
      <c r="BQ18" s="35">
        <f t="shared" si="357"/>
        <v>40.650626455979598</v>
      </c>
      <c r="BR18" s="36">
        <f t="shared" si="358"/>
        <v>59.064333643294312</v>
      </c>
      <c r="BS18" s="36">
        <f t="shared" si="359"/>
        <v>0.28503990072608631</v>
      </c>
      <c r="BT18" s="37" t="str">
        <f t="shared" si="360"/>
        <v>R+</v>
      </c>
      <c r="BU18" s="39">
        <f t="shared" si="361"/>
        <v>1.4815204197655418</v>
      </c>
      <c r="BV18" s="35">
        <f t="shared" si="362"/>
        <v>35.586586410650291</v>
      </c>
      <c r="BW18" s="36">
        <f t="shared" si="363"/>
        <v>63.754982175692575</v>
      </c>
      <c r="BX18" s="37" t="str">
        <f t="shared" si="364"/>
        <v>R+</v>
      </c>
      <c r="BY18" s="39">
        <f t="shared" si="365"/>
        <v>8.7256583690195519</v>
      </c>
      <c r="BZ18" s="35">
        <f t="shared" si="366"/>
        <v>50.312442211674785</v>
      </c>
      <c r="CA18" s="36">
        <f t="shared" si="367"/>
        <v>47.580788078653761</v>
      </c>
      <c r="CB18" s="44"/>
      <c r="CC18" s="36">
        <f t="shared" si="502"/>
        <v>1.1678057387659495</v>
      </c>
      <c r="CD18" s="37" t="str">
        <f t="shared" si="368"/>
        <v>R+</v>
      </c>
      <c r="CE18" s="39">
        <f t="shared" si="369"/>
        <v>0.97430961137876526</v>
      </c>
      <c r="CF18" s="35">
        <f t="shared" si="370"/>
        <v>47.489689805899495</v>
      </c>
      <c r="CG18" s="36">
        <f t="shared" si="371"/>
        <v>51.99197415159999</v>
      </c>
      <c r="CH18" s="37" t="str">
        <f t="shared" si="372"/>
        <v>R+</v>
      </c>
      <c r="CI18" s="39">
        <f t="shared" si="373"/>
        <v>6.0366728607469442</v>
      </c>
      <c r="CJ18" s="35">
        <f t="shared" si="374"/>
        <v>47.621006557350071</v>
      </c>
      <c r="CK18" s="36">
        <f t="shared" si="375"/>
        <v>52.028500201574751</v>
      </c>
      <c r="CL18" s="37" t="str">
        <f t="shared" si="376"/>
        <v>R+</v>
      </c>
      <c r="CM18" s="39">
        <f t="shared" si="377"/>
        <v>7.2113235970145624</v>
      </c>
      <c r="CN18" s="35">
        <f t="shared" si="378"/>
        <v>54.409560238480907</v>
      </c>
      <c r="CO18" s="36">
        <f t="shared" si="379"/>
        <v>42.702626072757155</v>
      </c>
      <c r="CP18" s="37" t="str">
        <f t="shared" si="380"/>
        <v>R+</v>
      </c>
      <c r="CQ18" s="39">
        <f t="shared" si="381"/>
        <v>6.431522353354147</v>
      </c>
      <c r="CR18" s="35">
        <f t="shared" si="382"/>
        <v>57.685588803563661</v>
      </c>
      <c r="CS18" s="36">
        <f t="shared" si="383"/>
        <v>39.976675698643852</v>
      </c>
      <c r="CT18" s="36">
        <f t="shared" si="384"/>
        <v>1.9742699580490544</v>
      </c>
      <c r="CU18" s="37" t="str">
        <f t="shared" si="385"/>
        <v>R+</v>
      </c>
      <c r="CV18" s="39">
        <f t="shared" si="386"/>
        <v>8.2666703353684312E-2</v>
      </c>
      <c r="CW18" s="35">
        <f t="shared" si="387"/>
        <v>37.574555047157524</v>
      </c>
      <c r="CX18" s="36">
        <f t="shared" si="388"/>
        <v>61.77085634415036</v>
      </c>
      <c r="CY18" s="37" t="str">
        <f t="shared" si="389"/>
        <v>R+</v>
      </c>
      <c r="CZ18" s="39">
        <f t="shared" si="390"/>
        <v>3.3799257898820989</v>
      </c>
      <c r="DA18" s="35">
        <f t="shared" si="391"/>
        <v>16.419627957451599</v>
      </c>
      <c r="DB18" s="36">
        <f t="shared" si="392"/>
        <v>55.024007698844152</v>
      </c>
      <c r="DC18" s="36">
        <f t="shared" si="393"/>
        <v>28.097505042128649</v>
      </c>
      <c r="DD18" s="37" t="str">
        <f t="shared" si="394"/>
        <v>R+</v>
      </c>
      <c r="DE18" s="39">
        <f t="shared" si="395"/>
        <v>11.802244158387113</v>
      </c>
      <c r="DF18" s="35">
        <f t="shared" si="396"/>
        <v>25.463700532465182</v>
      </c>
      <c r="DG18" s="36">
        <f t="shared" si="397"/>
        <v>70.906799600483538</v>
      </c>
      <c r="DH18" s="36">
        <f t="shared" si="398"/>
        <v>1.8971446191522117</v>
      </c>
      <c r="DI18" s="37" t="str">
        <f t="shared" si="399"/>
        <v>R+</v>
      </c>
      <c r="DJ18" s="39">
        <f t="shared" si="400"/>
        <v>9.6956702413260203</v>
      </c>
      <c r="DK18" s="35">
        <f t="shared" si="401"/>
        <v>42.886463524095454</v>
      </c>
      <c r="DL18" s="36">
        <f t="shared" si="402"/>
        <v>54.249396453000713</v>
      </c>
      <c r="DM18" s="36">
        <f t="shared" si="403"/>
        <v>2.123247392367452</v>
      </c>
      <c r="DN18" s="37" t="str">
        <f t="shared" si="404"/>
        <v>R+</v>
      </c>
      <c r="DO18" s="39">
        <f t="shared" si="405"/>
        <v>7.4924924346054853</v>
      </c>
      <c r="DP18" s="35">
        <f t="shared" si="406"/>
        <v>37.640447156122804</v>
      </c>
      <c r="DQ18" s="36">
        <f t="shared" si="407"/>
        <v>24.333002949085621</v>
      </c>
      <c r="DR18" s="36">
        <f t="shared" si="408"/>
        <v>32.866259373298995</v>
      </c>
      <c r="DS18" s="36">
        <f t="shared" si="409"/>
        <v>3.4460837280341865</v>
      </c>
      <c r="DT18" s="37" t="str">
        <f t="shared" si="410"/>
        <v>R+</v>
      </c>
      <c r="DU18" s="39">
        <f t="shared" si="411"/>
        <v>3.6077123738417316</v>
      </c>
      <c r="DV18" s="35">
        <f t="shared" si="412"/>
        <v>40.578734722668557</v>
      </c>
      <c r="DW18" s="36">
        <f t="shared" si="413"/>
        <v>55.623735521020919</v>
      </c>
      <c r="DX18" s="36">
        <f t="shared" si="414"/>
        <v>1.6749230448956989</v>
      </c>
      <c r="DY18" s="37" t="str">
        <f t="shared" si="415"/>
        <v>R+</v>
      </c>
      <c r="DZ18" s="39">
        <f t="shared" si="416"/>
        <v>3.3141302776487636</v>
      </c>
      <c r="EA18" s="35">
        <f t="shared" si="417"/>
        <v>30.709349856920383</v>
      </c>
      <c r="EB18" s="36">
        <f t="shared" si="418"/>
        <v>63.394864768675951</v>
      </c>
      <c r="EC18" s="36">
        <f t="shared" si="419"/>
        <v>3.0547652403963852</v>
      </c>
      <c r="ED18" s="37" t="str">
        <f t="shared" si="420"/>
        <v>R+</v>
      </c>
      <c r="EE18" s="39">
        <f t="shared" si="421"/>
        <v>7.3517556154349126</v>
      </c>
      <c r="EF18" s="35">
        <f t="shared" si="422"/>
        <v>39.457533161750149</v>
      </c>
      <c r="EG18" s="36">
        <f t="shared" si="423"/>
        <v>58.038106551272264</v>
      </c>
      <c r="EH18" s="37" t="str">
        <f t="shared" si="424"/>
        <v>R+</v>
      </c>
      <c r="EI18" s="39">
        <f t="shared" si="425"/>
        <v>6.3747162383125335</v>
      </c>
      <c r="EJ18" s="35">
        <f t="shared" si="426"/>
        <v>42.899489403639556</v>
      </c>
      <c r="EK18" s="36">
        <f t="shared" si="427"/>
        <v>55.468251183498325</v>
      </c>
      <c r="EL18" s="37" t="str">
        <f t="shared" si="428"/>
        <v>R+</v>
      </c>
      <c r="EM18" s="39">
        <f t="shared" si="429"/>
        <v>4.1816082544615885</v>
      </c>
      <c r="EN18" s="35">
        <f t="shared" si="434"/>
        <v>44.310732716699874</v>
      </c>
      <c r="EO18" s="36">
        <f t="shared" si="430"/>
        <v>49.597322857033255</v>
      </c>
      <c r="EP18" s="36">
        <f t="shared" si="431"/>
        <v>4.6473162002802608</v>
      </c>
      <c r="EQ18" s="37" t="str">
        <f t="shared" si="432"/>
        <v>R+</v>
      </c>
      <c r="ER18" s="39">
        <f t="shared" si="433"/>
        <v>4.5044353228572644</v>
      </c>
      <c r="ES18" s="35">
        <f t="shared" si="435"/>
        <v>44.509136798347086</v>
      </c>
      <c r="ET18" s="36">
        <f t="shared" si="436"/>
        <v>52.35948383584693</v>
      </c>
      <c r="EU18" s="37" t="str">
        <f t="shared" si="437"/>
        <v>R+</v>
      </c>
      <c r="EV18" s="39">
        <f t="shared" si="438"/>
        <v>4.4824529348408468</v>
      </c>
      <c r="EW18" s="35">
        <f t="shared" si="439"/>
        <v>47.008358938603024</v>
      </c>
      <c r="EX18" s="36">
        <f t="shared" si="440"/>
        <v>52.250391700976401</v>
      </c>
      <c r="EY18" s="37" t="str">
        <f t="shared" si="441"/>
        <v>R+</v>
      </c>
      <c r="EZ18" s="39">
        <f t="shared" si="442"/>
        <v>2.9352204354561593</v>
      </c>
      <c r="FA18" s="35">
        <f t="shared" si="443"/>
        <v>32.803066929475499</v>
      </c>
      <c r="FB18" s="36">
        <f t="shared" si="444"/>
        <v>56.994805806587578</v>
      </c>
      <c r="FC18" s="36">
        <f t="shared" si="445"/>
        <v>10.018656947698563</v>
      </c>
      <c r="FD18" s="37" t="str">
        <f t="shared" si="446"/>
        <v>R+</v>
      </c>
      <c r="FE18" s="39">
        <f t="shared" si="447"/>
        <v>13.419138107952849</v>
      </c>
      <c r="FF18" s="35">
        <f t="shared" si="448"/>
        <v>38.282493051714368</v>
      </c>
      <c r="FG18" s="36">
        <f t="shared" si="449"/>
        <v>58.497394819686015</v>
      </c>
      <c r="FH18" s="37" t="str">
        <f t="shared" si="450"/>
        <v>R+</v>
      </c>
      <c r="FI18" s="39">
        <f t="shared" si="451"/>
        <v>11.962003511802848</v>
      </c>
      <c r="FJ18" s="35">
        <f t="shared" si="452"/>
        <v>32.902271624338503</v>
      </c>
      <c r="FK18" s="36">
        <f t="shared" si="453"/>
        <v>60.807431885933489</v>
      </c>
      <c r="FL18" s="37" t="str">
        <f t="shared" si="454"/>
        <v>R+</v>
      </c>
      <c r="FM18" s="39">
        <f t="shared" si="455"/>
        <v>8.9514182549956587</v>
      </c>
      <c r="FN18" s="35">
        <f t="shared" si="456"/>
        <v>38.078780491568047</v>
      </c>
      <c r="FO18" s="36">
        <f t="shared" si="457"/>
        <v>61.921219508431953</v>
      </c>
      <c r="FP18" s="37" t="str">
        <f t="shared" si="458"/>
        <v>R+</v>
      </c>
      <c r="FQ18" s="39">
        <f t="shared" si="459"/>
        <v>9.2580860957664051</v>
      </c>
      <c r="FR18" s="35">
        <f t="shared" si="460"/>
        <v>35.881180945480892</v>
      </c>
      <c r="FS18" s="36">
        <f t="shared" si="461"/>
        <v>64.118819054519108</v>
      </c>
      <c r="FT18" s="37" t="str">
        <f t="shared" si="462"/>
        <v>R+</v>
      </c>
      <c r="FU18" s="39">
        <f t="shared" si="463"/>
        <v>9.0773061302051534</v>
      </c>
      <c r="FV18" s="35">
        <f t="shared" si="464"/>
        <v>43.218449731627558</v>
      </c>
      <c r="FW18" s="36">
        <f t="shared" si="465"/>
        <v>54.608160697224619</v>
      </c>
      <c r="FX18" s="36">
        <f t="shared" si="466"/>
        <v>0.8039521823223732</v>
      </c>
      <c r="FY18" s="36">
        <f t="shared" si="467"/>
        <v>1.369437388825453</v>
      </c>
      <c r="FZ18" s="35">
        <f t="shared" si="468"/>
        <v>40.697649225436031</v>
      </c>
      <c r="GA18" s="36">
        <f t="shared" si="469"/>
        <v>48.827862636767414</v>
      </c>
      <c r="GB18" s="36">
        <f t="shared" si="470"/>
        <v>10.474488137796556</v>
      </c>
      <c r="GC18" s="35">
        <f t="shared" si="471"/>
        <v>50.229046487953852</v>
      </c>
      <c r="GD18" s="36">
        <f t="shared" si="472"/>
        <v>44.8365569505712</v>
      </c>
      <c r="GE18" s="36">
        <f t="shared" si="473"/>
        <v>4.5413414772084604</v>
      </c>
      <c r="GF18" s="37" t="str">
        <f t="shared" si="474"/>
        <v>W+</v>
      </c>
      <c r="GG18" s="39">
        <f t="shared" si="475"/>
        <v>0.83189636132434686</v>
      </c>
      <c r="GH18" s="35">
        <f t="shared" si="476"/>
        <v>50.460239773696735</v>
      </c>
      <c r="GI18" s="36">
        <f t="shared" si="477"/>
        <v>44.587131246913025</v>
      </c>
      <c r="GJ18" s="36">
        <f t="shared" si="478"/>
        <v>4.9526289793902381</v>
      </c>
      <c r="GK18" s="42" t="str">
        <f t="shared" si="479"/>
        <v>D+</v>
      </c>
      <c r="GL18" s="39">
        <f t="shared" si="480"/>
        <v>5.7590232125150465</v>
      </c>
      <c r="GM18" s="45"/>
      <c r="GN18" s="36"/>
      <c r="GO18" s="44"/>
      <c r="GP18" s="52"/>
      <c r="GQ18" s="51"/>
      <c r="GR18" s="45"/>
      <c r="GS18" s="36"/>
      <c r="GT18" s="52"/>
      <c r="GU18" s="51"/>
      <c r="GV18" s="45"/>
      <c r="GW18" s="44"/>
      <c r="GX18" s="44"/>
      <c r="GY18" s="44"/>
      <c r="GZ18" s="52"/>
      <c r="HA18" s="51"/>
      <c r="HB18" s="45"/>
      <c r="HC18" s="44"/>
      <c r="HD18" s="44"/>
      <c r="HE18" s="50"/>
      <c r="HF18" s="51"/>
      <c r="HG18" s="45"/>
      <c r="HH18" s="36"/>
      <c r="HI18" s="50"/>
      <c r="HJ18" s="51"/>
      <c r="HK18" s="9"/>
      <c r="HL18" s="48">
        <v>1566031</v>
      </c>
      <c r="HM18" s="62">
        <v>653669</v>
      </c>
      <c r="HN18" s="62">
        <v>800983</v>
      </c>
      <c r="HO18" s="63">
        <v>59186</v>
      </c>
      <c r="HP18" s="40">
        <v>1582180</v>
      </c>
      <c r="HQ18" s="27">
        <v>822544</v>
      </c>
      <c r="HR18" s="60">
        <v>730617</v>
      </c>
      <c r="HS18" s="40">
        <v>1537123</v>
      </c>
      <c r="HT18" s="27">
        <v>828940</v>
      </c>
      <c r="HU18" s="60">
        <v>682379</v>
      </c>
      <c r="HV18" s="40">
        <v>1506908</v>
      </c>
      <c r="HW18" s="27">
        <v>741898</v>
      </c>
      <c r="HX18" s="60">
        <v>751957</v>
      </c>
      <c r="HY18" s="40">
        <v>1315563</v>
      </c>
      <c r="HZ18" s="27">
        <v>638517</v>
      </c>
      <c r="IA18" s="27">
        <v>634373</v>
      </c>
      <c r="IB18" s="60">
        <v>29374</v>
      </c>
      <c r="IC18" s="40">
        <v>1234075</v>
      </c>
      <c r="ID18" s="27">
        <v>620258</v>
      </c>
      <c r="IE18" s="27">
        <v>492644</v>
      </c>
      <c r="IF18" s="60">
        <v>105159</v>
      </c>
      <c r="IG18" s="40">
        <v>1354607</v>
      </c>
      <c r="IH18" s="27">
        <v>586353</v>
      </c>
      <c r="II18" s="27">
        <v>504891</v>
      </c>
      <c r="IJ18" s="60">
        <v>253468</v>
      </c>
      <c r="IK18" s="40">
        <v>1225614</v>
      </c>
      <c r="IL18" s="27">
        <v>670557</v>
      </c>
      <c r="IM18" s="60">
        <v>545355</v>
      </c>
      <c r="IN18" s="40">
        <v>1319805</v>
      </c>
      <c r="IO18" s="27">
        <v>605620</v>
      </c>
      <c r="IP18" s="60">
        <v>703088</v>
      </c>
      <c r="IQ18" s="40">
        <v>1317661</v>
      </c>
      <c r="IR18" s="27">
        <v>508672</v>
      </c>
      <c r="IS18" s="27">
        <v>676026</v>
      </c>
      <c r="IT18" s="60">
        <v>115633</v>
      </c>
      <c r="IU18" s="40">
        <v>1279306</v>
      </c>
      <c r="IV18" s="27">
        <v>619931</v>
      </c>
      <c r="IW18" s="60">
        <v>632863</v>
      </c>
      <c r="IX18" s="40">
        <v>1225944</v>
      </c>
      <c r="IY18" s="27">
        <v>496206</v>
      </c>
      <c r="IZ18" s="60">
        <v>706207</v>
      </c>
      <c r="JA18" s="40">
        <v>1167931</v>
      </c>
      <c r="JB18" s="27">
        <v>476699</v>
      </c>
      <c r="JC18" s="27">
        <v>619106</v>
      </c>
      <c r="JD18" s="60">
        <v>66422</v>
      </c>
      <c r="JE18" s="40">
        <v>1184539</v>
      </c>
      <c r="JF18" s="27">
        <v>733030</v>
      </c>
      <c r="JG18" s="60">
        <v>449148</v>
      </c>
      <c r="JH18" s="40">
        <v>1273810</v>
      </c>
      <c r="JI18" s="27">
        <v>550565</v>
      </c>
      <c r="JJ18" s="27">
        <v>722381</v>
      </c>
      <c r="JK18" s="60">
        <v>864</v>
      </c>
      <c r="JL18" s="40">
        <v>1234564</v>
      </c>
      <c r="JM18" s="27">
        <v>501858</v>
      </c>
      <c r="JN18" s="27">
        <v>729187</v>
      </c>
      <c r="JO18" s="61">
        <v>3519</v>
      </c>
      <c r="JP18" s="40">
        <v>1268773</v>
      </c>
      <c r="JQ18" s="27">
        <v>451513</v>
      </c>
      <c r="JR18" s="60">
        <v>808906</v>
      </c>
      <c r="JS18" s="40">
        <v>1038272</v>
      </c>
      <c r="JT18" s="27">
        <v>522380</v>
      </c>
      <c r="JU18" s="27">
        <v>494018</v>
      </c>
      <c r="JV18" s="27">
        <v>0</v>
      </c>
      <c r="JW18" s="60">
        <v>12125</v>
      </c>
      <c r="JX18" s="40">
        <v>1052599</v>
      </c>
      <c r="JY18" s="27">
        <v>499876</v>
      </c>
      <c r="JZ18" s="60">
        <v>547267</v>
      </c>
      <c r="KA18" s="40">
        <v>1215430</v>
      </c>
      <c r="KB18" s="27">
        <v>578800</v>
      </c>
      <c r="KC18" s="60">
        <v>632370</v>
      </c>
      <c r="KD18" s="40">
        <v>1142733</v>
      </c>
      <c r="KE18" s="27">
        <v>621756</v>
      </c>
      <c r="KF18" s="60">
        <v>487977</v>
      </c>
      <c r="KG18" s="40">
        <v>1036687</v>
      </c>
      <c r="KH18" s="27">
        <v>598019</v>
      </c>
      <c r="KI18" s="27">
        <v>414433</v>
      </c>
      <c r="KJ18" s="60">
        <v>20467</v>
      </c>
      <c r="KK18" s="40">
        <v>1009489</v>
      </c>
      <c r="KL18" s="27">
        <v>379311</v>
      </c>
      <c r="KM18" s="60">
        <v>623570</v>
      </c>
      <c r="KN18" s="40">
        <v>976770</v>
      </c>
      <c r="KO18" s="27">
        <v>160382</v>
      </c>
      <c r="KP18" s="27">
        <v>537458</v>
      </c>
      <c r="KQ18" s="60">
        <v>274448</v>
      </c>
      <c r="KR18" s="40">
        <v>895082</v>
      </c>
      <c r="KS18" s="27">
        <v>227921</v>
      </c>
      <c r="KT18" s="27">
        <v>634674</v>
      </c>
      <c r="KU18" s="60">
        <v>16981</v>
      </c>
      <c r="KV18" s="40">
        <v>516944</v>
      </c>
      <c r="KW18" s="27">
        <v>221699</v>
      </c>
      <c r="KX18" s="27">
        <v>280439</v>
      </c>
      <c r="KY18" s="60">
        <v>10976</v>
      </c>
      <c r="KZ18" s="40">
        <v>492356</v>
      </c>
      <c r="LA18" s="27">
        <v>185325</v>
      </c>
      <c r="LB18" s="27">
        <v>119805</v>
      </c>
      <c r="LC18" s="27">
        <v>161819</v>
      </c>
      <c r="LD18" s="60">
        <v>16967</v>
      </c>
      <c r="LE18" s="40">
        <v>494769</v>
      </c>
      <c r="LF18" s="27">
        <v>200771</v>
      </c>
      <c r="LG18" s="27">
        <v>275209</v>
      </c>
      <c r="LH18" s="60">
        <v>8287</v>
      </c>
      <c r="LI18" s="40">
        <v>486093</v>
      </c>
      <c r="LJ18" s="27">
        <v>149276</v>
      </c>
      <c r="LK18" s="27">
        <v>308158</v>
      </c>
      <c r="LL18" s="60">
        <v>14849</v>
      </c>
      <c r="LM18" s="40">
        <v>530355</v>
      </c>
      <c r="LN18" s="27">
        <v>209265</v>
      </c>
      <c r="LO18" s="60">
        <v>307808</v>
      </c>
      <c r="LP18" s="40">
        <v>521547</v>
      </c>
      <c r="LQ18" s="27">
        <v>223741</v>
      </c>
      <c r="LR18" s="60">
        <v>289293</v>
      </c>
      <c r="LS18" s="40">
        <v>443159</v>
      </c>
      <c r="LT18" s="27">
        <v>196367</v>
      </c>
      <c r="LU18" s="27">
        <v>219795</v>
      </c>
      <c r="LV18" s="60">
        <v>20595</v>
      </c>
      <c r="LW18" s="40">
        <v>404135</v>
      </c>
      <c r="LX18" s="27">
        <v>179877</v>
      </c>
      <c r="LY18" s="60">
        <v>211603</v>
      </c>
      <c r="LZ18" s="40">
        <v>377201</v>
      </c>
      <c r="MA18" s="27">
        <v>177316</v>
      </c>
      <c r="MB18" s="60">
        <v>197089</v>
      </c>
      <c r="MC18" s="40">
        <v>322668</v>
      </c>
      <c r="MD18" s="27">
        <v>105845</v>
      </c>
      <c r="ME18" s="27">
        <v>183904</v>
      </c>
      <c r="MF18" s="60">
        <v>32327</v>
      </c>
      <c r="MG18" s="40">
        <v>292878</v>
      </c>
      <c r="MH18" s="27">
        <v>112121</v>
      </c>
      <c r="MI18" s="60">
        <v>171326</v>
      </c>
      <c r="MJ18" s="40">
        <v>216365</v>
      </c>
      <c r="MK18" s="27">
        <v>71189</v>
      </c>
      <c r="ML18" s="60">
        <v>131566</v>
      </c>
      <c r="MM18" s="40">
        <v>194439</v>
      </c>
      <c r="MN18" s="27">
        <v>74040</v>
      </c>
      <c r="MO18" s="60">
        <v>120399</v>
      </c>
      <c r="MP18" s="40">
        <v>138025</v>
      </c>
      <c r="MQ18" s="27">
        <v>49525</v>
      </c>
      <c r="MR18" s="60">
        <v>88500</v>
      </c>
      <c r="MS18" s="40">
        <v>128739</v>
      </c>
      <c r="MT18" s="27">
        <v>55639</v>
      </c>
      <c r="MU18" s="27">
        <v>70302</v>
      </c>
      <c r="MV18" s="27">
        <v>1035</v>
      </c>
      <c r="MW18" s="60">
        <v>1763</v>
      </c>
      <c r="MX18" s="40">
        <v>92310</v>
      </c>
      <c r="MY18" s="27">
        <v>37568</v>
      </c>
      <c r="MZ18" s="27">
        <v>45073</v>
      </c>
      <c r="NA18" s="60">
        <v>9669</v>
      </c>
      <c r="NB18" s="40">
        <v>35364</v>
      </c>
      <c r="NC18" s="27">
        <v>17763</v>
      </c>
      <c r="ND18" s="27">
        <v>15856</v>
      </c>
      <c r="NE18" s="60">
        <v>1606</v>
      </c>
      <c r="NF18" s="40">
        <v>22271</v>
      </c>
      <c r="NG18" s="27">
        <v>11238</v>
      </c>
      <c r="NH18" s="27">
        <v>9930</v>
      </c>
      <c r="NI18" s="60">
        <v>1103</v>
      </c>
      <c r="NJ18" s="40"/>
      <c r="NK18" s="27"/>
      <c r="NL18" s="27"/>
      <c r="NM18" s="60"/>
      <c r="NN18" s="40"/>
      <c r="NO18" s="27"/>
      <c r="NP18" s="60"/>
      <c r="NQ18" s="40"/>
      <c r="NR18" s="27"/>
      <c r="NS18" s="27"/>
      <c r="NT18" s="27"/>
      <c r="NU18" s="27"/>
      <c r="NV18" s="40"/>
      <c r="NW18" s="27"/>
      <c r="NX18" s="27"/>
      <c r="NY18" s="27"/>
      <c r="NZ18" s="40"/>
      <c r="OA18" s="27"/>
      <c r="OB18" s="60"/>
      <c r="OC18" s="9"/>
      <c r="OD18" s="33">
        <f t="shared" si="144"/>
        <v>-6.1767686048001371</v>
      </c>
      <c r="OE18" s="33">
        <f t="shared" si="145"/>
        <v>0.99483261086951158</v>
      </c>
      <c r="OF18" s="33">
        <f t="shared" si="146"/>
        <v>1.1604334990252596</v>
      </c>
      <c r="OG18" s="33">
        <f t="shared" si="147"/>
        <v>0.90745199859764147</v>
      </c>
      <c r="OH18" s="33">
        <f t="shared" si="148"/>
        <v>-0.10694881745249019</v>
      </c>
      <c r="OI18" s="33">
        <f t="shared" si="149"/>
        <v>0.99812560392997796</v>
      </c>
      <c r="OJ18" s="33">
        <f t="shared" si="150"/>
        <v>0.27761005187224574</v>
      </c>
      <c r="OK18" s="33">
        <f t="shared" si="151"/>
        <v>9.0500398106547149</v>
      </c>
      <c r="OL18" s="33">
        <f t="shared" si="152"/>
        <v>5.4457944134748528</v>
      </c>
      <c r="OM18" s="33">
        <f t="shared" si="153"/>
        <v>-1.7578088296251126</v>
      </c>
      <c r="ON18" s="33">
        <f t="shared" si="154"/>
        <v>-1.5684120267017709</v>
      </c>
      <c r="OO18" s="33">
        <f t="shared" si="155"/>
        <v>3.0536277924771813</v>
      </c>
      <c r="OP18" s="33">
        <f t="shared" si="156"/>
        <v>-6.0918794429210052</v>
      </c>
      <c r="OQ18" s="33">
        <f t="shared" si="157"/>
        <v>0.66093432522422724</v>
      </c>
      <c r="OR18" s="33">
        <f t="shared" si="158"/>
        <v>-6.8313158707606512</v>
      </c>
      <c r="OS18" s="33">
        <f t="shared" si="159"/>
        <v>-1.4815204197655418</v>
      </c>
      <c r="OT18" s="33">
        <f t="shared" si="160"/>
        <v>-8.7256583690195519</v>
      </c>
      <c r="OU18" s="33">
        <f t="shared" si="161"/>
        <v>-0.97430961137876526</v>
      </c>
      <c r="OV18" s="33">
        <f t="shared" si="162"/>
        <v>-6.0366728607469442</v>
      </c>
      <c r="OW18" s="33">
        <f t="shared" si="163"/>
        <v>-7.2113235970145624</v>
      </c>
      <c r="OX18" s="33">
        <f t="shared" si="164"/>
        <v>-6.431522353354147</v>
      </c>
      <c r="OY18" s="33">
        <f t="shared" si="165"/>
        <v>-8.2666703353684312E-2</v>
      </c>
      <c r="OZ18" s="33">
        <f t="shared" si="166"/>
        <v>-3.3799257898820989</v>
      </c>
      <c r="PA18" s="33">
        <f t="shared" si="167"/>
        <v>-11.802244158387113</v>
      </c>
      <c r="PB18" s="33">
        <f t="shared" si="168"/>
        <v>-9.6956702413260203</v>
      </c>
      <c r="PC18" s="33">
        <f t="shared" si="169"/>
        <v>-7.4924924346054853</v>
      </c>
      <c r="PD18" s="33">
        <f t="shared" si="170"/>
        <v>-3.6077123738417316</v>
      </c>
      <c r="PE18" s="33">
        <f t="shared" si="171"/>
        <v>-3.3141302776487636</v>
      </c>
      <c r="PF18" s="33">
        <f t="shared" si="172"/>
        <v>-7.3517556154349126</v>
      </c>
      <c r="PG18" s="33">
        <f t="shared" si="173"/>
        <v>-6.3747162383125335</v>
      </c>
      <c r="PH18" s="33">
        <f t="shared" si="174"/>
        <v>-4.1816082544615885</v>
      </c>
      <c r="PI18" s="33">
        <f t="shared" si="175"/>
        <v>-4.5044353228572644</v>
      </c>
      <c r="PJ18" s="33">
        <f t="shared" si="176"/>
        <v>-4.4824529348408468</v>
      </c>
      <c r="PK18" s="33">
        <f t="shared" si="177"/>
        <v>-2.9352204354561593</v>
      </c>
      <c r="PL18" s="33">
        <f t="shared" si="178"/>
        <v>-13.419138107952849</v>
      </c>
      <c r="PM18" s="33">
        <f t="shared" si="179"/>
        <v>-11.962003511802848</v>
      </c>
      <c r="PN18" s="33">
        <f t="shared" si="180"/>
        <v>-8.9514182549956587</v>
      </c>
      <c r="PO18" s="33">
        <f t="shared" si="181"/>
        <v>-9.2580860957664051</v>
      </c>
      <c r="PP18" s="33">
        <f t="shared" si="182"/>
        <v>-9.0773061302051534</v>
      </c>
      <c r="PQ18" s="33">
        <f t="shared" si="183"/>
        <v>1.4988553108388147</v>
      </c>
      <c r="PR18" s="33">
        <f t="shared" si="184"/>
        <v>-12.325703782399611</v>
      </c>
      <c r="PS18" s="33">
        <f t="shared" si="185"/>
        <v>-0.83189636132434686</v>
      </c>
      <c r="PT18" s="33">
        <f t="shared" si="186"/>
        <v>5.7590232125150465</v>
      </c>
      <c r="PU18" s="33" t="e">
        <f t="shared" si="187"/>
        <v>#DIV/0!</v>
      </c>
      <c r="PV18" s="33" t="e">
        <f t="shared" si="188"/>
        <v>#DIV/0!</v>
      </c>
      <c r="PW18" s="33" t="e">
        <f t="shared" si="189"/>
        <v>#DIV/0!</v>
      </c>
      <c r="PX18" s="33" t="e">
        <f t="shared" si="190"/>
        <v>#DIV/0!</v>
      </c>
      <c r="PY18" s="33" t="e">
        <f t="shared" si="191"/>
        <v>#DIV/0!</v>
      </c>
    </row>
    <row r="19" spans="1:441">
      <c r="A19" s="57" t="s">
        <v>172</v>
      </c>
      <c r="B19" s="35">
        <f t="shared" si="0"/>
        <v>35.739963423463387</v>
      </c>
      <c r="C19" s="36">
        <f t="shared" si="1"/>
        <v>56.163648614151022</v>
      </c>
      <c r="D19" s="36">
        <f t="shared" si="2"/>
        <v>4.6374361270720774</v>
      </c>
      <c r="E19" s="37" t="str">
        <f t="shared" si="114"/>
        <v>R+</v>
      </c>
      <c r="F19" s="39">
        <f t="shared" si="115"/>
        <v>12.224691102286457</v>
      </c>
      <c r="G19" s="35">
        <f t="shared" si="3"/>
        <v>38.045965678821439</v>
      </c>
      <c r="H19" s="36">
        <f t="shared" si="4"/>
        <v>59.65895036903656</v>
      </c>
      <c r="I19" s="37" t="str">
        <f t="shared" si="116"/>
        <v>R+</v>
      </c>
      <c r="J19" s="39">
        <f t="shared" si="117"/>
        <v>13.024855666953645</v>
      </c>
      <c r="K19" s="35">
        <f t="shared" si="5"/>
        <v>41.551071013735871</v>
      </c>
      <c r="L19" s="36">
        <f t="shared" si="6"/>
        <v>56.475118918565499</v>
      </c>
      <c r="M19" s="37" t="str">
        <f t="shared" si="118"/>
        <v>R+</v>
      </c>
      <c r="N19" s="39">
        <f t="shared" si="119"/>
        <v>11.300620109351527</v>
      </c>
      <c r="O19" s="35">
        <f t="shared" si="7"/>
        <v>36.623094305564443</v>
      </c>
      <c r="P19" s="36">
        <f t="shared" si="8"/>
        <v>62.003980615547299</v>
      </c>
      <c r="Q19" s="37" t="str">
        <f t="shared" si="120"/>
        <v>R+</v>
      </c>
      <c r="R19" s="39">
        <f t="shared" si="121"/>
        <v>11.622967519771677</v>
      </c>
      <c r="S19" s="35">
        <f t="shared" si="9"/>
        <v>37.238392264245263</v>
      </c>
      <c r="T19" s="36">
        <f t="shared" si="10"/>
        <v>58.041663246957704</v>
      </c>
      <c r="U19" s="36">
        <f t="shared" si="11"/>
        <v>3.3655532094279512</v>
      </c>
      <c r="V19" s="37" t="str">
        <f t="shared" si="122"/>
        <v>R+</v>
      </c>
      <c r="W19" s="39">
        <f t="shared" si="123"/>
        <v>11.186635468498746</v>
      </c>
      <c r="X19" s="35">
        <f t="shared" si="12"/>
        <v>36.084799404263244</v>
      </c>
      <c r="Y19" s="36">
        <f t="shared" si="13"/>
        <v>54.290700921530302</v>
      </c>
      <c r="Z19" s="36">
        <f t="shared" si="14"/>
        <v>8.6231965000465411</v>
      </c>
      <c r="AA19" s="37" t="str">
        <f t="shared" si="124"/>
        <v>R+</v>
      </c>
      <c r="AB19" s="39">
        <f t="shared" si="125"/>
        <v>14.807628867786898</v>
      </c>
      <c r="AC19" s="35">
        <f t="shared" si="15"/>
        <v>33.738494136027569</v>
      </c>
      <c r="AD19" s="36">
        <f t="shared" si="16"/>
        <v>38.881524598266907</v>
      </c>
      <c r="AE19" s="36">
        <f t="shared" si="17"/>
        <v>26.991728567033864</v>
      </c>
      <c r="AF19" s="37" t="str">
        <f t="shared" si="126"/>
        <v>R+</v>
      </c>
      <c r="AG19" s="39">
        <f t="shared" si="127"/>
        <v>6.9959746493074686</v>
      </c>
      <c r="AH19" s="35">
        <f t="shared" si="18"/>
        <v>42.559644889853821</v>
      </c>
      <c r="AI19" s="36">
        <f t="shared" si="19"/>
        <v>55.792996080737609</v>
      </c>
      <c r="AJ19" s="37" t="str">
        <f t="shared" si="128"/>
        <v>R+</v>
      </c>
      <c r="AK19" s="39">
        <f t="shared" si="129"/>
        <v>2.82594303161427</v>
      </c>
      <c r="AL19" s="35">
        <f t="shared" si="20"/>
        <v>32.598036577621528</v>
      </c>
      <c r="AM19" s="36">
        <f t="shared" si="21"/>
        <v>66.272207876585995</v>
      </c>
      <c r="AN19" s="37" t="str">
        <f t="shared" si="130"/>
        <v>R+</v>
      </c>
      <c r="AO19" s="39">
        <f t="shared" si="131"/>
        <v>7.8598573680746631</v>
      </c>
      <c r="AP19" s="35">
        <f t="shared" si="22"/>
        <v>33.287575462214036</v>
      </c>
      <c r="AQ19" s="36">
        <f t="shared" si="23"/>
        <v>57.850060471833395</v>
      </c>
      <c r="AR19" s="36">
        <f t="shared" si="24"/>
        <v>6.9638036528049234</v>
      </c>
      <c r="AS19" s="37" t="str">
        <f t="shared" si="132"/>
        <v>R+</v>
      </c>
      <c r="AT19" s="39">
        <f t="shared" si="133"/>
        <v>8.1701479969370929</v>
      </c>
      <c r="AU19" s="35">
        <f t="shared" si="25"/>
        <v>44.936393675385894</v>
      </c>
      <c r="AV19" s="36">
        <f t="shared" si="26"/>
        <v>52.487824230433944</v>
      </c>
      <c r="AW19" s="37" t="str">
        <f t="shared" si="134"/>
        <v>R+</v>
      </c>
      <c r="AX19" s="39">
        <f t="shared" si="135"/>
        <v>4.927826434867205</v>
      </c>
      <c r="AY19" s="35">
        <f t="shared" si="27"/>
        <v>29.504254471424908</v>
      </c>
      <c r="AZ19" s="36">
        <f t="shared" si="28"/>
        <v>67.658048564832256</v>
      </c>
      <c r="BA19" s="37" t="str">
        <f t="shared" si="136"/>
        <v>R+</v>
      </c>
      <c r="BB19" s="39">
        <f t="shared" si="137"/>
        <v>7.8479420494834589</v>
      </c>
      <c r="BC19" s="35">
        <f t="shared" si="29"/>
        <v>34.716074900633949</v>
      </c>
      <c r="BD19" s="36">
        <f t="shared" si="30"/>
        <v>54.844560446296505</v>
      </c>
      <c r="BE19" s="36">
        <f t="shared" si="31"/>
        <v>10.188214023417046</v>
      </c>
      <c r="BF19" s="37" t="str">
        <f t="shared" si="138"/>
        <v>R+</v>
      </c>
      <c r="BG19" s="39">
        <f t="shared" si="139"/>
        <v>10.831404443832577</v>
      </c>
      <c r="BH19" s="35">
        <f t="shared" si="192"/>
        <v>54.088758493112842</v>
      </c>
      <c r="BI19" s="36">
        <f t="shared" si="32"/>
        <v>45.061026855080016</v>
      </c>
      <c r="BJ19" s="37" t="str">
        <f t="shared" si="140"/>
        <v>R+</v>
      </c>
      <c r="BK19" s="39">
        <f t="shared" si="141"/>
        <v>6.7932299358543169</v>
      </c>
      <c r="BL19" s="35">
        <f t="shared" si="33"/>
        <v>39.104567598848007</v>
      </c>
      <c r="BM19" s="36">
        <f t="shared" si="34"/>
        <v>60.449923290178454</v>
      </c>
      <c r="BN19" s="36">
        <f t="shared" si="35"/>
        <v>0.44550911097354184</v>
      </c>
      <c r="BO19" s="37" t="str">
        <f t="shared" si="142"/>
        <v>R+</v>
      </c>
      <c r="BP19" s="39">
        <f t="shared" si="143"/>
        <v>10.802999782070177</v>
      </c>
      <c r="BQ19" s="35">
        <f t="shared" si="357"/>
        <v>34.207145108243296</v>
      </c>
      <c r="BR19" s="36">
        <f t="shared" si="358"/>
        <v>65.440990576547222</v>
      </c>
      <c r="BS19" s="36">
        <f t="shared" si="359"/>
        <v>0.35186431520947353</v>
      </c>
      <c r="BT19" s="37" t="str">
        <f t="shared" si="360"/>
        <v>R+</v>
      </c>
      <c r="BU19" s="39">
        <f t="shared" si="361"/>
        <v>7.9204157482199165</v>
      </c>
      <c r="BV19" s="35">
        <f t="shared" si="362"/>
        <v>30.496135760562218</v>
      </c>
      <c r="BW19" s="36">
        <f t="shared" si="363"/>
        <v>68.770964307951871</v>
      </c>
      <c r="BX19" s="37" t="str">
        <f t="shared" si="364"/>
        <v>R+</v>
      </c>
      <c r="BY19" s="39">
        <f t="shared" si="365"/>
        <v>13.826818972102723</v>
      </c>
      <c r="BZ19" s="35">
        <f t="shared" si="366"/>
        <v>44.611247954220168</v>
      </c>
      <c r="CA19" s="36">
        <f t="shared" si="367"/>
        <v>53.629413084623977</v>
      </c>
      <c r="CB19" s="44"/>
      <c r="CC19" s="36">
        <f t="shared" si="502"/>
        <v>0.58353056911661616</v>
      </c>
      <c r="CD19" s="37" t="str">
        <f t="shared" si="368"/>
        <v>R+</v>
      </c>
      <c r="CE19" s="39">
        <f t="shared" si="369"/>
        <v>6.9593640652763131</v>
      </c>
      <c r="CF19" s="35">
        <f t="shared" si="370"/>
        <v>39.175170624277712</v>
      </c>
      <c r="CG19" s="36">
        <f t="shared" si="371"/>
        <v>60.249449423257232</v>
      </c>
      <c r="CH19" s="37" t="str">
        <f t="shared" si="372"/>
        <v>R+</v>
      </c>
      <c r="CI19" s="39">
        <f t="shared" si="373"/>
        <v>14.37192026026487</v>
      </c>
      <c r="CJ19" s="35">
        <f t="shared" si="374"/>
        <v>42.395242573204371</v>
      </c>
      <c r="CK19" s="36">
        <f t="shared" si="375"/>
        <v>56.860479578564146</v>
      </c>
      <c r="CL19" s="37" t="str">
        <f t="shared" si="376"/>
        <v>R+</v>
      </c>
      <c r="CM19" s="39">
        <f t="shared" si="377"/>
        <v>12.286678558887838</v>
      </c>
      <c r="CN19" s="35">
        <f t="shared" si="378"/>
        <v>53.669842428891968</v>
      </c>
      <c r="CO19" s="36">
        <f t="shared" si="379"/>
        <v>45.952694006105041</v>
      </c>
      <c r="CP19" s="37" t="str">
        <f t="shared" si="380"/>
        <v>R+</v>
      </c>
      <c r="CQ19" s="39">
        <f t="shared" si="381"/>
        <v>8.5858591920344285</v>
      </c>
      <c r="CR19" s="35">
        <f t="shared" si="382"/>
        <v>53.562598961082251</v>
      </c>
      <c r="CS19" s="36">
        <f t="shared" si="383"/>
        <v>44.129761180234802</v>
      </c>
      <c r="CT19" s="36">
        <f t="shared" si="384"/>
        <v>2.3076398586829434</v>
      </c>
      <c r="CU19" s="37" t="str">
        <f t="shared" si="385"/>
        <v>R+</v>
      </c>
      <c r="CV19" s="39">
        <f t="shared" si="386"/>
        <v>4.3212440584431633</v>
      </c>
      <c r="CW19" s="35">
        <f t="shared" si="387"/>
        <v>27.061553561413348</v>
      </c>
      <c r="CX19" s="36">
        <f t="shared" si="388"/>
        <v>72.023555804823332</v>
      </c>
      <c r="CY19" s="37" t="str">
        <f t="shared" si="389"/>
        <v>R+</v>
      </c>
      <c r="CZ19" s="39">
        <f t="shared" si="390"/>
        <v>13.890637006238348</v>
      </c>
      <c r="DA19" s="35">
        <f t="shared" si="391"/>
        <v>23.596959185090586</v>
      </c>
      <c r="DB19" s="36">
        <f t="shared" si="392"/>
        <v>61.539518215604403</v>
      </c>
      <c r="DC19" s="36">
        <f t="shared" si="393"/>
        <v>14.863069737672351</v>
      </c>
      <c r="DD19" s="37" t="str">
        <f t="shared" si="394"/>
        <v>R+</v>
      </c>
      <c r="DE19" s="39">
        <f t="shared" si="395"/>
        <v>7.0682500990482229</v>
      </c>
      <c r="DF19" s="35">
        <f t="shared" si="396"/>
        <v>32.51940145673116</v>
      </c>
      <c r="DG19" s="36">
        <f t="shared" si="397"/>
        <v>64.747737227301258</v>
      </c>
      <c r="DH19" s="36">
        <f t="shared" si="398"/>
        <v>2.719710757857897</v>
      </c>
      <c r="DI19" s="37" t="str">
        <f t="shared" si="399"/>
        <v>R+</v>
      </c>
      <c r="DJ19" s="39">
        <f t="shared" si="400"/>
        <v>2.6853019023682312</v>
      </c>
      <c r="DK19" s="35">
        <f t="shared" si="401"/>
        <v>49.949429433816071</v>
      </c>
      <c r="DL19" s="36">
        <f t="shared" si="402"/>
        <v>44.085784193085885</v>
      </c>
      <c r="DM19" s="36">
        <f t="shared" si="403"/>
        <v>3.919417350864463</v>
      </c>
      <c r="DN19" s="37" t="str">
        <f t="shared" si="404"/>
        <v>D+</v>
      </c>
      <c r="DO19" s="39">
        <f t="shared" si="405"/>
        <v>1.4742895541051571</v>
      </c>
      <c r="DP19" s="35">
        <f t="shared" si="406"/>
        <v>39.299431009957324</v>
      </c>
      <c r="DQ19" s="36">
        <f t="shared" si="407"/>
        <v>20.474067184593501</v>
      </c>
      <c r="DR19" s="36">
        <f t="shared" si="408"/>
        <v>32.883794725899989</v>
      </c>
      <c r="DS19" s="36">
        <f t="shared" si="409"/>
        <v>7.3254732465258785</v>
      </c>
      <c r="DT19" s="37" t="str">
        <f t="shared" si="410"/>
        <v>D+</v>
      </c>
      <c r="DU19" s="39">
        <f t="shared" si="411"/>
        <v>1.4031297218821903</v>
      </c>
      <c r="DV19" s="35">
        <f t="shared" si="412"/>
        <v>42.880892468599214</v>
      </c>
      <c r="DW19" s="36">
        <f t="shared" si="413"/>
        <v>52.458597777340366</v>
      </c>
      <c r="DX19" s="36">
        <f t="shared" si="414"/>
        <v>3.3036659520250247</v>
      </c>
      <c r="DY19" s="37" t="str">
        <f t="shared" si="415"/>
        <v>R+</v>
      </c>
      <c r="DZ19" s="39">
        <f t="shared" si="416"/>
        <v>0.51763170048167439</v>
      </c>
      <c r="EA19" s="35">
        <f t="shared" si="417"/>
        <v>26.22770200967248</v>
      </c>
      <c r="EB19" s="36">
        <f t="shared" si="418"/>
        <v>64.814448458581509</v>
      </c>
      <c r="EC19" s="36">
        <f t="shared" si="419"/>
        <v>4.8298489473796344</v>
      </c>
      <c r="ED19" s="37" t="str">
        <f t="shared" si="420"/>
        <v>R+</v>
      </c>
      <c r="EE19" s="39">
        <f t="shared" si="421"/>
        <v>11.176790471947962</v>
      </c>
      <c r="EF19" s="35">
        <f t="shared" si="422"/>
        <v>45.962868110558958</v>
      </c>
      <c r="EG19" s="36">
        <f t="shared" si="423"/>
        <v>52.564406980885671</v>
      </c>
      <c r="EH19" s="37" t="str">
        <f t="shared" si="424"/>
        <v>R+</v>
      </c>
      <c r="EI19" s="39">
        <f t="shared" si="425"/>
        <v>0.19589822198925466</v>
      </c>
      <c r="EJ19" s="35">
        <f t="shared" si="426"/>
        <v>51.315659683093855</v>
      </c>
      <c r="EK19" s="36">
        <f t="shared" si="427"/>
        <v>47.630078882787771</v>
      </c>
      <c r="EL19" s="37" t="str">
        <f t="shared" si="428"/>
        <v>D+</v>
      </c>
      <c r="EM19" s="39">
        <f t="shared" si="429"/>
        <v>4.0694773773174706</v>
      </c>
      <c r="EN19" s="45"/>
      <c r="EO19" s="36">
        <f t="shared" si="430"/>
        <v>48.395992674781859</v>
      </c>
      <c r="EP19" s="56">
        <f t="shared" si="431"/>
        <v>50.202674627968179</v>
      </c>
      <c r="EQ19" s="37" t="str">
        <f t="shared" si="432"/>
        <v>R+</v>
      </c>
      <c r="ER19" s="39">
        <f t="shared" si="433"/>
        <v>51.689666074343464</v>
      </c>
      <c r="ES19" s="35">
        <f t="shared" si="435"/>
        <v>31.02681874322435</v>
      </c>
      <c r="ET19" s="36">
        <f t="shared" si="436"/>
        <v>55.233142784667926</v>
      </c>
      <c r="EU19" s="37" t="str">
        <f t="shared" si="437"/>
        <v>R+</v>
      </c>
      <c r="EV19" s="39">
        <f t="shared" si="438"/>
        <v>14.461425171863768</v>
      </c>
      <c r="EW19" s="35">
        <f t="shared" si="439"/>
        <v>33.90358400288887</v>
      </c>
      <c r="EX19" s="36">
        <f t="shared" si="440"/>
        <v>58.080557310944599</v>
      </c>
      <c r="EY19" s="37" t="str">
        <f t="shared" si="441"/>
        <v>R+</v>
      </c>
      <c r="EZ19" s="39">
        <f t="shared" si="442"/>
        <v>13.43655547217017</v>
      </c>
      <c r="FA19" s="35">
        <f t="shared" si="443"/>
        <v>29.71684986781689</v>
      </c>
      <c r="FB19" s="36">
        <f t="shared" si="444"/>
        <v>60.401220457572201</v>
      </c>
      <c r="FC19" s="36">
        <f t="shared" si="445"/>
        <v>9.8645371603490428</v>
      </c>
      <c r="FD19" s="37" t="str">
        <f t="shared" si="446"/>
        <v>R+</v>
      </c>
      <c r="FE19" s="39">
        <f t="shared" si="447"/>
        <v>16.973569408166568</v>
      </c>
      <c r="FF19" s="35">
        <f t="shared" si="448"/>
        <v>30.53313354922906</v>
      </c>
      <c r="FG19" s="36">
        <f t="shared" si="449"/>
        <v>63.096331383827156</v>
      </c>
      <c r="FH19" s="37" t="str">
        <f t="shared" si="450"/>
        <v>R+</v>
      </c>
      <c r="FI19" s="39">
        <f t="shared" si="451"/>
        <v>18.907648643226249</v>
      </c>
      <c r="FJ19" s="35">
        <f t="shared" si="452"/>
        <v>32.802053486150911</v>
      </c>
      <c r="FK19" s="36">
        <f t="shared" si="453"/>
        <v>66.464700732250876</v>
      </c>
      <c r="FL19" s="37" t="str">
        <f t="shared" si="454"/>
        <v>R+</v>
      </c>
      <c r="FM19" s="39">
        <f t="shared" si="455"/>
        <v>11.017916535840017</v>
      </c>
      <c r="FN19" s="35">
        <f t="shared" si="456"/>
        <v>31.171212468484988</v>
      </c>
      <c r="FO19" s="36">
        <f t="shared" si="457"/>
        <v>68.821911528764616</v>
      </c>
      <c r="FP19" s="37" t="str">
        <f t="shared" si="458"/>
        <v>R+</v>
      </c>
      <c r="FQ19" s="39">
        <f t="shared" si="459"/>
        <v>16.163510638037</v>
      </c>
      <c r="FR19" s="35">
        <f t="shared" si="460"/>
        <v>17.77571825764597</v>
      </c>
      <c r="FS19" s="36">
        <f t="shared" si="461"/>
        <v>79.189063948100099</v>
      </c>
      <c r="FT19" s="37" t="str">
        <f t="shared" si="462"/>
        <v>R+</v>
      </c>
      <c r="FU19" s="39">
        <f t="shared" si="463"/>
        <v>26.626348485482936</v>
      </c>
      <c r="FV19" s="45"/>
      <c r="FW19" s="44"/>
      <c r="FX19" s="44"/>
      <c r="FY19" s="44"/>
      <c r="FZ19" s="45"/>
      <c r="GA19" s="44"/>
      <c r="GB19" s="44"/>
      <c r="GC19" s="45"/>
      <c r="GD19" s="44"/>
      <c r="GE19" s="44"/>
      <c r="GF19" s="52"/>
      <c r="GG19" s="51"/>
      <c r="GH19" s="45"/>
      <c r="GI19" s="44"/>
      <c r="GJ19" s="44"/>
      <c r="GK19" s="52"/>
      <c r="GL19" s="51"/>
      <c r="GM19" s="45"/>
      <c r="GN19" s="44"/>
      <c r="GO19" s="44"/>
      <c r="GP19" s="52"/>
      <c r="GQ19" s="51"/>
      <c r="GR19" s="45"/>
      <c r="GS19" s="44"/>
      <c r="GT19" s="52"/>
      <c r="GU19" s="51"/>
      <c r="GV19" s="45"/>
      <c r="GW19" s="44"/>
      <c r="GX19" s="44"/>
      <c r="GY19" s="44"/>
      <c r="GZ19" s="52"/>
      <c r="HA19" s="51"/>
      <c r="HB19" s="45"/>
      <c r="HC19" s="44"/>
      <c r="HD19" s="44"/>
      <c r="HE19" s="50"/>
      <c r="HF19" s="51"/>
      <c r="HG19" s="45"/>
      <c r="HH19" s="44"/>
      <c r="HI19" s="50"/>
      <c r="HJ19" s="51"/>
      <c r="HK19" s="9"/>
      <c r="HL19" s="48">
        <v>1194755</v>
      </c>
      <c r="HM19" s="62">
        <v>427005</v>
      </c>
      <c r="HN19" s="62">
        <v>671018</v>
      </c>
      <c r="HO19" s="63">
        <v>55406</v>
      </c>
      <c r="HP19" s="40">
        <v>1156254</v>
      </c>
      <c r="HQ19" s="27">
        <v>439908</v>
      </c>
      <c r="HR19" s="60">
        <v>689809</v>
      </c>
      <c r="HS19" s="40">
        <v>1238873</v>
      </c>
      <c r="HT19" s="27">
        <v>514765</v>
      </c>
      <c r="HU19" s="60">
        <v>699655</v>
      </c>
      <c r="HV19" s="40">
        <v>1187756</v>
      </c>
      <c r="HW19" s="27">
        <v>434993</v>
      </c>
      <c r="HX19" s="60">
        <v>736456</v>
      </c>
      <c r="HY19" s="40">
        <v>1072216</v>
      </c>
      <c r="HZ19" s="27">
        <v>399276</v>
      </c>
      <c r="IA19" s="27">
        <v>622332</v>
      </c>
      <c r="IB19" s="60">
        <v>36086</v>
      </c>
      <c r="IC19" s="40">
        <v>1074300</v>
      </c>
      <c r="ID19" s="27">
        <v>387659</v>
      </c>
      <c r="IE19" s="27">
        <v>583245</v>
      </c>
      <c r="IF19" s="60">
        <v>92639</v>
      </c>
      <c r="IG19" s="40">
        <v>1157236</v>
      </c>
      <c r="IH19" s="27">
        <v>390434</v>
      </c>
      <c r="II19" s="27">
        <v>449951</v>
      </c>
      <c r="IJ19" s="60">
        <v>312358</v>
      </c>
      <c r="IK19" s="40">
        <v>993044</v>
      </c>
      <c r="IL19" s="27">
        <v>422636</v>
      </c>
      <c r="IM19" s="60">
        <v>554049</v>
      </c>
      <c r="IN19" s="40">
        <v>1021991</v>
      </c>
      <c r="IO19" s="27">
        <v>333149</v>
      </c>
      <c r="IP19" s="60">
        <v>677296</v>
      </c>
      <c r="IQ19" s="40">
        <v>979795</v>
      </c>
      <c r="IR19" s="27">
        <v>326150</v>
      </c>
      <c r="IS19" s="27">
        <v>566812</v>
      </c>
      <c r="IT19" s="60">
        <v>68231</v>
      </c>
      <c r="IU19" s="40">
        <v>957845</v>
      </c>
      <c r="IV19" s="27">
        <v>430421</v>
      </c>
      <c r="IW19" s="60">
        <v>502752</v>
      </c>
      <c r="IX19" s="40">
        <v>916095</v>
      </c>
      <c r="IY19" s="27">
        <v>270287</v>
      </c>
      <c r="IZ19" s="60">
        <v>619812</v>
      </c>
      <c r="JA19" s="40">
        <v>872783</v>
      </c>
      <c r="JB19" s="27">
        <v>302996</v>
      </c>
      <c r="JC19" s="27">
        <v>478674</v>
      </c>
      <c r="JD19" s="60">
        <v>88921</v>
      </c>
      <c r="JE19" s="40">
        <v>857901</v>
      </c>
      <c r="JF19" s="27">
        <v>464028</v>
      </c>
      <c r="JG19" s="60">
        <v>386579</v>
      </c>
      <c r="JH19" s="40">
        <v>928825</v>
      </c>
      <c r="JI19" s="27">
        <v>363213</v>
      </c>
      <c r="JJ19" s="27">
        <v>561474</v>
      </c>
      <c r="JK19" s="61">
        <v>4138</v>
      </c>
      <c r="JL19" s="40">
        <v>866243</v>
      </c>
      <c r="JM19" s="27">
        <v>296317</v>
      </c>
      <c r="JN19" s="27">
        <v>566878</v>
      </c>
      <c r="JO19" s="61">
        <v>3048</v>
      </c>
      <c r="JP19" s="40">
        <v>896166</v>
      </c>
      <c r="JQ19" s="27">
        <v>273296</v>
      </c>
      <c r="JR19" s="60">
        <v>616302</v>
      </c>
      <c r="JS19" s="40">
        <v>788819</v>
      </c>
      <c r="JT19" s="27">
        <v>351902</v>
      </c>
      <c r="JU19" s="27">
        <v>423039</v>
      </c>
      <c r="JV19" s="27">
        <v>0</v>
      </c>
      <c r="JW19" s="60">
        <v>4603</v>
      </c>
      <c r="JX19" s="40">
        <v>733776</v>
      </c>
      <c r="JY19" s="27">
        <v>287458</v>
      </c>
      <c r="JZ19" s="60">
        <v>442096</v>
      </c>
      <c r="KA19" s="40">
        <v>860297</v>
      </c>
      <c r="KB19" s="27">
        <v>364725</v>
      </c>
      <c r="KC19" s="60">
        <v>489169</v>
      </c>
      <c r="KD19" s="40">
        <v>865514</v>
      </c>
      <c r="KE19" s="27">
        <v>464520</v>
      </c>
      <c r="KF19" s="60">
        <v>397727</v>
      </c>
      <c r="KG19" s="40">
        <v>791978</v>
      </c>
      <c r="KH19" s="27">
        <v>424204</v>
      </c>
      <c r="KI19" s="27">
        <v>349498</v>
      </c>
      <c r="KJ19" s="60">
        <v>18276</v>
      </c>
      <c r="KK19" s="40">
        <v>713200</v>
      </c>
      <c r="KL19" s="27">
        <v>193003</v>
      </c>
      <c r="KM19" s="60">
        <v>513672</v>
      </c>
      <c r="KN19" s="40">
        <v>662454</v>
      </c>
      <c r="KO19" s="27">
        <v>156319</v>
      </c>
      <c r="KP19" s="27">
        <v>407671</v>
      </c>
      <c r="KQ19" s="60">
        <v>98461</v>
      </c>
      <c r="KR19" s="40">
        <v>570318</v>
      </c>
      <c r="KS19" s="27">
        <v>185464</v>
      </c>
      <c r="KT19" s="27">
        <v>369268</v>
      </c>
      <c r="KU19" s="60">
        <v>15511</v>
      </c>
      <c r="KV19" s="40">
        <v>629813</v>
      </c>
      <c r="KW19" s="27">
        <v>314588</v>
      </c>
      <c r="KX19" s="27">
        <v>277658</v>
      </c>
      <c r="KY19" s="60">
        <v>24685</v>
      </c>
      <c r="KZ19" s="40">
        <v>365560</v>
      </c>
      <c r="LA19" s="27">
        <v>143663</v>
      </c>
      <c r="LB19" s="27">
        <v>74845</v>
      </c>
      <c r="LC19" s="27">
        <v>120210</v>
      </c>
      <c r="LD19" s="60">
        <v>26779</v>
      </c>
      <c r="LE19" s="40">
        <v>375946</v>
      </c>
      <c r="LF19" s="27">
        <v>161209</v>
      </c>
      <c r="LG19" s="27">
        <v>197216</v>
      </c>
      <c r="LH19" s="60">
        <v>12420</v>
      </c>
      <c r="LI19" s="40">
        <v>328561</v>
      </c>
      <c r="LJ19" s="27">
        <v>86174</v>
      </c>
      <c r="LK19" s="27">
        <v>212955</v>
      </c>
      <c r="LL19" s="60">
        <v>15869</v>
      </c>
      <c r="LM19" s="40">
        <v>353766</v>
      </c>
      <c r="LN19" s="27">
        <v>162601</v>
      </c>
      <c r="LO19" s="60">
        <v>185955</v>
      </c>
      <c r="LP19" s="40">
        <v>334547</v>
      </c>
      <c r="LQ19" s="27">
        <v>171675</v>
      </c>
      <c r="LR19" s="60">
        <v>159345</v>
      </c>
      <c r="LS19" s="40">
        <v>324905</v>
      </c>
      <c r="LT19" s="27">
        <v>0</v>
      </c>
      <c r="LU19" s="27">
        <v>157241</v>
      </c>
      <c r="LV19" s="60">
        <v>163111</v>
      </c>
      <c r="LW19" s="40">
        <v>331149</v>
      </c>
      <c r="LX19" s="27">
        <v>102745</v>
      </c>
      <c r="LY19" s="60">
        <v>182904</v>
      </c>
      <c r="LZ19" s="40">
        <v>265848</v>
      </c>
      <c r="MA19" s="27">
        <v>90132</v>
      </c>
      <c r="MB19" s="60">
        <v>154406</v>
      </c>
      <c r="MC19" s="40">
        <v>201236</v>
      </c>
      <c r="MD19" s="27">
        <v>59801</v>
      </c>
      <c r="ME19" s="27">
        <v>121549</v>
      </c>
      <c r="MF19" s="60">
        <v>19851</v>
      </c>
      <c r="MG19" s="40">
        <v>124134</v>
      </c>
      <c r="MH19" s="27">
        <v>37902</v>
      </c>
      <c r="MI19" s="60">
        <v>78324</v>
      </c>
      <c r="MJ19" s="40">
        <v>100512</v>
      </c>
      <c r="MK19" s="27">
        <v>32970</v>
      </c>
      <c r="ML19" s="60">
        <v>66805</v>
      </c>
      <c r="MM19" s="40">
        <v>43630</v>
      </c>
      <c r="MN19" s="27">
        <v>13600</v>
      </c>
      <c r="MO19" s="60">
        <v>30027</v>
      </c>
      <c r="MP19" s="40">
        <v>21580</v>
      </c>
      <c r="MQ19" s="27">
        <v>3836</v>
      </c>
      <c r="MR19" s="60">
        <v>17089</v>
      </c>
      <c r="MS19" s="40"/>
      <c r="MT19" s="27"/>
      <c r="MU19" s="27"/>
      <c r="MV19" s="27"/>
      <c r="MW19" s="60"/>
      <c r="MX19" s="40"/>
      <c r="MY19" s="27"/>
      <c r="MZ19" s="27"/>
      <c r="NA19" s="60"/>
      <c r="NB19" s="40"/>
      <c r="NC19" s="27"/>
      <c r="ND19" s="27"/>
      <c r="NE19" s="60"/>
      <c r="NF19" s="40"/>
      <c r="NG19" s="27"/>
      <c r="NH19" s="27"/>
      <c r="NI19" s="60"/>
      <c r="NJ19" s="40"/>
      <c r="NK19" s="27"/>
      <c r="NL19" s="27"/>
      <c r="NM19" s="60"/>
      <c r="NN19" s="40"/>
      <c r="NO19" s="27"/>
      <c r="NP19" s="60"/>
      <c r="NQ19" s="40"/>
      <c r="NR19" s="27"/>
      <c r="NS19" s="27"/>
      <c r="NT19" s="27"/>
      <c r="NU19" s="27"/>
      <c r="NV19" s="40"/>
      <c r="NW19" s="27"/>
      <c r="NX19" s="27"/>
      <c r="NY19" s="27"/>
      <c r="NZ19" s="40"/>
      <c r="OA19" s="27"/>
      <c r="OB19" s="60"/>
      <c r="OC19" s="9"/>
      <c r="OD19" s="33">
        <f t="shared" si="144"/>
        <v>-12.224691102286457</v>
      </c>
      <c r="OE19" s="33">
        <f t="shared" si="145"/>
        <v>-13.024855666953645</v>
      </c>
      <c r="OF19" s="33">
        <f t="shared" si="146"/>
        <v>-11.300620109351527</v>
      </c>
      <c r="OG19" s="33">
        <f t="shared" si="147"/>
        <v>-11.622967519771677</v>
      </c>
      <c r="OH19" s="33">
        <f t="shared" si="148"/>
        <v>-11.186635468498746</v>
      </c>
      <c r="OI19" s="33">
        <f t="shared" si="149"/>
        <v>-14.807628867786898</v>
      </c>
      <c r="OJ19" s="33">
        <f t="shared" si="150"/>
        <v>-6.9959746493074686</v>
      </c>
      <c r="OK19" s="33">
        <f t="shared" si="151"/>
        <v>-2.82594303161427</v>
      </c>
      <c r="OL19" s="33">
        <f t="shared" si="152"/>
        <v>-7.8598573680746631</v>
      </c>
      <c r="OM19" s="33">
        <f t="shared" si="153"/>
        <v>-8.1701479969370929</v>
      </c>
      <c r="ON19" s="33">
        <f t="shared" si="154"/>
        <v>-4.927826434867205</v>
      </c>
      <c r="OO19" s="33">
        <f t="shared" si="155"/>
        <v>-7.8479420494834589</v>
      </c>
      <c r="OP19" s="33">
        <f t="shared" si="156"/>
        <v>-10.831404443832577</v>
      </c>
      <c r="OQ19" s="33">
        <f t="shared" si="157"/>
        <v>-6.7932299358543169</v>
      </c>
      <c r="OR19" s="33">
        <f t="shared" si="158"/>
        <v>-10.802999782070177</v>
      </c>
      <c r="OS19" s="33">
        <f t="shared" si="159"/>
        <v>-7.9204157482199165</v>
      </c>
      <c r="OT19" s="33">
        <f t="shared" si="160"/>
        <v>-13.826818972102723</v>
      </c>
      <c r="OU19" s="33">
        <f t="shared" si="161"/>
        <v>-6.9593640652763131</v>
      </c>
      <c r="OV19" s="33">
        <f t="shared" si="162"/>
        <v>-14.37192026026487</v>
      </c>
      <c r="OW19" s="33">
        <f t="shared" si="163"/>
        <v>-12.286678558887838</v>
      </c>
      <c r="OX19" s="33">
        <f t="shared" si="164"/>
        <v>-8.5858591920344285</v>
      </c>
      <c r="OY19" s="33">
        <f t="shared" si="165"/>
        <v>-4.3212440584431633</v>
      </c>
      <c r="OZ19" s="33">
        <f t="shared" si="166"/>
        <v>-13.890637006238348</v>
      </c>
      <c r="PA19" s="33">
        <f t="shared" si="167"/>
        <v>-7.0682500990482229</v>
      </c>
      <c r="PB19" s="33">
        <f t="shared" si="168"/>
        <v>-2.6853019023682312</v>
      </c>
      <c r="PC19" s="33">
        <f t="shared" si="169"/>
        <v>1.4742895541051571</v>
      </c>
      <c r="PD19" s="33">
        <f t="shared" si="170"/>
        <v>1.4031297218821903</v>
      </c>
      <c r="PE19" s="33">
        <f t="shared" si="171"/>
        <v>-0.51763170048167439</v>
      </c>
      <c r="PF19" s="33">
        <f t="shared" si="172"/>
        <v>-11.176790471947962</v>
      </c>
      <c r="PG19" s="33">
        <f t="shared" si="173"/>
        <v>-0.19589822198925466</v>
      </c>
      <c r="PH19" s="33">
        <f t="shared" si="174"/>
        <v>4.0694773773174706</v>
      </c>
      <c r="PI19" s="33">
        <f t="shared" si="175"/>
        <v>-51.689666074343464</v>
      </c>
      <c r="PJ19" s="33">
        <f t="shared" si="176"/>
        <v>-14.461425171863768</v>
      </c>
      <c r="PK19" s="33">
        <f t="shared" si="177"/>
        <v>-13.43655547217017</v>
      </c>
      <c r="PL19" s="33">
        <f t="shared" si="178"/>
        <v>-16.973569408166568</v>
      </c>
      <c r="PM19" s="33">
        <f t="shared" si="179"/>
        <v>-18.907648643226249</v>
      </c>
      <c r="PN19" s="33">
        <f t="shared" si="180"/>
        <v>-11.017916535840017</v>
      </c>
      <c r="PO19" s="33">
        <f t="shared" si="181"/>
        <v>-16.163510638037</v>
      </c>
      <c r="PP19" s="33">
        <f t="shared" si="182"/>
        <v>-26.626348485482936</v>
      </c>
      <c r="PQ19" s="33" t="e">
        <f t="shared" si="183"/>
        <v>#DIV/0!</v>
      </c>
      <c r="PR19" s="33" t="e">
        <f t="shared" si="184"/>
        <v>#DIV/0!</v>
      </c>
      <c r="PS19" s="33" t="e">
        <f t="shared" si="185"/>
        <v>#DIV/0!</v>
      </c>
      <c r="PT19" s="33" t="e">
        <f t="shared" si="186"/>
        <v>#DIV/0!</v>
      </c>
      <c r="PU19" s="33" t="e">
        <f t="shared" si="187"/>
        <v>#DIV/0!</v>
      </c>
      <c r="PV19" s="33" t="e">
        <f t="shared" si="188"/>
        <v>#DIV/0!</v>
      </c>
      <c r="PW19" s="33" t="e">
        <f t="shared" si="189"/>
        <v>#DIV/0!</v>
      </c>
      <c r="PX19" s="33" t="e">
        <f t="shared" si="190"/>
        <v>#DIV/0!</v>
      </c>
      <c r="PY19" s="33" t="e">
        <f t="shared" si="191"/>
        <v>#DIV/0!</v>
      </c>
    </row>
    <row r="20" spans="1:441">
      <c r="A20" s="34" t="s">
        <v>173</v>
      </c>
      <c r="B20" s="35">
        <f t="shared" si="0"/>
        <v>32.682188333647758</v>
      </c>
      <c r="C20" s="36">
        <f t="shared" si="1"/>
        <v>62.519638551900087</v>
      </c>
      <c r="D20" s="36">
        <f t="shared" si="2"/>
        <v>2.7935466536115445</v>
      </c>
      <c r="E20" s="37" t="str">
        <f t="shared" si="114"/>
        <v>R+</v>
      </c>
      <c r="F20" s="39">
        <f t="shared" si="115"/>
        <v>16.783849777189651</v>
      </c>
      <c r="G20" s="35">
        <f t="shared" si="3"/>
        <v>37.783752157895677</v>
      </c>
      <c r="H20" s="36">
        <f t="shared" si="4"/>
        <v>60.465015394472225</v>
      </c>
      <c r="I20" s="37" t="str">
        <f t="shared" si="116"/>
        <v>R+</v>
      </c>
      <c r="J20" s="39">
        <f t="shared" si="117"/>
        <v>13.507291711035569</v>
      </c>
      <c r="K20" s="35">
        <f t="shared" si="5"/>
        <v>41.146331200648724</v>
      </c>
      <c r="L20" s="36">
        <f t="shared" si="6"/>
        <v>57.368650575868621</v>
      </c>
      <c r="M20" s="37" t="str">
        <f t="shared" si="118"/>
        <v>R+</v>
      </c>
      <c r="N20" s="39">
        <f t="shared" si="119"/>
        <v>11.921771878146703</v>
      </c>
      <c r="O20" s="35">
        <f t="shared" si="7"/>
        <v>39.682719969444548</v>
      </c>
      <c r="P20" s="36">
        <f t="shared" si="8"/>
        <v>59.542982240758896</v>
      </c>
      <c r="Q20" s="37" t="str">
        <f t="shared" si="120"/>
        <v>R+</v>
      </c>
      <c r="R20" s="39">
        <f t="shared" si="121"/>
        <v>8.7634886541633712</v>
      </c>
      <c r="S20" s="35">
        <f t="shared" si="9"/>
        <v>41.374393127257257</v>
      </c>
      <c r="T20" s="36">
        <f t="shared" si="10"/>
        <v>56.501706075753781</v>
      </c>
      <c r="U20" s="36">
        <f t="shared" si="11"/>
        <v>1.5018906388928284</v>
      </c>
      <c r="V20" s="37" t="str">
        <f t="shared" si="122"/>
        <v>R+</v>
      </c>
      <c r="W20" s="39">
        <f t="shared" si="123"/>
        <v>7.9975150089868272</v>
      </c>
      <c r="X20" s="35">
        <f t="shared" si="12"/>
        <v>45.842178485325931</v>
      </c>
      <c r="Y20" s="36">
        <f t="shared" si="13"/>
        <v>44.88222146052302</v>
      </c>
      <c r="Z20" s="36">
        <f t="shared" si="14"/>
        <v>8.6696411340612993</v>
      </c>
      <c r="AA20" s="37" t="str">
        <f t="shared" si="124"/>
        <v>R+</v>
      </c>
      <c r="AB20" s="39">
        <f t="shared" si="125"/>
        <v>4.206212135459908</v>
      </c>
      <c r="AC20" s="35">
        <f t="shared" si="15"/>
        <v>44.551142072476388</v>
      </c>
      <c r="AD20" s="36">
        <f t="shared" si="16"/>
        <v>41.340880166119632</v>
      </c>
      <c r="AE20" s="36">
        <f t="shared" si="17"/>
        <v>13.660928394400161</v>
      </c>
      <c r="AF20" s="37" t="str">
        <f t="shared" si="126"/>
        <v>R+</v>
      </c>
      <c r="AG20" s="39">
        <f t="shared" si="127"/>
        <v>1.5861413669238322</v>
      </c>
      <c r="AH20" s="35">
        <f t="shared" si="18"/>
        <v>43.883594691032329</v>
      </c>
      <c r="AI20" s="36">
        <f t="shared" si="19"/>
        <v>55.521479118982967</v>
      </c>
      <c r="AJ20" s="37" t="str">
        <f t="shared" si="128"/>
        <v>R+</v>
      </c>
      <c r="AK20" s="39">
        <f t="shared" si="129"/>
        <v>1.9522091412163378</v>
      </c>
      <c r="AL20" s="35">
        <f t="shared" si="20"/>
        <v>39.372809587430801</v>
      </c>
      <c r="AM20" s="36">
        <f t="shared" si="21"/>
        <v>60.036878101602305</v>
      </c>
      <c r="AN20" s="37" t="str">
        <f t="shared" si="130"/>
        <v>R+</v>
      </c>
      <c r="AO20" s="39">
        <f t="shared" si="131"/>
        <v>1.2237679607353502</v>
      </c>
      <c r="AP20" s="35">
        <f t="shared" si="22"/>
        <v>47.613482493413159</v>
      </c>
      <c r="AQ20" s="36">
        <f t="shared" si="23"/>
        <v>49.070041023399014</v>
      </c>
      <c r="AR20" s="36">
        <f t="shared" si="24"/>
        <v>2.4043218625905376</v>
      </c>
      <c r="AS20" s="37" t="str">
        <f t="shared" si="132"/>
        <v>D+</v>
      </c>
      <c r="AT20" s="39">
        <f t="shared" si="133"/>
        <v>4.5520804530485348</v>
      </c>
      <c r="AU20" s="35">
        <f t="shared" si="25"/>
        <v>52.754249268726511</v>
      </c>
      <c r="AV20" s="36">
        <f t="shared" si="26"/>
        <v>45.568748275702525</v>
      </c>
      <c r="AW20" s="37" t="str">
        <f t="shared" si="134"/>
        <v>D+</v>
      </c>
      <c r="AX20" s="39">
        <f t="shared" si="135"/>
        <v>2.6017429743144027</v>
      </c>
      <c r="AY20" s="35">
        <f t="shared" si="27"/>
        <v>34.769025544754612</v>
      </c>
      <c r="AZ20" s="36">
        <f t="shared" si="28"/>
        <v>63.367366152099443</v>
      </c>
      <c r="BA20" s="37" t="str">
        <f t="shared" si="136"/>
        <v>R+</v>
      </c>
      <c r="BB20" s="39">
        <f t="shared" si="137"/>
        <v>2.784601396029923</v>
      </c>
      <c r="BC20" s="35">
        <f t="shared" si="29"/>
        <v>37.649742919026835</v>
      </c>
      <c r="BD20" s="36">
        <f t="shared" si="30"/>
        <v>43.793357849706361</v>
      </c>
      <c r="BE20" s="36">
        <f t="shared" si="31"/>
        <v>18.287648464380386</v>
      </c>
      <c r="BF20" s="37" t="str">
        <f t="shared" si="138"/>
        <v>R+</v>
      </c>
      <c r="BG20" s="39">
        <f t="shared" si="139"/>
        <v>3.3657757862539883</v>
      </c>
      <c r="BH20" s="35">
        <f t="shared" si="192"/>
        <v>64.014510971651987</v>
      </c>
      <c r="BI20" s="36">
        <f t="shared" si="32"/>
        <v>35.653877956801658</v>
      </c>
      <c r="BJ20" s="37" t="str">
        <f t="shared" si="140"/>
        <v>D+</v>
      </c>
      <c r="BK20" s="39">
        <f t="shared" si="141"/>
        <v>2.8816940679583847</v>
      </c>
      <c r="BL20" s="35">
        <f t="shared" si="33"/>
        <v>46.409305072114485</v>
      </c>
      <c r="BM20" s="36">
        <f t="shared" si="34"/>
        <v>53.590694927885515</v>
      </c>
      <c r="BN20" s="36">
        <f t="shared" si="35"/>
        <v>0</v>
      </c>
      <c r="BO20" s="37" t="str">
        <f t="shared" si="142"/>
        <v>R+</v>
      </c>
      <c r="BP20" s="39">
        <f t="shared" si="143"/>
        <v>3.673256334591918</v>
      </c>
      <c r="BQ20" s="35">
        <f t="shared" si="357"/>
        <v>45.212634216007707</v>
      </c>
      <c r="BR20" s="36">
        <f t="shared" si="358"/>
        <v>54.297711625964958</v>
      </c>
      <c r="BS20" s="36">
        <f t="shared" si="359"/>
        <v>0.48965415802733903</v>
      </c>
      <c r="BT20" s="37" t="str">
        <f t="shared" si="360"/>
        <v>D+</v>
      </c>
      <c r="BU20" s="39">
        <f t="shared" si="361"/>
        <v>3.1867605146774833</v>
      </c>
      <c r="BV20" s="35">
        <f t="shared" si="362"/>
        <v>49.914917011361851</v>
      </c>
      <c r="BW20" s="36">
        <f t="shared" si="363"/>
        <v>49.844434062194154</v>
      </c>
      <c r="BX20" s="37" t="str">
        <f t="shared" si="364"/>
        <v>D+</v>
      </c>
      <c r="BY20" s="39">
        <f t="shared" si="365"/>
        <v>5.4872154260579791</v>
      </c>
      <c r="BZ20" s="35">
        <f t="shared" si="366"/>
        <v>56.737550719740156</v>
      </c>
      <c r="CA20" s="36">
        <f t="shared" si="367"/>
        <v>41.476530952108895</v>
      </c>
      <c r="CB20" s="36">
        <f t="shared" ref="CB20:CB21" si="503">100*JV20/JS20</f>
        <v>1.2655319707582009</v>
      </c>
      <c r="CC20" s="36">
        <f t="shared" si="502"/>
        <v>0.19048012661397568</v>
      </c>
      <c r="CD20" s="37" t="str">
        <f t="shared" si="368"/>
        <v>D+</v>
      </c>
      <c r="CE20" s="39">
        <f t="shared" si="369"/>
        <v>5.3997317932374056</v>
      </c>
      <c r="CF20" s="35">
        <f t="shared" si="370"/>
        <v>54.450693093034964</v>
      </c>
      <c r="CG20" s="36">
        <f t="shared" si="371"/>
        <v>45.217018599619088</v>
      </c>
      <c r="CH20" s="37" t="str">
        <f t="shared" si="372"/>
        <v>D+</v>
      </c>
      <c r="CI20" s="39">
        <f t="shared" si="373"/>
        <v>0.85842819448183061</v>
      </c>
      <c r="CJ20" s="35">
        <f t="shared" si="374"/>
        <v>57.446222954287066</v>
      </c>
      <c r="CK20" s="36">
        <f t="shared" si="375"/>
        <v>42.300520634161479</v>
      </c>
      <c r="CL20" s="37" t="str">
        <f t="shared" si="376"/>
        <v>D+</v>
      </c>
      <c r="CM20" s="39">
        <f t="shared" si="377"/>
        <v>2.5922529618712664</v>
      </c>
      <c r="CN20" s="35">
        <f t="shared" si="378"/>
        <v>58.512253213647938</v>
      </c>
      <c r="CO20" s="36">
        <f t="shared" si="379"/>
        <v>39.91574228627325</v>
      </c>
      <c r="CP20" s="37" t="str">
        <f t="shared" si="380"/>
        <v>R+</v>
      </c>
      <c r="CQ20" s="39">
        <f t="shared" si="381"/>
        <v>3.0122943606621266</v>
      </c>
      <c r="CR20" s="35">
        <f t="shared" si="382"/>
        <v>59.057659580311743</v>
      </c>
      <c r="CS20" s="36">
        <f t="shared" si="383"/>
        <v>40.151648470138738</v>
      </c>
      <c r="CT20" s="36">
        <f t="shared" si="384"/>
        <v>0.39193825828049678</v>
      </c>
      <c r="CU20" s="37" t="str">
        <f t="shared" si="385"/>
        <v>D+</v>
      </c>
      <c r="CV20" s="39">
        <f t="shared" si="386"/>
        <v>0.37927358845277759</v>
      </c>
      <c r="CW20" s="35">
        <f t="shared" si="387"/>
        <v>40.484492294485982</v>
      </c>
      <c r="CX20" s="36">
        <f t="shared" si="388"/>
        <v>59.359336388766714</v>
      </c>
      <c r="CY20" s="37" t="str">
        <f t="shared" si="389"/>
        <v>R+</v>
      </c>
      <c r="CZ20" s="39">
        <f t="shared" si="390"/>
        <v>0.6542438673901918</v>
      </c>
      <c r="DA20" s="35">
        <f t="shared" si="391"/>
        <v>45.975749755927644</v>
      </c>
      <c r="DB20" s="36">
        <f t="shared" si="392"/>
        <v>48.932950013000841</v>
      </c>
      <c r="DC20" s="36">
        <f t="shared" si="393"/>
        <v>4.7177100861980152</v>
      </c>
      <c r="DD20" s="37" t="str">
        <f t="shared" si="394"/>
        <v>D+</v>
      </c>
      <c r="DE20" s="39">
        <f t="shared" si="395"/>
        <v>13.65720528630373</v>
      </c>
      <c r="DF20" s="35">
        <f t="shared" si="396"/>
        <v>49.692914277254538</v>
      </c>
      <c r="DG20" s="36">
        <f t="shared" si="397"/>
        <v>49.255635529197633</v>
      </c>
      <c r="DH20" s="36">
        <f t="shared" si="398"/>
        <v>0.69766479867978182</v>
      </c>
      <c r="DI20" s="37" t="str">
        <f t="shared" si="399"/>
        <v>D+</v>
      </c>
      <c r="DJ20" s="39">
        <f t="shared" si="400"/>
        <v>14.102579584686165</v>
      </c>
      <c r="DK20" s="35">
        <f t="shared" si="401"/>
        <v>51.913666298130074</v>
      </c>
      <c r="DL20" s="36">
        <f t="shared" si="402"/>
        <v>46.503677354227754</v>
      </c>
      <c r="DM20" s="36">
        <f t="shared" si="403"/>
        <v>0.91025332884680099</v>
      </c>
      <c r="DN20" s="37" t="str">
        <f t="shared" si="404"/>
        <v>D+</v>
      </c>
      <c r="DO20" s="39">
        <f t="shared" si="405"/>
        <v>1.1049909670206026</v>
      </c>
      <c r="DP20" s="35">
        <f t="shared" si="406"/>
        <v>48.481822961074762</v>
      </c>
      <c r="DQ20" s="36">
        <f t="shared" si="407"/>
        <v>25.515005058381231</v>
      </c>
      <c r="DR20" s="36">
        <f t="shared" si="408"/>
        <v>22.479092760550813</v>
      </c>
      <c r="DS20" s="36">
        <f t="shared" si="409"/>
        <v>2.5724850567908217</v>
      </c>
      <c r="DT20" s="37" t="str">
        <f t="shared" si="410"/>
        <v>D+</v>
      </c>
      <c r="DU20" s="39">
        <f t="shared" si="411"/>
        <v>1.1746656043428061</v>
      </c>
      <c r="DV20" s="35">
        <f t="shared" si="412"/>
        <v>49.741705538200073</v>
      </c>
      <c r="DW20" s="36">
        <f t="shared" si="413"/>
        <v>48.0338034598212</v>
      </c>
      <c r="DX20" s="36">
        <f t="shared" si="414"/>
        <v>0.83408223443559348</v>
      </c>
      <c r="DY20" s="37" t="str">
        <f t="shared" si="415"/>
        <v>D+</v>
      </c>
      <c r="DZ20" s="39">
        <f t="shared" si="416"/>
        <v>5.378695200316824</v>
      </c>
      <c r="EA20" s="35">
        <f t="shared" si="417"/>
        <v>49.815802874667966</v>
      </c>
      <c r="EB20" s="36">
        <f t="shared" si="418"/>
        <v>47.12900221587077</v>
      </c>
      <c r="EC20" s="36">
        <f t="shared" si="419"/>
        <v>0.82556096397260215</v>
      </c>
      <c r="ED20" s="37" t="str">
        <f t="shared" si="420"/>
        <v>D+</v>
      </c>
      <c r="EE20" s="39">
        <f t="shared" si="421"/>
        <v>11.400640049021854</v>
      </c>
      <c r="EF20" s="35">
        <f t="shared" si="422"/>
        <v>50.21216618794913</v>
      </c>
      <c r="EG20" s="36">
        <f t="shared" si="423"/>
        <v>48.505013186977457</v>
      </c>
      <c r="EH20" s="37" t="str">
        <f t="shared" si="424"/>
        <v>D+</v>
      </c>
      <c r="EI20" s="39">
        <f t="shared" si="425"/>
        <v>4.0188777260861013</v>
      </c>
      <c r="EJ20" s="35">
        <f t="shared" si="426"/>
        <v>48.863045155271706</v>
      </c>
      <c r="EK20" s="36">
        <f t="shared" si="427"/>
        <v>48.925162806551732</v>
      </c>
      <c r="EL20" s="37" t="str">
        <f t="shared" si="428"/>
        <v>D+</v>
      </c>
      <c r="EM20" s="39">
        <f t="shared" si="429"/>
        <v>2.1752908262269113</v>
      </c>
      <c r="EN20" s="35">
        <f t="shared" ref="EN20:EN33" si="504">100*LT20/LS20</f>
        <v>51.475368475403677</v>
      </c>
      <c r="EO20" s="36">
        <f t="shared" si="430"/>
        <v>39.740776380022531</v>
      </c>
      <c r="EP20" s="36">
        <f t="shared" si="431"/>
        <v>6.8942452121667293</v>
      </c>
      <c r="EQ20" s="37" t="str">
        <f t="shared" si="432"/>
        <v>D+</v>
      </c>
      <c r="ER20" s="39">
        <f t="shared" si="433"/>
        <v>4.7426338841671578</v>
      </c>
      <c r="ES20" s="35">
        <f t="shared" si="435"/>
        <v>53.304452718141434</v>
      </c>
      <c r="ET20" s="36">
        <f t="shared" si="436"/>
        <v>44.9847477875593</v>
      </c>
      <c r="EU20" s="37" t="str">
        <f t="shared" si="437"/>
        <v>D+</v>
      </c>
      <c r="EV20" s="39">
        <f t="shared" si="438"/>
        <v>3.8018638309917363</v>
      </c>
      <c r="EW20" s="35">
        <f t="shared" si="439"/>
        <v>55.324235661763375</v>
      </c>
      <c r="EX20" s="36">
        <f t="shared" si="440"/>
        <v>42.928808851241136</v>
      </c>
      <c r="EY20" s="37" t="str">
        <f t="shared" si="441"/>
        <v>D+</v>
      </c>
      <c r="EZ20" s="39">
        <f t="shared" si="442"/>
        <v>6.0132790815581094</v>
      </c>
      <c r="FA20" s="35">
        <f t="shared" si="443"/>
        <v>55.736716784473465</v>
      </c>
      <c r="FB20" s="36">
        <f t="shared" si="444"/>
        <v>39.868365879956869</v>
      </c>
      <c r="FC20" s="36">
        <f t="shared" si="445"/>
        <v>4.3076853959506414</v>
      </c>
      <c r="FD20" s="37" t="str">
        <f t="shared" si="446"/>
        <v>D+</v>
      </c>
      <c r="FE20" s="39">
        <f t="shared" si="447"/>
        <v>8.349874265884683</v>
      </c>
      <c r="FF20" s="35">
        <f t="shared" si="448"/>
        <v>61.413673232908458</v>
      </c>
      <c r="FG20" s="36">
        <f t="shared" si="449"/>
        <v>37.436019430141272</v>
      </c>
      <c r="FH20" s="37" t="str">
        <f t="shared" si="450"/>
        <v>D+</v>
      </c>
      <c r="FI20" s="39">
        <f t="shared" si="451"/>
        <v>10.610087964603332</v>
      </c>
      <c r="FJ20" s="35">
        <f t="shared" si="452"/>
        <v>52.316425563083683</v>
      </c>
      <c r="FK20" s="36">
        <f t="shared" si="453"/>
        <v>46.44152039134643</v>
      </c>
      <c r="FL20" s="37" t="str">
        <f t="shared" si="454"/>
        <v>D+</v>
      </c>
      <c r="FM20" s="39">
        <f t="shared" si="455"/>
        <v>8.9121298712682648</v>
      </c>
      <c r="FN20" s="35">
        <f t="shared" si="456"/>
        <v>74.54826155479077</v>
      </c>
      <c r="FO20" s="36">
        <f t="shared" si="457"/>
        <v>25.451738445209223</v>
      </c>
      <c r="FP20" s="37" t="str">
        <f t="shared" si="458"/>
        <v>D+</v>
      </c>
      <c r="FQ20" s="39">
        <f t="shared" si="459"/>
        <v>27.211394967456322</v>
      </c>
      <c r="FR20" s="35">
        <f t="shared" si="460"/>
        <v>69.825601598471025</v>
      </c>
      <c r="FS20" s="36">
        <f t="shared" si="461"/>
        <v>30.174398401528972</v>
      </c>
      <c r="FT20" s="37" t="str">
        <f t="shared" si="462"/>
        <v>D+</v>
      </c>
      <c r="FU20" s="39">
        <f t="shared" si="463"/>
        <v>24.867114522784988</v>
      </c>
      <c r="FV20" s="35">
        <f t="shared" ref="FV20:FV28" si="505">100*MT20/MS20</f>
        <v>17.543223723805877</v>
      </c>
      <c r="FW20" s="36">
        <f>100*MU20/MS20</f>
        <v>0.93286644416479725</v>
      </c>
      <c r="FX20" s="36">
        <f t="shared" ref="FX20:FX28" si="506">100*MV20/MS20</f>
        <v>36.345543579362037</v>
      </c>
      <c r="FY20" s="65">
        <f t="shared" ref="FY20:FY25" si="507">100*MW20/MS20</f>
        <v>45.178366252667288</v>
      </c>
      <c r="FZ20" s="35">
        <f t="shared" ref="FZ20:FZ25" si="508">100*MY20/MX20</f>
        <v>52.543327373326385</v>
      </c>
      <c r="GA20" s="44"/>
      <c r="GB20" s="36">
        <f t="shared" ref="GB20:GB25" si="509">100*NA20/MX20</f>
        <v>47.456672626673615</v>
      </c>
      <c r="GC20" s="35">
        <f t="shared" ref="GC20:GC25" si="510">100*NC20/NB20</f>
        <v>48.322778857608625</v>
      </c>
      <c r="GD20" s="36">
        <f t="shared" ref="GD20:GD25" si="511">100*ND20/NB20</f>
        <v>51.438961690388112</v>
      </c>
      <c r="GE20" s="36">
        <f>100*NE20/NB20</f>
        <v>0.2382594520032604</v>
      </c>
      <c r="GF20" s="37" t="str">
        <f t="shared" ref="GF20:GF25" si="512">IF(PS20&gt;0,"D+","W+")</f>
        <v>W+</v>
      </c>
      <c r="GG20" s="39">
        <f t="shared" ref="GG20:GG25" si="513">ABS(PS20)</f>
        <v>5.2299027627858594</v>
      </c>
      <c r="GH20" s="35">
        <f t="shared" ref="GH20:GH25" si="514">100*NG20/NF20</f>
        <v>42.544816668805886</v>
      </c>
      <c r="GI20" s="36">
        <f t="shared" ref="GI20:GI25" si="515">100*NH20/NF20</f>
        <v>57.455183331194114</v>
      </c>
      <c r="GJ20" s="44"/>
      <c r="GK20" s="37" t="str">
        <f t="shared" ref="GK20:GK25" si="516">IF(PT20&gt;0,"D+","W+")</f>
        <v>W+</v>
      </c>
      <c r="GL20" s="39">
        <f t="shared" ref="GL20:GL25" si="517">ABS(PT20)</f>
        <v>4.7857292796767981</v>
      </c>
      <c r="GM20" s="35">
        <f t="shared" ref="GM20:GM25" si="518">100*NK20/NJ20</f>
        <v>45.910788876427318</v>
      </c>
      <c r="GN20" s="36">
        <f t="shared" ref="GN20:GN25" si="519">100*NL20/NJ20</f>
        <v>54.089211123572682</v>
      </c>
      <c r="GO20" s="44"/>
      <c r="GP20" s="37" t="str">
        <f t="shared" ref="GP20:GP25" si="520">IF(PU20&gt;0,"D+","W+")</f>
        <v>W+</v>
      </c>
      <c r="GQ20" s="39">
        <f t="shared" ref="GQ20:GQ25" si="521">ABS(PU20)</f>
        <v>4.8357466554667052</v>
      </c>
      <c r="GR20" s="35">
        <f t="shared" ref="GR20:GR25" si="522">100*NO20/NN20</f>
        <v>35.800842992623814</v>
      </c>
      <c r="GS20" s="36">
        <f t="shared" ref="GS20:GS25" si="523">100*NP20/NN20</f>
        <v>64.199157007376186</v>
      </c>
      <c r="GT20" s="37" t="str">
        <f t="shared" ref="GT20:GT25" si="524">IF(PV20&gt;0,"D+","W+")</f>
        <v>W+</v>
      </c>
      <c r="GU20" s="39">
        <f t="shared" ref="GU20:GU25" si="525">ABS(PV20)</f>
        <v>11.165390561949806</v>
      </c>
      <c r="GV20" s="35">
        <f t="shared" ref="GV20:GV25" si="526">100*NR20/NQ20</f>
        <v>47.409045512911973</v>
      </c>
      <c r="GW20" s="36">
        <f>100*NS20/NQ20</f>
        <v>52.590954487088027</v>
      </c>
      <c r="GX20" s="44"/>
      <c r="GY20" s="44"/>
      <c r="GZ20" s="37" t="str">
        <f t="shared" ref="GZ20:GZ25" si="527">IF(PW20&gt;0,"D+","W+")</f>
        <v>W+</v>
      </c>
      <c r="HA20" s="39">
        <f t="shared" ref="HA20:HA25" si="528">ABS(PW20)</f>
        <v>3.4598613758308918</v>
      </c>
      <c r="HB20" s="35">
        <f t="shared" ref="HB20:HB24" si="529">100*NW20/NV20</f>
        <v>45.51234622089013</v>
      </c>
      <c r="HC20" s="36">
        <f t="shared" ref="HC20:HC24" si="530">100*NX20/NV20</f>
        <v>54.48765377910987</v>
      </c>
      <c r="HD20" s="44"/>
      <c r="HE20" s="37" t="str">
        <f t="shared" ref="HE20:HE24" si="531">IF(PX20&gt;0,"D+","R+")</f>
        <v>R+</v>
      </c>
      <c r="HF20" s="39">
        <f t="shared" ref="HF20:HF24" si="532">ABS(PX20)</f>
        <v>14.201277188199624</v>
      </c>
      <c r="HG20" s="35">
        <f t="shared" ref="HG20:HG24" si="533">100*OA20/NZ20</f>
        <v>55.538600655589462</v>
      </c>
      <c r="HH20" s="36">
        <f t="shared" ref="HH20:HH24" si="534">100*OB20/NZ20</f>
        <v>44.461399344410538</v>
      </c>
      <c r="HI20" s="37" t="str">
        <f t="shared" ref="HI20:HI24" si="535">IF(PY20&gt;0,"D+","R+")</f>
        <v>R+</v>
      </c>
      <c r="HJ20" s="39">
        <f t="shared" ref="HJ20:HJ24" si="536">ABS(PY20)</f>
        <v>0.61279355094755461</v>
      </c>
      <c r="HK20" s="9"/>
      <c r="HL20" s="48">
        <v>1924149</v>
      </c>
      <c r="HM20" s="62">
        <v>628854</v>
      </c>
      <c r="HN20" s="62">
        <v>1202971</v>
      </c>
      <c r="HO20" s="63">
        <v>53752</v>
      </c>
      <c r="HP20" s="40">
        <v>1798048</v>
      </c>
      <c r="HQ20" s="27">
        <v>679370</v>
      </c>
      <c r="HR20" s="60">
        <v>1087190</v>
      </c>
      <c r="HS20" s="40">
        <v>1827587</v>
      </c>
      <c r="HT20" s="27">
        <v>751985</v>
      </c>
      <c r="HU20" s="60">
        <v>1048462</v>
      </c>
      <c r="HV20" s="40">
        <v>1796079</v>
      </c>
      <c r="HW20" s="27">
        <v>712733</v>
      </c>
      <c r="HX20" s="60">
        <v>1069439</v>
      </c>
      <c r="HY20" s="40">
        <v>1544187</v>
      </c>
      <c r="HZ20" s="27">
        <v>638898</v>
      </c>
      <c r="IA20" s="27">
        <v>872492</v>
      </c>
      <c r="IB20" s="60">
        <v>23192</v>
      </c>
      <c r="IC20" s="40">
        <v>1388708</v>
      </c>
      <c r="ID20" s="27">
        <v>636614</v>
      </c>
      <c r="IE20" s="27">
        <v>623283</v>
      </c>
      <c r="IF20" s="60">
        <v>120396</v>
      </c>
      <c r="IG20" s="40">
        <v>1492900</v>
      </c>
      <c r="IH20" s="27">
        <v>665104</v>
      </c>
      <c r="II20" s="27">
        <v>617178</v>
      </c>
      <c r="IJ20" s="60">
        <v>203944</v>
      </c>
      <c r="IK20" s="40">
        <v>1322517</v>
      </c>
      <c r="IL20" s="27">
        <v>580368</v>
      </c>
      <c r="IM20" s="60">
        <v>734281</v>
      </c>
      <c r="IN20" s="40">
        <v>1370461</v>
      </c>
      <c r="IO20" s="27">
        <v>539589</v>
      </c>
      <c r="IP20" s="60">
        <v>822782</v>
      </c>
      <c r="IQ20" s="40">
        <v>1294627</v>
      </c>
      <c r="IR20" s="27">
        <v>616417</v>
      </c>
      <c r="IS20" s="27">
        <v>635274</v>
      </c>
      <c r="IT20" s="60">
        <v>31127</v>
      </c>
      <c r="IU20" s="40">
        <v>1167142</v>
      </c>
      <c r="IV20" s="27">
        <v>615717</v>
      </c>
      <c r="IW20" s="60">
        <v>531852</v>
      </c>
      <c r="IX20" s="40">
        <v>1067499</v>
      </c>
      <c r="IY20" s="27">
        <v>371159</v>
      </c>
      <c r="IZ20" s="60">
        <v>676446</v>
      </c>
      <c r="JA20" s="40">
        <v>1055893</v>
      </c>
      <c r="JB20" s="27">
        <v>397541</v>
      </c>
      <c r="JC20" s="27">
        <v>462411</v>
      </c>
      <c r="JD20" s="60">
        <v>193098</v>
      </c>
      <c r="JE20" s="40">
        <v>1046105</v>
      </c>
      <c r="JF20" s="27">
        <v>669659</v>
      </c>
      <c r="JG20" s="60">
        <v>372977</v>
      </c>
      <c r="JH20" s="40">
        <v>1124462</v>
      </c>
      <c r="JI20" s="27">
        <v>521855</v>
      </c>
      <c r="JJ20" s="27">
        <v>602607</v>
      </c>
      <c r="JK20" s="60">
        <v>0</v>
      </c>
      <c r="JL20" s="40">
        <v>1053805</v>
      </c>
      <c r="JM20" s="27">
        <v>476453</v>
      </c>
      <c r="JN20" s="27">
        <v>572192</v>
      </c>
      <c r="JO20" s="61">
        <v>5160</v>
      </c>
      <c r="JP20" s="40">
        <v>993148</v>
      </c>
      <c r="JQ20" s="27">
        <v>495729</v>
      </c>
      <c r="JR20" s="60">
        <v>495029</v>
      </c>
      <c r="JS20" s="40">
        <v>822658</v>
      </c>
      <c r="JT20" s="27">
        <v>466756</v>
      </c>
      <c r="JU20" s="27">
        <v>341210</v>
      </c>
      <c r="JV20" s="27">
        <v>10411</v>
      </c>
      <c r="JW20" s="60">
        <v>1567</v>
      </c>
      <c r="JX20" s="40">
        <v>867921</v>
      </c>
      <c r="JY20" s="27">
        <v>472589</v>
      </c>
      <c r="JZ20" s="60">
        <v>392448</v>
      </c>
      <c r="KA20" s="40">
        <v>970163</v>
      </c>
      <c r="KB20" s="27">
        <v>557322</v>
      </c>
      <c r="KC20" s="60">
        <v>410384</v>
      </c>
      <c r="KD20" s="40">
        <v>926206</v>
      </c>
      <c r="KE20" s="27">
        <v>541944</v>
      </c>
      <c r="KF20" s="60">
        <v>369702</v>
      </c>
      <c r="KG20" s="40">
        <v>983063</v>
      </c>
      <c r="KH20" s="27">
        <v>580574</v>
      </c>
      <c r="KI20" s="27">
        <v>394716</v>
      </c>
      <c r="KJ20" s="60">
        <v>3853</v>
      </c>
      <c r="KK20" s="40">
        <v>941274</v>
      </c>
      <c r="KL20" s="27">
        <v>381070</v>
      </c>
      <c r="KM20" s="60">
        <v>558734</v>
      </c>
      <c r="KN20" s="40">
        <v>815332</v>
      </c>
      <c r="KO20" s="27">
        <v>374855</v>
      </c>
      <c r="KP20" s="27">
        <v>398966</v>
      </c>
      <c r="KQ20" s="60">
        <v>38465</v>
      </c>
      <c r="KR20" s="40">
        <v>918636</v>
      </c>
      <c r="KS20" s="27">
        <v>456497</v>
      </c>
      <c r="KT20" s="27">
        <v>452480</v>
      </c>
      <c r="KU20" s="60">
        <v>6409</v>
      </c>
      <c r="KV20" s="40">
        <v>520075</v>
      </c>
      <c r="KW20" s="27">
        <v>269990</v>
      </c>
      <c r="KX20" s="27">
        <v>241854</v>
      </c>
      <c r="KY20" s="60">
        <v>4734</v>
      </c>
      <c r="KZ20" s="40">
        <v>452714</v>
      </c>
      <c r="LA20" s="27">
        <v>219484</v>
      </c>
      <c r="LB20" s="27">
        <v>115510</v>
      </c>
      <c r="LC20" s="27">
        <v>101766</v>
      </c>
      <c r="LD20" s="60">
        <v>11646</v>
      </c>
      <c r="LE20" s="40">
        <v>490719</v>
      </c>
      <c r="LF20" s="27">
        <v>244092</v>
      </c>
      <c r="LG20" s="27">
        <v>235711</v>
      </c>
      <c r="LH20" s="60">
        <v>4093</v>
      </c>
      <c r="LI20" s="40">
        <v>435946</v>
      </c>
      <c r="LJ20" s="27">
        <v>217170</v>
      </c>
      <c r="LK20" s="27">
        <v>205457</v>
      </c>
      <c r="LL20" s="60">
        <v>3599</v>
      </c>
      <c r="LM20" s="40">
        <v>468265</v>
      </c>
      <c r="LN20" s="27">
        <v>235126</v>
      </c>
      <c r="LO20" s="60">
        <v>227132</v>
      </c>
      <c r="LP20" s="40">
        <v>445928</v>
      </c>
      <c r="LQ20" s="27">
        <v>217894</v>
      </c>
      <c r="LR20" s="60">
        <v>218171</v>
      </c>
      <c r="LS20" s="40">
        <v>340864</v>
      </c>
      <c r="LT20" s="27">
        <v>175461</v>
      </c>
      <c r="LU20" s="27">
        <v>135462</v>
      </c>
      <c r="LV20" s="60">
        <v>23500</v>
      </c>
      <c r="LW20" s="40">
        <v>344868</v>
      </c>
      <c r="LX20" s="27">
        <v>183830</v>
      </c>
      <c r="LY20" s="60">
        <v>155138</v>
      </c>
      <c r="LZ20" s="40">
        <v>276481</v>
      </c>
      <c r="MA20" s="27">
        <v>152961</v>
      </c>
      <c r="MB20" s="60">
        <v>118690</v>
      </c>
      <c r="MC20" s="40">
        <v>267104</v>
      </c>
      <c r="MD20" s="27">
        <v>148875</v>
      </c>
      <c r="ME20" s="27">
        <v>106490</v>
      </c>
      <c r="MF20" s="60">
        <v>11506</v>
      </c>
      <c r="MG20" s="40">
        <v>260626</v>
      </c>
      <c r="MH20" s="27">
        <v>160060</v>
      </c>
      <c r="MI20" s="60">
        <v>97568</v>
      </c>
      <c r="MJ20" s="40">
        <v>191135</v>
      </c>
      <c r="MK20" s="27">
        <v>99995</v>
      </c>
      <c r="ML20" s="60">
        <v>88766</v>
      </c>
      <c r="MM20" s="40">
        <v>155455</v>
      </c>
      <c r="MN20" s="27">
        <v>115889</v>
      </c>
      <c r="MO20" s="60">
        <v>39566</v>
      </c>
      <c r="MP20" s="40">
        <v>92088</v>
      </c>
      <c r="MQ20" s="27">
        <v>64301</v>
      </c>
      <c r="MR20" s="60">
        <v>27787</v>
      </c>
      <c r="MS20" s="40">
        <v>146216</v>
      </c>
      <c r="MT20" s="27">
        <v>25651</v>
      </c>
      <c r="MU20" s="27">
        <v>1364</v>
      </c>
      <c r="MV20" s="27">
        <v>53143</v>
      </c>
      <c r="MW20" s="60">
        <v>66058</v>
      </c>
      <c r="MX20" s="40">
        <v>142058</v>
      </c>
      <c r="MY20" s="27">
        <v>74642</v>
      </c>
      <c r="MZ20" s="27">
        <v>0</v>
      </c>
      <c r="NA20" s="60">
        <v>67416</v>
      </c>
      <c r="NB20" s="40">
        <v>111643</v>
      </c>
      <c r="NC20" s="27">
        <v>53949</v>
      </c>
      <c r="ND20" s="27">
        <v>57428</v>
      </c>
      <c r="NE20" s="60">
        <v>266</v>
      </c>
      <c r="NF20" s="40">
        <v>116865</v>
      </c>
      <c r="NG20" s="27">
        <v>49720</v>
      </c>
      <c r="NH20" s="27">
        <v>67145</v>
      </c>
      <c r="NI20" s="60">
        <v>0</v>
      </c>
      <c r="NJ20" s="40">
        <v>113237</v>
      </c>
      <c r="NK20" s="27">
        <v>51988</v>
      </c>
      <c r="NL20" s="27">
        <v>61249</v>
      </c>
      <c r="NM20" s="60">
        <v>0</v>
      </c>
      <c r="NN20" s="40">
        <v>91104</v>
      </c>
      <c r="NO20" s="27">
        <v>32616</v>
      </c>
      <c r="NP20" s="60">
        <v>58488</v>
      </c>
      <c r="NQ20" s="40">
        <v>70090</v>
      </c>
      <c r="NR20" s="27">
        <v>33229</v>
      </c>
      <c r="NS20" s="27">
        <v>36861</v>
      </c>
      <c r="NT20" s="27">
        <v>0</v>
      </c>
      <c r="NU20" s="27">
        <v>0</v>
      </c>
      <c r="NV20" s="40">
        <v>79741</v>
      </c>
      <c r="NW20" s="27">
        <v>36292</v>
      </c>
      <c r="NX20" s="27">
        <v>43449</v>
      </c>
      <c r="NY20" s="27">
        <v>0</v>
      </c>
      <c r="NZ20" s="40">
        <v>70776</v>
      </c>
      <c r="OA20" s="27">
        <v>39308</v>
      </c>
      <c r="OB20" s="60">
        <v>31468</v>
      </c>
      <c r="OC20" s="9"/>
      <c r="OD20" s="33">
        <f t="shared" si="144"/>
        <v>-16.783849777189651</v>
      </c>
      <c r="OE20" s="33">
        <f t="shared" si="145"/>
        <v>-13.507291711035569</v>
      </c>
      <c r="OF20" s="33">
        <f t="shared" si="146"/>
        <v>-11.921771878146703</v>
      </c>
      <c r="OG20" s="33">
        <f t="shared" si="147"/>
        <v>-8.7634886541633712</v>
      </c>
      <c r="OH20" s="33">
        <f t="shared" si="148"/>
        <v>-7.9975150089868272</v>
      </c>
      <c r="OI20" s="33">
        <f t="shared" si="149"/>
        <v>-4.206212135459908</v>
      </c>
      <c r="OJ20" s="33">
        <f t="shared" si="150"/>
        <v>-1.5861413669238322</v>
      </c>
      <c r="OK20" s="33">
        <f t="shared" si="151"/>
        <v>-1.9522091412163378</v>
      </c>
      <c r="OL20" s="33">
        <f t="shared" si="152"/>
        <v>-1.2237679607353502</v>
      </c>
      <c r="OM20" s="33">
        <f t="shared" si="153"/>
        <v>4.5520804530485348</v>
      </c>
      <c r="ON20" s="33">
        <f t="shared" si="154"/>
        <v>2.6017429743144027</v>
      </c>
      <c r="OO20" s="33">
        <f t="shared" si="155"/>
        <v>-2.784601396029923</v>
      </c>
      <c r="OP20" s="33">
        <f t="shared" si="156"/>
        <v>-3.3657757862539883</v>
      </c>
      <c r="OQ20" s="33">
        <f t="shared" si="157"/>
        <v>2.8816940679583847</v>
      </c>
      <c r="OR20" s="33">
        <f t="shared" si="158"/>
        <v>-3.673256334591918</v>
      </c>
      <c r="OS20" s="33">
        <f t="shared" si="159"/>
        <v>3.1867605146774833</v>
      </c>
      <c r="OT20" s="33">
        <f t="shared" si="160"/>
        <v>5.4872154260579791</v>
      </c>
      <c r="OU20" s="33">
        <f t="shared" si="161"/>
        <v>5.3997317932374056</v>
      </c>
      <c r="OV20" s="33">
        <f t="shared" si="162"/>
        <v>0.85842819448183061</v>
      </c>
      <c r="OW20" s="33">
        <f t="shared" si="163"/>
        <v>2.5922529618712664</v>
      </c>
      <c r="OX20" s="33">
        <f t="shared" si="164"/>
        <v>-3.0122943606621266</v>
      </c>
      <c r="OY20" s="33">
        <f t="shared" si="165"/>
        <v>0.37927358845277759</v>
      </c>
      <c r="OZ20" s="33">
        <f t="shared" si="166"/>
        <v>-0.6542438673901918</v>
      </c>
      <c r="PA20" s="33">
        <f t="shared" si="167"/>
        <v>13.65720528630373</v>
      </c>
      <c r="PB20" s="33">
        <f t="shared" si="168"/>
        <v>14.102579584686165</v>
      </c>
      <c r="PC20" s="33">
        <f t="shared" si="169"/>
        <v>1.1049909670206026</v>
      </c>
      <c r="PD20" s="33">
        <f t="shared" si="170"/>
        <v>1.1746656043428061</v>
      </c>
      <c r="PE20" s="33">
        <f t="shared" si="171"/>
        <v>5.378695200316824</v>
      </c>
      <c r="PF20" s="33">
        <f t="shared" si="172"/>
        <v>11.400640049021854</v>
      </c>
      <c r="PG20" s="33">
        <f t="shared" si="173"/>
        <v>4.0188777260861013</v>
      </c>
      <c r="PH20" s="33">
        <f t="shared" si="174"/>
        <v>2.1752908262269113</v>
      </c>
      <c r="PI20" s="33">
        <f t="shared" si="175"/>
        <v>4.7426338841671578</v>
      </c>
      <c r="PJ20" s="33">
        <f t="shared" si="176"/>
        <v>3.8018638309917363</v>
      </c>
      <c r="PK20" s="33">
        <f t="shared" si="177"/>
        <v>6.0132790815581094</v>
      </c>
      <c r="PL20" s="33">
        <f t="shared" si="178"/>
        <v>8.349874265884683</v>
      </c>
      <c r="PM20" s="33">
        <f t="shared" si="179"/>
        <v>10.610087964603332</v>
      </c>
      <c r="PN20" s="33">
        <f t="shared" si="180"/>
        <v>8.9121298712682648</v>
      </c>
      <c r="PO20" s="33">
        <f t="shared" si="181"/>
        <v>27.211394967456322</v>
      </c>
      <c r="PP20" s="33">
        <f t="shared" si="182"/>
        <v>24.867114522784988</v>
      </c>
      <c r="PQ20" s="33">
        <f t="shared" si="183"/>
        <v>52.271185161381517</v>
      </c>
      <c r="PR20" s="33">
        <f t="shared" si="184"/>
        <v>42.215020555398816</v>
      </c>
      <c r="PS20" s="33">
        <f t="shared" si="185"/>
        <v>-5.2299027627858594</v>
      </c>
      <c r="PT20" s="33">
        <f t="shared" si="186"/>
        <v>-4.7857292796767981</v>
      </c>
      <c r="PU20" s="33">
        <f t="shared" si="187"/>
        <v>-4.8357466554667052</v>
      </c>
      <c r="PV20" s="33">
        <f t="shared" si="188"/>
        <v>-11.165390561949806</v>
      </c>
      <c r="PW20" s="33">
        <f t="shared" si="189"/>
        <v>-3.4598613758308918</v>
      </c>
      <c r="PX20" s="33">
        <f t="shared" si="190"/>
        <v>-14.201277188199624</v>
      </c>
      <c r="PY20" s="33">
        <f t="shared" si="191"/>
        <v>-0.61279355094755461</v>
      </c>
    </row>
    <row r="21" spans="1:441">
      <c r="A21" s="34" t="s">
        <v>174</v>
      </c>
      <c r="B21" s="35">
        <f t="shared" si="0"/>
        <v>38.449566098513969</v>
      </c>
      <c r="C21" s="36">
        <f t="shared" si="1"/>
        <v>58.088684653568798</v>
      </c>
      <c r="D21" s="36">
        <f t="shared" si="2"/>
        <v>1.8717299677875954</v>
      </c>
      <c r="E21" s="37" t="str">
        <f t="shared" si="114"/>
        <v>R+</v>
      </c>
      <c r="F21" s="39">
        <f t="shared" si="115"/>
        <v>11.284897997487581</v>
      </c>
      <c r="G21" s="35">
        <f t="shared" si="3"/>
        <v>40.577463623302151</v>
      </c>
      <c r="H21" s="36">
        <f t="shared" si="4"/>
        <v>57.784575728474245</v>
      </c>
      <c r="I21" s="37" t="str">
        <f t="shared" si="116"/>
        <v>R+</v>
      </c>
      <c r="J21" s="39">
        <f t="shared" si="117"/>
        <v>10.711344931344641</v>
      </c>
      <c r="K21" s="35">
        <f t="shared" si="5"/>
        <v>39.932913802345112</v>
      </c>
      <c r="L21" s="36">
        <f t="shared" si="6"/>
        <v>58.562721310756388</v>
      </c>
      <c r="M21" s="37" t="str">
        <f t="shared" si="118"/>
        <v>R+</v>
      </c>
      <c r="N21" s="39">
        <f t="shared" si="119"/>
        <v>13.145518452027455</v>
      </c>
      <c r="O21" s="35">
        <f t="shared" si="7"/>
        <v>42.215864703212283</v>
      </c>
      <c r="P21" s="36">
        <f t="shared" si="8"/>
        <v>56.722021341089985</v>
      </c>
      <c r="Q21" s="37" t="str">
        <f t="shared" si="120"/>
        <v>R+</v>
      </c>
      <c r="R21" s="39">
        <f t="shared" si="121"/>
        <v>6.0868100079329359</v>
      </c>
      <c r="S21" s="35">
        <f t="shared" si="9"/>
        <v>44.875332454339919</v>
      </c>
      <c r="T21" s="36">
        <f t="shared" si="10"/>
        <v>52.551063174253649</v>
      </c>
      <c r="U21" s="36">
        <f t="shared" si="11"/>
        <v>1.1595123851984759</v>
      </c>
      <c r="V21" s="37" t="str">
        <f t="shared" si="122"/>
        <v>R+</v>
      </c>
      <c r="W21" s="39">
        <f t="shared" si="123"/>
        <v>4.2089739713178922</v>
      </c>
      <c r="X21" s="35">
        <f t="shared" si="12"/>
        <v>52.009995745417918</v>
      </c>
      <c r="Y21" s="36">
        <f t="shared" si="13"/>
        <v>39.944079432318794</v>
      </c>
      <c r="Z21" s="36">
        <f t="shared" si="14"/>
        <v>6.9112014345621171</v>
      </c>
      <c r="AA21" s="37" t="str">
        <f t="shared" si="124"/>
        <v>D+</v>
      </c>
      <c r="AB21" s="39">
        <f t="shared" si="125"/>
        <v>1.8255749517893882</v>
      </c>
      <c r="AC21" s="35">
        <f t="shared" si="15"/>
        <v>45.584539141248378</v>
      </c>
      <c r="AD21" s="36">
        <f t="shared" si="16"/>
        <v>40.970895807134795</v>
      </c>
      <c r="AE21" s="36">
        <f t="shared" si="17"/>
        <v>11.814301204960623</v>
      </c>
      <c r="AF21" s="37" t="str">
        <f t="shared" si="126"/>
        <v>R+</v>
      </c>
      <c r="AG21" s="39">
        <f t="shared" si="127"/>
        <v>0.78978120127424223</v>
      </c>
      <c r="AH21" s="35">
        <f t="shared" si="18"/>
        <v>44.064557100408919</v>
      </c>
      <c r="AI21" s="36">
        <f t="shared" si="19"/>
        <v>54.274715299453014</v>
      </c>
      <c r="AJ21" s="37" t="str">
        <f t="shared" si="128"/>
        <v>R+</v>
      </c>
      <c r="AK21" s="39">
        <f t="shared" si="129"/>
        <v>1.2897336533775228</v>
      </c>
      <c r="AL21" s="35">
        <f t="shared" si="20"/>
        <v>38.175392630280136</v>
      </c>
      <c r="AM21" s="36">
        <f t="shared" si="21"/>
        <v>60.773706924330718</v>
      </c>
      <c r="AN21" s="37" t="str">
        <f t="shared" si="130"/>
        <v>R+</v>
      </c>
      <c r="AO21" s="39">
        <f t="shared" si="131"/>
        <v>2.2495414190471577</v>
      </c>
      <c r="AP21" s="35">
        <f t="shared" si="22"/>
        <v>45.748231779727504</v>
      </c>
      <c r="AQ21" s="36">
        <f t="shared" si="23"/>
        <v>51.198347400959968</v>
      </c>
      <c r="AR21" s="36">
        <f t="shared" si="24"/>
        <v>1.7012238867460807</v>
      </c>
      <c r="AS21" s="37" t="str">
        <f t="shared" si="132"/>
        <v>D+</v>
      </c>
      <c r="AT21" s="39">
        <f t="shared" si="133"/>
        <v>2.4944554529839849</v>
      </c>
      <c r="AU21" s="35">
        <f t="shared" si="25"/>
        <v>51.732229695746142</v>
      </c>
      <c r="AV21" s="36">
        <f t="shared" si="26"/>
        <v>45.950256523776261</v>
      </c>
      <c r="AW21" s="37" t="str">
        <f t="shared" si="134"/>
        <v>D+</v>
      </c>
      <c r="AX21" s="39">
        <f t="shared" si="135"/>
        <v>1.907289475551599</v>
      </c>
      <c r="AY21" s="35">
        <f t="shared" si="27"/>
        <v>28.354213207721227</v>
      </c>
      <c r="AZ21" s="36">
        <f t="shared" si="28"/>
        <v>65.321719349000603</v>
      </c>
      <c r="BA21" s="37" t="str">
        <f t="shared" si="136"/>
        <v>R+</v>
      </c>
      <c r="BB21" s="39">
        <f t="shared" si="137"/>
        <v>7.9454823806052506</v>
      </c>
      <c r="BC21" s="35">
        <f t="shared" si="29"/>
        <v>28.212219235500477</v>
      </c>
      <c r="BD21" s="36">
        <f t="shared" si="30"/>
        <v>23.466672741354959</v>
      </c>
      <c r="BE21" s="53">
        <f t="shared" si="31"/>
        <v>48.321108023144561</v>
      </c>
      <c r="BF21" s="37" t="str">
        <f t="shared" si="138"/>
        <v>D+</v>
      </c>
      <c r="BG21" s="39">
        <f t="shared" si="139"/>
        <v>4.9973242987205291</v>
      </c>
      <c r="BH21" s="35">
        <f t="shared" si="192"/>
        <v>43.185431549727603</v>
      </c>
      <c r="BI21" s="36">
        <f t="shared" si="32"/>
        <v>56.814568450272397</v>
      </c>
      <c r="BJ21" s="37" t="str">
        <f t="shared" si="140"/>
        <v>R+</v>
      </c>
      <c r="BK21" s="39">
        <f t="shared" si="141"/>
        <v>18.160370843207367</v>
      </c>
      <c r="BL21" s="35">
        <f t="shared" si="33"/>
        <v>50.420044288152731</v>
      </c>
      <c r="BM21" s="36">
        <f t="shared" si="34"/>
        <v>28.590490548848791</v>
      </c>
      <c r="BN21" s="36">
        <f t="shared" si="35"/>
        <v>20.989465162998474</v>
      </c>
      <c r="BO21" s="37" t="str">
        <f t="shared" si="142"/>
        <v>D+</v>
      </c>
      <c r="BP21" s="39">
        <f t="shared" si="143"/>
        <v>13.731769672268213</v>
      </c>
      <c r="BQ21" s="35">
        <f t="shared" si="357"/>
        <v>39.507630225538584</v>
      </c>
      <c r="BR21" s="36">
        <f t="shared" si="358"/>
        <v>53.283166867462079</v>
      </c>
      <c r="BS21" s="36">
        <f t="shared" si="359"/>
        <v>7.2092029069993391</v>
      </c>
      <c r="BT21" s="37" t="str">
        <f t="shared" si="360"/>
        <v>D+</v>
      </c>
      <c r="BU21" s="39">
        <f t="shared" si="361"/>
        <v>0.32875113520692278</v>
      </c>
      <c r="BV21" s="35">
        <f t="shared" si="362"/>
        <v>52.92214764277125</v>
      </c>
      <c r="BW21" s="36">
        <f t="shared" si="363"/>
        <v>47.07785235722875</v>
      </c>
      <c r="BX21" s="37" t="str">
        <f t="shared" si="364"/>
        <v>D+</v>
      </c>
      <c r="BY21" s="39">
        <f t="shared" si="365"/>
        <v>8.3740365814327085</v>
      </c>
      <c r="BZ21" s="35">
        <f t="shared" si="366"/>
        <v>32.748549248683759</v>
      </c>
      <c r="CA21" s="36">
        <f t="shared" si="367"/>
        <v>17.451529533838055</v>
      </c>
      <c r="CB21" s="66">
        <f t="shared" si="503"/>
        <v>49.068540793974101</v>
      </c>
      <c r="CC21" s="36">
        <f t="shared" si="502"/>
        <v>0.72897851735137009</v>
      </c>
      <c r="CD21" s="37" t="str">
        <f t="shared" si="368"/>
        <v>D+</v>
      </c>
      <c r="CE21" s="39">
        <f t="shared" si="369"/>
        <v>12.866520727403985</v>
      </c>
      <c r="CF21" s="35">
        <f t="shared" si="370"/>
        <v>80.588923902994708</v>
      </c>
      <c r="CG21" s="36">
        <f t="shared" si="371"/>
        <v>19.391326996448026</v>
      </c>
      <c r="CH21" s="37" t="str">
        <f t="shared" si="372"/>
        <v>D+</v>
      </c>
      <c r="CI21" s="39">
        <f t="shared" si="373"/>
        <v>26.831041224850814</v>
      </c>
      <c r="CJ21" s="35">
        <f t="shared" si="374"/>
        <v>85.884154120949219</v>
      </c>
      <c r="CK21" s="36">
        <f t="shared" si="375"/>
        <v>14.086837404815943</v>
      </c>
      <c r="CL21" s="37" t="str">
        <f t="shared" si="376"/>
        <v>D+</v>
      </c>
      <c r="CM21" s="39">
        <f t="shared" si="377"/>
        <v>30.909249408865278</v>
      </c>
      <c r="CN21" s="35">
        <f t="shared" si="378"/>
        <v>88.815506189011998</v>
      </c>
      <c r="CO21" s="36">
        <f t="shared" si="379"/>
        <v>11.156293021365888</v>
      </c>
      <c r="CP21" s="37" t="str">
        <f t="shared" si="380"/>
        <v>D+</v>
      </c>
      <c r="CQ21" s="39">
        <f t="shared" si="381"/>
        <v>26.381506628429264</v>
      </c>
      <c r="CR21" s="35">
        <f t="shared" si="382"/>
        <v>92.788053749200159</v>
      </c>
      <c r="CS21" s="36">
        <f t="shared" si="383"/>
        <v>7.0136605110043009</v>
      </c>
      <c r="CT21" s="44"/>
      <c r="CU21" s="37" t="str">
        <f t="shared" si="385"/>
        <v>D+</v>
      </c>
      <c r="CV21" s="39">
        <f t="shared" si="386"/>
        <v>33.823332943046616</v>
      </c>
      <c r="CW21" s="35">
        <f t="shared" si="387"/>
        <v>76.288148707565568</v>
      </c>
      <c r="CX21" s="36">
        <f t="shared" si="388"/>
        <v>23.703511511214689</v>
      </c>
      <c r="CY21" s="37" t="str">
        <f t="shared" si="389"/>
        <v>D+</v>
      </c>
      <c r="CZ21" s="39">
        <f t="shared" si="390"/>
        <v>35.09245128232034</v>
      </c>
      <c r="DA21" s="35">
        <f t="shared" si="391"/>
        <v>76.438897590015657</v>
      </c>
      <c r="DB21" s="36">
        <f t="shared" si="392"/>
        <v>20.229436412985542</v>
      </c>
      <c r="DC21" s="44"/>
      <c r="DD21" s="37" t="str">
        <f t="shared" si="394"/>
        <v>D+</v>
      </c>
      <c r="DE21" s="39">
        <f t="shared" si="395"/>
        <v>44.288481482937257</v>
      </c>
      <c r="DF21" s="35">
        <f t="shared" si="396"/>
        <v>69.241906389442704</v>
      </c>
      <c r="DG21" s="36">
        <f t="shared" si="397"/>
        <v>30.48988892053546</v>
      </c>
      <c r="DH21" s="44"/>
      <c r="DI21" s="37" t="str">
        <f t="shared" si="399"/>
        <v>D+</v>
      </c>
      <c r="DJ21" s="39">
        <f t="shared" si="400"/>
        <v>33.309732750414042</v>
      </c>
      <c r="DK21" s="35">
        <f t="shared" si="401"/>
        <v>85.903723301284117</v>
      </c>
      <c r="DL21" s="36">
        <f t="shared" si="402"/>
        <v>6.9540341141296169</v>
      </c>
      <c r="DM21" s="36">
        <f t="shared" si="403"/>
        <v>0.31403927641909185</v>
      </c>
      <c r="DN21" s="37" t="str">
        <f t="shared" si="404"/>
        <v>D+</v>
      </c>
      <c r="DO21" s="39">
        <f t="shared" si="405"/>
        <v>40.867587034138765</v>
      </c>
      <c r="DP21" s="35">
        <f t="shared" si="406"/>
        <v>76.810771249747631</v>
      </c>
      <c r="DQ21" s="36">
        <f t="shared" si="407"/>
        <v>4.8367151221481928</v>
      </c>
      <c r="DR21" s="36">
        <f t="shared" si="408"/>
        <v>11.713860286694933</v>
      </c>
      <c r="DS21" s="36">
        <f t="shared" si="409"/>
        <v>6.6386533414092472</v>
      </c>
      <c r="DT21" s="37" t="str">
        <f t="shared" si="410"/>
        <v>D+</v>
      </c>
      <c r="DU21" s="39">
        <f t="shared" si="411"/>
        <v>29.731980588908691</v>
      </c>
      <c r="DV21" s="35">
        <f t="shared" si="412"/>
        <v>84.625317837506827</v>
      </c>
      <c r="DW21" s="36">
        <f t="shared" si="413"/>
        <v>11.925396381644635</v>
      </c>
      <c r="DX21" s="36">
        <f t="shared" si="414"/>
        <v>3.3467790247214344</v>
      </c>
      <c r="DY21" s="37" t="str">
        <f t="shared" si="415"/>
        <v>D+</v>
      </c>
      <c r="DZ21" s="39">
        <f t="shared" si="416"/>
        <v>42.153883327877558</v>
      </c>
      <c r="EA21" s="35">
        <f t="shared" si="417"/>
        <v>88.498924092899017</v>
      </c>
      <c r="EB21" s="36">
        <f t="shared" si="418"/>
        <v>9.6553387252355858</v>
      </c>
      <c r="EC21" s="36">
        <f t="shared" si="419"/>
        <v>1.8457371818654003</v>
      </c>
      <c r="ED21" s="37" t="str">
        <f t="shared" si="420"/>
        <v>D+</v>
      </c>
      <c r="EE21" s="39">
        <f t="shared" si="421"/>
        <v>50.178000659468516</v>
      </c>
      <c r="EF21" s="35">
        <f t="shared" si="422"/>
        <v>79.03278060848821</v>
      </c>
      <c r="EG21" s="36">
        <f t="shared" si="423"/>
        <v>20.961328895826583</v>
      </c>
      <c r="EH21" s="37" t="str">
        <f t="shared" si="424"/>
        <v>D+</v>
      </c>
      <c r="EI21" s="39">
        <f t="shared" si="425"/>
        <v>32.191645383105516</v>
      </c>
      <c r="EJ21" s="35">
        <f t="shared" si="426"/>
        <v>76.376105931951784</v>
      </c>
      <c r="EK21" s="36">
        <f t="shared" si="427"/>
        <v>21.808879124359201</v>
      </c>
      <c r="EL21" s="37" t="str">
        <f t="shared" si="428"/>
        <v>D+</v>
      </c>
      <c r="EM21" s="39">
        <f t="shared" si="429"/>
        <v>29.995021343488133</v>
      </c>
      <c r="EN21" s="35">
        <f t="shared" si="504"/>
        <v>76.531260608065182</v>
      </c>
      <c r="EO21" s="36">
        <f t="shared" si="430"/>
        <v>23.468739391934825</v>
      </c>
      <c r="EP21" s="44"/>
      <c r="EQ21" s="37" t="str">
        <f t="shared" si="432"/>
        <v>D+</v>
      </c>
      <c r="ER21" s="39">
        <f t="shared" si="433"/>
        <v>24.841594533721711</v>
      </c>
      <c r="ES21" s="35">
        <f t="shared" si="435"/>
        <v>73.372393024479905</v>
      </c>
      <c r="ET21" s="36">
        <f t="shared" si="436"/>
        <v>26.455893900302872</v>
      </c>
      <c r="EU21" s="37" t="str">
        <f t="shared" si="437"/>
        <v>D+</v>
      </c>
      <c r="EV21" s="39">
        <f t="shared" si="438"/>
        <v>23.068205649058871</v>
      </c>
      <c r="EW21" s="35">
        <f t="shared" si="439"/>
        <v>57.216245121070578</v>
      </c>
      <c r="EX21" s="36">
        <f t="shared" si="440"/>
        <v>42.365103885775923</v>
      </c>
      <c r="EY21" s="37" t="str">
        <f t="shared" si="441"/>
        <v>D+</v>
      </c>
      <c r="EZ21" s="39">
        <f t="shared" si="442"/>
        <v>7.1621578371723116</v>
      </c>
      <c r="FA21" s="35">
        <f t="shared" si="443"/>
        <v>62.268576132947864</v>
      </c>
      <c r="FB21" s="36">
        <f t="shared" si="444"/>
        <v>37.31308992743773</v>
      </c>
      <c r="FC21" s="36">
        <f t="shared" si="445"/>
        <v>0.41833393961440524</v>
      </c>
      <c r="FD21" s="37" t="str">
        <f t="shared" si="446"/>
        <v>D+</v>
      </c>
      <c r="FE21" s="39">
        <f t="shared" si="447"/>
        <v>12.581129796647762</v>
      </c>
      <c r="FF21" s="35">
        <f t="shared" si="448"/>
        <v>48.351768925340998</v>
      </c>
      <c r="FG21" s="36">
        <f t="shared" si="449"/>
        <v>51.648231074659002</v>
      </c>
      <c r="FH21" s="37" t="str">
        <f t="shared" si="450"/>
        <v>R+</v>
      </c>
      <c r="FI21" s="39">
        <f t="shared" si="451"/>
        <v>3.1664831973132692</v>
      </c>
      <c r="FJ21" s="35">
        <f t="shared" si="452"/>
        <v>44.314331893202372</v>
      </c>
      <c r="FK21" s="36">
        <f t="shared" si="453"/>
        <v>55.685668106797628</v>
      </c>
      <c r="FL21" s="37" t="str">
        <f t="shared" si="454"/>
        <v>D+</v>
      </c>
      <c r="FM21" s="39">
        <f t="shared" si="455"/>
        <v>0.25206557034155863</v>
      </c>
      <c r="FN21" s="35">
        <f t="shared" si="456"/>
        <v>70.690293246863106</v>
      </c>
      <c r="FO21" s="36">
        <f t="shared" si="457"/>
        <v>29.309706753136897</v>
      </c>
      <c r="FP21" s="37" t="str">
        <f t="shared" si="458"/>
        <v>D+</v>
      </c>
      <c r="FQ21" s="39">
        <f t="shared" si="459"/>
        <v>23.353426659528647</v>
      </c>
      <c r="FR21" s="119" t="s">
        <v>155</v>
      </c>
      <c r="FS21" s="116"/>
      <c r="FT21" s="116"/>
      <c r="FU21" s="117"/>
      <c r="FV21" s="35">
        <f t="shared" si="505"/>
        <v>15.096020589982182</v>
      </c>
      <c r="FW21" s="44"/>
      <c r="FX21" s="36">
        <f t="shared" si="506"/>
        <v>44.903979410017818</v>
      </c>
      <c r="FY21" s="36">
        <f t="shared" si="507"/>
        <v>40</v>
      </c>
      <c r="FZ21" s="35">
        <f t="shared" si="508"/>
        <v>51.696872157301797</v>
      </c>
      <c r="GA21" s="44"/>
      <c r="GB21" s="36">
        <f t="shared" si="509"/>
        <v>48.303127842698203</v>
      </c>
      <c r="GC21" s="35">
        <f t="shared" si="510"/>
        <v>51.938610662358641</v>
      </c>
      <c r="GD21" s="36">
        <f t="shared" si="511"/>
        <v>48.061389337641359</v>
      </c>
      <c r="GE21" s="44"/>
      <c r="GF21" s="37" t="str">
        <f t="shared" si="512"/>
        <v>W+</v>
      </c>
      <c r="GG21" s="39">
        <f t="shared" si="513"/>
        <v>1.7294795179371159</v>
      </c>
      <c r="GH21" s="35">
        <f t="shared" si="514"/>
        <v>45.411326994625881</v>
      </c>
      <c r="GI21" s="36">
        <f t="shared" si="515"/>
        <v>54.588673005374119</v>
      </c>
      <c r="GJ21" s="44"/>
      <c r="GK21" s="37" t="str">
        <f t="shared" si="516"/>
        <v>W+</v>
      </c>
      <c r="GL21" s="39">
        <f t="shared" si="517"/>
        <v>1.919218953856805</v>
      </c>
      <c r="GM21" s="35">
        <f t="shared" si="518"/>
        <v>51.300949190396423</v>
      </c>
      <c r="GN21" s="36">
        <f t="shared" si="519"/>
        <v>48.699050809603577</v>
      </c>
      <c r="GO21" s="44"/>
      <c r="GP21" s="42" t="str">
        <f t="shared" si="520"/>
        <v>D+</v>
      </c>
      <c r="GQ21" s="39">
        <f t="shared" si="521"/>
        <v>0.5544136585024062</v>
      </c>
      <c r="GR21" s="35">
        <f t="shared" si="522"/>
        <v>40.270727580372252</v>
      </c>
      <c r="GS21" s="36">
        <f t="shared" si="523"/>
        <v>59.729272419627748</v>
      </c>
      <c r="GT21" s="37" t="str">
        <f t="shared" si="524"/>
        <v>W+</v>
      </c>
      <c r="GU21" s="39">
        <f t="shared" si="525"/>
        <v>6.6955059742013709</v>
      </c>
      <c r="GV21" s="35">
        <f t="shared" si="526"/>
        <v>51.744107744107744</v>
      </c>
      <c r="GW21" s="44"/>
      <c r="GX21" s="36">
        <f>100*NT21/NQ21</f>
        <v>48.255892255892256</v>
      </c>
      <c r="GY21" s="44"/>
      <c r="GZ21" s="42" t="str">
        <f t="shared" si="527"/>
        <v>D+</v>
      </c>
      <c r="HA21" s="39">
        <f t="shared" si="528"/>
        <v>0.87520085536488823</v>
      </c>
      <c r="HB21" s="35">
        <f t="shared" si="529"/>
        <v>61.669559728578193</v>
      </c>
      <c r="HC21" s="36">
        <f t="shared" si="530"/>
        <v>38.330440271421807</v>
      </c>
      <c r="HD21" s="44"/>
      <c r="HE21" s="37" t="str">
        <f t="shared" si="531"/>
        <v>D+</v>
      </c>
      <c r="HF21" s="39">
        <f t="shared" si="532"/>
        <v>1.9559363194884383</v>
      </c>
      <c r="HG21" s="35">
        <f t="shared" si="533"/>
        <v>53.010245193967997</v>
      </c>
      <c r="HH21" s="36">
        <f t="shared" si="534"/>
        <v>46.989754806032003</v>
      </c>
      <c r="HI21" s="37" t="str">
        <f t="shared" si="535"/>
        <v>R+</v>
      </c>
      <c r="HJ21" s="39">
        <f t="shared" si="536"/>
        <v>3.1411490125690222</v>
      </c>
      <c r="HK21" s="9"/>
      <c r="HL21" s="48">
        <v>2029032</v>
      </c>
      <c r="HM21" s="62">
        <v>780154</v>
      </c>
      <c r="HN21" s="62">
        <v>1178638</v>
      </c>
      <c r="HO21" s="63">
        <v>37978</v>
      </c>
      <c r="HP21" s="40">
        <v>1994065</v>
      </c>
      <c r="HQ21" s="27">
        <v>809141</v>
      </c>
      <c r="HR21" s="60">
        <v>1152262</v>
      </c>
      <c r="HS21" s="40">
        <v>1960761</v>
      </c>
      <c r="HT21" s="27">
        <v>782989</v>
      </c>
      <c r="HU21" s="60">
        <v>1148275</v>
      </c>
      <c r="HV21" s="40">
        <v>1943106</v>
      </c>
      <c r="HW21" s="27">
        <v>820299</v>
      </c>
      <c r="HX21" s="60">
        <v>1102169</v>
      </c>
      <c r="HY21" s="40">
        <v>1765656</v>
      </c>
      <c r="HZ21" s="27">
        <v>792344</v>
      </c>
      <c r="IA21" s="27">
        <v>927871</v>
      </c>
      <c r="IB21" s="60">
        <v>20473</v>
      </c>
      <c r="IC21" s="40">
        <v>1783959</v>
      </c>
      <c r="ID21" s="27">
        <v>927837</v>
      </c>
      <c r="IE21" s="27">
        <v>712586</v>
      </c>
      <c r="IF21" s="60">
        <v>123293</v>
      </c>
      <c r="IG21" s="40">
        <v>1790017</v>
      </c>
      <c r="IH21" s="27">
        <v>815971</v>
      </c>
      <c r="II21" s="27">
        <v>733386</v>
      </c>
      <c r="IJ21" s="60">
        <v>211478</v>
      </c>
      <c r="IK21" s="40">
        <v>1628202</v>
      </c>
      <c r="IL21" s="27">
        <v>717460</v>
      </c>
      <c r="IM21" s="60">
        <v>883702</v>
      </c>
      <c r="IN21" s="40">
        <v>1706822</v>
      </c>
      <c r="IO21" s="27">
        <v>651586</v>
      </c>
      <c r="IP21" s="60">
        <v>1037299</v>
      </c>
      <c r="IQ21" s="40">
        <v>1548591</v>
      </c>
      <c r="IR21" s="27">
        <v>708453</v>
      </c>
      <c r="IS21" s="27">
        <v>792853</v>
      </c>
      <c r="IT21" s="60">
        <v>26345</v>
      </c>
      <c r="IU21" s="40">
        <v>1278439</v>
      </c>
      <c r="IV21" s="27">
        <v>661365</v>
      </c>
      <c r="IW21" s="60">
        <v>587446</v>
      </c>
      <c r="IX21" s="40">
        <v>1051491</v>
      </c>
      <c r="IY21" s="27">
        <v>298142</v>
      </c>
      <c r="IZ21" s="60">
        <v>686852</v>
      </c>
      <c r="JA21" s="40">
        <v>1097450</v>
      </c>
      <c r="JB21" s="27">
        <v>309615</v>
      </c>
      <c r="JC21" s="27">
        <v>257535</v>
      </c>
      <c r="JD21" s="60">
        <v>530300</v>
      </c>
      <c r="JE21" s="40">
        <v>896293</v>
      </c>
      <c r="JF21" s="27">
        <v>387068</v>
      </c>
      <c r="JG21" s="60">
        <v>509225</v>
      </c>
      <c r="JH21" s="40">
        <v>807891</v>
      </c>
      <c r="JI21" s="27">
        <v>407339</v>
      </c>
      <c r="JJ21" s="27">
        <v>230980</v>
      </c>
      <c r="JK21" s="61">
        <v>169572</v>
      </c>
      <c r="JL21" s="40">
        <v>617544</v>
      </c>
      <c r="JM21" s="27">
        <v>243977</v>
      </c>
      <c r="JN21" s="27">
        <v>329047</v>
      </c>
      <c r="JO21" s="61">
        <v>44520</v>
      </c>
      <c r="JP21" s="40">
        <v>651952</v>
      </c>
      <c r="JQ21" s="27">
        <v>345027</v>
      </c>
      <c r="JR21" s="60">
        <v>306925</v>
      </c>
      <c r="JS21" s="40">
        <v>416336</v>
      </c>
      <c r="JT21" s="27">
        <v>136344</v>
      </c>
      <c r="JU21" s="27">
        <v>72657</v>
      </c>
      <c r="JV21" s="27">
        <v>204290</v>
      </c>
      <c r="JW21" s="60">
        <v>3035</v>
      </c>
      <c r="JX21" s="40">
        <v>349383</v>
      </c>
      <c r="JY21" s="27">
        <v>281564</v>
      </c>
      <c r="JZ21" s="60">
        <v>67750</v>
      </c>
      <c r="KA21" s="40">
        <v>372305</v>
      </c>
      <c r="KB21" s="27">
        <v>319751</v>
      </c>
      <c r="KC21" s="60">
        <v>52446</v>
      </c>
      <c r="KD21" s="40">
        <v>329778</v>
      </c>
      <c r="KE21" s="27">
        <v>292894</v>
      </c>
      <c r="KF21" s="60">
        <v>36791</v>
      </c>
      <c r="KG21" s="40">
        <v>268804</v>
      </c>
      <c r="KH21" s="27">
        <v>249418</v>
      </c>
      <c r="KI21" s="27">
        <v>18853</v>
      </c>
      <c r="KJ21" s="60">
        <v>0</v>
      </c>
      <c r="KK21" s="40">
        <v>215833</v>
      </c>
      <c r="KL21" s="27">
        <v>164655</v>
      </c>
      <c r="KM21" s="60">
        <v>51160</v>
      </c>
      <c r="KN21" s="40">
        <v>121951</v>
      </c>
      <c r="KO21" s="27">
        <v>93218</v>
      </c>
      <c r="KP21" s="27">
        <v>24670</v>
      </c>
      <c r="KQ21" s="60">
        <v>0</v>
      </c>
      <c r="KR21" s="40">
        <v>126396</v>
      </c>
      <c r="KS21" s="27">
        <v>87519</v>
      </c>
      <c r="KT21" s="27">
        <v>38538</v>
      </c>
      <c r="KU21" s="60">
        <v>0</v>
      </c>
      <c r="KV21" s="40">
        <v>92982</v>
      </c>
      <c r="KW21" s="27">
        <v>79875</v>
      </c>
      <c r="KX21" s="27">
        <v>6466</v>
      </c>
      <c r="KY21" s="60">
        <v>292</v>
      </c>
      <c r="KZ21" s="40">
        <v>79248</v>
      </c>
      <c r="LA21" s="27">
        <v>60871</v>
      </c>
      <c r="LB21" s="27">
        <v>3833</v>
      </c>
      <c r="LC21" s="27">
        <v>9283</v>
      </c>
      <c r="LD21" s="60">
        <v>5261</v>
      </c>
      <c r="LE21" s="40">
        <v>75117</v>
      </c>
      <c r="LF21" s="27">
        <v>63568</v>
      </c>
      <c r="LG21" s="27">
        <v>8958</v>
      </c>
      <c r="LH21" s="60">
        <v>2514</v>
      </c>
      <c r="LI21" s="40">
        <v>53908</v>
      </c>
      <c r="LJ21" s="27">
        <v>47708</v>
      </c>
      <c r="LK21" s="27">
        <v>5205</v>
      </c>
      <c r="LL21" s="60">
        <v>995</v>
      </c>
      <c r="LM21" s="40">
        <v>67906</v>
      </c>
      <c r="LN21" s="27">
        <v>53668</v>
      </c>
      <c r="LO21" s="60">
        <v>14234</v>
      </c>
      <c r="LP21" s="40">
        <v>101046</v>
      </c>
      <c r="LQ21" s="27">
        <v>77175</v>
      </c>
      <c r="LR21" s="60">
        <v>22037</v>
      </c>
      <c r="LS21" s="40">
        <v>114889</v>
      </c>
      <c r="LT21" s="27">
        <v>87926</v>
      </c>
      <c r="LU21" s="27">
        <v>26963</v>
      </c>
      <c r="LV21" s="60">
        <v>0</v>
      </c>
      <c r="LW21" s="40">
        <v>115891</v>
      </c>
      <c r="LX21" s="27">
        <v>85032</v>
      </c>
      <c r="LY21" s="60">
        <v>30660</v>
      </c>
      <c r="LZ21" s="40">
        <v>109399</v>
      </c>
      <c r="MA21" s="27">
        <v>62594</v>
      </c>
      <c r="MB21" s="60">
        <v>46347</v>
      </c>
      <c r="MC21" s="40">
        <v>104462</v>
      </c>
      <c r="MD21" s="27">
        <v>65047</v>
      </c>
      <c r="ME21" s="27">
        <v>38978</v>
      </c>
      <c r="MF21" s="60">
        <v>437</v>
      </c>
      <c r="MG21" s="40">
        <v>145823</v>
      </c>
      <c r="MH21" s="27">
        <v>70508</v>
      </c>
      <c r="MI21" s="60">
        <v>75315</v>
      </c>
      <c r="MJ21" s="40">
        <v>128692</v>
      </c>
      <c r="MK21" s="27">
        <v>57029</v>
      </c>
      <c r="ML21" s="60">
        <v>71663</v>
      </c>
      <c r="MM21" s="40">
        <v>113488</v>
      </c>
      <c r="MN21" s="27">
        <v>80225</v>
      </c>
      <c r="MO21" s="60">
        <v>33263</v>
      </c>
      <c r="MP21" s="40"/>
      <c r="MQ21" s="27"/>
      <c r="MR21" s="60"/>
      <c r="MS21" s="40">
        <v>50510</v>
      </c>
      <c r="MT21" s="27">
        <v>7625</v>
      </c>
      <c r="MU21" s="27">
        <v>0</v>
      </c>
      <c r="MV21" s="27">
        <v>22681</v>
      </c>
      <c r="MW21" s="60">
        <v>20204</v>
      </c>
      <c r="MX21" s="40">
        <v>42873</v>
      </c>
      <c r="MY21" s="27">
        <v>22164</v>
      </c>
      <c r="MZ21" s="27">
        <v>0</v>
      </c>
      <c r="NA21" s="60">
        <v>20709</v>
      </c>
      <c r="NB21" s="40">
        <v>35902</v>
      </c>
      <c r="NC21" s="27">
        <v>18647</v>
      </c>
      <c r="ND21" s="27">
        <v>17255</v>
      </c>
      <c r="NE21" s="60">
        <v>0</v>
      </c>
      <c r="NF21" s="40">
        <v>33866</v>
      </c>
      <c r="NG21" s="27">
        <v>15379</v>
      </c>
      <c r="NH21" s="27">
        <v>18487</v>
      </c>
      <c r="NI21" s="60">
        <v>0</v>
      </c>
      <c r="NJ21" s="40">
        <v>26865</v>
      </c>
      <c r="NK21" s="27">
        <v>13782</v>
      </c>
      <c r="NL21" s="27">
        <v>13083</v>
      </c>
      <c r="NM21" s="60">
        <v>0</v>
      </c>
      <c r="NN21" s="40">
        <v>18912</v>
      </c>
      <c r="NO21" s="27">
        <v>7616</v>
      </c>
      <c r="NP21" s="60">
        <v>11296</v>
      </c>
      <c r="NQ21" s="40">
        <v>7425</v>
      </c>
      <c r="NR21" s="27">
        <v>3842</v>
      </c>
      <c r="NS21" s="27">
        <v>0</v>
      </c>
      <c r="NT21" s="27">
        <v>3583</v>
      </c>
      <c r="NU21" s="27">
        <v>0</v>
      </c>
      <c r="NV21" s="40">
        <v>6337</v>
      </c>
      <c r="NW21" s="27">
        <v>3908</v>
      </c>
      <c r="NX21" s="27">
        <v>2429</v>
      </c>
      <c r="NY21" s="27">
        <v>0</v>
      </c>
      <c r="NZ21" s="40">
        <v>8687</v>
      </c>
      <c r="OA21" s="27">
        <v>4605</v>
      </c>
      <c r="OB21" s="60">
        <v>4082</v>
      </c>
      <c r="OC21" s="9"/>
      <c r="OD21" s="33">
        <f t="shared" si="144"/>
        <v>-11.284897997487581</v>
      </c>
      <c r="OE21" s="33">
        <f t="shared" si="145"/>
        <v>-10.711344931344641</v>
      </c>
      <c r="OF21" s="33">
        <f t="shared" si="146"/>
        <v>-13.145518452027455</v>
      </c>
      <c r="OG21" s="33">
        <f t="shared" si="147"/>
        <v>-6.0868100079329359</v>
      </c>
      <c r="OH21" s="33">
        <f t="shared" si="148"/>
        <v>-4.2089739713178922</v>
      </c>
      <c r="OI21" s="33">
        <f t="shared" si="149"/>
        <v>1.8255749517893882</v>
      </c>
      <c r="OJ21" s="33">
        <f t="shared" si="150"/>
        <v>-0.78978120127424223</v>
      </c>
      <c r="OK21" s="33">
        <f t="shared" si="151"/>
        <v>-1.2897336533775228</v>
      </c>
      <c r="OL21" s="33">
        <f t="shared" si="152"/>
        <v>-2.2495414190471577</v>
      </c>
      <c r="OM21" s="33">
        <f t="shared" si="153"/>
        <v>2.4944554529839849</v>
      </c>
      <c r="ON21" s="33">
        <f t="shared" si="154"/>
        <v>1.907289475551599</v>
      </c>
      <c r="OO21" s="33">
        <f t="shared" si="155"/>
        <v>-7.9454823806052506</v>
      </c>
      <c r="OP21" s="33">
        <f t="shared" si="156"/>
        <v>4.9973242987205291</v>
      </c>
      <c r="OQ21" s="33">
        <f t="shared" si="157"/>
        <v>-18.160370843207367</v>
      </c>
      <c r="OR21" s="33">
        <f t="shared" si="158"/>
        <v>13.731769672268213</v>
      </c>
      <c r="OS21" s="33">
        <f t="shared" si="159"/>
        <v>0.32875113520692278</v>
      </c>
      <c r="OT21" s="33">
        <f t="shared" si="160"/>
        <v>8.3740365814327085</v>
      </c>
      <c r="OU21" s="33">
        <f t="shared" si="161"/>
        <v>12.866520727403985</v>
      </c>
      <c r="OV21" s="33">
        <f t="shared" si="162"/>
        <v>26.831041224850814</v>
      </c>
      <c r="OW21" s="33">
        <f t="shared" si="163"/>
        <v>30.909249408865278</v>
      </c>
      <c r="OX21" s="33">
        <f t="shared" si="164"/>
        <v>26.381506628429264</v>
      </c>
      <c r="OY21" s="33">
        <f t="shared" si="165"/>
        <v>33.823332943046616</v>
      </c>
      <c r="OZ21" s="33">
        <f t="shared" si="166"/>
        <v>35.09245128232034</v>
      </c>
      <c r="PA21" s="33">
        <f t="shared" si="167"/>
        <v>44.288481482937257</v>
      </c>
      <c r="PB21" s="33">
        <f t="shared" si="168"/>
        <v>33.309732750414042</v>
      </c>
      <c r="PC21" s="33">
        <f t="shared" si="169"/>
        <v>40.867587034138765</v>
      </c>
      <c r="PD21" s="33">
        <f t="shared" si="170"/>
        <v>29.731980588908691</v>
      </c>
      <c r="PE21" s="33">
        <f t="shared" si="171"/>
        <v>42.153883327877558</v>
      </c>
      <c r="PF21" s="33">
        <f t="shared" si="172"/>
        <v>50.178000659468516</v>
      </c>
      <c r="PG21" s="33">
        <f t="shared" si="173"/>
        <v>32.191645383105516</v>
      </c>
      <c r="PH21" s="33">
        <f t="shared" si="174"/>
        <v>29.995021343488133</v>
      </c>
      <c r="PI21" s="33">
        <f t="shared" si="175"/>
        <v>24.841594533721711</v>
      </c>
      <c r="PJ21" s="33">
        <f t="shared" si="176"/>
        <v>23.068205649058871</v>
      </c>
      <c r="PK21" s="33">
        <f t="shared" si="177"/>
        <v>7.1621578371723116</v>
      </c>
      <c r="PL21" s="33">
        <f t="shared" si="178"/>
        <v>12.581129796647762</v>
      </c>
      <c r="PM21" s="33">
        <f t="shared" si="179"/>
        <v>-3.1664831973132692</v>
      </c>
      <c r="PN21" s="33">
        <f t="shared" si="180"/>
        <v>0.25206557034155863</v>
      </c>
      <c r="PO21" s="33">
        <f t="shared" si="181"/>
        <v>23.353426659528647</v>
      </c>
      <c r="PP21" s="33" t="e">
        <f t="shared" si="182"/>
        <v>#DIV/0!</v>
      </c>
      <c r="PQ21" s="33">
        <f t="shared" si="183"/>
        <v>57.320231987219032</v>
      </c>
      <c r="PR21" s="33">
        <f t="shared" si="184"/>
        <v>42.215020555398816</v>
      </c>
      <c r="PS21" s="33">
        <f t="shared" si="185"/>
        <v>-1.7294795179371159</v>
      </c>
      <c r="PT21" s="33">
        <f t="shared" si="186"/>
        <v>-1.919218953856805</v>
      </c>
      <c r="PU21" s="33">
        <f t="shared" si="187"/>
        <v>0.5544136585024062</v>
      </c>
      <c r="PV21" s="33">
        <f t="shared" si="188"/>
        <v>-6.6955059742013709</v>
      </c>
      <c r="PW21" s="33">
        <f t="shared" si="189"/>
        <v>0.87520085536488823</v>
      </c>
      <c r="PX21" s="33">
        <f t="shared" si="190"/>
        <v>1.9559363194884383</v>
      </c>
      <c r="PY21" s="33">
        <f t="shared" si="191"/>
        <v>-3.1411490125690222</v>
      </c>
    </row>
    <row r="22" spans="1:441">
      <c r="A22" s="64" t="s">
        <v>175</v>
      </c>
      <c r="B22" s="35">
        <f t="shared" si="0"/>
        <v>47.830202680208096</v>
      </c>
      <c r="C22" s="36">
        <f t="shared" si="1"/>
        <v>44.869753331541716</v>
      </c>
      <c r="D22" s="36">
        <f t="shared" si="2"/>
        <v>5.0947485516634643</v>
      </c>
      <c r="E22" s="37" t="str">
        <f t="shared" si="114"/>
        <v>D+</v>
      </c>
      <c r="F22" s="39">
        <f t="shared" si="115"/>
        <v>0.48357036948274423</v>
      </c>
      <c r="G22" s="35">
        <f t="shared" si="3"/>
        <v>56.269945876216383</v>
      </c>
      <c r="H22" s="36">
        <f t="shared" si="4"/>
        <v>40.982080260242853</v>
      </c>
      <c r="I22" s="37" t="str">
        <f t="shared" si="116"/>
        <v>D+</v>
      </c>
      <c r="J22" s="39">
        <f t="shared" si="117"/>
        <v>5.8954020763464454</v>
      </c>
      <c r="K22" s="35">
        <f t="shared" si="5"/>
        <v>57.705737297975965</v>
      </c>
      <c r="L22" s="36">
        <f t="shared" si="6"/>
        <v>40.384018337908238</v>
      </c>
      <c r="M22" s="37" t="str">
        <f t="shared" si="118"/>
        <v>D+</v>
      </c>
      <c r="N22" s="39">
        <f t="shared" si="119"/>
        <v>5.1411806929655075</v>
      </c>
      <c r="O22" s="35">
        <f t="shared" si="7"/>
        <v>53.572855692593471</v>
      </c>
      <c r="P22" s="36">
        <f t="shared" si="8"/>
        <v>44.576457437846948</v>
      </c>
      <c r="Q22" s="37" t="str">
        <f t="shared" si="120"/>
        <v>D+</v>
      </c>
      <c r="R22" s="39">
        <f t="shared" si="121"/>
        <v>5.8271476716191595</v>
      </c>
      <c r="S22" s="35">
        <f t="shared" si="9"/>
        <v>49.086016473948973</v>
      </c>
      <c r="T22" s="36">
        <f t="shared" si="10"/>
        <v>43.971850994987854</v>
      </c>
      <c r="U22" s="36">
        <f t="shared" si="11"/>
        <v>5.6959238559288883</v>
      </c>
      <c r="V22" s="37" t="str">
        <f t="shared" si="122"/>
        <v>D+</v>
      </c>
      <c r="W22" s="39">
        <f t="shared" si="123"/>
        <v>2.4781135360297579</v>
      </c>
      <c r="X22" s="35">
        <f t="shared" si="12"/>
        <v>51.623955886891665</v>
      </c>
      <c r="Y22" s="36">
        <f t="shared" si="13"/>
        <v>30.760673843904161</v>
      </c>
      <c r="Z22" s="36">
        <f t="shared" si="14"/>
        <v>14.188880288233809</v>
      </c>
      <c r="AA22" s="37" t="str">
        <f t="shared" si="124"/>
        <v>D+</v>
      </c>
      <c r="AB22" s="39">
        <f t="shared" si="125"/>
        <v>7.9268570970525642</v>
      </c>
      <c r="AC22" s="35">
        <f t="shared" si="15"/>
        <v>38.766797302129952</v>
      </c>
      <c r="AD22" s="36">
        <f t="shared" si="16"/>
        <v>30.390626034769735</v>
      </c>
      <c r="AE22" s="36">
        <f t="shared" si="17"/>
        <v>30.437130886138171</v>
      </c>
      <c r="AF22" s="37" t="str">
        <f t="shared" si="126"/>
        <v>D+</v>
      </c>
      <c r="AG22" s="39">
        <f t="shared" si="127"/>
        <v>2.6009538028584189</v>
      </c>
      <c r="AH22" s="35">
        <f t="shared" si="18"/>
        <v>43.883538875926746</v>
      </c>
      <c r="AI22" s="36">
        <f t="shared" si="19"/>
        <v>55.335429297251522</v>
      </c>
      <c r="AJ22" s="37" t="str">
        <f t="shared" si="128"/>
        <v>R+</v>
      </c>
      <c r="AK22" s="39">
        <f t="shared" si="129"/>
        <v>1.8694600328961031</v>
      </c>
      <c r="AL22" s="35">
        <f t="shared" si="20"/>
        <v>38.78104074165136</v>
      </c>
      <c r="AM22" s="36">
        <f t="shared" si="21"/>
        <v>60.834068524651812</v>
      </c>
      <c r="AN22" s="37" t="str">
        <f t="shared" si="130"/>
        <v>R+</v>
      </c>
      <c r="AO22" s="39">
        <f t="shared" si="131"/>
        <v>1.8994981571066216</v>
      </c>
      <c r="AP22" s="35">
        <f t="shared" si="22"/>
        <v>42.250354199051266</v>
      </c>
      <c r="AQ22" s="36">
        <f t="shared" si="23"/>
        <v>45.605541757247934</v>
      </c>
      <c r="AR22" s="36">
        <f t="shared" si="24"/>
        <v>10.196152662181101</v>
      </c>
      <c r="AS22" s="37" t="str">
        <f t="shared" si="132"/>
        <v>D+</v>
      </c>
      <c r="AT22" s="39">
        <f t="shared" si="133"/>
        <v>3.3958580075598821</v>
      </c>
      <c r="AU22" s="35">
        <f t="shared" si="25"/>
        <v>48.07018923527756</v>
      </c>
      <c r="AV22" s="36">
        <f t="shared" si="26"/>
        <v>48.906475058359959</v>
      </c>
      <c r="AW22" s="37" t="str">
        <f t="shared" si="134"/>
        <v>R+</v>
      </c>
      <c r="AX22" s="39">
        <f t="shared" si="135"/>
        <v>1.483464569424453</v>
      </c>
      <c r="AY22" s="35">
        <f t="shared" si="27"/>
        <v>38.4843423099137</v>
      </c>
      <c r="AZ22" s="36">
        <f t="shared" si="28"/>
        <v>61.460777288620584</v>
      </c>
      <c r="BA22" s="37" t="str">
        <f t="shared" si="136"/>
        <v>D+</v>
      </c>
      <c r="BB22" s="39">
        <f t="shared" si="137"/>
        <v>0.29158416183195368</v>
      </c>
      <c r="BC22" s="35">
        <f t="shared" si="29"/>
        <v>55.304680660463788</v>
      </c>
      <c r="BD22" s="36">
        <f t="shared" si="30"/>
        <v>43.074190198912802</v>
      </c>
      <c r="BE22" s="36">
        <f t="shared" si="31"/>
        <v>1.6211291406234094</v>
      </c>
      <c r="BF22" s="37" t="str">
        <f t="shared" si="138"/>
        <v>D+</v>
      </c>
      <c r="BG22" s="39">
        <f t="shared" si="139"/>
        <v>6.6219612154181151</v>
      </c>
      <c r="BH22" s="35">
        <f t="shared" si="192"/>
        <v>68.795790368316545</v>
      </c>
      <c r="BI22" s="36">
        <f t="shared" si="32"/>
        <v>31.137056982695078</v>
      </c>
      <c r="BJ22" s="37" t="str">
        <f t="shared" si="140"/>
        <v>D+</v>
      </c>
      <c r="BK22" s="39">
        <f t="shared" si="141"/>
        <v>7.4962172151655126</v>
      </c>
      <c r="BL22" s="35">
        <f t="shared" si="33"/>
        <v>42.951777377878621</v>
      </c>
      <c r="BM22" s="36">
        <f t="shared" si="34"/>
        <v>57.046800055954272</v>
      </c>
      <c r="BN22" s="36">
        <f t="shared" si="35"/>
        <v>1.4225661671088477E-3</v>
      </c>
      <c r="BO22" s="37" t="str">
        <f t="shared" si="142"/>
        <v>R+</v>
      </c>
      <c r="BP22" s="39">
        <f t="shared" si="143"/>
        <v>7.1301730026823833</v>
      </c>
      <c r="BQ22" s="35">
        <f t="shared" si="357"/>
        <v>29.134561252864607</v>
      </c>
      <c r="BR22" s="36">
        <f t="shared" si="358"/>
        <v>70.865438747135386</v>
      </c>
      <c r="BS22" s="36">
        <f t="shared" si="359"/>
        <v>0</v>
      </c>
      <c r="BT22" s="37" t="str">
        <f t="shared" si="360"/>
        <v>R+</v>
      </c>
      <c r="BU22" s="39">
        <f t="shared" si="361"/>
        <v>13.113787349461276</v>
      </c>
      <c r="BV22" s="35">
        <f t="shared" si="362"/>
        <v>33.772236530163227</v>
      </c>
      <c r="BW22" s="36">
        <f t="shared" si="363"/>
        <v>66.049530112056758</v>
      </c>
      <c r="BX22" s="37" t="str">
        <f t="shared" si="364"/>
        <v>R+</v>
      </c>
      <c r="BY22" s="39">
        <f t="shared" si="365"/>
        <v>10.715573663749412</v>
      </c>
      <c r="BZ22" s="35">
        <f t="shared" si="366"/>
        <v>42.266106220424561</v>
      </c>
      <c r="CA22" s="36">
        <f t="shared" si="367"/>
        <v>56.73725116979935</v>
      </c>
      <c r="CB22" s="44"/>
      <c r="CC22" s="36">
        <f t="shared" si="502"/>
        <v>0.71150991921869866</v>
      </c>
      <c r="CD22" s="37" t="str">
        <f t="shared" si="368"/>
        <v>R+</v>
      </c>
      <c r="CE22" s="39">
        <f t="shared" si="369"/>
        <v>9.6779419896952046</v>
      </c>
      <c r="CF22" s="35">
        <f t="shared" si="370"/>
        <v>47.446356275303643</v>
      </c>
      <c r="CG22" s="36">
        <f t="shared" si="371"/>
        <v>52.440620782726043</v>
      </c>
      <c r="CH22" s="37" t="str">
        <f t="shared" si="372"/>
        <v>R+</v>
      </c>
      <c r="CI22" s="39">
        <f t="shared" si="373"/>
        <v>6.2737591891114439</v>
      </c>
      <c r="CJ22" s="35">
        <f t="shared" si="374"/>
        <v>48.771350205710014</v>
      </c>
      <c r="CK22" s="36">
        <f t="shared" si="375"/>
        <v>51.100548560029921</v>
      </c>
      <c r="CL22" s="37" t="str">
        <f t="shared" si="376"/>
        <v>R+</v>
      </c>
      <c r="CM22" s="39">
        <f t="shared" si="377"/>
        <v>6.1659185806102412</v>
      </c>
      <c r="CN22" s="35">
        <f t="shared" si="378"/>
        <v>41.524125690244546</v>
      </c>
      <c r="CO22" s="36">
        <f t="shared" si="379"/>
        <v>55.490073626084673</v>
      </c>
      <c r="CP22" s="37" t="str">
        <f t="shared" si="380"/>
        <v>R+</v>
      </c>
      <c r="CQ22" s="39">
        <f t="shared" si="381"/>
        <v>19.656941874164978</v>
      </c>
      <c r="CR22" s="35">
        <f t="shared" si="382"/>
        <v>43.193027837718297</v>
      </c>
      <c r="CS22" s="36">
        <f t="shared" si="383"/>
        <v>55.833255150044899</v>
      </c>
      <c r="CT22" s="36">
        <f t="shared" ref="CT22:CT30" si="537">100*KJ22/KG22</f>
        <v>0.83399230676441816</v>
      </c>
      <c r="CU22" s="37" t="str">
        <f t="shared" si="385"/>
        <v>R+</v>
      </c>
      <c r="CV22" s="39">
        <f t="shared" si="386"/>
        <v>15.531330622580269</v>
      </c>
      <c r="CW22" s="35">
        <f t="shared" si="387"/>
        <v>30.96414172429445</v>
      </c>
      <c r="CX22" s="36">
        <f t="shared" si="388"/>
        <v>68.628109134877619</v>
      </c>
      <c r="CY22" s="37" t="str">
        <f t="shared" si="389"/>
        <v>R+</v>
      </c>
      <c r="CZ22" s="39">
        <f t="shared" si="390"/>
        <v>10.11114555888415</v>
      </c>
      <c r="DA22" s="35">
        <f t="shared" si="391"/>
        <v>21.834415584415584</v>
      </c>
      <c r="DB22" s="36">
        <f t="shared" si="392"/>
        <v>72.032134532134535</v>
      </c>
      <c r="DC22" s="36">
        <f t="shared" ref="DC22:DC53" si="538">100*KQ22/KN22</f>
        <v>5.9222027972027975</v>
      </c>
      <c r="DD22" s="37" t="str">
        <f t="shared" si="394"/>
        <v>R+</v>
      </c>
      <c r="DE22" s="39">
        <f t="shared" si="395"/>
        <v>11.523751249876369</v>
      </c>
      <c r="DF22" s="35">
        <f t="shared" si="396"/>
        <v>29.80236554791751</v>
      </c>
      <c r="DG22" s="36">
        <f t="shared" si="397"/>
        <v>68.921856045289118</v>
      </c>
      <c r="DH22" s="36">
        <f t="shared" ref="DH22:DH28" si="539">100*KU22/KR22</f>
        <v>1.1190861302062272</v>
      </c>
      <c r="DI22" s="37" t="str">
        <f t="shared" si="399"/>
        <v>R+</v>
      </c>
      <c r="DJ22" s="39">
        <f t="shared" si="400"/>
        <v>5.9308920617779144</v>
      </c>
      <c r="DK22" s="35">
        <f t="shared" si="401"/>
        <v>46.974632099417519</v>
      </c>
      <c r="DL22" s="36">
        <f t="shared" si="402"/>
        <v>50.991094091582667</v>
      </c>
      <c r="DM22" s="36">
        <f t="shared" si="403"/>
        <v>1.5970479921358041</v>
      </c>
      <c r="DN22" s="37" t="str">
        <f t="shared" si="404"/>
        <v>R+</v>
      </c>
      <c r="DO22" s="39">
        <f t="shared" si="405"/>
        <v>3.6934349451989421</v>
      </c>
      <c r="DP22" s="35">
        <f t="shared" si="406"/>
        <v>39.426874421474857</v>
      </c>
      <c r="DQ22" s="36">
        <f t="shared" si="407"/>
        <v>20.475933353903116</v>
      </c>
      <c r="DR22" s="36">
        <f t="shared" si="408"/>
        <v>37.407435976550445</v>
      </c>
      <c r="DS22" s="36">
        <f t="shared" si="409"/>
        <v>1.9600431965442764</v>
      </c>
      <c r="DT22" s="37" t="str">
        <f t="shared" si="410"/>
        <v>D+</v>
      </c>
      <c r="DU22" s="39">
        <f t="shared" si="411"/>
        <v>1.4739543131196853</v>
      </c>
      <c r="DV22" s="35">
        <f t="shared" si="412"/>
        <v>33.293522419500448</v>
      </c>
      <c r="DW22" s="36">
        <f t="shared" si="413"/>
        <v>62.995598856455011</v>
      </c>
      <c r="DX22" s="36">
        <f t="shared" si="414"/>
        <v>1.6532500752332231</v>
      </c>
      <c r="DY22" s="37" t="str">
        <f t="shared" si="415"/>
        <v>R+</v>
      </c>
      <c r="DZ22" s="39">
        <f t="shared" si="416"/>
        <v>10.918065271999772</v>
      </c>
      <c r="EA22" s="35">
        <f t="shared" si="417"/>
        <v>28.490151819671624</v>
      </c>
      <c r="EB22" s="36">
        <f t="shared" si="418"/>
        <v>67.439679251311546</v>
      </c>
      <c r="EC22" s="36">
        <f t="shared" si="419"/>
        <v>2.1664966038980449</v>
      </c>
      <c r="ED22" s="37" t="str">
        <f t="shared" si="420"/>
        <v>R+</v>
      </c>
      <c r="EE22" s="39">
        <f t="shared" si="421"/>
        <v>10.286148032778847</v>
      </c>
      <c r="EF22" s="35">
        <f t="shared" si="422"/>
        <v>34.838636428145669</v>
      </c>
      <c r="EG22" s="36">
        <f t="shared" si="423"/>
        <v>61.888677585081318</v>
      </c>
      <c r="EH22" s="37" t="str">
        <f t="shared" si="424"/>
        <v>R+</v>
      </c>
      <c r="EI22" s="39">
        <f t="shared" si="425"/>
        <v>10.828419010660795</v>
      </c>
      <c r="EJ22" s="35">
        <f t="shared" si="426"/>
        <v>29.207306259975173</v>
      </c>
      <c r="EK22" s="36">
        <f t="shared" si="427"/>
        <v>67.897043548754851</v>
      </c>
      <c r="EL22" s="37" t="str">
        <f t="shared" si="428"/>
        <v>R+</v>
      </c>
      <c r="EM22" s="39">
        <f t="shared" si="429"/>
        <v>17.714680178336351</v>
      </c>
      <c r="EN22" s="35">
        <f t="shared" si="504"/>
        <v>41.261131291272726</v>
      </c>
      <c r="EO22" s="36">
        <f t="shared" si="430"/>
        <v>54.045048990562556</v>
      </c>
      <c r="EP22" s="36">
        <f t="shared" ref="EP22:EP33" si="540">100*LV22/LS22</f>
        <v>2.0575177542485679</v>
      </c>
      <c r="EQ22" s="37" t="str">
        <f t="shared" si="432"/>
        <v>R+</v>
      </c>
      <c r="ER22" s="39">
        <f t="shared" si="433"/>
        <v>8.3964282494121694</v>
      </c>
      <c r="ES22" s="35">
        <f t="shared" si="435"/>
        <v>39.353465416013663</v>
      </c>
      <c r="ET22" s="36">
        <f t="shared" si="436"/>
        <v>57.487934005442369</v>
      </c>
      <c r="EU22" s="37" t="str">
        <f t="shared" si="437"/>
        <v>R+</v>
      </c>
      <c r="EV22" s="39">
        <f t="shared" si="438"/>
        <v>9.7933673023027072</v>
      </c>
      <c r="EW22" s="35">
        <f t="shared" si="439"/>
        <v>39.966741001295105</v>
      </c>
      <c r="EX22" s="36">
        <f t="shared" si="440"/>
        <v>55.342514043114086</v>
      </c>
      <c r="EY22" s="37" t="str">
        <f t="shared" si="441"/>
        <v>R+</v>
      </c>
      <c r="EZ22" s="39">
        <f t="shared" si="442"/>
        <v>8.3608846194977264</v>
      </c>
      <c r="FA22" s="35">
        <f t="shared" si="443"/>
        <v>45.315941988700722</v>
      </c>
      <c r="FB22" s="36">
        <f t="shared" si="444"/>
        <v>51.459663801310604</v>
      </c>
      <c r="FC22" s="36">
        <f t="shared" si="445"/>
        <v>3.0638694120344954</v>
      </c>
      <c r="FD22" s="37" t="str">
        <f t="shared" si="446"/>
        <v>R+</v>
      </c>
      <c r="FE22" s="39">
        <f t="shared" si="447"/>
        <v>3.1232411704218976</v>
      </c>
      <c r="FF22" s="35">
        <f t="shared" si="448"/>
        <v>42.647699602716905</v>
      </c>
      <c r="FG22" s="36">
        <f t="shared" si="449"/>
        <v>56.644880174291941</v>
      </c>
      <c r="FH22" s="37" t="str">
        <f t="shared" si="450"/>
        <v>R+</v>
      </c>
      <c r="FI22" s="39">
        <f t="shared" si="451"/>
        <v>8.5667045865795046</v>
      </c>
      <c r="FJ22" s="35">
        <f t="shared" si="452"/>
        <v>32.143212222308144</v>
      </c>
      <c r="FK22" s="36">
        <f t="shared" si="453"/>
        <v>67.856787777691864</v>
      </c>
      <c r="FL22" s="37" t="str">
        <f t="shared" si="454"/>
        <v>R+</v>
      </c>
      <c r="FM22" s="39">
        <f t="shared" si="455"/>
        <v>11.919054100552673</v>
      </c>
      <c r="FN22" s="35">
        <f t="shared" si="456"/>
        <v>37.587861404720172</v>
      </c>
      <c r="FO22" s="36">
        <f t="shared" si="457"/>
        <v>62.412138595279828</v>
      </c>
      <c r="FP22" s="37" t="str">
        <f t="shared" si="458"/>
        <v>R+</v>
      </c>
      <c r="FQ22" s="39">
        <f t="shared" si="459"/>
        <v>9.7490051826142849</v>
      </c>
      <c r="FR22" s="35">
        <f t="shared" ref="FR22:FR26" si="541">100*MQ22/MP22</f>
        <v>40.934867635913832</v>
      </c>
      <c r="FS22" s="36">
        <f t="shared" ref="FS22:FS26" si="542">100*MR22/MP22</f>
        <v>59.065132364086168</v>
      </c>
      <c r="FT22" s="37" t="str">
        <f t="shared" ref="FT22:FT26" si="543">IF(PP22&gt;0,"D+","R+")</f>
        <v>R+</v>
      </c>
      <c r="FU22" s="39">
        <f t="shared" ref="FU22:FU26" si="544">ABS(PP22)</f>
        <v>4.0236194397722134</v>
      </c>
      <c r="FV22" s="35">
        <f t="shared" si="505"/>
        <v>29.422897798212411</v>
      </c>
      <c r="FW22" s="36">
        <f t="shared" ref="FW22:FW26" si="545">100*MU22/MS22</f>
        <v>62.239640103846689</v>
      </c>
      <c r="FX22" s="36">
        <f t="shared" si="506"/>
        <v>6.3100735250401314</v>
      </c>
      <c r="FY22" s="36">
        <f t="shared" si="507"/>
        <v>2.027388572900771</v>
      </c>
      <c r="FZ22" s="35">
        <f t="shared" si="508"/>
        <v>35.682702914604015</v>
      </c>
      <c r="GA22" s="36">
        <f t="shared" ref="GA22:GA25" si="546">100*MZ22/MX22</f>
        <v>61.33614127214215</v>
      </c>
      <c r="GB22" s="36">
        <f t="shared" si="509"/>
        <v>2.9811558132538361</v>
      </c>
      <c r="GC22" s="35">
        <f t="shared" si="510"/>
        <v>50.630308340025799</v>
      </c>
      <c r="GD22" s="36">
        <f t="shared" si="511"/>
        <v>39.598695578107126</v>
      </c>
      <c r="GE22" s="36">
        <f t="shared" ref="GE22:GE25" si="547">100*NE22/NB22</f>
        <v>9.7709960818670751</v>
      </c>
      <c r="GF22" s="42" t="str">
        <f t="shared" si="512"/>
        <v>D+</v>
      </c>
      <c r="GG22" s="39">
        <f t="shared" si="513"/>
        <v>2.4450288185174918</v>
      </c>
      <c r="GH22" s="35">
        <f t="shared" si="514"/>
        <v>45.871611982881596</v>
      </c>
      <c r="GI22" s="36">
        <f t="shared" si="515"/>
        <v>40.254493580599146</v>
      </c>
      <c r="GJ22" s="36">
        <f t="shared" ref="GJ22:GJ25" si="548">100*NI22/NF22</f>
        <v>13.873894436519258</v>
      </c>
      <c r="GK22" s="42" t="str">
        <f t="shared" si="516"/>
        <v>D+</v>
      </c>
      <c r="GL22" s="39">
        <f t="shared" si="517"/>
        <v>5.930438839771945</v>
      </c>
      <c r="GM22" s="35">
        <f t="shared" si="518"/>
        <v>53.829489126723416</v>
      </c>
      <c r="GN22" s="36">
        <f t="shared" si="519"/>
        <v>40.476610975710265</v>
      </c>
      <c r="GO22" s="36">
        <f>100*NM22/NJ22</f>
        <v>5.6938998975663173</v>
      </c>
      <c r="GP22" s="42" t="str">
        <f t="shared" si="520"/>
        <v>D+</v>
      </c>
      <c r="GQ22" s="39">
        <f t="shared" si="521"/>
        <v>6.3330055245750083</v>
      </c>
      <c r="GR22" s="35">
        <f t="shared" si="522"/>
        <v>49.772634210469604</v>
      </c>
      <c r="GS22" s="36">
        <f t="shared" si="523"/>
        <v>50.227365789530396</v>
      </c>
      <c r="GT22" s="42" t="str">
        <f t="shared" si="524"/>
        <v>D+</v>
      </c>
      <c r="GU22" s="39">
        <f t="shared" si="525"/>
        <v>2.8064006558959798</v>
      </c>
      <c r="GV22" s="35">
        <f t="shared" si="526"/>
        <v>58.918430562725867</v>
      </c>
      <c r="GW22" s="36">
        <f t="shared" ref="GW22:GW23" si="549">100*NS22/NQ22</f>
        <v>38.211151264842542</v>
      </c>
      <c r="GX22" s="44"/>
      <c r="GY22" s="44"/>
      <c r="GZ22" s="42" t="str">
        <f t="shared" si="527"/>
        <v>D+</v>
      </c>
      <c r="HA22" s="39">
        <f t="shared" si="528"/>
        <v>9.7907082914421082</v>
      </c>
      <c r="HB22" s="35">
        <f t="shared" si="529"/>
        <v>54.668318504336071</v>
      </c>
      <c r="HC22" s="36">
        <f t="shared" si="530"/>
        <v>43.973742216787606</v>
      </c>
      <c r="HD22" s="36">
        <f>100*NY22/NV22</f>
        <v>1.3579392788763214</v>
      </c>
      <c r="HE22" s="37" t="str">
        <f t="shared" si="531"/>
        <v>R+</v>
      </c>
      <c r="HF22" s="39">
        <f t="shared" si="532"/>
        <v>4.292722725666442</v>
      </c>
      <c r="HG22" s="35">
        <f t="shared" si="533"/>
        <v>40.032768978700162</v>
      </c>
      <c r="HH22" s="36">
        <f t="shared" si="534"/>
        <v>59.711403029693294</v>
      </c>
      <c r="HI22" s="37" t="str">
        <f t="shared" si="535"/>
        <v>R+</v>
      </c>
      <c r="HJ22" s="39">
        <f t="shared" si="536"/>
        <v>16.015947520658059</v>
      </c>
      <c r="HK22" s="9"/>
      <c r="HL22" s="48">
        <v>747927</v>
      </c>
      <c r="HM22" s="62">
        <v>357735</v>
      </c>
      <c r="HN22" s="62">
        <v>335593</v>
      </c>
      <c r="HO22" s="63">
        <v>38105</v>
      </c>
      <c r="HP22" s="40">
        <v>713180</v>
      </c>
      <c r="HQ22" s="27">
        <v>401306</v>
      </c>
      <c r="HR22" s="60">
        <v>292276</v>
      </c>
      <c r="HS22" s="40">
        <v>731163</v>
      </c>
      <c r="HT22" s="27">
        <v>421923</v>
      </c>
      <c r="HU22" s="60">
        <v>295273</v>
      </c>
      <c r="HV22" s="40">
        <v>740752</v>
      </c>
      <c r="HW22" s="27">
        <v>396842</v>
      </c>
      <c r="HX22" s="60">
        <v>330201</v>
      </c>
      <c r="HY22" s="40">
        <v>651817</v>
      </c>
      <c r="HZ22" s="27">
        <v>319951</v>
      </c>
      <c r="IA22" s="27">
        <v>286616</v>
      </c>
      <c r="IB22" s="60">
        <v>37127</v>
      </c>
      <c r="IC22" s="40">
        <v>605897</v>
      </c>
      <c r="ID22" s="27">
        <v>312788</v>
      </c>
      <c r="IE22" s="27">
        <v>186378</v>
      </c>
      <c r="IF22" s="60">
        <v>85970</v>
      </c>
      <c r="IG22" s="40">
        <v>679499</v>
      </c>
      <c r="IH22" s="27">
        <v>263420</v>
      </c>
      <c r="II22" s="27">
        <v>206504</v>
      </c>
      <c r="IJ22" s="60">
        <v>206820</v>
      </c>
      <c r="IK22" s="40">
        <v>555035</v>
      </c>
      <c r="IL22" s="27">
        <v>243569</v>
      </c>
      <c r="IM22" s="60">
        <v>307131</v>
      </c>
      <c r="IN22" s="40">
        <v>553144</v>
      </c>
      <c r="IO22" s="27">
        <v>214515</v>
      </c>
      <c r="IP22" s="60">
        <v>336500</v>
      </c>
      <c r="IQ22" s="40">
        <v>523011</v>
      </c>
      <c r="IR22" s="27">
        <v>220974</v>
      </c>
      <c r="IS22" s="27">
        <v>238522</v>
      </c>
      <c r="IT22" s="60">
        <v>53327</v>
      </c>
      <c r="IU22" s="40">
        <v>483208</v>
      </c>
      <c r="IV22" s="27">
        <v>232279</v>
      </c>
      <c r="IW22" s="60">
        <v>236320</v>
      </c>
      <c r="IX22" s="40">
        <v>417271</v>
      </c>
      <c r="IY22" s="27">
        <v>160584</v>
      </c>
      <c r="IZ22" s="60">
        <v>256458</v>
      </c>
      <c r="JA22" s="40">
        <v>392936</v>
      </c>
      <c r="JB22" s="27">
        <v>217312</v>
      </c>
      <c r="JC22" s="27">
        <v>169254</v>
      </c>
      <c r="JD22" s="60">
        <v>6370</v>
      </c>
      <c r="JE22" s="40">
        <v>381221</v>
      </c>
      <c r="JF22" s="27">
        <v>262264</v>
      </c>
      <c r="JG22" s="60">
        <v>118701</v>
      </c>
      <c r="JH22" s="40">
        <v>421773</v>
      </c>
      <c r="JI22" s="27">
        <v>181159</v>
      </c>
      <c r="JJ22" s="27">
        <v>240608</v>
      </c>
      <c r="JK22" s="60">
        <v>6</v>
      </c>
      <c r="JL22" s="40">
        <v>351706</v>
      </c>
      <c r="JM22" s="27">
        <v>102468</v>
      </c>
      <c r="JN22" s="27">
        <v>249238</v>
      </c>
      <c r="JO22" s="60">
        <v>0</v>
      </c>
      <c r="JP22" s="40">
        <v>351786</v>
      </c>
      <c r="JQ22" s="27">
        <v>118806</v>
      </c>
      <c r="JR22" s="60">
        <v>232353</v>
      </c>
      <c r="JS22" s="40">
        <v>264789</v>
      </c>
      <c r="JT22" s="27">
        <v>111916</v>
      </c>
      <c r="JU22" s="27">
        <v>150234</v>
      </c>
      <c r="JV22" s="27">
        <v>0</v>
      </c>
      <c r="JW22" s="60">
        <v>1884</v>
      </c>
      <c r="JX22" s="40">
        <v>296400</v>
      </c>
      <c r="JY22" s="27">
        <v>140631</v>
      </c>
      <c r="JZ22" s="60">
        <v>155434</v>
      </c>
      <c r="KA22" s="40">
        <v>320840</v>
      </c>
      <c r="KB22" s="27">
        <v>156478</v>
      </c>
      <c r="KC22" s="60">
        <v>163951</v>
      </c>
      <c r="KD22" s="40">
        <v>304240</v>
      </c>
      <c r="KE22" s="27">
        <v>126333</v>
      </c>
      <c r="KF22" s="60">
        <v>168823</v>
      </c>
      <c r="KG22" s="40">
        <v>298444</v>
      </c>
      <c r="KH22" s="27">
        <v>128907</v>
      </c>
      <c r="KI22" s="27">
        <v>166631</v>
      </c>
      <c r="KJ22" s="60">
        <v>2489</v>
      </c>
      <c r="KK22" s="40">
        <v>262171</v>
      </c>
      <c r="KL22" s="27">
        <v>81179</v>
      </c>
      <c r="KM22" s="60">
        <v>179923</v>
      </c>
      <c r="KN22" s="40">
        <v>192192</v>
      </c>
      <c r="KO22" s="27">
        <v>41964</v>
      </c>
      <c r="KP22" s="27">
        <v>138440</v>
      </c>
      <c r="KQ22" s="60">
        <v>11382</v>
      </c>
      <c r="KR22" s="40">
        <v>197840</v>
      </c>
      <c r="KS22" s="27">
        <v>58961</v>
      </c>
      <c r="KT22" s="27">
        <v>136355</v>
      </c>
      <c r="KU22" s="60">
        <v>2214</v>
      </c>
      <c r="KV22" s="40">
        <v>136314</v>
      </c>
      <c r="KW22" s="27">
        <v>64033</v>
      </c>
      <c r="KX22" s="27">
        <v>69508</v>
      </c>
      <c r="KY22" s="60">
        <v>2177</v>
      </c>
      <c r="KZ22" s="40">
        <v>129640</v>
      </c>
      <c r="LA22" s="27">
        <v>51113</v>
      </c>
      <c r="LB22" s="27">
        <v>26545</v>
      </c>
      <c r="LC22" s="27">
        <v>48495</v>
      </c>
      <c r="LD22" s="60">
        <v>2541</v>
      </c>
      <c r="LE22" s="40">
        <v>106336</v>
      </c>
      <c r="LF22" s="27">
        <v>35403</v>
      </c>
      <c r="LG22" s="27">
        <v>66987</v>
      </c>
      <c r="LH22" s="60">
        <v>1758</v>
      </c>
      <c r="LI22" s="40">
        <v>97023</v>
      </c>
      <c r="LJ22" s="27">
        <v>27642</v>
      </c>
      <c r="LK22" s="27">
        <v>65432</v>
      </c>
      <c r="LL22" s="60">
        <v>2102</v>
      </c>
      <c r="LM22" s="40">
        <v>105693</v>
      </c>
      <c r="LN22" s="27">
        <v>36822</v>
      </c>
      <c r="LO22" s="60">
        <v>65412</v>
      </c>
      <c r="LP22" s="40">
        <v>118419</v>
      </c>
      <c r="LQ22" s="27">
        <v>34587</v>
      </c>
      <c r="LR22" s="60">
        <v>80403</v>
      </c>
      <c r="LS22" s="40">
        <v>116451</v>
      </c>
      <c r="LT22" s="27">
        <v>48049</v>
      </c>
      <c r="LU22" s="27">
        <v>62936</v>
      </c>
      <c r="LV22" s="60">
        <v>2396</v>
      </c>
      <c r="LW22" s="40">
        <v>128253</v>
      </c>
      <c r="LX22" s="27">
        <v>50472</v>
      </c>
      <c r="LY22" s="60">
        <v>73730</v>
      </c>
      <c r="LZ22" s="40">
        <v>130491</v>
      </c>
      <c r="MA22" s="27">
        <v>52153</v>
      </c>
      <c r="MB22" s="60">
        <v>72217</v>
      </c>
      <c r="MC22" s="40">
        <v>143903</v>
      </c>
      <c r="MD22" s="27">
        <v>65211</v>
      </c>
      <c r="ME22" s="27">
        <v>74052</v>
      </c>
      <c r="MF22" s="60">
        <v>4409</v>
      </c>
      <c r="MG22" s="40">
        <v>117045</v>
      </c>
      <c r="MH22" s="27">
        <v>49917</v>
      </c>
      <c r="MI22" s="60">
        <v>66300</v>
      </c>
      <c r="MJ22" s="40">
        <v>90523</v>
      </c>
      <c r="MK22" s="27">
        <v>29097</v>
      </c>
      <c r="ML22" s="60">
        <v>61426</v>
      </c>
      <c r="MM22" s="40">
        <v>112962</v>
      </c>
      <c r="MN22" s="27">
        <v>42460</v>
      </c>
      <c r="MO22" s="60">
        <v>70502</v>
      </c>
      <c r="MP22" s="40">
        <v>114797</v>
      </c>
      <c r="MQ22" s="27">
        <v>46992</v>
      </c>
      <c r="MR22" s="60">
        <v>67805</v>
      </c>
      <c r="MS22" s="40">
        <v>100918</v>
      </c>
      <c r="MT22" s="27">
        <v>29693</v>
      </c>
      <c r="MU22" s="27">
        <v>62811</v>
      </c>
      <c r="MV22" s="27">
        <v>6368</v>
      </c>
      <c r="MW22" s="60">
        <v>2046</v>
      </c>
      <c r="MX22" s="40">
        <v>109689</v>
      </c>
      <c r="MY22" s="27">
        <v>39140</v>
      </c>
      <c r="MZ22" s="27">
        <v>67279</v>
      </c>
      <c r="NA22" s="60">
        <v>3270</v>
      </c>
      <c r="NB22" s="40">
        <v>82182</v>
      </c>
      <c r="NC22" s="27">
        <v>41609</v>
      </c>
      <c r="ND22" s="27">
        <v>32543</v>
      </c>
      <c r="NE22" s="60">
        <v>8030</v>
      </c>
      <c r="NF22" s="40">
        <v>87625</v>
      </c>
      <c r="NG22" s="27">
        <v>40195</v>
      </c>
      <c r="NH22" s="27">
        <v>35273</v>
      </c>
      <c r="NI22" s="60">
        <v>12157</v>
      </c>
      <c r="NJ22" s="40">
        <v>84933</v>
      </c>
      <c r="NK22" s="27">
        <v>45719</v>
      </c>
      <c r="NL22" s="27">
        <v>34378</v>
      </c>
      <c r="NM22" s="60">
        <v>4836</v>
      </c>
      <c r="NN22" s="40">
        <v>92802</v>
      </c>
      <c r="NO22" s="27">
        <v>46190</v>
      </c>
      <c r="NP22" s="60">
        <v>46612</v>
      </c>
      <c r="NQ22" s="40">
        <v>38740</v>
      </c>
      <c r="NR22" s="27">
        <v>22825</v>
      </c>
      <c r="NS22" s="27">
        <v>14803</v>
      </c>
      <c r="NT22" s="27">
        <v>0</v>
      </c>
      <c r="NU22" s="27">
        <v>0</v>
      </c>
      <c r="NV22" s="40">
        <v>62153</v>
      </c>
      <c r="NW22" s="27">
        <v>33978</v>
      </c>
      <c r="NX22" s="27">
        <v>27331</v>
      </c>
      <c r="NY22" s="27">
        <v>844</v>
      </c>
      <c r="NZ22" s="40">
        <v>34789</v>
      </c>
      <c r="OA22" s="27">
        <v>13927</v>
      </c>
      <c r="OB22" s="60">
        <v>20773</v>
      </c>
      <c r="OC22" s="9"/>
      <c r="OD22" s="33">
        <f t="shared" si="144"/>
        <v>0.48357036948274423</v>
      </c>
      <c r="OE22" s="33">
        <f t="shared" si="145"/>
        <v>5.8954020763464454</v>
      </c>
      <c r="OF22" s="33">
        <f t="shared" si="146"/>
        <v>5.1411806929655075</v>
      </c>
      <c r="OG22" s="33">
        <f t="shared" si="147"/>
        <v>5.8271476716191595</v>
      </c>
      <c r="OH22" s="33">
        <f t="shared" si="148"/>
        <v>2.4781135360297579</v>
      </c>
      <c r="OI22" s="33">
        <f t="shared" si="149"/>
        <v>7.9268570970525642</v>
      </c>
      <c r="OJ22" s="33">
        <f t="shared" si="150"/>
        <v>2.6009538028584189</v>
      </c>
      <c r="OK22" s="33">
        <f t="shared" si="151"/>
        <v>-1.8694600328961031</v>
      </c>
      <c r="OL22" s="33">
        <f t="shared" si="152"/>
        <v>-1.8994981571066216</v>
      </c>
      <c r="OM22" s="33">
        <f t="shared" si="153"/>
        <v>3.3958580075598821</v>
      </c>
      <c r="ON22" s="33">
        <f t="shared" si="154"/>
        <v>-1.483464569424453</v>
      </c>
      <c r="OO22" s="33">
        <f t="shared" si="155"/>
        <v>0.29158416183195368</v>
      </c>
      <c r="OP22" s="33">
        <f t="shared" si="156"/>
        <v>6.6219612154181151</v>
      </c>
      <c r="OQ22" s="33">
        <f t="shared" si="157"/>
        <v>7.4962172151655126</v>
      </c>
      <c r="OR22" s="33">
        <f t="shared" si="158"/>
        <v>-7.1301730026823833</v>
      </c>
      <c r="OS22" s="33">
        <f t="shared" si="159"/>
        <v>-13.113787349461276</v>
      </c>
      <c r="OT22" s="33">
        <f t="shared" si="160"/>
        <v>-10.715573663749412</v>
      </c>
      <c r="OU22" s="33">
        <f t="shared" si="161"/>
        <v>-9.6779419896952046</v>
      </c>
      <c r="OV22" s="33">
        <f t="shared" si="162"/>
        <v>-6.2737591891114439</v>
      </c>
      <c r="OW22" s="33">
        <f t="shared" si="163"/>
        <v>-6.1659185806102412</v>
      </c>
      <c r="OX22" s="33">
        <f t="shared" si="164"/>
        <v>-19.656941874164978</v>
      </c>
      <c r="OY22" s="33">
        <f t="shared" si="165"/>
        <v>-15.531330622580269</v>
      </c>
      <c r="OZ22" s="33">
        <f t="shared" si="166"/>
        <v>-10.11114555888415</v>
      </c>
      <c r="PA22" s="33">
        <f t="shared" si="167"/>
        <v>-11.523751249876369</v>
      </c>
      <c r="PB22" s="33">
        <f t="shared" si="168"/>
        <v>-5.9308920617779144</v>
      </c>
      <c r="PC22" s="33">
        <f t="shared" si="169"/>
        <v>-3.6934349451989421</v>
      </c>
      <c r="PD22" s="33">
        <f t="shared" si="170"/>
        <v>1.4739543131196853</v>
      </c>
      <c r="PE22" s="33">
        <f t="shared" si="171"/>
        <v>-10.918065271999772</v>
      </c>
      <c r="PF22" s="33">
        <f t="shared" si="172"/>
        <v>-10.286148032778847</v>
      </c>
      <c r="PG22" s="33">
        <f t="shared" si="173"/>
        <v>-10.828419010660795</v>
      </c>
      <c r="PH22" s="33">
        <f t="shared" si="174"/>
        <v>-17.714680178336351</v>
      </c>
      <c r="PI22" s="33">
        <f t="shared" si="175"/>
        <v>-8.3964282494121694</v>
      </c>
      <c r="PJ22" s="33">
        <f t="shared" si="176"/>
        <v>-9.7933673023027072</v>
      </c>
      <c r="PK22" s="33">
        <f t="shared" si="177"/>
        <v>-8.3608846194977264</v>
      </c>
      <c r="PL22" s="33">
        <f t="shared" si="178"/>
        <v>-3.1232411704218976</v>
      </c>
      <c r="PM22" s="33">
        <f t="shared" si="179"/>
        <v>-8.5667045865795046</v>
      </c>
      <c r="PN22" s="33">
        <f t="shared" si="180"/>
        <v>-11.919054100552673</v>
      </c>
      <c r="PO22" s="33">
        <f t="shared" si="181"/>
        <v>-9.7490051826142849</v>
      </c>
      <c r="PP22" s="33">
        <f t="shared" si="182"/>
        <v>-4.0236194397722134</v>
      </c>
      <c r="PQ22" s="33">
        <f t="shared" si="183"/>
        <v>-10.580615543698556</v>
      </c>
      <c r="PR22" s="33">
        <f t="shared" si="184"/>
        <v>-21.005832863633493</v>
      </c>
      <c r="PS22" s="33">
        <f t="shared" si="185"/>
        <v>2.4450288185174918</v>
      </c>
      <c r="PT22" s="33">
        <f t="shared" si="186"/>
        <v>5.930438839771945</v>
      </c>
      <c r="PU22" s="33">
        <f t="shared" si="187"/>
        <v>6.3330055245750083</v>
      </c>
      <c r="PV22" s="33">
        <f t="shared" si="188"/>
        <v>2.8064006558959798</v>
      </c>
      <c r="PW22" s="33">
        <f t="shared" si="189"/>
        <v>9.7907082914421082</v>
      </c>
      <c r="PX22" s="33">
        <f t="shared" si="190"/>
        <v>-4.292722725666442</v>
      </c>
      <c r="PY22" s="33">
        <f t="shared" si="191"/>
        <v>-16.015947520658059</v>
      </c>
    </row>
    <row r="23" spans="1:441">
      <c r="A23" s="64" t="s">
        <v>176</v>
      </c>
      <c r="B23" s="35">
        <f t="shared" si="0"/>
        <v>60.325744235192772</v>
      </c>
      <c r="C23" s="36">
        <f t="shared" si="1"/>
        <v>33.909304728547667</v>
      </c>
      <c r="D23" s="36">
        <f t="shared" si="2"/>
        <v>2.8620005565450488</v>
      </c>
      <c r="E23" s="37" t="str">
        <f t="shared" si="114"/>
        <v>D+</v>
      </c>
      <c r="F23" s="39">
        <f t="shared" si="115"/>
        <v>12.903028925089599</v>
      </c>
      <c r="G23" s="35">
        <f t="shared" si="3"/>
        <v>61.974190779318491</v>
      </c>
      <c r="H23" s="36">
        <f t="shared" si="4"/>
        <v>35.897732338945389</v>
      </c>
      <c r="I23" s="37" t="str">
        <f t="shared" si="116"/>
        <v>D+</v>
      </c>
      <c r="J23" s="39">
        <f t="shared" si="117"/>
        <v>11.357206469675319</v>
      </c>
      <c r="K23" s="35">
        <f t="shared" si="5"/>
        <v>61.919344762645935</v>
      </c>
      <c r="L23" s="36">
        <f t="shared" si="6"/>
        <v>36.4745196451127</v>
      </c>
      <c r="M23" s="37" t="str">
        <f t="shared" si="118"/>
        <v>D+</v>
      </c>
      <c r="N23" s="39">
        <f t="shared" si="119"/>
        <v>9.241743002443437</v>
      </c>
      <c r="O23" s="35">
        <f t="shared" si="7"/>
        <v>55.91424565861</v>
      </c>
      <c r="P23" s="36">
        <f t="shared" si="8"/>
        <v>42.93427936236057</v>
      </c>
      <c r="Q23" s="37" t="str">
        <f t="shared" si="120"/>
        <v>D+</v>
      </c>
      <c r="R23" s="39">
        <f t="shared" si="121"/>
        <v>7.8097154688117509</v>
      </c>
      <c r="S23" s="35">
        <f t="shared" si="9"/>
        <v>56.568418350218217</v>
      </c>
      <c r="T23" s="36">
        <f t="shared" si="10"/>
        <v>40.17798250291289</v>
      </c>
      <c r="U23" s="36">
        <f t="shared" si="11"/>
        <v>2.6545806426131091</v>
      </c>
      <c r="V23" s="37" t="str">
        <f t="shared" si="122"/>
        <v>D+</v>
      </c>
      <c r="W23" s="39">
        <f t="shared" si="123"/>
        <v>8.2010965956195729</v>
      </c>
      <c r="X23" s="35">
        <f t="shared" si="12"/>
        <v>54.254774351861734</v>
      </c>
      <c r="Y23" s="36">
        <f t="shared" si="13"/>
        <v>38.269497492798465</v>
      </c>
      <c r="Z23" s="36">
        <f t="shared" si="14"/>
        <v>6.5031136467007702</v>
      </c>
      <c r="AA23" s="37" t="str">
        <f t="shared" si="124"/>
        <v>D+</v>
      </c>
      <c r="AB23" s="39">
        <f t="shared" si="125"/>
        <v>3.9031601664696325</v>
      </c>
      <c r="AC23" s="35">
        <f t="shared" si="15"/>
        <v>49.800911414647317</v>
      </c>
      <c r="AD23" s="36">
        <f t="shared" si="16"/>
        <v>35.621038504901144</v>
      </c>
      <c r="AE23" s="36">
        <f t="shared" si="17"/>
        <v>14.17669917976712</v>
      </c>
      <c r="AF23" s="37" t="str">
        <f t="shared" si="126"/>
        <v>D+</v>
      </c>
      <c r="AG23" s="39">
        <f t="shared" si="127"/>
        <v>4.8449809775277686</v>
      </c>
      <c r="AH23" s="35">
        <f t="shared" si="18"/>
        <v>48.199034274054775</v>
      </c>
      <c r="AI23" s="36">
        <f t="shared" si="19"/>
        <v>51.107586630097096</v>
      </c>
      <c r="AJ23" s="37" t="str">
        <f t="shared" si="128"/>
        <v>D+</v>
      </c>
      <c r="AK23" s="39">
        <f t="shared" si="129"/>
        <v>2.4371284394552051</v>
      </c>
      <c r="AL23" s="35">
        <f t="shared" si="20"/>
        <v>47.016390860166609</v>
      </c>
      <c r="AM23" s="36">
        <f t="shared" si="21"/>
        <v>52.50505259050059</v>
      </c>
      <c r="AN23" s="37" t="str">
        <f t="shared" si="130"/>
        <v>D+</v>
      </c>
      <c r="AO23" s="39">
        <f t="shared" si="131"/>
        <v>6.4120925513503622</v>
      </c>
      <c r="AP23" s="35">
        <f t="shared" si="22"/>
        <v>47.138129537499609</v>
      </c>
      <c r="AQ23" s="36">
        <f t="shared" si="23"/>
        <v>44.180965091762651</v>
      </c>
      <c r="AR23" s="36">
        <f t="shared" si="24"/>
        <v>7.759643647240889</v>
      </c>
      <c r="AS23" s="37" t="str">
        <f t="shared" si="132"/>
        <v>D+</v>
      </c>
      <c r="AT23" s="39">
        <f t="shared" si="133"/>
        <v>6.92447950780174</v>
      </c>
      <c r="AU23" s="35">
        <f t="shared" si="25"/>
        <v>53.035419923436386</v>
      </c>
      <c r="AV23" s="36">
        <f t="shared" si="26"/>
        <v>46.964580076563614</v>
      </c>
      <c r="AW23" s="37" t="str">
        <f t="shared" si="134"/>
        <v>D+</v>
      </c>
      <c r="AX23" s="39">
        <f t="shared" si="135"/>
        <v>1.9831342511073213</v>
      </c>
      <c r="AY23" s="35">
        <f t="shared" si="27"/>
        <v>37.359766348651071</v>
      </c>
      <c r="AZ23" s="36">
        <f t="shared" si="28"/>
        <v>61.257028302304896</v>
      </c>
      <c r="BA23" s="37" t="str">
        <f t="shared" si="136"/>
        <v>R+</v>
      </c>
      <c r="BB23" s="39">
        <f t="shared" si="137"/>
        <v>0.33011333151802824</v>
      </c>
      <c r="BC23" s="35">
        <f t="shared" si="29"/>
        <v>43.586477835922594</v>
      </c>
      <c r="BD23" s="36">
        <f t="shared" si="30"/>
        <v>41.941590508477873</v>
      </c>
      <c r="BE23" s="36">
        <f t="shared" si="31"/>
        <v>14.471931655599541</v>
      </c>
      <c r="BF23" s="37" t="str">
        <f t="shared" si="138"/>
        <v>D+</v>
      </c>
      <c r="BG23" s="39">
        <f t="shared" si="139"/>
        <v>1.3675530892810817</v>
      </c>
      <c r="BH23" s="35">
        <f t="shared" si="192"/>
        <v>65.467098150667695</v>
      </c>
      <c r="BI23" s="36">
        <f t="shared" si="32"/>
        <v>34.528423396512359</v>
      </c>
      <c r="BJ23" s="37" t="str">
        <f t="shared" si="140"/>
        <v>D+</v>
      </c>
      <c r="BK23" s="39">
        <f t="shared" si="141"/>
        <v>4.1242278021462191</v>
      </c>
      <c r="BL23" s="35">
        <f t="shared" si="33"/>
        <v>53.613354444832943</v>
      </c>
      <c r="BM23" s="36">
        <f t="shared" si="34"/>
        <v>46.386361289014346</v>
      </c>
      <c r="BN23" s="36">
        <f t="shared" si="35"/>
        <v>2.8426615271346257E-4</v>
      </c>
      <c r="BO23" s="37" t="str">
        <f t="shared" si="142"/>
        <v>D+</v>
      </c>
      <c r="BP23" s="39">
        <f t="shared" si="143"/>
        <v>3.5309454431797893</v>
      </c>
      <c r="BQ23" s="35">
        <f t="shared" si="357"/>
        <v>39.96488446947555</v>
      </c>
      <c r="BR23" s="36">
        <f t="shared" si="358"/>
        <v>60.03511553052445</v>
      </c>
      <c r="BS23" s="36">
        <f t="shared" si="359"/>
        <v>0</v>
      </c>
      <c r="BT23" s="37" t="str">
        <f t="shared" si="360"/>
        <v>R+</v>
      </c>
      <c r="BU23" s="39">
        <f t="shared" si="361"/>
        <v>2.2834641328503325</v>
      </c>
      <c r="BV23" s="35">
        <f t="shared" si="362"/>
        <v>43.825340271418973</v>
      </c>
      <c r="BW23" s="36">
        <f t="shared" si="363"/>
        <v>55.36397235703501</v>
      </c>
      <c r="BX23" s="37" t="str">
        <f t="shared" si="364"/>
        <v>R+</v>
      </c>
      <c r="BY23" s="39">
        <f t="shared" si="365"/>
        <v>0.36458048725226955</v>
      </c>
      <c r="BZ23" s="35">
        <f t="shared" si="366"/>
        <v>48.014780430174199</v>
      </c>
      <c r="CA23" s="36">
        <f t="shared" si="367"/>
        <v>49.404509539410292</v>
      </c>
      <c r="CB23" s="36">
        <f>100*JV23/JS23</f>
        <v>0.41492454774732501</v>
      </c>
      <c r="CC23" s="36">
        <f t="shared" si="502"/>
        <v>1.6729368982881849</v>
      </c>
      <c r="CD23" s="37" t="str">
        <f t="shared" si="368"/>
        <v>R+</v>
      </c>
      <c r="CE23" s="39">
        <f t="shared" si="369"/>
        <v>3.0828028123794429</v>
      </c>
      <c r="CF23" s="35">
        <f t="shared" si="370"/>
        <v>51.852363178560218</v>
      </c>
      <c r="CG23" s="36">
        <f t="shared" si="371"/>
        <v>48.147636821439782</v>
      </c>
      <c r="CH23" s="37" t="str">
        <f t="shared" si="372"/>
        <v>R+</v>
      </c>
      <c r="CI23" s="39">
        <f t="shared" si="373"/>
        <v>1.9214382310095757</v>
      </c>
      <c r="CJ23" s="35">
        <f t="shared" si="374"/>
        <v>58.254218570344349</v>
      </c>
      <c r="CK23" s="36">
        <f t="shared" si="375"/>
        <v>40.831246582045303</v>
      </c>
      <c r="CL23" s="37" t="str">
        <f t="shared" si="376"/>
        <v>D+</v>
      </c>
      <c r="CM23" s="39">
        <f t="shared" si="377"/>
        <v>3.7920652762154727</v>
      </c>
      <c r="CN23" s="35">
        <f t="shared" si="378"/>
        <v>62.348294756247441</v>
      </c>
      <c r="CO23" s="36">
        <f t="shared" si="379"/>
        <v>37.035762750921755</v>
      </c>
      <c r="CP23" s="37" t="str">
        <f t="shared" si="380"/>
        <v>D+</v>
      </c>
      <c r="CQ23" s="39">
        <f t="shared" si="381"/>
        <v>0.27565115877351554</v>
      </c>
      <c r="CR23" s="35">
        <f t="shared" si="382"/>
        <v>61.503089693065704</v>
      </c>
      <c r="CS23" s="36">
        <f t="shared" si="383"/>
        <v>36.040027081286908</v>
      </c>
      <c r="CT23" s="36">
        <f t="shared" si="537"/>
        <v>2.0524249883573948</v>
      </c>
      <c r="CU23" s="37" t="str">
        <f t="shared" si="385"/>
        <v>D+</v>
      </c>
      <c r="CV23" s="39">
        <f t="shared" si="386"/>
        <v>3.9031370085843009</v>
      </c>
      <c r="CW23" s="35">
        <f t="shared" si="387"/>
        <v>42.325512730245975</v>
      </c>
      <c r="CX23" s="36">
        <f t="shared" si="388"/>
        <v>57.060687274296484</v>
      </c>
      <c r="CY23" s="37" t="str">
        <f t="shared" si="389"/>
        <v>D+</v>
      </c>
      <c r="CZ23" s="39">
        <f t="shared" si="390"/>
        <v>1.384850968603496</v>
      </c>
      <c r="DA23" s="35">
        <f t="shared" si="391"/>
        <v>41.28823578618632</v>
      </c>
      <c r="DB23" s="36">
        <f t="shared" si="392"/>
        <v>45.287343501659095</v>
      </c>
      <c r="DC23" s="36">
        <f t="shared" si="538"/>
        <v>13.149206703287511</v>
      </c>
      <c r="DD23" s="37" t="str">
        <f t="shared" si="394"/>
        <v>D+</v>
      </c>
      <c r="DE23" s="39">
        <f t="shared" si="395"/>
        <v>12.905518777706753</v>
      </c>
      <c r="DF23" s="35">
        <f t="shared" si="396"/>
        <v>42.15870022383374</v>
      </c>
      <c r="DG23" s="36">
        <f t="shared" si="397"/>
        <v>55.110481440938464</v>
      </c>
      <c r="DH23" s="36">
        <f t="shared" si="539"/>
        <v>2.0716874823488771</v>
      </c>
      <c r="DI23" s="37" t="str">
        <f t="shared" si="399"/>
        <v>D+</v>
      </c>
      <c r="DJ23" s="39">
        <f t="shared" si="400"/>
        <v>7.2239165887581889</v>
      </c>
      <c r="DK23" s="35">
        <f t="shared" si="401"/>
        <v>52.800918947179618</v>
      </c>
      <c r="DL23" s="36">
        <f t="shared" si="402"/>
        <v>44.782265235327564</v>
      </c>
      <c r="DM23" s="36">
        <f t="shared" si="403"/>
        <v>1.0204587866691599</v>
      </c>
      <c r="DN23" s="37" t="str">
        <f t="shared" si="404"/>
        <v>D+</v>
      </c>
      <c r="DO23" s="39">
        <f t="shared" si="405"/>
        <v>2.4651220340868529</v>
      </c>
      <c r="DP23" s="35">
        <f t="shared" si="406"/>
        <v>48.570357055103649</v>
      </c>
      <c r="DQ23" s="36">
        <f t="shared" si="407"/>
        <v>23.689871153240997</v>
      </c>
      <c r="DR23" s="36">
        <f t="shared" si="408"/>
        <v>24.911091856660676</v>
      </c>
      <c r="DS23" s="36">
        <f t="shared" si="409"/>
        <v>1.7225548644069988</v>
      </c>
      <c r="DT23" s="37" t="str">
        <f t="shared" si="410"/>
        <v>D+</v>
      </c>
      <c r="DU23" s="39">
        <f t="shared" si="411"/>
        <v>2.8717723366718961</v>
      </c>
      <c r="DV23" s="35">
        <f t="shared" si="412"/>
        <v>48.592426141675503</v>
      </c>
      <c r="DW23" s="36">
        <f t="shared" si="413"/>
        <v>48.846061937442094</v>
      </c>
      <c r="DX23" s="36">
        <f t="shared" si="414"/>
        <v>0.97387760919964284</v>
      </c>
      <c r="DY23" s="37" t="str">
        <f t="shared" si="415"/>
        <v>D+</v>
      </c>
      <c r="DZ23" s="39">
        <f t="shared" si="416"/>
        <v>4.3751641670822625</v>
      </c>
      <c r="EA23" s="35">
        <f t="shared" si="417"/>
        <v>48.809921999384557</v>
      </c>
      <c r="EB23" s="36">
        <f t="shared" si="418"/>
        <v>48.832666604230496</v>
      </c>
      <c r="EC23" s="36">
        <f t="shared" si="419"/>
        <v>1.002100531153419</v>
      </c>
      <c r="ED23" s="37" t="str">
        <f t="shared" si="420"/>
        <v>D+</v>
      </c>
      <c r="EE23" s="39">
        <f t="shared" si="421"/>
        <v>10.003255877029627</v>
      </c>
      <c r="EF23" s="35">
        <f t="shared" si="422"/>
        <v>46.226279525325793</v>
      </c>
      <c r="EG23" s="36">
        <f t="shared" si="423"/>
        <v>51.500563467632752</v>
      </c>
      <c r="EH23" s="37" t="str">
        <f t="shared" si="424"/>
        <v>D+</v>
      </c>
      <c r="EI23" s="39">
        <f t="shared" si="425"/>
        <v>0.45572635765073755</v>
      </c>
      <c r="EJ23" s="35">
        <f t="shared" si="426"/>
        <v>41.618547926265443</v>
      </c>
      <c r="EK23" s="36">
        <f t="shared" si="427"/>
        <v>54.729089826532771</v>
      </c>
      <c r="EL23" s="37" t="str">
        <f t="shared" si="428"/>
        <v>R+</v>
      </c>
      <c r="EM23" s="39">
        <f t="shared" si="429"/>
        <v>4.5967171033788947</v>
      </c>
      <c r="EN23" s="35">
        <f t="shared" si="504"/>
        <v>53.389286132926969</v>
      </c>
      <c r="EO23" s="36">
        <f t="shared" si="430"/>
        <v>43.481889579181811</v>
      </c>
      <c r="EP23" s="36">
        <f t="shared" si="540"/>
        <v>0.37322705427265268</v>
      </c>
      <c r="EQ23" s="37" t="str">
        <f t="shared" si="432"/>
        <v>D+</v>
      </c>
      <c r="ER23" s="39">
        <f t="shared" si="433"/>
        <v>3.4240307920953894</v>
      </c>
      <c r="ES23" s="35">
        <f t="shared" si="435"/>
        <v>50.34014250430215</v>
      </c>
      <c r="ET23" s="36">
        <f t="shared" si="436"/>
        <v>47.399983881748923</v>
      </c>
      <c r="EU23" s="37" t="str">
        <f t="shared" si="437"/>
        <v>D+</v>
      </c>
      <c r="EV23" s="39">
        <f t="shared" si="438"/>
        <v>1.0736752970325614</v>
      </c>
      <c r="EW23" s="35">
        <f t="shared" si="439"/>
        <v>52.073175320800566</v>
      </c>
      <c r="EX23" s="36">
        <f t="shared" si="440"/>
        <v>46.096366500196218</v>
      </c>
      <c r="EY23" s="37" t="str">
        <f t="shared" si="441"/>
        <v>D+</v>
      </c>
      <c r="EZ23" s="39">
        <f t="shared" si="442"/>
        <v>2.7494951613637797</v>
      </c>
      <c r="FA23" s="35">
        <f t="shared" si="443"/>
        <v>54.410321621637316</v>
      </c>
      <c r="FB23" s="36">
        <f t="shared" si="444"/>
        <v>45.589678378362684</v>
      </c>
      <c r="FC23" s="44"/>
      <c r="FD23" s="37" t="str">
        <f t="shared" si="446"/>
        <v>D+</v>
      </c>
      <c r="FE23" s="39">
        <f t="shared" si="447"/>
        <v>4.4612903992992559</v>
      </c>
      <c r="FF23" s="35">
        <f t="shared" si="448"/>
        <v>56.045163929921408</v>
      </c>
      <c r="FG23" s="36">
        <f t="shared" si="449"/>
        <v>43.954836070078592</v>
      </c>
      <c r="FH23" s="37" t="str">
        <f t="shared" si="450"/>
        <v>D+</v>
      </c>
      <c r="FI23" s="39">
        <f t="shared" si="451"/>
        <v>4.5269118072671422</v>
      </c>
      <c r="FJ23" s="35">
        <f t="shared" si="452"/>
        <v>50.34474551310182</v>
      </c>
      <c r="FK23" s="36">
        <f t="shared" si="453"/>
        <v>49.65525448689818</v>
      </c>
      <c r="FL23" s="37" t="str">
        <f t="shared" si="454"/>
        <v>D+</v>
      </c>
      <c r="FM23" s="39">
        <f t="shared" si="455"/>
        <v>6.2824791902410029</v>
      </c>
      <c r="FN23" s="35">
        <f t="shared" si="456"/>
        <v>67.19866372110566</v>
      </c>
      <c r="FO23" s="36">
        <f t="shared" si="457"/>
        <v>32.80133627889434</v>
      </c>
      <c r="FP23" s="37" t="str">
        <f t="shared" si="458"/>
        <v>D+</v>
      </c>
      <c r="FQ23" s="39">
        <f t="shared" si="459"/>
        <v>19.861797133771216</v>
      </c>
      <c r="FR23" s="35">
        <f t="shared" si="541"/>
        <v>44.914393897821434</v>
      </c>
      <c r="FS23" s="36">
        <f t="shared" si="542"/>
        <v>55.085606102178566</v>
      </c>
      <c r="FT23" s="37" t="str">
        <f t="shared" si="543"/>
        <v>R+</v>
      </c>
      <c r="FU23" s="39">
        <f t="shared" si="544"/>
        <v>4.4093177864606981E-2</v>
      </c>
      <c r="FV23" s="35">
        <f t="shared" si="505"/>
        <v>6.4495902791291</v>
      </c>
      <c r="FW23" s="36">
        <f t="shared" si="545"/>
        <v>2.4799463795377399</v>
      </c>
      <c r="FX23" s="36">
        <f t="shared" si="506"/>
        <v>45.925493502843182</v>
      </c>
      <c r="FY23" s="36">
        <f t="shared" si="507"/>
        <v>45.144969838489978</v>
      </c>
      <c r="FZ23" s="35">
        <f t="shared" si="508"/>
        <v>45.041446005065623</v>
      </c>
      <c r="GA23" s="36">
        <f t="shared" si="546"/>
        <v>0.32811420676951414</v>
      </c>
      <c r="GB23" s="53">
        <f t="shared" si="509"/>
        <v>54.630439788164864</v>
      </c>
      <c r="GC23" s="35">
        <f t="shared" si="510"/>
        <v>53.277422790202344</v>
      </c>
      <c r="GD23" s="36">
        <f t="shared" si="511"/>
        <v>46.69462193823216</v>
      </c>
      <c r="GE23" s="36">
        <f t="shared" si="547"/>
        <v>2.7955271565495207E-2</v>
      </c>
      <c r="GF23" s="37" t="str">
        <f t="shared" si="512"/>
        <v>W+</v>
      </c>
      <c r="GG23" s="39">
        <f t="shared" si="513"/>
        <v>0.3757693770893189</v>
      </c>
      <c r="GH23" s="35">
        <f t="shared" si="514"/>
        <v>47.717630149670391</v>
      </c>
      <c r="GI23" s="36">
        <f t="shared" si="515"/>
        <v>52.104092096352908</v>
      </c>
      <c r="GJ23" s="36">
        <f t="shared" si="548"/>
        <v>0.17827775397669951</v>
      </c>
      <c r="GK23" s="42" t="str">
        <f t="shared" si="516"/>
        <v>D+</v>
      </c>
      <c r="GL23" s="39">
        <f t="shared" si="517"/>
        <v>0.4723060520711031</v>
      </c>
      <c r="GM23" s="35">
        <f t="shared" si="518"/>
        <v>47.613917600815256</v>
      </c>
      <c r="GN23" s="36">
        <f t="shared" si="519"/>
        <v>52.386082399184744</v>
      </c>
      <c r="GO23" s="44"/>
      <c r="GP23" s="37" t="str">
        <f t="shared" si="520"/>
        <v>W+</v>
      </c>
      <c r="GQ23" s="39">
        <f t="shared" si="521"/>
        <v>3.1326179310787627</v>
      </c>
      <c r="GR23" s="35">
        <f t="shared" si="522"/>
        <v>46.165703275529864</v>
      </c>
      <c r="GS23" s="36">
        <f t="shared" si="523"/>
        <v>53.834296724470136</v>
      </c>
      <c r="GT23" s="37" t="str">
        <f t="shared" si="524"/>
        <v>W+</v>
      </c>
      <c r="GU23" s="39">
        <f t="shared" si="525"/>
        <v>0.80053027904375962</v>
      </c>
      <c r="GV23" s="35">
        <f t="shared" si="526"/>
        <v>46.274860242315924</v>
      </c>
      <c r="GW23" s="36">
        <f t="shared" si="549"/>
        <v>53.725139757684076</v>
      </c>
      <c r="GX23" s="44"/>
      <c r="GY23" s="44"/>
      <c r="GZ23" s="37" t="str">
        <f t="shared" si="527"/>
        <v>W+</v>
      </c>
      <c r="HA23" s="39">
        <f t="shared" si="528"/>
        <v>4.5940466464269356</v>
      </c>
      <c r="HB23" s="35">
        <f t="shared" si="529"/>
        <v>49.994780248460174</v>
      </c>
      <c r="HC23" s="36">
        <f t="shared" si="530"/>
        <v>50.005219751539826</v>
      </c>
      <c r="HD23" s="44"/>
      <c r="HE23" s="37" t="str">
        <f t="shared" si="531"/>
        <v>R+</v>
      </c>
      <c r="HF23" s="39">
        <f t="shared" si="532"/>
        <v>9.7188431606295804</v>
      </c>
      <c r="HG23" s="35">
        <f t="shared" si="533"/>
        <v>49.746702768800766</v>
      </c>
      <c r="HH23" s="36">
        <f t="shared" si="534"/>
        <v>50.253297231199234</v>
      </c>
      <c r="HI23" s="37" t="str">
        <f t="shared" si="535"/>
        <v>R+</v>
      </c>
      <c r="HJ23" s="39">
        <f t="shared" si="536"/>
        <v>6.4046914377362487</v>
      </c>
      <c r="HK23" s="9"/>
      <c r="HL23" s="48">
        <v>2781446</v>
      </c>
      <c r="HM23" s="62">
        <v>1677928</v>
      </c>
      <c r="HN23" s="62">
        <v>943169</v>
      </c>
      <c r="HO23" s="63">
        <v>79605</v>
      </c>
      <c r="HP23" s="40">
        <v>2707327</v>
      </c>
      <c r="HQ23" s="27">
        <v>1677844</v>
      </c>
      <c r="HR23" s="60">
        <v>971869</v>
      </c>
      <c r="HS23" s="40">
        <v>2631596</v>
      </c>
      <c r="HT23" s="27">
        <v>1629467</v>
      </c>
      <c r="HU23" s="60">
        <v>959862</v>
      </c>
      <c r="HV23" s="40">
        <v>2386678</v>
      </c>
      <c r="HW23" s="27">
        <v>1334493</v>
      </c>
      <c r="HX23" s="60">
        <v>1024703</v>
      </c>
      <c r="HY23" s="40">
        <v>2025480</v>
      </c>
      <c r="HZ23" s="27">
        <v>1145782</v>
      </c>
      <c r="IA23" s="27">
        <v>813797</v>
      </c>
      <c r="IB23" s="60">
        <v>53768</v>
      </c>
      <c r="IC23" s="40">
        <v>1780870</v>
      </c>
      <c r="ID23" s="27">
        <v>966207</v>
      </c>
      <c r="IE23" s="27">
        <v>681530</v>
      </c>
      <c r="IF23" s="60">
        <v>115812</v>
      </c>
      <c r="IG23" s="40">
        <v>1985046</v>
      </c>
      <c r="IH23" s="27">
        <v>988571</v>
      </c>
      <c r="II23" s="27">
        <v>707094</v>
      </c>
      <c r="IJ23" s="60">
        <v>281414</v>
      </c>
      <c r="IK23" s="40">
        <v>1714358</v>
      </c>
      <c r="IL23" s="27">
        <v>826304</v>
      </c>
      <c r="IM23" s="60">
        <v>876167</v>
      </c>
      <c r="IN23" s="40">
        <v>1675873</v>
      </c>
      <c r="IO23" s="27">
        <v>787935</v>
      </c>
      <c r="IP23" s="60">
        <v>879918</v>
      </c>
      <c r="IQ23" s="40">
        <v>1540496</v>
      </c>
      <c r="IR23" s="27">
        <v>726161</v>
      </c>
      <c r="IS23" s="27">
        <v>680606</v>
      </c>
      <c r="IT23" s="60">
        <v>119537</v>
      </c>
      <c r="IU23" s="40">
        <v>1432273</v>
      </c>
      <c r="IV23" s="27">
        <v>759612</v>
      </c>
      <c r="IW23" s="60">
        <v>672661</v>
      </c>
      <c r="IX23" s="40">
        <v>1353812</v>
      </c>
      <c r="IY23" s="27">
        <v>505781</v>
      </c>
      <c r="IZ23" s="60">
        <v>829305</v>
      </c>
      <c r="JA23" s="40">
        <v>1235039</v>
      </c>
      <c r="JB23" s="27">
        <v>538310</v>
      </c>
      <c r="JC23" s="27">
        <v>517995</v>
      </c>
      <c r="JD23" s="60">
        <v>178734</v>
      </c>
      <c r="JE23" s="40">
        <v>1116457</v>
      </c>
      <c r="JF23" s="27">
        <v>730912</v>
      </c>
      <c r="JG23" s="60">
        <v>385495</v>
      </c>
      <c r="JH23" s="40">
        <v>1055349</v>
      </c>
      <c r="JI23" s="27">
        <v>565808</v>
      </c>
      <c r="JJ23" s="27">
        <v>489538</v>
      </c>
      <c r="JK23" s="60">
        <v>3</v>
      </c>
      <c r="JL23" s="40">
        <v>932351</v>
      </c>
      <c r="JM23" s="27">
        <v>372613</v>
      </c>
      <c r="JN23" s="27">
        <v>559738</v>
      </c>
      <c r="JO23" s="60">
        <v>0</v>
      </c>
      <c r="JP23" s="40">
        <v>902074</v>
      </c>
      <c r="JQ23" s="27">
        <v>395337</v>
      </c>
      <c r="JR23" s="60">
        <v>499424</v>
      </c>
      <c r="JS23" s="40">
        <v>596735</v>
      </c>
      <c r="JT23" s="27">
        <v>286521</v>
      </c>
      <c r="JU23" s="27">
        <v>294814</v>
      </c>
      <c r="JV23" s="27">
        <v>2476</v>
      </c>
      <c r="JW23" s="60">
        <v>9983</v>
      </c>
      <c r="JX23" s="40">
        <v>608439</v>
      </c>
      <c r="JY23" s="27">
        <v>315490</v>
      </c>
      <c r="JZ23" s="60">
        <v>292949</v>
      </c>
      <c r="KA23" s="40">
        <v>660117</v>
      </c>
      <c r="KB23" s="27">
        <v>384546</v>
      </c>
      <c r="KC23" s="60">
        <v>269534</v>
      </c>
      <c r="KD23" s="40">
        <v>624896</v>
      </c>
      <c r="KE23" s="27">
        <v>389612</v>
      </c>
      <c r="KF23" s="60">
        <v>231435</v>
      </c>
      <c r="KG23" s="40">
        <v>511054</v>
      </c>
      <c r="KH23" s="27">
        <v>314314</v>
      </c>
      <c r="KI23" s="27">
        <v>184184</v>
      </c>
      <c r="KJ23" s="60">
        <v>10489</v>
      </c>
      <c r="KK23" s="40">
        <v>528348</v>
      </c>
      <c r="KL23" s="27">
        <v>223626</v>
      </c>
      <c r="KM23" s="60">
        <v>301479</v>
      </c>
      <c r="KN23" s="40">
        <v>358630</v>
      </c>
      <c r="KO23" s="27">
        <v>148072</v>
      </c>
      <c r="KP23" s="27">
        <v>162414</v>
      </c>
      <c r="KQ23" s="60">
        <v>47157</v>
      </c>
      <c r="KR23" s="40">
        <v>428443</v>
      </c>
      <c r="KS23" s="27">
        <v>180626</v>
      </c>
      <c r="KT23" s="27">
        <v>236117</v>
      </c>
      <c r="KU23" s="60">
        <v>8876</v>
      </c>
      <c r="KV23" s="40">
        <v>262039</v>
      </c>
      <c r="KW23" s="27">
        <v>138359</v>
      </c>
      <c r="KX23" s="27">
        <v>117347</v>
      </c>
      <c r="KY23" s="60">
        <v>2674</v>
      </c>
      <c r="KZ23" s="40">
        <v>231981</v>
      </c>
      <c r="LA23" s="27">
        <v>112674</v>
      </c>
      <c r="LB23" s="27">
        <v>54956</v>
      </c>
      <c r="LC23" s="27">
        <v>57789</v>
      </c>
      <c r="LD23" s="60">
        <v>3996</v>
      </c>
      <c r="LE23" s="40">
        <v>238531</v>
      </c>
      <c r="LF23" s="27">
        <v>115908</v>
      </c>
      <c r="LG23" s="27">
        <v>116513</v>
      </c>
      <c r="LH23" s="60">
        <v>2323</v>
      </c>
      <c r="LI23" s="40">
        <v>224229</v>
      </c>
      <c r="LJ23" s="27">
        <v>109446</v>
      </c>
      <c r="LK23" s="27">
        <v>109497</v>
      </c>
      <c r="LL23" s="60">
        <v>2247</v>
      </c>
      <c r="LM23" s="40">
        <v>264434</v>
      </c>
      <c r="LN23" s="27">
        <v>122238</v>
      </c>
      <c r="LO23" s="60">
        <v>136185</v>
      </c>
      <c r="LP23" s="40">
        <v>250249</v>
      </c>
      <c r="LQ23" s="27">
        <v>104150</v>
      </c>
      <c r="LR23" s="60">
        <v>136959</v>
      </c>
      <c r="LS23" s="40">
        <v>213275</v>
      </c>
      <c r="LT23" s="27">
        <v>113866</v>
      </c>
      <c r="LU23" s="27">
        <v>92736</v>
      </c>
      <c r="LV23" s="60">
        <v>796</v>
      </c>
      <c r="LW23" s="40">
        <v>210941</v>
      </c>
      <c r="LX23" s="27">
        <v>106188</v>
      </c>
      <c r="LY23" s="60">
        <v>99986</v>
      </c>
      <c r="LZ23" s="40">
        <v>186019</v>
      </c>
      <c r="MA23" s="27">
        <v>96866</v>
      </c>
      <c r="MB23" s="60">
        <v>85748</v>
      </c>
      <c r="MC23" s="40">
        <v>172221</v>
      </c>
      <c r="MD23" s="27">
        <v>93706</v>
      </c>
      <c r="ME23" s="27">
        <v>78515</v>
      </c>
      <c r="MF23" s="60">
        <v>0</v>
      </c>
      <c r="MG23" s="40">
        <v>163759</v>
      </c>
      <c r="MH23" s="27">
        <v>91779</v>
      </c>
      <c r="MI23" s="60">
        <v>71980</v>
      </c>
      <c r="MJ23" s="40">
        <v>134447</v>
      </c>
      <c r="MK23" s="27">
        <v>67687</v>
      </c>
      <c r="ML23" s="60">
        <v>66760</v>
      </c>
      <c r="MM23" s="40">
        <v>92795</v>
      </c>
      <c r="MN23" s="27">
        <v>62357</v>
      </c>
      <c r="MO23" s="60">
        <v>30438</v>
      </c>
      <c r="MP23" s="40">
        <v>72892</v>
      </c>
      <c r="MQ23" s="27">
        <v>32739</v>
      </c>
      <c r="MR23" s="60">
        <v>40153</v>
      </c>
      <c r="MS23" s="40">
        <v>92502</v>
      </c>
      <c r="MT23" s="27">
        <v>5966</v>
      </c>
      <c r="MU23" s="27">
        <v>2294</v>
      </c>
      <c r="MV23" s="27">
        <v>42482</v>
      </c>
      <c r="MW23" s="60">
        <v>41760</v>
      </c>
      <c r="MX23" s="40">
        <v>86860</v>
      </c>
      <c r="MY23" s="27">
        <v>39123</v>
      </c>
      <c r="MZ23" s="27">
        <v>285</v>
      </c>
      <c r="NA23" s="60">
        <v>47452</v>
      </c>
      <c r="NB23" s="40">
        <v>75120</v>
      </c>
      <c r="NC23" s="27">
        <v>40022</v>
      </c>
      <c r="ND23" s="27">
        <v>35077</v>
      </c>
      <c r="NE23" s="60">
        <v>21</v>
      </c>
      <c r="NF23" s="40">
        <v>72359</v>
      </c>
      <c r="NG23" s="27">
        <v>34528</v>
      </c>
      <c r="NH23" s="27">
        <v>37702</v>
      </c>
      <c r="NI23" s="60">
        <v>129</v>
      </c>
      <c r="NJ23" s="40">
        <v>68690</v>
      </c>
      <c r="NK23" s="27">
        <v>32706</v>
      </c>
      <c r="NL23" s="27">
        <v>35984</v>
      </c>
      <c r="NM23" s="60">
        <v>0</v>
      </c>
      <c r="NN23" s="40">
        <v>62280</v>
      </c>
      <c r="NO23" s="27">
        <v>28752</v>
      </c>
      <c r="NP23" s="60">
        <v>33528</v>
      </c>
      <c r="NQ23" s="40">
        <v>48119</v>
      </c>
      <c r="NR23" s="27">
        <v>22267</v>
      </c>
      <c r="NS23" s="27">
        <v>25852</v>
      </c>
      <c r="NT23" s="27">
        <v>0</v>
      </c>
      <c r="NU23" s="27">
        <v>0</v>
      </c>
      <c r="NV23" s="40">
        <v>38316</v>
      </c>
      <c r="NW23" s="27">
        <v>19156</v>
      </c>
      <c r="NX23" s="27">
        <v>19160</v>
      </c>
      <c r="NY23" s="27">
        <v>0</v>
      </c>
      <c r="NZ23" s="40">
        <v>45796</v>
      </c>
      <c r="OA23" s="27">
        <v>22782</v>
      </c>
      <c r="OB23" s="60">
        <v>23014</v>
      </c>
      <c r="OC23" s="9"/>
      <c r="OD23" s="33">
        <f t="shared" si="144"/>
        <v>12.903028925089599</v>
      </c>
      <c r="OE23" s="33">
        <f t="shared" si="145"/>
        <v>11.357206469675319</v>
      </c>
      <c r="OF23" s="33">
        <f t="shared" si="146"/>
        <v>9.241743002443437</v>
      </c>
      <c r="OG23" s="33">
        <f t="shared" si="147"/>
        <v>7.8097154688117509</v>
      </c>
      <c r="OH23" s="33">
        <f t="shared" si="148"/>
        <v>8.2010965956195729</v>
      </c>
      <c r="OI23" s="33">
        <f t="shared" si="149"/>
        <v>3.9031601664696325</v>
      </c>
      <c r="OJ23" s="33">
        <f t="shared" si="150"/>
        <v>4.8449809775277686</v>
      </c>
      <c r="OK23" s="33">
        <f t="shared" si="151"/>
        <v>2.4371284394552051</v>
      </c>
      <c r="OL23" s="33">
        <f t="shared" si="152"/>
        <v>6.4120925513503622</v>
      </c>
      <c r="OM23" s="33">
        <f t="shared" si="153"/>
        <v>6.92447950780174</v>
      </c>
      <c r="ON23" s="33">
        <f t="shared" si="154"/>
        <v>1.9831342511073213</v>
      </c>
      <c r="OO23" s="33">
        <f t="shared" si="155"/>
        <v>-0.33011333151802824</v>
      </c>
      <c r="OP23" s="33">
        <f t="shared" si="156"/>
        <v>1.3675530892810817</v>
      </c>
      <c r="OQ23" s="33">
        <f t="shared" si="157"/>
        <v>4.1242278021462191</v>
      </c>
      <c r="OR23" s="33">
        <f t="shared" si="158"/>
        <v>3.5309454431797893</v>
      </c>
      <c r="OS23" s="33">
        <f t="shared" si="159"/>
        <v>-2.2834641328503325</v>
      </c>
      <c r="OT23" s="33">
        <f t="shared" si="160"/>
        <v>-0.36458048725226955</v>
      </c>
      <c r="OU23" s="33">
        <f t="shared" si="161"/>
        <v>-3.0828028123794429</v>
      </c>
      <c r="OV23" s="33">
        <f t="shared" si="162"/>
        <v>-1.9214382310095757</v>
      </c>
      <c r="OW23" s="33">
        <f t="shared" si="163"/>
        <v>3.7920652762154727</v>
      </c>
      <c r="OX23" s="33">
        <f t="shared" si="164"/>
        <v>0.27565115877351554</v>
      </c>
      <c r="OY23" s="33">
        <f t="shared" si="165"/>
        <v>3.9031370085843009</v>
      </c>
      <c r="OZ23" s="33">
        <f t="shared" si="166"/>
        <v>1.384850968603496</v>
      </c>
      <c r="PA23" s="33">
        <f t="shared" si="167"/>
        <v>12.905518777706753</v>
      </c>
      <c r="PB23" s="33">
        <f t="shared" si="168"/>
        <v>7.2239165887581889</v>
      </c>
      <c r="PC23" s="33">
        <f t="shared" si="169"/>
        <v>2.4651220340868529</v>
      </c>
      <c r="PD23" s="33">
        <f t="shared" si="170"/>
        <v>2.8717723366718961</v>
      </c>
      <c r="PE23" s="33">
        <f t="shared" si="171"/>
        <v>4.3751641670822625</v>
      </c>
      <c r="PF23" s="33">
        <f t="shared" si="172"/>
        <v>10.003255877029627</v>
      </c>
      <c r="PG23" s="33">
        <f t="shared" si="173"/>
        <v>0.45572635765073755</v>
      </c>
      <c r="PH23" s="33">
        <f t="shared" si="174"/>
        <v>-4.5967171033788947</v>
      </c>
      <c r="PI23" s="33">
        <f t="shared" si="175"/>
        <v>3.4240307920953894</v>
      </c>
      <c r="PJ23" s="33">
        <f t="shared" si="176"/>
        <v>1.0736752970325614</v>
      </c>
      <c r="PK23" s="33">
        <f t="shared" si="177"/>
        <v>2.7494951613637797</v>
      </c>
      <c r="PL23" s="33">
        <f t="shared" si="178"/>
        <v>4.4612903992992559</v>
      </c>
      <c r="PM23" s="33">
        <f t="shared" si="179"/>
        <v>4.5269118072671422</v>
      </c>
      <c r="PN23" s="33">
        <f t="shared" si="180"/>
        <v>6.2824791902410029</v>
      </c>
      <c r="PO23" s="33">
        <f t="shared" si="181"/>
        <v>19.861797133771216</v>
      </c>
      <c r="PP23" s="33">
        <f t="shared" si="182"/>
        <v>-4.4093177864606981E-2</v>
      </c>
      <c r="PQ23" s="33">
        <f t="shared" si="183"/>
        <v>29.547834892788032</v>
      </c>
      <c r="PR23" s="33">
        <f t="shared" si="184"/>
        <v>41.491817144923793</v>
      </c>
      <c r="PS23" s="33">
        <f t="shared" si="185"/>
        <v>-0.3757693770893189</v>
      </c>
      <c r="PT23" s="33">
        <f t="shared" si="186"/>
        <v>0.4723060520711031</v>
      </c>
      <c r="PU23" s="33">
        <f t="shared" si="187"/>
        <v>-3.1326179310787627</v>
      </c>
      <c r="PV23" s="33">
        <f t="shared" si="188"/>
        <v>-0.80053027904375962</v>
      </c>
      <c r="PW23" s="33">
        <f t="shared" si="189"/>
        <v>-4.5940466464269356</v>
      </c>
      <c r="PX23" s="33">
        <f t="shared" si="190"/>
        <v>-9.7188431606295804</v>
      </c>
      <c r="PY23" s="33">
        <f t="shared" si="191"/>
        <v>-6.4046914377362487</v>
      </c>
    </row>
    <row r="24" spans="1:441">
      <c r="A24" s="64" t="s">
        <v>177</v>
      </c>
      <c r="B24" s="35">
        <f t="shared" si="0"/>
        <v>60.005064591587605</v>
      </c>
      <c r="C24" s="36">
        <f t="shared" si="1"/>
        <v>32.808358140007684</v>
      </c>
      <c r="D24" s="36">
        <f t="shared" si="2"/>
        <v>4.1508598678033328</v>
      </c>
      <c r="E24" s="37" t="str">
        <f t="shared" si="114"/>
        <v>D+</v>
      </c>
      <c r="F24" s="39">
        <f t="shared" si="115"/>
        <v>13.538057929949709</v>
      </c>
      <c r="G24" s="35">
        <f t="shared" si="3"/>
        <v>60.666109597075796</v>
      </c>
      <c r="H24" s="36">
        <f t="shared" si="4"/>
        <v>37.517279522136569</v>
      </c>
      <c r="I24" s="37" t="str">
        <f t="shared" si="116"/>
        <v>D+</v>
      </c>
      <c r="J24" s="39">
        <f t="shared" si="117"/>
        <v>9.8240481189740265</v>
      </c>
      <c r="K24" s="35">
        <f t="shared" si="5"/>
        <v>61.799914250540965</v>
      </c>
      <c r="L24" s="36">
        <f t="shared" si="6"/>
        <v>35.989262168422712</v>
      </c>
      <c r="M24" s="37" t="str">
        <f t="shared" si="118"/>
        <v>D+</v>
      </c>
      <c r="N24" s="39">
        <f t="shared" si="119"/>
        <v>9.508746137815649</v>
      </c>
      <c r="O24" s="35">
        <f t="shared" si="7"/>
        <v>61.935428933232799</v>
      </c>
      <c r="P24" s="36">
        <f t="shared" si="8"/>
        <v>36.777688961772952</v>
      </c>
      <c r="Q24" s="37" t="str">
        <f t="shared" si="120"/>
        <v>D+</v>
      </c>
      <c r="R24" s="39">
        <f t="shared" si="121"/>
        <v>13.986986774302446</v>
      </c>
      <c r="S24" s="35">
        <f t="shared" si="9"/>
        <v>59.803794621055843</v>
      </c>
      <c r="T24" s="36">
        <f t="shared" si="10"/>
        <v>32.501191276011994</v>
      </c>
      <c r="U24" s="36">
        <f t="shared" si="11"/>
        <v>6.4211996815371455</v>
      </c>
      <c r="V24" s="37" t="str">
        <f t="shared" si="122"/>
        <v>D+</v>
      </c>
      <c r="W24" s="39">
        <f t="shared" si="123"/>
        <v>14.519615755663152</v>
      </c>
      <c r="X24" s="35">
        <f t="shared" si="12"/>
        <v>61.474195131776824</v>
      </c>
      <c r="Y24" s="36">
        <f t="shared" si="13"/>
        <v>28.086327164779206</v>
      </c>
      <c r="Z24" s="36">
        <f t="shared" si="14"/>
        <v>8.8868246645689801</v>
      </c>
      <c r="AA24" s="37" t="str">
        <f t="shared" si="124"/>
        <v>D+</v>
      </c>
      <c r="AB24" s="39">
        <f t="shared" si="125"/>
        <v>13.904572129371218</v>
      </c>
      <c r="AC24" s="35">
        <f t="shared" si="15"/>
        <v>47.543782859227839</v>
      </c>
      <c r="AD24" s="36">
        <f t="shared" si="16"/>
        <v>29.025690318700708</v>
      </c>
      <c r="AE24" s="36">
        <f t="shared" si="17"/>
        <v>22.797733177481472</v>
      </c>
      <c r="AF24" s="37" t="str">
        <f t="shared" si="126"/>
        <v>D+</v>
      </c>
      <c r="AG24" s="39">
        <f t="shared" si="127"/>
        <v>8.6374277783462521</v>
      </c>
      <c r="AH24" s="35">
        <f t="shared" si="18"/>
        <v>53.228628781850539</v>
      </c>
      <c r="AI24" s="36">
        <f t="shared" si="19"/>
        <v>45.375331632992186</v>
      </c>
      <c r="AJ24" s="37" t="str">
        <f t="shared" si="128"/>
        <v>D+</v>
      </c>
      <c r="AK24" s="39">
        <f t="shared" si="129"/>
        <v>7.8838009232252757</v>
      </c>
      <c r="AL24" s="35">
        <f t="shared" si="20"/>
        <v>48.432458029117939</v>
      </c>
      <c r="AM24" s="36">
        <f t="shared" si="21"/>
        <v>51.219381641311642</v>
      </c>
      <c r="AN24" s="37" t="str">
        <f t="shared" si="130"/>
        <v>D+</v>
      </c>
      <c r="AO24" s="39">
        <f t="shared" si="131"/>
        <v>7.7712895062356182</v>
      </c>
      <c r="AP24" s="35">
        <f t="shared" si="22"/>
        <v>41.746338982164545</v>
      </c>
      <c r="AQ24" s="36">
        <f t="shared" si="23"/>
        <v>41.898024718159263</v>
      </c>
      <c r="AR24" s="36">
        <f t="shared" si="24"/>
        <v>15.154272593806278</v>
      </c>
      <c r="AS24" s="37" t="str">
        <f t="shared" si="132"/>
        <v>D+</v>
      </c>
      <c r="AT24" s="39">
        <f t="shared" si="133"/>
        <v>5.2146684247269199</v>
      </c>
      <c r="AU24" s="35">
        <f t="shared" si="25"/>
        <v>56.111578225108126</v>
      </c>
      <c r="AV24" s="36">
        <f t="shared" si="26"/>
        <v>40.441709276098912</v>
      </c>
      <c r="AW24" s="37" t="str">
        <f t="shared" si="134"/>
        <v>D+</v>
      </c>
      <c r="AX24" s="39">
        <f t="shared" si="135"/>
        <v>7.0623364987768671</v>
      </c>
      <c r="AY24" s="35">
        <f t="shared" si="27"/>
        <v>54.195698963215541</v>
      </c>
      <c r="AZ24" s="36">
        <f t="shared" si="28"/>
        <v>45.229294814125517</v>
      </c>
      <c r="BA24" s="37" t="str">
        <f t="shared" si="136"/>
        <v>D+</v>
      </c>
      <c r="BB24" s="39">
        <f t="shared" si="137"/>
        <v>16.295239744833793</v>
      </c>
      <c r="BC24" s="35">
        <f t="shared" si="29"/>
        <v>63.00918794108464</v>
      </c>
      <c r="BD24" s="36">
        <f t="shared" si="30"/>
        <v>32.887030867776673</v>
      </c>
      <c r="BE24" s="36">
        <f t="shared" si="31"/>
        <v>3.7348740346314702</v>
      </c>
      <c r="BF24" s="37" t="str">
        <f t="shared" si="138"/>
        <v>D+</v>
      </c>
      <c r="BG24" s="39">
        <f t="shared" si="139"/>
        <v>16.111548437178214</v>
      </c>
      <c r="BH24" s="35">
        <f t="shared" si="192"/>
        <v>76.186605413344779</v>
      </c>
      <c r="BI24" s="36">
        <f t="shared" si="32"/>
        <v>23.444535520757011</v>
      </c>
      <c r="BJ24" s="37" t="str">
        <f t="shared" si="140"/>
        <v>D+</v>
      </c>
      <c r="BK24" s="39">
        <f t="shared" si="141"/>
        <v>15.122864631300214</v>
      </c>
      <c r="BL24" s="35">
        <f t="shared" si="33"/>
        <v>60.22215203200674</v>
      </c>
      <c r="BM24" s="36">
        <f t="shared" si="34"/>
        <v>39.552861331130437</v>
      </c>
      <c r="BN24" s="36">
        <f t="shared" si="35"/>
        <v>0.22498663686282133</v>
      </c>
      <c r="BO24" s="37" t="str">
        <f t="shared" si="142"/>
        <v>D+</v>
      </c>
      <c r="BP24" s="39">
        <f t="shared" si="143"/>
        <v>10.275387945627513</v>
      </c>
      <c r="BQ24" s="35">
        <f t="shared" si="357"/>
        <v>40.374178307400534</v>
      </c>
      <c r="BR24" s="36">
        <f t="shared" si="358"/>
        <v>59.322692809811855</v>
      </c>
      <c r="BS24" s="36">
        <f t="shared" si="359"/>
        <v>0.30312888278761052</v>
      </c>
      <c r="BT24" s="37" t="str">
        <f t="shared" si="360"/>
        <v>R+</v>
      </c>
      <c r="BU24" s="39">
        <f t="shared" si="361"/>
        <v>1.7514123846053664</v>
      </c>
      <c r="BV24" s="35">
        <f t="shared" si="362"/>
        <v>45.461353915711939</v>
      </c>
      <c r="BW24" s="36">
        <f t="shared" si="363"/>
        <v>54.221955376315663</v>
      </c>
      <c r="BX24" s="37" t="str">
        <f t="shared" si="364"/>
        <v>D+</v>
      </c>
      <c r="BY24" s="39">
        <f t="shared" si="365"/>
        <v>1.0576721320448845</v>
      </c>
      <c r="BZ24" s="35">
        <f t="shared" si="366"/>
        <v>54.661043895392154</v>
      </c>
      <c r="CA24" s="36">
        <f t="shared" si="367"/>
        <v>43.156478003897213</v>
      </c>
      <c r="CB24" s="44"/>
      <c r="CC24" s="36">
        <f t="shared" si="502"/>
        <v>1.8108379770552208</v>
      </c>
      <c r="CD24" s="37" t="str">
        <f t="shared" si="368"/>
        <v>D+</v>
      </c>
      <c r="CE24" s="39">
        <f t="shared" si="369"/>
        <v>3.5110955527885124</v>
      </c>
      <c r="CF24" s="35">
        <f t="shared" si="370"/>
        <v>52.803309081357604</v>
      </c>
      <c r="CG24" s="36">
        <f t="shared" si="371"/>
        <v>46.99170944551976</v>
      </c>
      <c r="CH24" s="37" t="str">
        <f t="shared" si="372"/>
        <v>R+</v>
      </c>
      <c r="CI24" s="39">
        <f t="shared" si="373"/>
        <v>0.86203300588306719</v>
      </c>
      <c r="CJ24" s="35">
        <f t="shared" si="374"/>
        <v>53.109310194953807</v>
      </c>
      <c r="CK24" s="36">
        <f t="shared" si="375"/>
        <v>46.359311551643245</v>
      </c>
      <c r="CL24" s="37" t="str">
        <f t="shared" si="376"/>
        <v>R+</v>
      </c>
      <c r="CM24" s="39">
        <f t="shared" si="377"/>
        <v>1.6067964833399562</v>
      </c>
      <c r="CN24" s="35">
        <f t="shared" si="378"/>
        <v>51.22462652626637</v>
      </c>
      <c r="CO24" s="36">
        <f t="shared" si="379"/>
        <v>41.764342461815829</v>
      </c>
      <c r="CP24" s="37" t="str">
        <f t="shared" si="380"/>
        <v>R+</v>
      </c>
      <c r="CQ24" s="39">
        <f t="shared" si="381"/>
        <v>7.3722757136785999</v>
      </c>
      <c r="CR24" s="35">
        <f t="shared" si="382"/>
        <v>50.63862480808347</v>
      </c>
      <c r="CS24" s="36">
        <f t="shared" si="383"/>
        <v>46.639609547159253</v>
      </c>
      <c r="CT24" s="36">
        <f t="shared" si="537"/>
        <v>2.1710458865626152</v>
      </c>
      <c r="CU24" s="37" t="str">
        <f t="shared" si="385"/>
        <v>R+</v>
      </c>
      <c r="CV24" s="39">
        <f t="shared" si="386"/>
        <v>7.0936196038474009</v>
      </c>
      <c r="CW24" s="35">
        <f t="shared" si="387"/>
        <v>50.243785266154696</v>
      </c>
      <c r="CX24" s="36">
        <f t="shared" si="388"/>
        <v>49.15418269349604</v>
      </c>
      <c r="CY24" s="37" t="str">
        <f t="shared" si="389"/>
        <v>D+</v>
      </c>
      <c r="CZ24" s="39">
        <f t="shared" si="390"/>
        <v>9.3460408095570386</v>
      </c>
      <c r="DA24" s="35">
        <f t="shared" si="391"/>
        <v>24.85588629156241</v>
      </c>
      <c r="DB24" s="36">
        <f t="shared" si="392"/>
        <v>62.263494645687828</v>
      </c>
      <c r="DC24" s="36">
        <f t="shared" si="538"/>
        <v>12.499590648916614</v>
      </c>
      <c r="DD24" s="37" t="str">
        <f t="shared" si="394"/>
        <v>R+</v>
      </c>
      <c r="DE24" s="39">
        <f t="shared" si="395"/>
        <v>6.2540418963755728</v>
      </c>
      <c r="DF24" s="35">
        <f t="shared" si="396"/>
        <v>27.84401610919798</v>
      </c>
      <c r="DG24" s="36">
        <f t="shared" si="397"/>
        <v>68.545905377581974</v>
      </c>
      <c r="DH24" s="36">
        <f t="shared" si="539"/>
        <v>3.2470982713405614</v>
      </c>
      <c r="DI24" s="37" t="str">
        <f t="shared" si="399"/>
        <v>R+</v>
      </c>
      <c r="DJ24" s="39">
        <f t="shared" si="400"/>
        <v>7.2315288751541527</v>
      </c>
      <c r="DK24" s="35">
        <f t="shared" si="401"/>
        <v>46.611335910588309</v>
      </c>
      <c r="DL24" s="36">
        <f t="shared" si="402"/>
        <v>50.539268039531279</v>
      </c>
      <c r="DM24" s="36">
        <f t="shared" si="403"/>
        <v>2.0792280268957115</v>
      </c>
      <c r="DN24" s="37" t="str">
        <f t="shared" si="404"/>
        <v>R+</v>
      </c>
      <c r="DO24" s="39">
        <f t="shared" si="405"/>
        <v>3.665071273789311</v>
      </c>
      <c r="DP24" s="35">
        <f t="shared" si="406"/>
        <v>35.530276176758044</v>
      </c>
      <c r="DQ24" s="36">
        <f t="shared" si="407"/>
        <v>31.952825182304526</v>
      </c>
      <c r="DR24" s="36">
        <f t="shared" si="408"/>
        <v>29.141678123661784</v>
      </c>
      <c r="DS24" s="36">
        <f t="shared" si="409"/>
        <v>2.5849439717082228</v>
      </c>
      <c r="DT24" s="37" t="str">
        <f t="shared" si="410"/>
        <v>R+</v>
      </c>
      <c r="DU24" s="39">
        <f t="shared" si="411"/>
        <v>11.693492521977412</v>
      </c>
      <c r="DV24" s="35">
        <f t="shared" si="412"/>
        <v>34.041701045480707</v>
      </c>
      <c r="DW24" s="36">
        <f t="shared" si="413"/>
        <v>58.208566507411597</v>
      </c>
      <c r="DX24" s="36">
        <f t="shared" si="414"/>
        <v>2.3590614529052196</v>
      </c>
      <c r="DY24" s="37" t="str">
        <f t="shared" si="415"/>
        <v>R+</v>
      </c>
      <c r="DZ24" s="39">
        <f t="shared" si="416"/>
        <v>8.5932181588084404</v>
      </c>
      <c r="EA24" s="35">
        <f t="shared" si="417"/>
        <v>37.237171119882994</v>
      </c>
      <c r="EB24" s="36">
        <f t="shared" si="418"/>
        <v>57.923340125677079</v>
      </c>
      <c r="EC24" s="36">
        <f t="shared" si="419"/>
        <v>3.0563300225338064</v>
      </c>
      <c r="ED24" s="37" t="str">
        <f t="shared" si="420"/>
        <v>R+</v>
      </c>
      <c r="EE24" s="39">
        <f t="shared" si="421"/>
        <v>0.85419029416744507</v>
      </c>
      <c r="EF24" s="35">
        <f t="shared" si="422"/>
        <v>37.848477835314995</v>
      </c>
      <c r="EG24" s="36">
        <f t="shared" si="423"/>
        <v>57.585269187375239</v>
      </c>
      <c r="EH24" s="37" t="str">
        <f t="shared" si="424"/>
        <v>R+</v>
      </c>
      <c r="EI24" s="39">
        <f t="shared" si="425"/>
        <v>7.1863632918919231</v>
      </c>
      <c r="EJ24" s="35">
        <f t="shared" si="426"/>
        <v>26.32455773368396</v>
      </c>
      <c r="EK24" s="36">
        <f t="shared" si="427"/>
        <v>69.471671049486019</v>
      </c>
      <c r="EL24" s="37" t="str">
        <f t="shared" si="428"/>
        <v>R+</v>
      </c>
      <c r="EM24" s="39">
        <f t="shared" si="429"/>
        <v>20.313204581983594</v>
      </c>
      <c r="EN24" s="35">
        <f t="shared" si="504"/>
        <v>45.217478032263671</v>
      </c>
      <c r="EO24" s="36">
        <f t="shared" si="430"/>
        <v>51.866873983448755</v>
      </c>
      <c r="EP24" s="36">
        <f t="shared" si="540"/>
        <v>0.82091308039321997</v>
      </c>
      <c r="EQ24" s="37" t="str">
        <f t="shared" si="432"/>
        <v>R+</v>
      </c>
      <c r="ER24" s="39">
        <f t="shared" si="433"/>
        <v>5.1142117468061743</v>
      </c>
      <c r="ES24" s="35">
        <f t="shared" si="435"/>
        <v>44.035753813439925</v>
      </c>
      <c r="ET24" s="36">
        <f t="shared" si="436"/>
        <v>53.419241640352894</v>
      </c>
      <c r="EU24" s="37" t="str">
        <f t="shared" si="437"/>
        <v>R+</v>
      </c>
      <c r="EV24" s="39">
        <f t="shared" si="438"/>
        <v>5.2446613146729826</v>
      </c>
      <c r="EW24" s="35">
        <f t="shared" si="439"/>
        <v>40.32922081988773</v>
      </c>
      <c r="EX24" s="36">
        <f t="shared" si="440"/>
        <v>48.362630734088597</v>
      </c>
      <c r="EY24" s="37" t="str">
        <f t="shared" si="441"/>
        <v>R+</v>
      </c>
      <c r="EZ24" s="39">
        <f t="shared" si="442"/>
        <v>4.8234627025963706</v>
      </c>
      <c r="FA24" s="35">
        <f t="shared" si="443"/>
        <v>39.579827467096521</v>
      </c>
      <c r="FB24" s="36">
        <f t="shared" si="444"/>
        <v>58.525853364745892</v>
      </c>
      <c r="FC24" s="36">
        <f t="shared" ref="FC24:FC28" si="550">100*MF24/MC24</f>
        <v>1.6112518378119851</v>
      </c>
      <c r="FD24" s="37" t="str">
        <f t="shared" si="446"/>
        <v>R+</v>
      </c>
      <c r="FE24" s="39">
        <f t="shared" si="447"/>
        <v>9.6049582476668558</v>
      </c>
      <c r="FF24" s="35">
        <f t="shared" si="448"/>
        <v>41.898544025883986</v>
      </c>
      <c r="FG24" s="36">
        <f t="shared" si="449"/>
        <v>57.801402049148756</v>
      </c>
      <c r="FH24" s="37" t="str">
        <f t="shared" si="450"/>
        <v>R+</v>
      </c>
      <c r="FI24" s="39">
        <f t="shared" si="451"/>
        <v>9.4936115131681316</v>
      </c>
      <c r="FJ24" s="35">
        <f t="shared" si="452"/>
        <v>30.692612410817986</v>
      </c>
      <c r="FK24" s="36">
        <f t="shared" si="453"/>
        <v>69.196428571428569</v>
      </c>
      <c r="FL24" s="37" t="str">
        <f t="shared" si="454"/>
        <v>R+</v>
      </c>
      <c r="FM24" s="39">
        <f t="shared" si="455"/>
        <v>13.335559860364061</v>
      </c>
      <c r="FN24" s="35">
        <f t="shared" si="456"/>
        <v>30.230476502240318</v>
      </c>
      <c r="FO24" s="36">
        <f t="shared" si="457"/>
        <v>69.75622480921497</v>
      </c>
      <c r="FP24" s="37" t="str">
        <f t="shared" si="458"/>
        <v>R+</v>
      </c>
      <c r="FQ24" s="39">
        <f t="shared" si="459"/>
        <v>17.102369293465962</v>
      </c>
      <c r="FR24" s="35">
        <f t="shared" si="541"/>
        <v>27.776511482135735</v>
      </c>
      <c r="FS24" s="36">
        <f t="shared" si="542"/>
        <v>72.221779018747512</v>
      </c>
      <c r="FT24" s="37" t="str">
        <f t="shared" si="543"/>
        <v>R+</v>
      </c>
      <c r="FU24" s="39">
        <f t="shared" si="544"/>
        <v>17.181500746214347</v>
      </c>
      <c r="FV24" s="35">
        <f t="shared" si="505"/>
        <v>20.232404812922368</v>
      </c>
      <c r="FW24" s="36">
        <f t="shared" si="545"/>
        <v>62.801101980267958</v>
      </c>
      <c r="FX24" s="36">
        <f t="shared" si="506"/>
        <v>3.6279403800419128</v>
      </c>
      <c r="FY24" s="36">
        <f t="shared" si="507"/>
        <v>13.14547081400551</v>
      </c>
      <c r="FZ24" s="35">
        <f t="shared" si="508"/>
        <v>23.078189687617613</v>
      </c>
      <c r="GA24" s="36">
        <f t="shared" si="546"/>
        <v>63.612627022958222</v>
      </c>
      <c r="GB24" s="36">
        <f t="shared" si="509"/>
        <v>11.541447120812947</v>
      </c>
      <c r="GC24" s="35">
        <f t="shared" si="510"/>
        <v>35.065262031580687</v>
      </c>
      <c r="GD24" s="36">
        <f t="shared" si="511"/>
        <v>41.449060997773458</v>
      </c>
      <c r="GE24" s="36">
        <f t="shared" si="547"/>
        <v>22.047473309048566</v>
      </c>
      <c r="GF24" s="37" t="str">
        <f t="shared" si="512"/>
        <v>W+</v>
      </c>
      <c r="GG24" s="39">
        <f t="shared" si="513"/>
        <v>7.8397267533225348</v>
      </c>
      <c r="GH24" s="35">
        <f t="shared" si="514"/>
        <v>26.182948912043223</v>
      </c>
      <c r="GI24" s="36">
        <f t="shared" si="515"/>
        <v>45.323121678985956</v>
      </c>
      <c r="GJ24" s="36">
        <f t="shared" si="548"/>
        <v>28.44791759432422</v>
      </c>
      <c r="GK24" s="37" t="str">
        <f t="shared" si="516"/>
        <v>W+</v>
      </c>
      <c r="GL24" s="39">
        <f t="shared" si="517"/>
        <v>10.71414583639484</v>
      </c>
      <c r="GM24" s="35">
        <f t="shared" si="518"/>
        <v>40.16980088914471</v>
      </c>
      <c r="GN24" s="36">
        <f t="shared" si="519"/>
        <v>50.790308777085208</v>
      </c>
      <c r="GO24" s="36">
        <f t="shared" ref="GO24:GO25" si="551">100*NM24/NJ24</f>
        <v>8.2022463400410484</v>
      </c>
      <c r="GP24" s="37" t="str">
        <f t="shared" si="520"/>
        <v>W+</v>
      </c>
      <c r="GQ24" s="39">
        <f t="shared" si="521"/>
        <v>6.5845385460237935</v>
      </c>
      <c r="GR24" s="35">
        <f t="shared" si="522"/>
        <v>41.281293120441553</v>
      </c>
      <c r="GS24" s="36">
        <f t="shared" si="523"/>
        <v>57.442933175635716</v>
      </c>
      <c r="GT24" s="37" t="str">
        <f t="shared" si="524"/>
        <v>W+</v>
      </c>
      <c r="GU24" s="39">
        <f t="shared" si="525"/>
        <v>5.1514787884662958</v>
      </c>
      <c r="GV24" s="35">
        <f t="shared" si="526"/>
        <v>44.808114328533961</v>
      </c>
      <c r="GW24" s="44"/>
      <c r="GX24" s="44"/>
      <c r="GY24" s="36">
        <f>100*NU24/NQ24</f>
        <v>55.131670502595945</v>
      </c>
      <c r="GZ24" s="37" t="str">
        <f t="shared" si="527"/>
        <v>W+</v>
      </c>
      <c r="HA24" s="39">
        <f t="shared" si="528"/>
        <v>6.0337950218851741</v>
      </c>
      <c r="HB24" s="35">
        <f t="shared" si="529"/>
        <v>20.605155355743207</v>
      </c>
      <c r="HC24" s="36">
        <f t="shared" si="530"/>
        <v>47.269258640322988</v>
      </c>
      <c r="HD24" s="36">
        <f>100*NY24/NV24</f>
        <v>21.727620934944319</v>
      </c>
      <c r="HE24" s="37" t="str">
        <f t="shared" si="531"/>
        <v>R+</v>
      </c>
      <c r="HF24" s="39">
        <f t="shared" si="532"/>
        <v>29.35585802648561</v>
      </c>
      <c r="HG24" s="35">
        <f t="shared" si="533"/>
        <v>15.38619030557404</v>
      </c>
      <c r="HH24" s="36">
        <f t="shared" si="534"/>
        <v>76.357680298920002</v>
      </c>
      <c r="HI24" s="37" t="str">
        <f t="shared" si="535"/>
        <v>R+</v>
      </c>
      <c r="HJ24" s="39">
        <f t="shared" si="536"/>
        <v>39.380584119502878</v>
      </c>
      <c r="HK24" s="9"/>
      <c r="HL24" s="48">
        <v>3325046</v>
      </c>
      <c r="HM24" s="62">
        <v>1995196</v>
      </c>
      <c r="HN24" s="62">
        <v>1090893</v>
      </c>
      <c r="HO24" s="63">
        <v>138018</v>
      </c>
      <c r="HP24" s="40">
        <v>3167767</v>
      </c>
      <c r="HQ24" s="27">
        <v>1921761</v>
      </c>
      <c r="HR24" s="60">
        <v>1188460</v>
      </c>
      <c r="HS24" s="40">
        <v>3081069</v>
      </c>
      <c r="HT24" s="27">
        <v>1904098</v>
      </c>
      <c r="HU24" s="60">
        <v>1108854</v>
      </c>
      <c r="HV24" s="40">
        <v>2912388</v>
      </c>
      <c r="HW24" s="27">
        <v>1803800</v>
      </c>
      <c r="HX24" s="60">
        <v>1071109</v>
      </c>
      <c r="HY24" s="40">
        <v>2702984</v>
      </c>
      <c r="HZ24" s="27">
        <v>1616487</v>
      </c>
      <c r="IA24" s="27">
        <v>878502</v>
      </c>
      <c r="IB24" s="60">
        <v>173564</v>
      </c>
      <c r="IC24" s="40">
        <v>2556785</v>
      </c>
      <c r="ID24" s="27">
        <v>1571763</v>
      </c>
      <c r="IE24" s="27">
        <v>718107</v>
      </c>
      <c r="IF24" s="60">
        <v>227217</v>
      </c>
      <c r="IG24" s="40">
        <v>2773574</v>
      </c>
      <c r="IH24" s="27">
        <v>1318662</v>
      </c>
      <c r="II24" s="27">
        <v>805049</v>
      </c>
      <c r="IJ24" s="60">
        <v>632312</v>
      </c>
      <c r="IK24" s="40">
        <v>2632805</v>
      </c>
      <c r="IL24" s="27">
        <v>1401406</v>
      </c>
      <c r="IM24" s="60">
        <v>1194644</v>
      </c>
      <c r="IN24" s="40">
        <v>2559453</v>
      </c>
      <c r="IO24" s="27">
        <v>1239606</v>
      </c>
      <c r="IP24" s="60">
        <v>1310936</v>
      </c>
      <c r="IQ24" s="40">
        <v>2524298</v>
      </c>
      <c r="IR24" s="27">
        <v>1053802</v>
      </c>
      <c r="IS24" s="27">
        <v>1057631</v>
      </c>
      <c r="IT24" s="60">
        <v>382539</v>
      </c>
      <c r="IU24" s="40">
        <v>2547558</v>
      </c>
      <c r="IV24" s="27">
        <v>1429475</v>
      </c>
      <c r="IW24" s="60">
        <v>1030276</v>
      </c>
      <c r="IX24" s="40">
        <v>2458756</v>
      </c>
      <c r="IY24" s="27">
        <v>1332540</v>
      </c>
      <c r="IZ24" s="60">
        <v>1112078</v>
      </c>
      <c r="JA24" s="40">
        <v>2331752</v>
      </c>
      <c r="JB24" s="27">
        <v>1469218</v>
      </c>
      <c r="JC24" s="27">
        <v>766844</v>
      </c>
      <c r="JD24" s="60">
        <v>87088</v>
      </c>
      <c r="JE24" s="40">
        <v>2344798</v>
      </c>
      <c r="JF24" s="27">
        <v>1786422</v>
      </c>
      <c r="JG24" s="60">
        <v>549727</v>
      </c>
      <c r="JH24" s="40">
        <v>2469480</v>
      </c>
      <c r="JI24" s="27">
        <v>1487174</v>
      </c>
      <c r="JJ24" s="27">
        <v>976750</v>
      </c>
      <c r="JK24" s="61">
        <v>5556</v>
      </c>
      <c r="JL24" s="40">
        <v>2348506</v>
      </c>
      <c r="JM24" s="27">
        <v>948190</v>
      </c>
      <c r="JN24" s="27">
        <v>1393197</v>
      </c>
      <c r="JO24" s="61">
        <v>7119</v>
      </c>
      <c r="JP24" s="40">
        <v>2383398</v>
      </c>
      <c r="JQ24" s="27">
        <v>1083525</v>
      </c>
      <c r="JR24" s="60">
        <v>1292325</v>
      </c>
      <c r="JS24" s="40">
        <v>2107146</v>
      </c>
      <c r="JT24" s="27">
        <v>1151788</v>
      </c>
      <c r="JU24" s="27">
        <v>909370</v>
      </c>
      <c r="JV24" s="27">
        <v>0</v>
      </c>
      <c r="JW24" s="60">
        <v>38157</v>
      </c>
      <c r="JX24" s="40">
        <v>1960665</v>
      </c>
      <c r="JY24" s="27">
        <v>1035296</v>
      </c>
      <c r="JZ24" s="60">
        <v>921350</v>
      </c>
      <c r="KA24" s="40">
        <v>2026993</v>
      </c>
      <c r="KB24" s="27">
        <v>1076522</v>
      </c>
      <c r="KC24" s="60">
        <v>939700</v>
      </c>
      <c r="KD24" s="40">
        <v>1840357</v>
      </c>
      <c r="KE24" s="27">
        <v>942716</v>
      </c>
      <c r="KF24" s="60">
        <v>768613</v>
      </c>
      <c r="KG24" s="40">
        <v>1580114</v>
      </c>
      <c r="KH24" s="27">
        <v>800148</v>
      </c>
      <c r="KI24" s="27">
        <v>736959</v>
      </c>
      <c r="KJ24" s="60">
        <v>34305</v>
      </c>
      <c r="KK24" s="40">
        <v>1577823</v>
      </c>
      <c r="KL24" s="27">
        <v>792758</v>
      </c>
      <c r="KM24" s="60">
        <v>775566</v>
      </c>
      <c r="KN24" s="40">
        <v>1129837</v>
      </c>
      <c r="KO24" s="27">
        <v>280831</v>
      </c>
      <c r="KP24" s="27">
        <v>703476</v>
      </c>
      <c r="KQ24" s="60">
        <v>141225</v>
      </c>
      <c r="KR24" s="40">
        <v>993718</v>
      </c>
      <c r="KS24" s="27">
        <v>276691</v>
      </c>
      <c r="KT24" s="27">
        <v>681153</v>
      </c>
      <c r="KU24" s="60">
        <v>32267</v>
      </c>
      <c r="KV24" s="40">
        <v>531832</v>
      </c>
      <c r="KW24" s="27">
        <v>247894</v>
      </c>
      <c r="KX24" s="27">
        <v>268784</v>
      </c>
      <c r="KY24" s="60">
        <v>11058</v>
      </c>
      <c r="KZ24" s="40">
        <v>488057</v>
      </c>
      <c r="LA24" s="27">
        <v>173408</v>
      </c>
      <c r="LB24" s="27">
        <v>155948</v>
      </c>
      <c r="LC24" s="27">
        <v>142228</v>
      </c>
      <c r="LD24" s="60">
        <v>12616</v>
      </c>
      <c r="LE24" s="40">
        <v>456919</v>
      </c>
      <c r="LF24" s="27">
        <v>155543</v>
      </c>
      <c r="LG24" s="27">
        <v>265966</v>
      </c>
      <c r="LH24" s="60">
        <v>10779</v>
      </c>
      <c r="LI24" s="40">
        <v>445109</v>
      </c>
      <c r="LJ24" s="27">
        <v>165746</v>
      </c>
      <c r="LK24" s="27">
        <v>257822</v>
      </c>
      <c r="LL24" s="60">
        <v>13604</v>
      </c>
      <c r="LM24" s="40">
        <v>414804</v>
      </c>
      <c r="LN24" s="27">
        <v>156997</v>
      </c>
      <c r="LO24" s="60">
        <v>238866</v>
      </c>
      <c r="LP24" s="40">
        <v>401568</v>
      </c>
      <c r="LQ24" s="27">
        <v>105711</v>
      </c>
      <c r="LR24" s="60">
        <v>278976</v>
      </c>
      <c r="LS24" s="40">
        <v>391028</v>
      </c>
      <c r="LT24" s="27">
        <v>176813</v>
      </c>
      <c r="LU24" s="27">
        <v>202814</v>
      </c>
      <c r="LV24" s="60">
        <v>3210</v>
      </c>
      <c r="LW24" s="40">
        <v>344243</v>
      </c>
      <c r="LX24" s="27">
        <v>151590</v>
      </c>
      <c r="LY24" s="60">
        <v>183892</v>
      </c>
      <c r="LZ24" s="40">
        <v>303383</v>
      </c>
      <c r="MA24" s="27">
        <v>122352</v>
      </c>
      <c r="MB24" s="60">
        <v>146724</v>
      </c>
      <c r="MC24" s="40">
        <v>282265</v>
      </c>
      <c r="MD24" s="27">
        <v>111720</v>
      </c>
      <c r="ME24" s="27">
        <v>165198</v>
      </c>
      <c r="MF24" s="60">
        <v>4548</v>
      </c>
      <c r="MG24" s="40">
        <v>259620</v>
      </c>
      <c r="MH24" s="27">
        <v>108777</v>
      </c>
      <c r="MI24" s="60">
        <v>150064</v>
      </c>
      <c r="MJ24" s="40">
        <v>192864</v>
      </c>
      <c r="MK24" s="27">
        <v>59195</v>
      </c>
      <c r="ML24" s="60">
        <v>133455</v>
      </c>
      <c r="MM24" s="40">
        <v>195508</v>
      </c>
      <c r="MN24" s="27">
        <v>59103</v>
      </c>
      <c r="MO24" s="60">
        <v>136379</v>
      </c>
      <c r="MP24" s="40">
        <v>175490</v>
      </c>
      <c r="MQ24" s="27">
        <v>48745</v>
      </c>
      <c r="MR24" s="60">
        <v>126742</v>
      </c>
      <c r="MS24" s="40">
        <v>169876</v>
      </c>
      <c r="MT24" s="27">
        <v>34370</v>
      </c>
      <c r="MU24" s="27">
        <v>106684</v>
      </c>
      <c r="MV24" s="27">
        <v>6163</v>
      </c>
      <c r="MW24" s="60">
        <v>22331</v>
      </c>
      <c r="MX24" s="40">
        <v>170048</v>
      </c>
      <c r="MY24" s="27">
        <v>39244</v>
      </c>
      <c r="MZ24" s="27">
        <v>108172</v>
      </c>
      <c r="NA24" s="60">
        <v>19626</v>
      </c>
      <c r="NB24" s="40">
        <v>127103</v>
      </c>
      <c r="NC24" s="27">
        <v>44569</v>
      </c>
      <c r="ND24" s="27">
        <v>52683</v>
      </c>
      <c r="NE24" s="60">
        <v>28023</v>
      </c>
      <c r="NF24" s="40">
        <v>134748</v>
      </c>
      <c r="NG24" s="27">
        <v>35281</v>
      </c>
      <c r="NH24" s="27">
        <v>61072</v>
      </c>
      <c r="NI24" s="60">
        <v>38333</v>
      </c>
      <c r="NJ24" s="40">
        <v>132037</v>
      </c>
      <c r="NK24" s="27">
        <v>53039</v>
      </c>
      <c r="NL24" s="27">
        <v>67062</v>
      </c>
      <c r="NM24" s="60">
        <v>10830</v>
      </c>
      <c r="NN24" s="40">
        <v>126825</v>
      </c>
      <c r="NO24" s="27">
        <v>52355</v>
      </c>
      <c r="NP24" s="60">
        <v>72852</v>
      </c>
      <c r="NQ24" s="40">
        <v>74732</v>
      </c>
      <c r="NR24" s="27">
        <v>33486</v>
      </c>
      <c r="NS24" s="27">
        <v>0</v>
      </c>
      <c r="NT24" s="27">
        <v>0</v>
      </c>
      <c r="NU24" s="27">
        <v>41201</v>
      </c>
      <c r="NV24" s="40">
        <v>67619</v>
      </c>
      <c r="NW24" s="27">
        <v>13933</v>
      </c>
      <c r="NX24" s="27">
        <v>31963</v>
      </c>
      <c r="NY24" s="27">
        <v>14692</v>
      </c>
      <c r="NZ24" s="40">
        <v>39074</v>
      </c>
      <c r="OA24" s="27">
        <v>6012</v>
      </c>
      <c r="OB24" s="60">
        <v>29836</v>
      </c>
      <c r="OC24" s="9"/>
      <c r="OD24" s="33">
        <f t="shared" si="144"/>
        <v>13.538057929949709</v>
      </c>
      <c r="OE24" s="33">
        <f t="shared" si="145"/>
        <v>9.8240481189740265</v>
      </c>
      <c r="OF24" s="33">
        <f t="shared" si="146"/>
        <v>9.508746137815649</v>
      </c>
      <c r="OG24" s="33">
        <f t="shared" si="147"/>
        <v>13.986986774302446</v>
      </c>
      <c r="OH24" s="33">
        <f t="shared" si="148"/>
        <v>14.519615755663152</v>
      </c>
      <c r="OI24" s="33">
        <f t="shared" si="149"/>
        <v>13.904572129371218</v>
      </c>
      <c r="OJ24" s="33">
        <f t="shared" si="150"/>
        <v>8.6374277783462521</v>
      </c>
      <c r="OK24" s="33">
        <f t="shared" si="151"/>
        <v>7.8838009232252757</v>
      </c>
      <c r="OL24" s="33">
        <f t="shared" si="152"/>
        <v>7.7712895062356182</v>
      </c>
      <c r="OM24" s="33">
        <f t="shared" si="153"/>
        <v>5.2146684247269199</v>
      </c>
      <c r="ON24" s="33">
        <f t="shared" si="154"/>
        <v>7.0623364987768671</v>
      </c>
      <c r="OO24" s="33">
        <f t="shared" si="155"/>
        <v>16.295239744833793</v>
      </c>
      <c r="OP24" s="33">
        <f t="shared" si="156"/>
        <v>16.111548437178214</v>
      </c>
      <c r="OQ24" s="33">
        <f t="shared" si="157"/>
        <v>15.122864631300214</v>
      </c>
      <c r="OR24" s="33">
        <f t="shared" si="158"/>
        <v>10.275387945627513</v>
      </c>
      <c r="OS24" s="33">
        <f t="shared" si="159"/>
        <v>-1.7514123846053664</v>
      </c>
      <c r="OT24" s="33">
        <f t="shared" si="160"/>
        <v>1.0576721320448845</v>
      </c>
      <c r="OU24" s="33">
        <f t="shared" si="161"/>
        <v>3.5110955527885124</v>
      </c>
      <c r="OV24" s="33">
        <f t="shared" si="162"/>
        <v>-0.86203300588306719</v>
      </c>
      <c r="OW24" s="33">
        <f t="shared" si="163"/>
        <v>-1.6067964833399562</v>
      </c>
      <c r="OX24" s="33">
        <f t="shared" si="164"/>
        <v>-7.3722757136785999</v>
      </c>
      <c r="OY24" s="33">
        <f t="shared" si="165"/>
        <v>-7.0936196038474009</v>
      </c>
      <c r="OZ24" s="33">
        <f t="shared" si="166"/>
        <v>9.3460408095570386</v>
      </c>
      <c r="PA24" s="33">
        <f t="shared" si="167"/>
        <v>-6.2540418963755728</v>
      </c>
      <c r="PB24" s="33">
        <f t="shared" si="168"/>
        <v>-7.2315288751541527</v>
      </c>
      <c r="PC24" s="33">
        <f t="shared" si="169"/>
        <v>-3.665071273789311</v>
      </c>
      <c r="PD24" s="33">
        <f t="shared" si="170"/>
        <v>-11.693492521977412</v>
      </c>
      <c r="PE24" s="33">
        <f t="shared" si="171"/>
        <v>-8.5932181588084404</v>
      </c>
      <c r="PF24" s="33">
        <f t="shared" si="172"/>
        <v>-0.85419029416744507</v>
      </c>
      <c r="PG24" s="33">
        <f t="shared" si="173"/>
        <v>-7.1863632918919231</v>
      </c>
      <c r="PH24" s="33">
        <f t="shared" si="174"/>
        <v>-20.313204581983594</v>
      </c>
      <c r="PI24" s="33">
        <f t="shared" si="175"/>
        <v>-5.1142117468061743</v>
      </c>
      <c r="PJ24" s="33">
        <f t="shared" si="176"/>
        <v>-5.2446613146729826</v>
      </c>
      <c r="PK24" s="33">
        <f t="shared" si="177"/>
        <v>-4.8234627025963706</v>
      </c>
      <c r="PL24" s="33">
        <f t="shared" si="178"/>
        <v>-9.6049582476668558</v>
      </c>
      <c r="PM24" s="33">
        <f t="shared" si="179"/>
        <v>-9.4936115131681316</v>
      </c>
      <c r="PN24" s="33">
        <f t="shared" si="180"/>
        <v>-13.335559860364061</v>
      </c>
      <c r="PO24" s="33">
        <f t="shared" si="181"/>
        <v>-17.102369293465962</v>
      </c>
      <c r="PP24" s="33">
        <f t="shared" si="182"/>
        <v>-17.181500746214347</v>
      </c>
      <c r="PQ24" s="33">
        <f t="shared" si="183"/>
        <v>-18.313213359952982</v>
      </c>
      <c r="PR24" s="33">
        <f t="shared" si="184"/>
        <v>-31.163717166422423</v>
      </c>
      <c r="PS24" s="33">
        <f t="shared" si="185"/>
        <v>-7.8397267533225348</v>
      </c>
      <c r="PT24" s="33">
        <f t="shared" si="186"/>
        <v>-10.71414583639484</v>
      </c>
      <c r="PU24" s="33">
        <f t="shared" si="187"/>
        <v>-6.5845385460237935</v>
      </c>
      <c r="PV24" s="33">
        <f t="shared" si="188"/>
        <v>-5.1514787884662958</v>
      </c>
      <c r="PW24" s="33">
        <f t="shared" si="189"/>
        <v>-6.0337950218851741</v>
      </c>
      <c r="PX24" s="33">
        <f t="shared" si="190"/>
        <v>-29.35585802648561</v>
      </c>
      <c r="PY24" s="33">
        <f t="shared" si="191"/>
        <v>-39.380584119502878</v>
      </c>
    </row>
    <row r="25" spans="1:441">
      <c r="A25" s="57" t="s">
        <v>178</v>
      </c>
      <c r="B25" s="35">
        <f t="shared" si="0"/>
        <v>47.029782806067665</v>
      </c>
      <c r="C25" s="36">
        <f t="shared" si="1"/>
        <v>47.251661394700946</v>
      </c>
      <c r="D25" s="36">
        <f t="shared" si="2"/>
        <v>3.5681327291646801</v>
      </c>
      <c r="E25" s="37" t="str">
        <f t="shared" si="114"/>
        <v>R+</v>
      </c>
      <c r="F25" s="39">
        <f t="shared" si="115"/>
        <v>1.2308889766413367</v>
      </c>
      <c r="G25" s="35">
        <f t="shared" si="3"/>
        <v>54.044219605185411</v>
      </c>
      <c r="H25" s="36">
        <f t="shared" si="4"/>
        <v>44.575661557628621</v>
      </c>
      <c r="I25" s="37" t="str">
        <f t="shared" si="116"/>
        <v>D+</v>
      </c>
      <c r="J25" s="39">
        <f t="shared" si="117"/>
        <v>2.8360127539472146</v>
      </c>
      <c r="K25" s="35">
        <f t="shared" si="5"/>
        <v>57.329971664106097</v>
      </c>
      <c r="L25" s="36">
        <f t="shared" si="6"/>
        <v>40.886052505425489</v>
      </c>
      <c r="M25" s="37" t="str">
        <f t="shared" si="118"/>
        <v>D+</v>
      </c>
      <c r="N25" s="39">
        <f t="shared" si="119"/>
        <v>4.6829572857124298</v>
      </c>
      <c r="O25" s="35">
        <f t="shared" si="7"/>
        <v>51.230706729056472</v>
      </c>
      <c r="P25" s="36">
        <f t="shared" si="8"/>
        <v>47.812058557810175</v>
      </c>
      <c r="Q25" s="37" t="str">
        <f t="shared" si="120"/>
        <v>D+</v>
      </c>
      <c r="R25" s="39">
        <f t="shared" si="121"/>
        <v>2.9699757292757645</v>
      </c>
      <c r="S25" s="35">
        <f t="shared" si="9"/>
        <v>51.277254695631242</v>
      </c>
      <c r="T25" s="36">
        <f t="shared" si="10"/>
        <v>46.143925252633593</v>
      </c>
      <c r="U25" s="36">
        <f t="shared" si="11"/>
        <v>1.9884419229189048</v>
      </c>
      <c r="V25" s="37" t="str">
        <f t="shared" si="122"/>
        <v>D+</v>
      </c>
      <c r="W25" s="39">
        <f t="shared" si="123"/>
        <v>2.3648784767634323</v>
      </c>
      <c r="X25" s="35">
        <f t="shared" si="12"/>
        <v>51.694820574697232</v>
      </c>
      <c r="Y25" s="36">
        <f t="shared" si="13"/>
        <v>38.484594335338095</v>
      </c>
      <c r="Z25" s="36">
        <f t="shared" si="14"/>
        <v>8.7473017872379337</v>
      </c>
      <c r="AA25" s="37" t="str">
        <f t="shared" si="124"/>
        <v>D+</v>
      </c>
      <c r="AB25" s="39">
        <f t="shared" si="125"/>
        <v>2.5891500468940176</v>
      </c>
      <c r="AC25" s="35">
        <f t="shared" si="15"/>
        <v>43.773687484399389</v>
      </c>
      <c r="AD25" s="36">
        <f t="shared" si="16"/>
        <v>36.375647915056895</v>
      </c>
      <c r="AE25" s="36">
        <f t="shared" si="17"/>
        <v>19.295347269837951</v>
      </c>
      <c r="AF25" s="37" t="str">
        <f t="shared" si="126"/>
        <v>D+</v>
      </c>
      <c r="AG25" s="39">
        <f t="shared" si="127"/>
        <v>1.1602405852812359</v>
      </c>
      <c r="AH25" s="35">
        <f t="shared" si="18"/>
        <v>45.672078345933393</v>
      </c>
      <c r="AI25" s="36">
        <f t="shared" si="19"/>
        <v>53.567693776482535</v>
      </c>
      <c r="AJ25" s="37" t="str">
        <f t="shared" si="128"/>
        <v>R+</v>
      </c>
      <c r="AK25" s="39">
        <f t="shared" si="129"/>
        <v>7.6491289482927272E-2</v>
      </c>
      <c r="AL25" s="35">
        <f t="shared" si="20"/>
        <v>40.236075943706666</v>
      </c>
      <c r="AM25" s="36">
        <f t="shared" si="21"/>
        <v>59.226027170250454</v>
      </c>
      <c r="AN25" s="37" t="str">
        <f t="shared" si="130"/>
        <v>R+</v>
      </c>
      <c r="AO25" s="39">
        <f t="shared" si="131"/>
        <v>0.37670525467358162</v>
      </c>
      <c r="AP25" s="35">
        <f t="shared" si="22"/>
        <v>42.497413500949555</v>
      </c>
      <c r="AQ25" s="36">
        <f t="shared" si="23"/>
        <v>48.986181892588355</v>
      </c>
      <c r="AR25" s="36">
        <f t="shared" si="24"/>
        <v>7.0394465083861393</v>
      </c>
      <c r="AS25" s="37" t="str">
        <f t="shared" si="132"/>
        <v>D+</v>
      </c>
      <c r="AT25" s="39">
        <f t="shared" si="133"/>
        <v>1.7589305447848314</v>
      </c>
      <c r="AU25" s="35">
        <f t="shared" si="25"/>
        <v>46.437617909714106</v>
      </c>
      <c r="AV25" s="36">
        <f t="shared" si="26"/>
        <v>51.830106556306959</v>
      </c>
      <c r="AW25" s="37" t="str">
        <f t="shared" si="134"/>
        <v>R+</v>
      </c>
      <c r="AX25" s="39">
        <f t="shared" si="135"/>
        <v>3.7960597221990575</v>
      </c>
      <c r="AY25" s="35">
        <f t="shared" si="27"/>
        <v>41.813727947970463</v>
      </c>
      <c r="AZ25" s="36">
        <f t="shared" si="28"/>
        <v>56.204536826799796</v>
      </c>
      <c r="BA25" s="37" t="str">
        <f t="shared" si="136"/>
        <v>D+</v>
      </c>
      <c r="BB25" s="39">
        <f t="shared" si="137"/>
        <v>4.4452286236811638</v>
      </c>
      <c r="BC25" s="35">
        <f t="shared" si="29"/>
        <v>48.183954631379962</v>
      </c>
      <c r="BD25" s="36">
        <f t="shared" si="30"/>
        <v>41.456786389413992</v>
      </c>
      <c r="BE25" s="36">
        <f t="shared" si="31"/>
        <v>10.040620037807184</v>
      </c>
      <c r="BF25" s="37" t="str">
        <f t="shared" si="138"/>
        <v>D+</v>
      </c>
      <c r="BG25" s="39">
        <f t="shared" si="139"/>
        <v>4.1582403274887936</v>
      </c>
      <c r="BH25" s="35">
        <f t="shared" si="192"/>
        <v>66.704557020038706</v>
      </c>
      <c r="BI25" s="36">
        <f t="shared" si="32"/>
        <v>33.097665950069654</v>
      </c>
      <c r="BJ25" s="37" t="str">
        <f t="shared" si="140"/>
        <v>D+</v>
      </c>
      <c r="BK25" s="39">
        <f t="shared" si="141"/>
        <v>5.4909423557439325</v>
      </c>
      <c r="BL25" s="35">
        <f t="shared" si="33"/>
        <v>50.850502562161381</v>
      </c>
      <c r="BM25" s="36">
        <f t="shared" si="34"/>
        <v>48.836064768450107</v>
      </c>
      <c r="BN25" s="36">
        <f t="shared" si="35"/>
        <v>0.31343266938850795</v>
      </c>
      <c r="BO25" s="37" t="str">
        <f t="shared" si="142"/>
        <v>D+</v>
      </c>
      <c r="BP25" s="39">
        <f t="shared" si="143"/>
        <v>0.92782436925795686</v>
      </c>
      <c r="BQ25" s="35">
        <f t="shared" si="357"/>
        <v>44.145824595483546</v>
      </c>
      <c r="BR25" s="36">
        <f t="shared" si="358"/>
        <v>55.629436825832961</v>
      </c>
      <c r="BS25" s="36">
        <f t="shared" si="359"/>
        <v>0.22473857868349875</v>
      </c>
      <c r="BT25" s="37" t="str">
        <f t="shared" si="360"/>
        <v>D+</v>
      </c>
      <c r="BU25" s="39">
        <f t="shared" si="361"/>
        <v>1.9969121633372167</v>
      </c>
      <c r="BV25" s="35">
        <f t="shared" si="362"/>
        <v>43.974148428924259</v>
      </c>
      <c r="BW25" s="36">
        <f t="shared" si="363"/>
        <v>55.439628213044273</v>
      </c>
      <c r="BX25" s="37" t="str">
        <f t="shared" si="364"/>
        <v>R+</v>
      </c>
      <c r="BY25" s="39">
        <f t="shared" si="365"/>
        <v>0.31465578552304363</v>
      </c>
      <c r="BZ25" s="35">
        <f t="shared" si="366"/>
        <v>47.56559153852681</v>
      </c>
      <c r="CA25" s="36">
        <f t="shared" si="367"/>
        <v>49.23163486693506</v>
      </c>
      <c r="CB25" s="44"/>
      <c r="CC25" s="36">
        <f t="shared" si="502"/>
        <v>2.2049109574333441</v>
      </c>
      <c r="CD25" s="37" t="str">
        <f t="shared" si="368"/>
        <v>R+</v>
      </c>
      <c r="CE25" s="39">
        <f t="shared" si="369"/>
        <v>3.23011500337963</v>
      </c>
      <c r="CF25" s="35">
        <f t="shared" si="370"/>
        <v>50.194424781530032</v>
      </c>
      <c r="CG25" s="36">
        <f t="shared" si="371"/>
        <v>49.175208130878374</v>
      </c>
      <c r="CH25" s="37" t="str">
        <f t="shared" si="372"/>
        <v>R+</v>
      </c>
      <c r="CI25" s="39">
        <f t="shared" si="373"/>
        <v>3.2609603026945821</v>
      </c>
      <c r="CJ25" s="35">
        <f t="shared" si="374"/>
        <v>49.521867714577056</v>
      </c>
      <c r="CK25" s="36">
        <f t="shared" si="375"/>
        <v>49.853902026387281</v>
      </c>
      <c r="CL25" s="37" t="str">
        <f t="shared" si="376"/>
        <v>R+</v>
      </c>
      <c r="CM25" s="39">
        <f t="shared" si="377"/>
        <v>5.1668856189245274</v>
      </c>
      <c r="CN25" s="35">
        <f t="shared" si="378"/>
        <v>56.329019255464246</v>
      </c>
      <c r="CO25" s="36">
        <f t="shared" si="379"/>
        <v>38.764266538437248</v>
      </c>
      <c r="CP25" s="37" t="str">
        <f t="shared" si="380"/>
        <v>R+</v>
      </c>
      <c r="CQ25" s="39">
        <f t="shared" si="381"/>
        <v>3.2235154960377654</v>
      </c>
      <c r="CR25" s="35">
        <f t="shared" si="382"/>
        <v>52.361744750760614</v>
      </c>
      <c r="CS25" s="36">
        <f t="shared" si="383"/>
        <v>44.444351004496127</v>
      </c>
      <c r="CT25" s="36">
        <f t="shared" si="537"/>
        <v>2.3549870402128827</v>
      </c>
      <c r="CU25" s="37" t="str">
        <f t="shared" si="385"/>
        <v>R+</v>
      </c>
      <c r="CV25" s="39">
        <f t="shared" si="386"/>
        <v>5.0597664558013511</v>
      </c>
      <c r="CW25" s="35">
        <f t="shared" si="387"/>
        <v>28.91678485688173</v>
      </c>
      <c r="CX25" s="36">
        <f t="shared" si="388"/>
        <v>70.359934756086005</v>
      </c>
      <c r="CY25" s="37" t="str">
        <f t="shared" si="389"/>
        <v>R+</v>
      </c>
      <c r="CZ25" s="39">
        <f t="shared" si="390"/>
        <v>12.074602172401933</v>
      </c>
      <c r="DA25" s="35">
        <f t="shared" si="391"/>
        <v>13.129654030139113</v>
      </c>
      <c r="DB25" s="36">
        <f t="shared" si="392"/>
        <v>75.371999251994325</v>
      </c>
      <c r="DC25" s="36">
        <f t="shared" si="538"/>
        <v>10.51465031165467</v>
      </c>
      <c r="DD25" s="37" t="str">
        <f t="shared" si="394"/>
        <v>R+</v>
      </c>
      <c r="DE25" s="39">
        <f t="shared" si="395"/>
        <v>19.949386158745956</v>
      </c>
      <c r="DF25" s="35">
        <f t="shared" si="396"/>
        <v>22.267030773236833</v>
      </c>
      <c r="DG25" s="36">
        <f t="shared" si="397"/>
        <v>72.763925597880984</v>
      </c>
      <c r="DH25" s="36">
        <f t="shared" si="539"/>
        <v>2.7610355099288353</v>
      </c>
      <c r="DI25" s="37" t="str">
        <f t="shared" si="399"/>
        <v>R+</v>
      </c>
      <c r="DJ25" s="39">
        <f t="shared" si="400"/>
        <v>12.687038597439393</v>
      </c>
      <c r="DK25" s="35">
        <f t="shared" si="401"/>
        <v>44.053286388221942</v>
      </c>
      <c r="DL25" s="36">
        <f t="shared" si="402"/>
        <v>52.090793320153061</v>
      </c>
      <c r="DM25" s="36">
        <f t="shared" si="403"/>
        <v>2.4762931795942382</v>
      </c>
      <c r="DN25" s="37" t="str">
        <f t="shared" si="404"/>
        <v>R+</v>
      </c>
      <c r="DO25" s="39">
        <f t="shared" si="405"/>
        <v>5.8234308788732978</v>
      </c>
      <c r="DP25" s="35">
        <f t="shared" si="406"/>
        <v>27.36071988616564</v>
      </c>
      <c r="DQ25" s="36">
        <f t="shared" si="407"/>
        <v>27.63169357648972</v>
      </c>
      <c r="DR25" s="54">
        <f t="shared" si="408"/>
        <v>38.946160994308279</v>
      </c>
      <c r="DS25" s="36">
        <f t="shared" si="409"/>
        <v>4.2127061795795102</v>
      </c>
      <c r="DT25" s="37" t="str">
        <f t="shared" si="410"/>
        <v>R+</v>
      </c>
      <c r="DU25" s="39">
        <f t="shared" si="411"/>
        <v>14.590493509275532</v>
      </c>
      <c r="DV25" s="35">
        <f t="shared" si="412"/>
        <v>32.44024878651976</v>
      </c>
      <c r="DW25" s="36">
        <f t="shared" si="413"/>
        <v>61.934555118764187</v>
      </c>
      <c r="DX25" s="36">
        <f t="shared" si="414"/>
        <v>2.1383090637284758</v>
      </c>
      <c r="DY25" s="37" t="str">
        <f t="shared" si="415"/>
        <v>R+</v>
      </c>
      <c r="DZ25" s="39">
        <f t="shared" si="416"/>
        <v>11.120839110972513</v>
      </c>
      <c r="EA25" s="35">
        <f t="shared" si="417"/>
        <v>25.78762616017843</v>
      </c>
      <c r="EB25" s="36">
        <f t="shared" si="418"/>
        <v>69.512044142491717</v>
      </c>
      <c r="EC25" s="36">
        <f t="shared" si="419"/>
        <v>1.7221971441468724</v>
      </c>
      <c r="ED25" s="37" t="str">
        <f t="shared" si="420"/>
        <v>R+</v>
      </c>
      <c r="EE25" s="39">
        <f t="shared" si="421"/>
        <v>12.925584795674883</v>
      </c>
      <c r="EF25" s="35">
        <f t="shared" si="422"/>
        <v>38.885592574291074</v>
      </c>
      <c r="EG25" s="36">
        <f t="shared" si="423"/>
        <v>58.097208011330345</v>
      </c>
      <c r="EH25" s="37" t="str">
        <f t="shared" si="424"/>
        <v>R+</v>
      </c>
      <c r="EI25" s="39">
        <f t="shared" si="425"/>
        <v>6.7504417061277628</v>
      </c>
      <c r="EJ25" s="35">
        <f t="shared" si="426"/>
        <v>43.470036749544064</v>
      </c>
      <c r="EK25" s="36">
        <f t="shared" si="427"/>
        <v>53.765407773307551</v>
      </c>
      <c r="EL25" s="37" t="str">
        <f t="shared" si="428"/>
        <v>R+</v>
      </c>
      <c r="EM25" s="39">
        <f t="shared" si="429"/>
        <v>3.0869901005639688</v>
      </c>
      <c r="EN25" s="35">
        <f t="shared" si="504"/>
        <v>43.262775053911106</v>
      </c>
      <c r="EO25" s="36">
        <f t="shared" si="430"/>
        <v>47.786801703698139</v>
      </c>
      <c r="EP25" s="36">
        <f t="shared" si="540"/>
        <v>4.2766256477378795</v>
      </c>
      <c r="EQ25" s="37" t="str">
        <f t="shared" si="432"/>
        <v>R+</v>
      </c>
      <c r="ER25" s="39">
        <f t="shared" si="433"/>
        <v>4.1740415162144551</v>
      </c>
      <c r="ES25" s="35">
        <f t="shared" si="435"/>
        <v>44.90718535161016</v>
      </c>
      <c r="ET25" s="36">
        <f t="shared" si="436"/>
        <v>49.728414072821209</v>
      </c>
      <c r="EU25" s="37" t="str">
        <f t="shared" si="437"/>
        <v>R+</v>
      </c>
      <c r="EV25" s="39">
        <f t="shared" si="438"/>
        <v>2.9776536487656102</v>
      </c>
      <c r="EW25" s="35">
        <f t="shared" si="439"/>
        <v>47.200301107217101</v>
      </c>
      <c r="EX25" s="36">
        <f t="shared" si="440"/>
        <v>48.024856301067338</v>
      </c>
      <c r="EY25" s="37" t="str">
        <f t="shared" si="441"/>
        <v>R+</v>
      </c>
      <c r="EZ25" s="39">
        <f t="shared" si="442"/>
        <v>0.72758099160405432</v>
      </c>
      <c r="FA25" s="35">
        <f t="shared" si="443"/>
        <v>37.271262238762432</v>
      </c>
      <c r="FB25" s="36">
        <f t="shared" si="444"/>
        <v>52.49108556442043</v>
      </c>
      <c r="FC25" s="36">
        <f t="shared" si="550"/>
        <v>9.8830573327782165</v>
      </c>
      <c r="FD25" s="37" t="str">
        <f t="shared" si="446"/>
        <v>R+</v>
      </c>
      <c r="FE25" s="39">
        <f t="shared" si="447"/>
        <v>8.4268750500361147</v>
      </c>
      <c r="FF25" s="35">
        <f t="shared" si="448"/>
        <v>44.492070968754909</v>
      </c>
      <c r="FG25" s="36">
        <f t="shared" si="449"/>
        <v>52.410425498508403</v>
      </c>
      <c r="FH25" s="37" t="str">
        <f t="shared" si="450"/>
        <v>R+</v>
      </c>
      <c r="FI25" s="39">
        <f t="shared" si="451"/>
        <v>5.603985111189064</v>
      </c>
      <c r="FJ25" s="35">
        <f t="shared" si="452"/>
        <v>35.470411596035312</v>
      </c>
      <c r="FK25" s="36">
        <f t="shared" si="453"/>
        <v>62.657424758980383</v>
      </c>
      <c r="FL25" s="37" t="str">
        <f t="shared" si="454"/>
        <v>R+</v>
      </c>
      <c r="FM25" s="39">
        <f t="shared" si="455"/>
        <v>7.9151210136467478</v>
      </c>
      <c r="FN25" s="35">
        <f t="shared" si="456"/>
        <v>43.019235883343676</v>
      </c>
      <c r="FO25" s="36">
        <f t="shared" si="457"/>
        <v>56.980764116656324</v>
      </c>
      <c r="FP25" s="37" t="str">
        <f t="shared" si="458"/>
        <v>R+</v>
      </c>
      <c r="FQ25" s="39">
        <f t="shared" si="459"/>
        <v>4.3176307039907771</v>
      </c>
      <c r="FR25" s="35">
        <f t="shared" si="541"/>
        <v>46.398531782042774</v>
      </c>
      <c r="FS25" s="36">
        <f t="shared" si="542"/>
        <v>53.601468217957226</v>
      </c>
      <c r="FT25" s="37" t="str">
        <f t="shared" si="543"/>
        <v>D+</v>
      </c>
      <c r="FU25" s="39">
        <f t="shared" si="544"/>
        <v>1.4400447063567301</v>
      </c>
      <c r="FV25" s="35">
        <f t="shared" si="505"/>
        <v>41.986036790920679</v>
      </c>
      <c r="FW25" s="36">
        <f t="shared" si="545"/>
        <v>57.231039993788379</v>
      </c>
      <c r="FX25" s="36">
        <f t="shared" si="506"/>
        <v>0.52087040356133008</v>
      </c>
      <c r="FY25" s="36">
        <f t="shared" si="507"/>
        <v>0.26205281172961326</v>
      </c>
      <c r="FZ25" s="35">
        <f t="shared" si="508"/>
        <v>41.524836533637036</v>
      </c>
      <c r="GA25" s="36">
        <f t="shared" si="546"/>
        <v>57.15309690110783</v>
      </c>
      <c r="GB25" s="36">
        <f t="shared" si="509"/>
        <v>1.3220665652551349</v>
      </c>
      <c r="GC25" s="35">
        <f t="shared" si="510"/>
        <v>50.449125260733794</v>
      </c>
      <c r="GD25" s="36">
        <f t="shared" si="511"/>
        <v>40.825184774352238</v>
      </c>
      <c r="GE25" s="36">
        <f t="shared" si="547"/>
        <v>8.7256899649139736</v>
      </c>
      <c r="GF25" s="42" t="str">
        <f t="shared" si="512"/>
        <v>D+</v>
      </c>
      <c r="GG25" s="39">
        <f t="shared" si="513"/>
        <v>1.6038973497562892</v>
      </c>
      <c r="GH25" s="35">
        <f t="shared" si="514"/>
        <v>47.235794843428287</v>
      </c>
      <c r="GI25" s="36">
        <f t="shared" si="515"/>
        <v>36.79512000245844</v>
      </c>
      <c r="GJ25" s="36">
        <f t="shared" si="548"/>
        <v>15.969085154113273</v>
      </c>
      <c r="GK25" s="42" t="str">
        <f t="shared" si="516"/>
        <v>D+</v>
      </c>
      <c r="GL25" s="39">
        <f t="shared" si="517"/>
        <v>8.8818550828033143</v>
      </c>
      <c r="GM25" s="35">
        <f t="shared" si="518"/>
        <v>49.751573962798872</v>
      </c>
      <c r="GN25" s="36">
        <f t="shared" si="519"/>
        <v>43.721188857598968</v>
      </c>
      <c r="GO25" s="36">
        <f t="shared" si="551"/>
        <v>6.5272371796021593</v>
      </c>
      <c r="GP25" s="42" t="str">
        <f t="shared" si="520"/>
        <v>D+</v>
      </c>
      <c r="GQ25" s="39">
        <f t="shared" si="521"/>
        <v>2.4792090183055504</v>
      </c>
      <c r="GR25" s="35">
        <f t="shared" si="522"/>
        <v>47.567080045095828</v>
      </c>
      <c r="GS25" s="36">
        <f t="shared" si="523"/>
        <v>51.709131905298761</v>
      </c>
      <c r="GT25" s="42" t="str">
        <f t="shared" si="524"/>
        <v>D+</v>
      </c>
      <c r="GU25" s="39">
        <f t="shared" si="525"/>
        <v>0.94764139148466042</v>
      </c>
      <c r="GV25" s="35">
        <f t="shared" si="526"/>
        <v>56.224836188521351</v>
      </c>
      <c r="GW25" s="36">
        <f>100*NS25/NQ25</f>
        <v>43.775163811478649</v>
      </c>
      <c r="GX25" s="44"/>
      <c r="GY25" s="44"/>
      <c r="GZ25" s="42" t="str">
        <f t="shared" si="527"/>
        <v>D+</v>
      </c>
      <c r="HA25" s="39">
        <f t="shared" si="528"/>
        <v>5.3559292997784951</v>
      </c>
      <c r="HB25" s="45"/>
      <c r="HC25" s="36"/>
      <c r="HD25" s="44"/>
      <c r="HE25" s="50"/>
      <c r="HF25" s="51"/>
      <c r="HG25" s="45"/>
      <c r="HH25" s="36"/>
      <c r="HI25" s="50"/>
      <c r="HJ25" s="51"/>
      <c r="HK25" s="9"/>
      <c r="HL25" s="48">
        <v>4824260</v>
      </c>
      <c r="HM25" s="62">
        <v>2268839</v>
      </c>
      <c r="HN25" s="62">
        <v>2279543</v>
      </c>
      <c r="HO25" s="63">
        <v>172136</v>
      </c>
      <c r="HP25" s="40">
        <v>4745316</v>
      </c>
      <c r="HQ25" s="27">
        <v>2564569</v>
      </c>
      <c r="HR25" s="60">
        <v>2115256</v>
      </c>
      <c r="HS25" s="40">
        <v>5010606</v>
      </c>
      <c r="HT25" s="27">
        <v>2872579</v>
      </c>
      <c r="HU25" s="60">
        <v>2048639</v>
      </c>
      <c r="HV25" s="40">
        <v>4839252</v>
      </c>
      <c r="HW25" s="27">
        <v>2479183</v>
      </c>
      <c r="HX25" s="60">
        <v>2313746</v>
      </c>
      <c r="HY25" s="40">
        <v>4232711</v>
      </c>
      <c r="HZ25" s="27">
        <v>2170418</v>
      </c>
      <c r="IA25" s="27">
        <v>1953139</v>
      </c>
      <c r="IB25" s="60">
        <v>84165</v>
      </c>
      <c r="IC25" s="40">
        <v>3848844</v>
      </c>
      <c r="ID25" s="27">
        <v>1989653</v>
      </c>
      <c r="IE25" s="27">
        <v>1481212</v>
      </c>
      <c r="IF25" s="60">
        <v>336670</v>
      </c>
      <c r="IG25" s="40">
        <v>4274673</v>
      </c>
      <c r="IH25" s="27">
        <v>1871182</v>
      </c>
      <c r="II25" s="27">
        <v>1554940</v>
      </c>
      <c r="IJ25" s="60">
        <v>824813</v>
      </c>
      <c r="IK25" s="40">
        <v>3669163</v>
      </c>
      <c r="IL25" s="27">
        <v>1675783</v>
      </c>
      <c r="IM25" s="60">
        <v>1965486</v>
      </c>
      <c r="IN25" s="40">
        <v>3801658</v>
      </c>
      <c r="IO25" s="27">
        <v>1529638</v>
      </c>
      <c r="IP25" s="60">
        <v>2251571</v>
      </c>
      <c r="IQ25" s="40">
        <v>3909725</v>
      </c>
      <c r="IR25" s="27">
        <v>1661532</v>
      </c>
      <c r="IS25" s="27">
        <v>1915225</v>
      </c>
      <c r="IT25" s="60">
        <v>275223</v>
      </c>
      <c r="IU25" s="40">
        <v>3653749</v>
      </c>
      <c r="IV25" s="27">
        <v>1696714</v>
      </c>
      <c r="IW25" s="60">
        <v>1893742</v>
      </c>
      <c r="IX25" s="40">
        <v>3490325</v>
      </c>
      <c r="IY25" s="27">
        <v>1459435</v>
      </c>
      <c r="IZ25" s="60">
        <v>1961721</v>
      </c>
      <c r="JA25" s="40">
        <v>3306250</v>
      </c>
      <c r="JB25" s="27">
        <v>1593082</v>
      </c>
      <c r="JC25" s="27">
        <v>1370665</v>
      </c>
      <c r="JD25" s="60">
        <v>331968</v>
      </c>
      <c r="JE25" s="40">
        <v>3203102</v>
      </c>
      <c r="JF25" s="27">
        <v>2136615</v>
      </c>
      <c r="JG25" s="60">
        <v>1060152</v>
      </c>
      <c r="JH25" s="40">
        <v>3318097</v>
      </c>
      <c r="JI25" s="27">
        <v>1687269</v>
      </c>
      <c r="JJ25" s="27">
        <v>1620428</v>
      </c>
      <c r="JK25" s="61">
        <v>10400</v>
      </c>
      <c r="JL25" s="40">
        <v>3080468</v>
      </c>
      <c r="JM25" s="27">
        <v>1359898</v>
      </c>
      <c r="JN25" s="27">
        <v>1713647</v>
      </c>
      <c r="JO25" s="61">
        <v>6923</v>
      </c>
      <c r="JP25" s="40">
        <v>2798592</v>
      </c>
      <c r="JQ25" s="27">
        <v>1230657</v>
      </c>
      <c r="JR25" s="60">
        <v>1551529</v>
      </c>
      <c r="JS25" s="40">
        <v>2109609</v>
      </c>
      <c r="JT25" s="27">
        <v>1003448</v>
      </c>
      <c r="JU25" s="27">
        <v>1038595</v>
      </c>
      <c r="JV25" s="27">
        <v>0</v>
      </c>
      <c r="JW25" s="60">
        <v>46515</v>
      </c>
      <c r="JX25" s="40">
        <v>2205223</v>
      </c>
      <c r="JY25" s="27">
        <v>1106899</v>
      </c>
      <c r="JZ25" s="60">
        <v>1084423</v>
      </c>
      <c r="KA25" s="40">
        <v>2085929</v>
      </c>
      <c r="KB25" s="27">
        <v>1032991</v>
      </c>
      <c r="KC25" s="60">
        <v>1039917</v>
      </c>
      <c r="KD25" s="40">
        <v>1805098</v>
      </c>
      <c r="KE25" s="27">
        <v>1016794</v>
      </c>
      <c r="KF25" s="60">
        <v>699733</v>
      </c>
      <c r="KG25" s="40">
        <v>1664765</v>
      </c>
      <c r="KH25" s="27">
        <v>871700</v>
      </c>
      <c r="KI25" s="27">
        <v>739894</v>
      </c>
      <c r="KJ25" s="60">
        <v>39205</v>
      </c>
      <c r="KK25" s="40">
        <v>1372082</v>
      </c>
      <c r="KL25" s="27">
        <v>396762</v>
      </c>
      <c r="KM25" s="60">
        <v>965396</v>
      </c>
      <c r="KN25" s="40">
        <v>1160419</v>
      </c>
      <c r="KO25" s="27">
        <v>152359</v>
      </c>
      <c r="KP25" s="27">
        <v>874631</v>
      </c>
      <c r="KQ25" s="60">
        <v>122014</v>
      </c>
      <c r="KR25" s="40">
        <v>1048411</v>
      </c>
      <c r="KS25" s="27">
        <v>233450</v>
      </c>
      <c r="KT25" s="27">
        <v>762865</v>
      </c>
      <c r="KU25" s="60">
        <v>28947</v>
      </c>
      <c r="KV25" s="40">
        <v>650973</v>
      </c>
      <c r="KW25" s="27">
        <v>286775</v>
      </c>
      <c r="KX25" s="27">
        <v>339097</v>
      </c>
      <c r="KY25" s="60">
        <v>16120</v>
      </c>
      <c r="KZ25" s="40">
        <v>550976</v>
      </c>
      <c r="LA25" s="27">
        <v>150751</v>
      </c>
      <c r="LB25" s="27">
        <v>152244</v>
      </c>
      <c r="LC25" s="27">
        <v>214584</v>
      </c>
      <c r="LD25" s="60">
        <v>23211</v>
      </c>
      <c r="LE25" s="40">
        <v>541830</v>
      </c>
      <c r="LF25" s="27">
        <v>175771</v>
      </c>
      <c r="LG25" s="27">
        <v>335580</v>
      </c>
      <c r="LH25" s="60">
        <v>11586</v>
      </c>
      <c r="LI25" s="40">
        <v>525027</v>
      </c>
      <c r="LJ25" s="27">
        <v>135392</v>
      </c>
      <c r="LK25" s="27">
        <v>364957</v>
      </c>
      <c r="LL25" s="60">
        <v>9042</v>
      </c>
      <c r="LM25" s="40">
        <v>544379</v>
      </c>
      <c r="LN25" s="27">
        <v>211685</v>
      </c>
      <c r="LO25" s="60">
        <v>316269</v>
      </c>
      <c r="LP25" s="40">
        <v>545585</v>
      </c>
      <c r="LQ25" s="27">
        <v>237166</v>
      </c>
      <c r="LR25" s="60">
        <v>293336</v>
      </c>
      <c r="LS25" s="40">
        <v>466045</v>
      </c>
      <c r="LT25" s="27">
        <v>201624</v>
      </c>
      <c r="LU25" s="27">
        <v>222708</v>
      </c>
      <c r="LV25" s="60">
        <v>19931</v>
      </c>
      <c r="LW25" s="40">
        <v>475356</v>
      </c>
      <c r="LX25" s="27">
        <v>213469</v>
      </c>
      <c r="LY25" s="60">
        <v>236387</v>
      </c>
      <c r="LZ25" s="40">
        <v>401186</v>
      </c>
      <c r="MA25" s="27">
        <v>189361</v>
      </c>
      <c r="MB25" s="60">
        <v>192669</v>
      </c>
      <c r="MC25" s="40">
        <v>353079</v>
      </c>
      <c r="MD25" s="27">
        <v>131597</v>
      </c>
      <c r="ME25" s="27">
        <v>185335</v>
      </c>
      <c r="MF25" s="60">
        <v>34895</v>
      </c>
      <c r="MG25" s="40">
        <v>318450</v>
      </c>
      <c r="MH25" s="27">
        <v>141685</v>
      </c>
      <c r="MI25" s="60">
        <v>166901</v>
      </c>
      <c r="MJ25" s="40">
        <v>221455</v>
      </c>
      <c r="MK25" s="27">
        <v>78551</v>
      </c>
      <c r="ML25" s="60">
        <v>138758</v>
      </c>
      <c r="MM25" s="40">
        <v>225620</v>
      </c>
      <c r="MN25" s="27">
        <v>97060</v>
      </c>
      <c r="MO25" s="60">
        <v>128560</v>
      </c>
      <c r="MP25" s="40">
        <v>147662</v>
      </c>
      <c r="MQ25" s="27">
        <v>68513</v>
      </c>
      <c r="MR25" s="60">
        <v>79149</v>
      </c>
      <c r="MS25" s="40">
        <v>154549</v>
      </c>
      <c r="MT25" s="27">
        <v>64889</v>
      </c>
      <c r="MU25" s="27">
        <v>88450</v>
      </c>
      <c r="MV25" s="27">
        <v>805</v>
      </c>
      <c r="MW25" s="60">
        <v>405</v>
      </c>
      <c r="MX25" s="40">
        <v>125561</v>
      </c>
      <c r="MY25" s="27">
        <v>52139</v>
      </c>
      <c r="MZ25" s="27">
        <v>71762</v>
      </c>
      <c r="NA25" s="60">
        <v>1660</v>
      </c>
      <c r="NB25" s="40">
        <v>82939</v>
      </c>
      <c r="NC25" s="27">
        <v>41842</v>
      </c>
      <c r="ND25" s="27">
        <v>33860</v>
      </c>
      <c r="NE25" s="60">
        <v>7237</v>
      </c>
      <c r="NF25" s="40">
        <v>65082</v>
      </c>
      <c r="NG25" s="27">
        <v>30742</v>
      </c>
      <c r="NH25" s="27">
        <v>23947</v>
      </c>
      <c r="NI25" s="60">
        <v>10393</v>
      </c>
      <c r="NJ25" s="40">
        <v>55751</v>
      </c>
      <c r="NK25" s="27">
        <v>27737</v>
      </c>
      <c r="NL25" s="27">
        <v>24375</v>
      </c>
      <c r="NM25" s="60">
        <v>3639</v>
      </c>
      <c r="NN25" s="40">
        <v>44350</v>
      </c>
      <c r="NO25" s="27">
        <v>21096</v>
      </c>
      <c r="NP25" s="60">
        <v>22933</v>
      </c>
      <c r="NQ25" s="40">
        <v>12667</v>
      </c>
      <c r="NR25" s="27">
        <v>7122</v>
      </c>
      <c r="NS25" s="27">
        <v>5545</v>
      </c>
      <c r="NT25" s="27">
        <v>0</v>
      </c>
      <c r="NU25" s="27">
        <v>0</v>
      </c>
      <c r="NV25" s="40"/>
      <c r="NW25" s="27"/>
      <c r="NX25" s="27"/>
      <c r="NY25" s="27"/>
      <c r="NZ25" s="40"/>
      <c r="OA25" s="27"/>
      <c r="OB25" s="60"/>
      <c r="OC25" s="9"/>
      <c r="OD25" s="33">
        <f t="shared" si="144"/>
        <v>-1.2308889766413367</v>
      </c>
      <c r="OE25" s="33">
        <f t="shared" si="145"/>
        <v>2.8360127539472146</v>
      </c>
      <c r="OF25" s="33">
        <f t="shared" si="146"/>
        <v>4.6829572857124298</v>
      </c>
      <c r="OG25" s="33">
        <f t="shared" si="147"/>
        <v>2.9699757292757645</v>
      </c>
      <c r="OH25" s="33">
        <f t="shared" si="148"/>
        <v>2.3648784767634323</v>
      </c>
      <c r="OI25" s="33">
        <f t="shared" si="149"/>
        <v>2.5891500468940176</v>
      </c>
      <c r="OJ25" s="33">
        <f t="shared" si="150"/>
        <v>1.1602405852812359</v>
      </c>
      <c r="OK25" s="33">
        <f t="shared" si="151"/>
        <v>-7.6491289482927272E-2</v>
      </c>
      <c r="OL25" s="33">
        <f t="shared" si="152"/>
        <v>-0.37670525467358162</v>
      </c>
      <c r="OM25" s="33">
        <f t="shared" si="153"/>
        <v>1.7589305447848314</v>
      </c>
      <c r="ON25" s="33">
        <f t="shared" si="154"/>
        <v>-3.7960597221990575</v>
      </c>
      <c r="OO25" s="33">
        <f t="shared" si="155"/>
        <v>4.4452286236811638</v>
      </c>
      <c r="OP25" s="33">
        <f t="shared" si="156"/>
        <v>4.1582403274887936</v>
      </c>
      <c r="OQ25" s="33">
        <f t="shared" si="157"/>
        <v>5.4909423557439325</v>
      </c>
      <c r="OR25" s="33">
        <f t="shared" si="158"/>
        <v>0.92782436925795686</v>
      </c>
      <c r="OS25" s="33">
        <f t="shared" si="159"/>
        <v>1.9969121633372167</v>
      </c>
      <c r="OT25" s="33">
        <f t="shared" si="160"/>
        <v>-0.31465578552304363</v>
      </c>
      <c r="OU25" s="33">
        <f t="shared" si="161"/>
        <v>-3.23011500337963</v>
      </c>
      <c r="OV25" s="33">
        <f t="shared" si="162"/>
        <v>-3.2609603026945821</v>
      </c>
      <c r="OW25" s="33">
        <f t="shared" si="163"/>
        <v>-5.1668856189245274</v>
      </c>
      <c r="OX25" s="33">
        <f t="shared" si="164"/>
        <v>-3.2235154960377654</v>
      </c>
      <c r="OY25" s="33">
        <f t="shared" si="165"/>
        <v>-5.0597664558013511</v>
      </c>
      <c r="OZ25" s="33">
        <f t="shared" si="166"/>
        <v>-12.074602172401933</v>
      </c>
      <c r="PA25" s="33">
        <f t="shared" si="167"/>
        <v>-19.949386158745956</v>
      </c>
      <c r="PB25" s="33">
        <f t="shared" si="168"/>
        <v>-12.687038597439393</v>
      </c>
      <c r="PC25" s="33">
        <f t="shared" si="169"/>
        <v>-5.8234308788732978</v>
      </c>
      <c r="PD25" s="33">
        <f t="shared" si="170"/>
        <v>-14.590493509275532</v>
      </c>
      <c r="PE25" s="33">
        <f t="shared" si="171"/>
        <v>-11.120839110972513</v>
      </c>
      <c r="PF25" s="33">
        <f t="shared" si="172"/>
        <v>-12.925584795674883</v>
      </c>
      <c r="PG25" s="33">
        <f t="shared" si="173"/>
        <v>-6.7504417061277628</v>
      </c>
      <c r="PH25" s="33">
        <f t="shared" si="174"/>
        <v>-3.0869901005639688</v>
      </c>
      <c r="PI25" s="33">
        <f t="shared" si="175"/>
        <v>-4.1740415162144551</v>
      </c>
      <c r="PJ25" s="33">
        <f t="shared" si="176"/>
        <v>-2.9776536487656102</v>
      </c>
      <c r="PK25" s="33">
        <f t="shared" si="177"/>
        <v>-0.72758099160405432</v>
      </c>
      <c r="PL25" s="33">
        <f t="shared" si="178"/>
        <v>-8.4268750500361147</v>
      </c>
      <c r="PM25" s="33">
        <f t="shared" si="179"/>
        <v>-5.603985111189064</v>
      </c>
      <c r="PN25" s="33">
        <f t="shared" si="180"/>
        <v>-7.9151210136467478</v>
      </c>
      <c r="PO25" s="33">
        <f t="shared" si="181"/>
        <v>-4.3176307039907771</v>
      </c>
      <c r="PP25" s="33">
        <f t="shared" si="182"/>
        <v>1.4400447063567301</v>
      </c>
      <c r="PQ25" s="33">
        <f t="shared" si="183"/>
        <v>-0.36241887133620643</v>
      </c>
      <c r="PR25" s="33">
        <f t="shared" si="184"/>
        <v>-15.703801730135597</v>
      </c>
      <c r="PS25" s="33">
        <f t="shared" si="185"/>
        <v>1.6038973497562892</v>
      </c>
      <c r="PT25" s="33">
        <f t="shared" si="186"/>
        <v>8.8818550828033143</v>
      </c>
      <c r="PU25" s="33">
        <f t="shared" si="187"/>
        <v>2.4792090183055504</v>
      </c>
      <c r="PV25" s="33">
        <f t="shared" si="188"/>
        <v>0.94764139148466042</v>
      </c>
      <c r="PW25" s="33">
        <f t="shared" si="189"/>
        <v>5.3559292997784951</v>
      </c>
      <c r="PX25" s="33" t="e">
        <f t="shared" si="190"/>
        <v>#DIV/0!</v>
      </c>
      <c r="PY25" s="33" t="e">
        <f t="shared" si="191"/>
        <v>#DIV/0!</v>
      </c>
    </row>
    <row r="26" spans="1:441">
      <c r="A26" s="57" t="s">
        <v>179</v>
      </c>
      <c r="B26" s="35">
        <f t="shared" si="0"/>
        <v>46.441996269904621</v>
      </c>
      <c r="C26" s="36">
        <f t="shared" si="1"/>
        <v>44.927922510714772</v>
      </c>
      <c r="D26" s="36">
        <f t="shared" si="2"/>
        <v>3.8361650843923045</v>
      </c>
      <c r="E26" s="37" t="str">
        <f t="shared" si="114"/>
        <v>R+</v>
      </c>
      <c r="F26" s="39">
        <f t="shared" si="115"/>
        <v>0.28468015277328673</v>
      </c>
      <c r="G26" s="35">
        <f t="shared" si="3"/>
        <v>52.652303153246265</v>
      </c>
      <c r="H26" s="36">
        <f t="shared" si="4"/>
        <v>44.958201106668653</v>
      </c>
      <c r="I26" s="37" t="str">
        <f t="shared" si="116"/>
        <v>D+</v>
      </c>
      <c r="J26" s="39">
        <f t="shared" si="117"/>
        <v>1.9767071444675266</v>
      </c>
      <c r="K26" s="35">
        <f t="shared" si="5"/>
        <v>54.060292698279838</v>
      </c>
      <c r="L26" s="36">
        <f t="shared" si="6"/>
        <v>43.822931044139075</v>
      </c>
      <c r="M26" s="37" t="str">
        <f t="shared" si="118"/>
        <v>D+</v>
      </c>
      <c r="N26" s="39">
        <f t="shared" si="119"/>
        <v>1.5410307049506411</v>
      </c>
      <c r="O26" s="35">
        <f t="shared" si="7"/>
        <v>51.089684686006549</v>
      </c>
      <c r="P26" s="36">
        <f t="shared" si="8"/>
        <v>47.613533791521455</v>
      </c>
      <c r="Q26" s="37" t="str">
        <f t="shared" si="120"/>
        <v>D+</v>
      </c>
      <c r="R26" s="39">
        <f t="shared" si="121"/>
        <v>3.005041871979508</v>
      </c>
      <c r="S26" s="35">
        <f t="shared" si="9"/>
        <v>47.905572060352199</v>
      </c>
      <c r="T26" s="36">
        <f t="shared" si="10"/>
        <v>45.502350652093241</v>
      </c>
      <c r="U26" s="36">
        <f t="shared" si="11"/>
        <v>5.1952589202787571</v>
      </c>
      <c r="V26" s="37" t="str">
        <f t="shared" si="122"/>
        <v>D+</v>
      </c>
      <c r="W26" s="39">
        <f t="shared" si="123"/>
        <v>1.0166839708406594</v>
      </c>
      <c r="X26" s="35">
        <f t="shared" si="12"/>
        <v>51.09995256859311</v>
      </c>
      <c r="Y26" s="36">
        <f t="shared" si="13"/>
        <v>34.956764448336251</v>
      </c>
      <c r="Z26" s="36">
        <f t="shared" si="14"/>
        <v>11.753137769994161</v>
      </c>
      <c r="AA26" s="37" t="str">
        <f t="shared" si="124"/>
        <v>D+</v>
      </c>
      <c r="AB26" s="39">
        <f t="shared" si="125"/>
        <v>4.6441254599720594</v>
      </c>
      <c r="AC26" s="35">
        <f t="shared" si="15"/>
        <v>43.484651278478061</v>
      </c>
      <c r="AD26" s="36">
        <f t="shared" si="16"/>
        <v>31.850833153034053</v>
      </c>
      <c r="AE26" s="36">
        <f t="shared" si="17"/>
        <v>23.957344881573185</v>
      </c>
      <c r="AF26" s="37" t="str">
        <f t="shared" si="126"/>
        <v>D+</v>
      </c>
      <c r="AG26" s="39">
        <f t="shared" si="127"/>
        <v>4.2664211627964743</v>
      </c>
      <c r="AH26" s="35">
        <f t="shared" si="18"/>
        <v>52.912833426332632</v>
      </c>
      <c r="AI26" s="36">
        <f t="shared" si="19"/>
        <v>45.895726324524631</v>
      </c>
      <c r="AJ26" s="37" t="str">
        <f t="shared" si="128"/>
        <v>D+</v>
      </c>
      <c r="AK26" s="39">
        <f t="shared" si="129"/>
        <v>7.4524185958162512</v>
      </c>
      <c r="AL26" s="35">
        <f t="shared" si="20"/>
        <v>49.71884656328843</v>
      </c>
      <c r="AM26" s="36">
        <f t="shared" si="21"/>
        <v>49.538415187898579</v>
      </c>
      <c r="AN26" s="37" t="str">
        <f t="shared" si="130"/>
        <v>D+</v>
      </c>
      <c r="AO26" s="39">
        <f t="shared" si="131"/>
        <v>9.2605105116899455</v>
      </c>
      <c r="AP26" s="35">
        <f t="shared" si="22"/>
        <v>46.500772678516519</v>
      </c>
      <c r="AQ26" s="36">
        <f t="shared" si="23"/>
        <v>42.556579024958175</v>
      </c>
      <c r="AR26" s="36">
        <f t="shared" si="24"/>
        <v>8.5279731065964963</v>
      </c>
      <c r="AS26" s="37" t="str">
        <f t="shared" si="132"/>
        <v>D+</v>
      </c>
      <c r="AT26" s="39">
        <f t="shared" si="133"/>
        <v>7.5197536030244034</v>
      </c>
      <c r="AU26" s="35">
        <f t="shared" si="25"/>
        <v>54.896301458872138</v>
      </c>
      <c r="AV26" s="36">
        <f t="shared" si="26"/>
        <v>42.021743333482057</v>
      </c>
      <c r="AW26" s="37" t="str">
        <f t="shared" si="134"/>
        <v>D+</v>
      </c>
      <c r="AX26" s="39">
        <f t="shared" si="135"/>
        <v>5.589696299642033</v>
      </c>
      <c r="AY26" s="35">
        <f t="shared" si="27"/>
        <v>46.068100860562268</v>
      </c>
      <c r="AZ26" s="36">
        <f t="shared" si="28"/>
        <v>51.575687910099148</v>
      </c>
      <c r="BA26" s="37" t="str">
        <f t="shared" si="136"/>
        <v>D+</v>
      </c>
      <c r="BB26" s="39">
        <f t="shared" si="137"/>
        <v>8.9658654520716254</v>
      </c>
      <c r="BC26" s="35">
        <f t="shared" si="29"/>
        <v>53.996386550918785</v>
      </c>
      <c r="BD26" s="36">
        <f t="shared" si="30"/>
        <v>41.462943261295173</v>
      </c>
      <c r="BE26" s="36">
        <f t="shared" si="31"/>
        <v>4.3393494532612324</v>
      </c>
      <c r="BF26" s="37" t="str">
        <f t="shared" si="138"/>
        <v>D+</v>
      </c>
      <c r="BG26" s="39">
        <f t="shared" si="139"/>
        <v>6.9707542773416842</v>
      </c>
      <c r="BH26" s="35">
        <f t="shared" si="192"/>
        <v>63.759487205219557</v>
      </c>
      <c r="BI26" s="36">
        <f t="shared" si="32"/>
        <v>36.001137371000382</v>
      </c>
      <c r="BJ26" s="37" t="str">
        <f t="shared" si="140"/>
        <v>D+</v>
      </c>
      <c r="BK26" s="39">
        <f t="shared" si="141"/>
        <v>2.5666755772741134</v>
      </c>
      <c r="BL26" s="35">
        <f t="shared" si="33"/>
        <v>50.58301937820346</v>
      </c>
      <c r="BM26" s="36">
        <f t="shared" si="34"/>
        <v>49.155028870468456</v>
      </c>
      <c r="BN26" s="36">
        <f t="shared" si="35"/>
        <v>0.26195175132808046</v>
      </c>
      <c r="BO26" s="37" t="str">
        <f t="shared" si="142"/>
        <v>D+</v>
      </c>
      <c r="BP26" s="39">
        <f t="shared" si="143"/>
        <v>0.63330908244466633</v>
      </c>
      <c r="BQ26" s="35">
        <f t="shared" si="357"/>
        <v>46.083783269465414</v>
      </c>
      <c r="BR26" s="36">
        <f t="shared" si="358"/>
        <v>53.679053436367774</v>
      </c>
      <c r="BS26" s="36">
        <f t="shared" si="359"/>
        <v>0.23716329416681281</v>
      </c>
      <c r="BT26" s="37" t="str">
        <f t="shared" si="360"/>
        <v>D+</v>
      </c>
      <c r="BU26" s="39">
        <f t="shared" si="361"/>
        <v>3.9449883066384031</v>
      </c>
      <c r="BV26" s="35">
        <f t="shared" si="362"/>
        <v>44.10768382067775</v>
      </c>
      <c r="BW26" s="36">
        <f t="shared" si="363"/>
        <v>55.32587208396189</v>
      </c>
      <c r="BX26" s="37" t="str">
        <f t="shared" si="364"/>
        <v>R+</v>
      </c>
      <c r="BY26" s="39">
        <f t="shared" si="365"/>
        <v>0.18915857352989063</v>
      </c>
      <c r="BZ26" s="35">
        <f t="shared" si="366"/>
        <v>57.164753107093894</v>
      </c>
      <c r="CA26" s="36">
        <f t="shared" si="367"/>
        <v>39.894953581262897</v>
      </c>
      <c r="CB26" s="44"/>
      <c r="CC26" s="36">
        <f t="shared" si="502"/>
        <v>2.298746273384666</v>
      </c>
      <c r="CD26" s="37" t="str">
        <f t="shared" si="368"/>
        <v>D+</v>
      </c>
      <c r="CE26" s="39">
        <f t="shared" si="369"/>
        <v>6.526951666360814</v>
      </c>
      <c r="CF26" s="35">
        <f t="shared" si="370"/>
        <v>52.4077122846235</v>
      </c>
      <c r="CG26" s="36">
        <f t="shared" si="371"/>
        <v>46.859387896713457</v>
      </c>
      <c r="CH26" s="37" t="str">
        <f t="shared" si="372"/>
        <v>R+</v>
      </c>
      <c r="CI26" s="39">
        <f t="shared" si="373"/>
        <v>0.97915727381151507</v>
      </c>
      <c r="CJ26" s="35">
        <f t="shared" si="374"/>
        <v>51.486746995655331</v>
      </c>
      <c r="CK26" s="36">
        <f t="shared" si="375"/>
        <v>47.656627141564655</v>
      </c>
      <c r="CL26" s="37" t="str">
        <f t="shared" si="376"/>
        <v>R+</v>
      </c>
      <c r="CM26" s="39">
        <f t="shared" si="377"/>
        <v>3.0682190555021527</v>
      </c>
      <c r="CN26" s="35">
        <f t="shared" si="378"/>
        <v>61.8430496249917</v>
      </c>
      <c r="CO26" s="36">
        <f t="shared" si="379"/>
        <v>31.014933958715901</v>
      </c>
      <c r="CP26" s="37" t="str">
        <f t="shared" si="380"/>
        <v>D+</v>
      </c>
      <c r="CQ26" s="39">
        <f t="shared" si="381"/>
        <v>4.1405509970872885</v>
      </c>
      <c r="CR26" s="35">
        <f t="shared" si="382"/>
        <v>59.910275087925029</v>
      </c>
      <c r="CS26" s="36">
        <f t="shared" si="383"/>
        <v>36.292719797615376</v>
      </c>
      <c r="CT26" s="36">
        <f t="shared" si="537"/>
        <v>2.5403777061813266</v>
      </c>
      <c r="CU26" s="37" t="str">
        <f t="shared" si="385"/>
        <v>D+</v>
      </c>
      <c r="CV26" s="39">
        <f t="shared" si="386"/>
        <v>3.1257826714886305</v>
      </c>
      <c r="CW26" s="35">
        <f t="shared" si="387"/>
        <v>40.830154401344629</v>
      </c>
      <c r="CX26" s="36">
        <f t="shared" si="388"/>
        <v>57.77454849553439</v>
      </c>
      <c r="CY26" s="37" t="str">
        <f t="shared" si="389"/>
        <v>D+</v>
      </c>
      <c r="CZ26" s="39">
        <f t="shared" si="390"/>
        <v>0.20585765939956091</v>
      </c>
      <c r="DA26" s="35">
        <f t="shared" si="391"/>
        <v>6.8008601878498469</v>
      </c>
      <c r="DB26" s="36">
        <f t="shared" si="392"/>
        <v>51.178136243440946</v>
      </c>
      <c r="DC26" s="36">
        <f t="shared" si="538"/>
        <v>41.256905707745339</v>
      </c>
      <c r="DD26" s="37" t="str">
        <f t="shared" si="394"/>
        <v>R+</v>
      </c>
      <c r="DE26" s="39">
        <f t="shared" si="395"/>
        <v>23.055007523650282</v>
      </c>
      <c r="DF26" s="35">
        <f t="shared" si="396"/>
        <v>19.432809939144214</v>
      </c>
      <c r="DG26" s="36">
        <f t="shared" si="397"/>
        <v>70.589042696897963</v>
      </c>
      <c r="DH26" s="36">
        <f t="shared" si="539"/>
        <v>7.6247761056102021</v>
      </c>
      <c r="DI26" s="37" t="str">
        <f t="shared" si="399"/>
        <v>R+</v>
      </c>
      <c r="DJ26" s="39">
        <f t="shared" si="400"/>
        <v>14.531613478666053</v>
      </c>
      <c r="DK26" s="35">
        <f t="shared" si="401"/>
        <v>46.249006102787042</v>
      </c>
      <c r="DL26" s="36">
        <f t="shared" si="402"/>
        <v>46.350202909924512</v>
      </c>
      <c r="DM26" s="36">
        <f t="shared" si="403"/>
        <v>5.1933065540421932</v>
      </c>
      <c r="DN26" s="37" t="str">
        <f t="shared" si="404"/>
        <v>R+</v>
      </c>
      <c r="DO26" s="39">
        <f t="shared" si="405"/>
        <v>1.6981450859039071</v>
      </c>
      <c r="DP26" s="35">
        <f t="shared" si="406"/>
        <v>31.843192637163057</v>
      </c>
      <c r="DQ26" s="36">
        <f t="shared" si="407"/>
        <v>19.249055260173719</v>
      </c>
      <c r="DR26" s="54">
        <f t="shared" si="408"/>
        <v>37.656746025809426</v>
      </c>
      <c r="DS26" s="36">
        <f t="shared" si="409"/>
        <v>8.2296338628264696</v>
      </c>
      <c r="DT26" s="37" t="str">
        <f t="shared" si="410"/>
        <v>R+</v>
      </c>
      <c r="DU26" s="39">
        <f t="shared" si="411"/>
        <v>2.0192193616700882</v>
      </c>
      <c r="DV26" s="35">
        <f t="shared" si="412"/>
        <v>33.021333880665495</v>
      </c>
      <c r="DW26" s="36">
        <f t="shared" si="413"/>
        <v>59.112778596093015</v>
      </c>
      <c r="DX26" s="36">
        <f t="shared" si="414"/>
        <v>4.3847946297056479</v>
      </c>
      <c r="DY26" s="37" t="str">
        <f t="shared" si="415"/>
        <v>R+</v>
      </c>
      <c r="DZ26" s="39">
        <f t="shared" si="416"/>
        <v>9.6541761608988477</v>
      </c>
      <c r="EA26" s="35">
        <f t="shared" si="417"/>
        <v>18.84415761797446</v>
      </c>
      <c r="EB26" s="36">
        <f t="shared" si="418"/>
        <v>73.977668510551112</v>
      </c>
      <c r="EC26" s="36">
        <f t="shared" si="419"/>
        <v>3.9923512941337158</v>
      </c>
      <c r="ED26" s="37" t="str">
        <f t="shared" si="420"/>
        <v>R+</v>
      </c>
      <c r="EE26" s="39">
        <f t="shared" si="421"/>
        <v>19.683667728097014</v>
      </c>
      <c r="EF26" s="35">
        <f t="shared" si="422"/>
        <v>35.693036283910452</v>
      </c>
      <c r="EG26" s="36">
        <f t="shared" si="423"/>
        <v>60.213207887174335</v>
      </c>
      <c r="EH26" s="37" t="str">
        <f t="shared" si="424"/>
        <v>R+</v>
      </c>
      <c r="EI26" s="39">
        <f t="shared" si="425"/>
        <v>9.6291982045466469</v>
      </c>
      <c r="EJ26" s="35">
        <f t="shared" si="426"/>
        <v>40.886640410578124</v>
      </c>
      <c r="EK26" s="36">
        <f t="shared" si="427"/>
        <v>56.619226245164761</v>
      </c>
      <c r="EL26" s="37" t="str">
        <f t="shared" si="428"/>
        <v>R+</v>
      </c>
      <c r="EM26" s="39">
        <f t="shared" si="429"/>
        <v>5.8604551608762154</v>
      </c>
      <c r="EN26" s="35">
        <f t="shared" si="504"/>
        <v>37.764090436240352</v>
      </c>
      <c r="EO26" s="36">
        <f t="shared" si="430"/>
        <v>45.960155367125935</v>
      </c>
      <c r="EP26" s="36">
        <f t="shared" si="540"/>
        <v>10.968874187054237</v>
      </c>
      <c r="EQ26" s="37" t="str">
        <f t="shared" si="432"/>
        <v>R+</v>
      </c>
      <c r="ER26" s="39">
        <f t="shared" si="433"/>
        <v>6.5843443436077562</v>
      </c>
      <c r="ES26" s="35">
        <f t="shared" si="435"/>
        <v>39.647150426344076</v>
      </c>
      <c r="ET26" s="36">
        <f t="shared" si="436"/>
        <v>54.120819644111897</v>
      </c>
      <c r="EU26" s="37" t="str">
        <f t="shared" si="437"/>
        <v>R+</v>
      </c>
      <c r="EV26" s="39">
        <f t="shared" si="438"/>
        <v>8.148204974943468</v>
      </c>
      <c r="EW26" s="35">
        <f t="shared" si="439"/>
        <v>36.873016624828303</v>
      </c>
      <c r="EX26" s="36">
        <f t="shared" si="440"/>
        <v>58.776320013472478</v>
      </c>
      <c r="EY26" s="37" t="str">
        <f t="shared" si="441"/>
        <v>R+</v>
      </c>
      <c r="EZ26" s="39">
        <f t="shared" si="442"/>
        <v>11.744424372369394</v>
      </c>
      <c r="FA26" s="35">
        <f t="shared" si="443"/>
        <v>35.361809378523581</v>
      </c>
      <c r="FB26" s="36">
        <f t="shared" si="444"/>
        <v>62.281621012137691</v>
      </c>
      <c r="FC26" s="36">
        <f t="shared" si="550"/>
        <v>2.1668766996086757</v>
      </c>
      <c r="FD26" s="37" t="str">
        <f t="shared" si="446"/>
        <v>R+</v>
      </c>
      <c r="FE26" s="39">
        <f t="shared" si="447"/>
        <v>13.733784341882677</v>
      </c>
      <c r="FF26" s="35">
        <f t="shared" si="448"/>
        <v>39.159379407616363</v>
      </c>
      <c r="FG26" s="36">
        <f t="shared" si="449"/>
        <v>58.799113439451943</v>
      </c>
      <c r="FH26" s="37" t="str">
        <f t="shared" si="450"/>
        <v>R+</v>
      </c>
      <c r="FI26" s="39">
        <f t="shared" si="451"/>
        <v>11.54277039617288</v>
      </c>
      <c r="FJ26" s="35">
        <f t="shared" si="452"/>
        <v>38.72787866122593</v>
      </c>
      <c r="FK26" s="36">
        <f t="shared" si="453"/>
        <v>61.27212133877407</v>
      </c>
      <c r="FL26" s="37" t="str">
        <f t="shared" si="454"/>
        <v>R+</v>
      </c>
      <c r="FM26" s="39">
        <f t="shared" si="455"/>
        <v>5.3343876616348869</v>
      </c>
      <c r="FN26" s="35">
        <f t="shared" si="456"/>
        <v>39.121111699016957</v>
      </c>
      <c r="FO26" s="36">
        <f t="shared" si="457"/>
        <v>60.878888300983043</v>
      </c>
      <c r="FP26" s="37" t="str">
        <f t="shared" si="458"/>
        <v>R+</v>
      </c>
      <c r="FQ26" s="39">
        <f t="shared" si="459"/>
        <v>8.2157548883174947</v>
      </c>
      <c r="FR26" s="35">
        <f t="shared" si="541"/>
        <v>40.938663900806183</v>
      </c>
      <c r="FS26" s="36">
        <f t="shared" si="542"/>
        <v>59.061336099193817</v>
      </c>
      <c r="FT26" s="37" t="str">
        <f t="shared" si="543"/>
        <v>R+</v>
      </c>
      <c r="FU26" s="39">
        <f t="shared" si="544"/>
        <v>4.0198231748798552</v>
      </c>
      <c r="FV26" s="35">
        <f t="shared" si="505"/>
        <v>34.314995537899073</v>
      </c>
      <c r="FW26" s="36">
        <f t="shared" si="545"/>
        <v>63.531680916601893</v>
      </c>
      <c r="FX26" s="36">
        <f t="shared" si="506"/>
        <v>2.1533235454990356</v>
      </c>
      <c r="FY26" s="44"/>
      <c r="FZ26" s="45"/>
      <c r="GA26" s="44"/>
      <c r="GB26" s="44"/>
      <c r="GC26" s="45"/>
      <c r="GD26" s="44"/>
      <c r="GE26" s="44"/>
      <c r="GF26" s="52"/>
      <c r="GG26" s="51"/>
      <c r="GH26" s="45"/>
      <c r="GI26" s="44"/>
      <c r="GJ26" s="44"/>
      <c r="GK26" s="52"/>
      <c r="GL26" s="51"/>
      <c r="GM26" s="45"/>
      <c r="GN26" s="44"/>
      <c r="GO26" s="44"/>
      <c r="GP26" s="52"/>
      <c r="GQ26" s="51"/>
      <c r="GR26" s="45"/>
      <c r="GS26" s="44"/>
      <c r="GT26" s="52"/>
      <c r="GU26" s="51"/>
      <c r="GV26" s="45"/>
      <c r="GW26" s="44"/>
      <c r="GX26" s="44"/>
      <c r="GY26" s="44"/>
      <c r="GZ26" s="52"/>
      <c r="HA26" s="51"/>
      <c r="HB26" s="45"/>
      <c r="HC26" s="44"/>
      <c r="HD26" s="44"/>
      <c r="HE26" s="50"/>
      <c r="HF26" s="51"/>
      <c r="HG26" s="45"/>
      <c r="HH26" s="44"/>
      <c r="HI26" s="50"/>
      <c r="HJ26" s="51"/>
      <c r="HK26" s="9"/>
      <c r="HL26" s="48">
        <v>2945233</v>
      </c>
      <c r="HM26" s="62">
        <v>1367825</v>
      </c>
      <c r="HN26" s="62">
        <v>1323232</v>
      </c>
      <c r="HO26" s="63">
        <v>112984</v>
      </c>
      <c r="HP26" s="40">
        <v>2936561</v>
      </c>
      <c r="HQ26" s="27">
        <v>1546167</v>
      </c>
      <c r="HR26" s="60">
        <v>1320225</v>
      </c>
      <c r="HS26" s="40">
        <v>2910369</v>
      </c>
      <c r="HT26" s="27">
        <v>1573354</v>
      </c>
      <c r="HU26" s="60">
        <v>1275409</v>
      </c>
      <c r="HV26" s="40">
        <v>2828387</v>
      </c>
      <c r="HW26" s="27">
        <v>1445014</v>
      </c>
      <c r="HX26" s="60">
        <v>1346695</v>
      </c>
      <c r="HY26" s="40">
        <v>2438685</v>
      </c>
      <c r="HZ26" s="27">
        <v>1168266</v>
      </c>
      <c r="IA26" s="27">
        <v>1109659</v>
      </c>
      <c r="IB26" s="60">
        <v>126696</v>
      </c>
      <c r="IC26" s="40">
        <v>2192640</v>
      </c>
      <c r="ID26" s="27">
        <v>1120438</v>
      </c>
      <c r="IE26" s="27">
        <v>766476</v>
      </c>
      <c r="IF26" s="60">
        <v>257704</v>
      </c>
      <c r="IG26" s="40">
        <v>2347948</v>
      </c>
      <c r="IH26" s="27">
        <v>1020997</v>
      </c>
      <c r="II26" s="27">
        <v>747841</v>
      </c>
      <c r="IJ26" s="60">
        <v>562506</v>
      </c>
      <c r="IK26" s="40">
        <v>2096790</v>
      </c>
      <c r="IL26" s="27">
        <v>1109471</v>
      </c>
      <c r="IM26" s="60">
        <v>962337</v>
      </c>
      <c r="IN26" s="40">
        <v>2084449</v>
      </c>
      <c r="IO26" s="27">
        <v>1036364</v>
      </c>
      <c r="IP26" s="60">
        <v>1032603</v>
      </c>
      <c r="IQ26" s="40">
        <v>2051953</v>
      </c>
      <c r="IR26" s="27">
        <v>954174</v>
      </c>
      <c r="IS26" s="27">
        <v>873241</v>
      </c>
      <c r="IT26" s="60">
        <v>174990</v>
      </c>
      <c r="IU26" s="40">
        <v>1949931</v>
      </c>
      <c r="IV26" s="27">
        <v>1070440</v>
      </c>
      <c r="IW26" s="60">
        <v>819395</v>
      </c>
      <c r="IX26" s="40">
        <v>1741652</v>
      </c>
      <c r="IY26" s="27">
        <v>802346</v>
      </c>
      <c r="IZ26" s="60">
        <v>898269</v>
      </c>
      <c r="JA26" s="40">
        <v>1588510</v>
      </c>
      <c r="JB26" s="27">
        <v>857738</v>
      </c>
      <c r="JC26" s="27">
        <v>658643</v>
      </c>
      <c r="JD26" s="60">
        <v>68931</v>
      </c>
      <c r="JE26" s="40">
        <v>1554462</v>
      </c>
      <c r="JF26" s="27">
        <v>991117</v>
      </c>
      <c r="JG26" s="60">
        <v>559624</v>
      </c>
      <c r="JH26" s="40">
        <v>1541887</v>
      </c>
      <c r="JI26" s="27">
        <v>779933</v>
      </c>
      <c r="JJ26" s="27">
        <v>757915</v>
      </c>
      <c r="JK26" s="61">
        <v>4039</v>
      </c>
      <c r="JL26" s="40">
        <v>1340005</v>
      </c>
      <c r="JM26" s="27">
        <v>617525</v>
      </c>
      <c r="JN26" s="27">
        <v>719302</v>
      </c>
      <c r="JO26" s="61">
        <v>3178</v>
      </c>
      <c r="JP26" s="40">
        <v>1379483</v>
      </c>
      <c r="JQ26" s="27">
        <v>608458</v>
      </c>
      <c r="JR26" s="60">
        <v>763211</v>
      </c>
      <c r="JS26" s="40">
        <v>1212226</v>
      </c>
      <c r="JT26" s="27">
        <v>692966</v>
      </c>
      <c r="JU26" s="27">
        <v>483617</v>
      </c>
      <c r="JV26" s="27">
        <v>0</v>
      </c>
      <c r="JW26" s="60">
        <v>27866</v>
      </c>
      <c r="JX26" s="40">
        <v>1125529</v>
      </c>
      <c r="JY26" s="27">
        <v>589864</v>
      </c>
      <c r="JZ26" s="60">
        <v>527416</v>
      </c>
      <c r="KA26" s="40">
        <v>1251188</v>
      </c>
      <c r="KB26" s="27">
        <v>644196</v>
      </c>
      <c r="KC26" s="60">
        <v>596274</v>
      </c>
      <c r="KD26" s="40">
        <v>1129975</v>
      </c>
      <c r="KE26" s="27">
        <v>698811</v>
      </c>
      <c r="KF26" s="60">
        <v>350461</v>
      </c>
      <c r="KG26" s="40">
        <v>1002843</v>
      </c>
      <c r="KH26" s="27">
        <v>600806</v>
      </c>
      <c r="KI26" s="27">
        <v>363959</v>
      </c>
      <c r="KJ26" s="60">
        <v>25476</v>
      </c>
      <c r="KK26" s="40">
        <v>970976</v>
      </c>
      <c r="KL26" s="27">
        <v>396451</v>
      </c>
      <c r="KM26" s="60">
        <v>560977</v>
      </c>
      <c r="KN26" s="40">
        <v>822146</v>
      </c>
      <c r="KO26" s="27">
        <v>55913</v>
      </c>
      <c r="KP26" s="27">
        <v>420759</v>
      </c>
      <c r="KQ26" s="60">
        <v>339192</v>
      </c>
      <c r="KR26" s="40">
        <v>735838</v>
      </c>
      <c r="KS26" s="27">
        <v>142994</v>
      </c>
      <c r="KT26" s="27">
        <v>519421</v>
      </c>
      <c r="KU26" s="60">
        <v>56106</v>
      </c>
      <c r="KV26" s="40">
        <v>387364</v>
      </c>
      <c r="KW26" s="27">
        <v>179152</v>
      </c>
      <c r="KX26" s="27">
        <v>179544</v>
      </c>
      <c r="KY26" s="60">
        <v>20117</v>
      </c>
      <c r="KZ26" s="40">
        <v>334219</v>
      </c>
      <c r="LA26" s="27">
        <v>106426</v>
      </c>
      <c r="LB26" s="27">
        <v>64334</v>
      </c>
      <c r="LC26" s="27">
        <v>125856</v>
      </c>
      <c r="LD26" s="60">
        <v>27505</v>
      </c>
      <c r="LE26" s="40">
        <v>331304</v>
      </c>
      <c r="LF26" s="27">
        <v>109401</v>
      </c>
      <c r="LG26" s="27">
        <v>195843</v>
      </c>
      <c r="LH26" s="60">
        <v>14527</v>
      </c>
      <c r="LI26" s="40">
        <v>292860</v>
      </c>
      <c r="LJ26" s="27">
        <v>55187</v>
      </c>
      <c r="LK26" s="27">
        <v>216651</v>
      </c>
      <c r="LL26" s="60">
        <v>11692</v>
      </c>
      <c r="LM26" s="40">
        <v>316311</v>
      </c>
      <c r="LN26" s="27">
        <v>112901</v>
      </c>
      <c r="LO26" s="60">
        <v>190461</v>
      </c>
      <c r="LP26" s="40">
        <v>341762</v>
      </c>
      <c r="LQ26" s="27">
        <v>139735</v>
      </c>
      <c r="LR26" s="60">
        <v>193503</v>
      </c>
      <c r="LS26" s="40">
        <v>267238</v>
      </c>
      <c r="LT26" s="27">
        <v>100920</v>
      </c>
      <c r="LU26" s="27">
        <v>122823</v>
      </c>
      <c r="LV26" s="60">
        <v>29313</v>
      </c>
      <c r="LW26" s="40">
        <v>263285</v>
      </c>
      <c r="LX26" s="27">
        <v>104385</v>
      </c>
      <c r="LY26" s="60">
        <v>142492</v>
      </c>
      <c r="LZ26" s="40">
        <v>190017</v>
      </c>
      <c r="MA26" s="27">
        <v>70065</v>
      </c>
      <c r="MB26" s="60">
        <v>111685</v>
      </c>
      <c r="MC26" s="40">
        <v>150770</v>
      </c>
      <c r="MD26" s="27">
        <v>53315</v>
      </c>
      <c r="ME26" s="27">
        <v>93902</v>
      </c>
      <c r="MF26" s="60">
        <v>3267</v>
      </c>
      <c r="MG26" s="40">
        <v>124075</v>
      </c>
      <c r="MH26" s="27">
        <v>48587</v>
      </c>
      <c r="MI26" s="60">
        <v>72955</v>
      </c>
      <c r="MJ26" s="40">
        <v>90919</v>
      </c>
      <c r="MK26" s="27">
        <v>35211</v>
      </c>
      <c r="ML26" s="60">
        <v>55708</v>
      </c>
      <c r="MM26" s="40">
        <v>71818</v>
      </c>
      <c r="MN26" s="27">
        <v>28096</v>
      </c>
      <c r="MO26" s="60">
        <v>43722</v>
      </c>
      <c r="MP26" s="40">
        <v>42422</v>
      </c>
      <c r="MQ26" s="27">
        <v>17367</v>
      </c>
      <c r="MR26" s="60">
        <v>25055</v>
      </c>
      <c r="MS26" s="40">
        <v>34737</v>
      </c>
      <c r="MT26" s="27">
        <v>11920</v>
      </c>
      <c r="MU26" s="27">
        <v>22069</v>
      </c>
      <c r="MV26" s="27">
        <v>748</v>
      </c>
      <c r="MW26" s="60">
        <v>0</v>
      </c>
      <c r="MX26" s="40"/>
      <c r="MY26" s="27"/>
      <c r="MZ26" s="27"/>
      <c r="NA26" s="60"/>
      <c r="NB26" s="40"/>
      <c r="NC26" s="27"/>
      <c r="ND26" s="27"/>
      <c r="NE26" s="60"/>
      <c r="NF26" s="40"/>
      <c r="NG26" s="27"/>
      <c r="NH26" s="27"/>
      <c r="NI26" s="60"/>
      <c r="NJ26" s="40"/>
      <c r="NK26" s="27"/>
      <c r="NL26" s="27"/>
      <c r="NM26" s="60"/>
      <c r="NN26" s="40"/>
      <c r="NO26" s="27"/>
      <c r="NP26" s="60"/>
      <c r="NQ26" s="40"/>
      <c r="NR26" s="27"/>
      <c r="NS26" s="27"/>
      <c r="NT26" s="27"/>
      <c r="NU26" s="27"/>
      <c r="NV26" s="40"/>
      <c r="NW26" s="27"/>
      <c r="NX26" s="27"/>
      <c r="NY26" s="27"/>
      <c r="NZ26" s="40"/>
      <c r="OA26" s="27"/>
      <c r="OB26" s="60"/>
      <c r="OC26" s="9"/>
      <c r="OD26" s="33">
        <f t="shared" si="144"/>
        <v>-0.28468015277328673</v>
      </c>
      <c r="OE26" s="33">
        <f t="shared" si="145"/>
        <v>1.9767071444675266</v>
      </c>
      <c r="OF26" s="33">
        <f t="shared" si="146"/>
        <v>1.5410307049506411</v>
      </c>
      <c r="OG26" s="33">
        <f t="shared" si="147"/>
        <v>3.005041871979508</v>
      </c>
      <c r="OH26" s="33">
        <f t="shared" si="148"/>
        <v>1.0166839708406594</v>
      </c>
      <c r="OI26" s="33">
        <f t="shared" si="149"/>
        <v>4.6441254599720594</v>
      </c>
      <c r="OJ26" s="33">
        <f t="shared" si="150"/>
        <v>4.2664211627964743</v>
      </c>
      <c r="OK26" s="33">
        <f t="shared" si="151"/>
        <v>7.4524185958162512</v>
      </c>
      <c r="OL26" s="33">
        <f t="shared" si="152"/>
        <v>9.2605105116899455</v>
      </c>
      <c r="OM26" s="33">
        <f t="shared" si="153"/>
        <v>7.5197536030244034</v>
      </c>
      <c r="ON26" s="33">
        <f t="shared" si="154"/>
        <v>5.589696299642033</v>
      </c>
      <c r="OO26" s="33">
        <f t="shared" si="155"/>
        <v>8.9658654520716254</v>
      </c>
      <c r="OP26" s="33">
        <f t="shared" si="156"/>
        <v>6.9707542773416842</v>
      </c>
      <c r="OQ26" s="33">
        <f t="shared" si="157"/>
        <v>2.5666755772741134</v>
      </c>
      <c r="OR26" s="33">
        <f t="shared" si="158"/>
        <v>0.63330908244466633</v>
      </c>
      <c r="OS26" s="33">
        <f t="shared" si="159"/>
        <v>3.9449883066384031</v>
      </c>
      <c r="OT26" s="33">
        <f t="shared" si="160"/>
        <v>-0.18915857352989063</v>
      </c>
      <c r="OU26" s="33">
        <f t="shared" si="161"/>
        <v>6.526951666360814</v>
      </c>
      <c r="OV26" s="33">
        <f t="shared" si="162"/>
        <v>-0.97915727381151507</v>
      </c>
      <c r="OW26" s="33">
        <f t="shared" si="163"/>
        <v>-3.0682190555021527</v>
      </c>
      <c r="OX26" s="33">
        <f t="shared" si="164"/>
        <v>4.1405509970872885</v>
      </c>
      <c r="OY26" s="33">
        <f t="shared" si="165"/>
        <v>3.1257826714886305</v>
      </c>
      <c r="OZ26" s="33">
        <f t="shared" si="166"/>
        <v>0.20585765939956091</v>
      </c>
      <c r="PA26" s="33">
        <f t="shared" si="167"/>
        <v>-23.055007523650282</v>
      </c>
      <c r="PB26" s="33">
        <f t="shared" si="168"/>
        <v>-14.531613478666053</v>
      </c>
      <c r="PC26" s="33">
        <f t="shared" si="169"/>
        <v>-1.6981450859039071</v>
      </c>
      <c r="PD26" s="33">
        <f t="shared" si="170"/>
        <v>-2.0192193616700882</v>
      </c>
      <c r="PE26" s="33">
        <f t="shared" si="171"/>
        <v>-9.6541761608988477</v>
      </c>
      <c r="PF26" s="33">
        <f t="shared" si="172"/>
        <v>-19.683667728097014</v>
      </c>
      <c r="PG26" s="33">
        <f t="shared" si="173"/>
        <v>-9.6291982045466469</v>
      </c>
      <c r="PH26" s="33">
        <f t="shared" si="174"/>
        <v>-5.8604551608762154</v>
      </c>
      <c r="PI26" s="33">
        <f t="shared" si="175"/>
        <v>-6.5843443436077562</v>
      </c>
      <c r="PJ26" s="33">
        <f t="shared" si="176"/>
        <v>-8.148204974943468</v>
      </c>
      <c r="PK26" s="33">
        <f t="shared" si="177"/>
        <v>-11.744424372369394</v>
      </c>
      <c r="PL26" s="33">
        <f t="shared" si="178"/>
        <v>-13.733784341882677</v>
      </c>
      <c r="PM26" s="33">
        <f t="shared" si="179"/>
        <v>-11.54277039617288</v>
      </c>
      <c r="PN26" s="33">
        <f t="shared" si="180"/>
        <v>-5.3343876616348869</v>
      </c>
      <c r="PO26" s="33">
        <f t="shared" si="181"/>
        <v>-8.2157548883174947</v>
      </c>
      <c r="PP26" s="33">
        <f t="shared" si="182"/>
        <v>-4.0198231748798552</v>
      </c>
      <c r="PQ26" s="33">
        <f t="shared" si="183"/>
        <v>-7.6095982519760135</v>
      </c>
      <c r="PR26" s="33" t="e">
        <f t="shared" si="184"/>
        <v>#DIV/0!</v>
      </c>
      <c r="PS26" s="33" t="e">
        <f t="shared" si="185"/>
        <v>#DIV/0!</v>
      </c>
      <c r="PT26" s="33" t="e">
        <f t="shared" si="186"/>
        <v>#DIV/0!</v>
      </c>
      <c r="PU26" s="33" t="e">
        <f t="shared" si="187"/>
        <v>#DIV/0!</v>
      </c>
      <c r="PV26" s="33" t="e">
        <f t="shared" si="188"/>
        <v>#DIV/0!</v>
      </c>
      <c r="PW26" s="33" t="e">
        <f t="shared" si="189"/>
        <v>#DIV/0!</v>
      </c>
      <c r="PX26" s="33" t="e">
        <f t="shared" si="190"/>
        <v>#DIV/0!</v>
      </c>
      <c r="PY26" s="33" t="e">
        <f t="shared" si="191"/>
        <v>#DIV/0!</v>
      </c>
    </row>
    <row r="27" spans="1:441">
      <c r="A27" s="34" t="s">
        <v>180</v>
      </c>
      <c r="B27" s="35">
        <f t="shared" si="0"/>
        <v>40.057452472487547</v>
      </c>
      <c r="C27" s="36">
        <f t="shared" si="1"/>
        <v>57.858223349583184</v>
      </c>
      <c r="D27" s="36">
        <f t="shared" si="2"/>
        <v>1.1919034785250948</v>
      </c>
      <c r="E27" s="37" t="str">
        <f t="shared" si="114"/>
        <v>R+</v>
      </c>
      <c r="F27" s="39">
        <f t="shared" si="115"/>
        <v>10.203068083739847</v>
      </c>
      <c r="G27" s="35">
        <f t="shared" si="3"/>
        <v>43.789359543989349</v>
      </c>
      <c r="H27" s="36">
        <f t="shared" si="4"/>
        <v>55.285846743581125</v>
      </c>
      <c r="I27" s="37" t="str">
        <f t="shared" si="116"/>
        <v>R+</v>
      </c>
      <c r="J27" s="39">
        <f t="shared" si="117"/>
        <v>7.766418516018442</v>
      </c>
      <c r="K27" s="35">
        <f t="shared" si="5"/>
        <v>42.999087553752538</v>
      </c>
      <c r="L27" s="36">
        <f t="shared" si="6"/>
        <v>56.172966318562352</v>
      </c>
      <c r="M27" s="37" t="str">
        <f t="shared" si="118"/>
        <v>R+</v>
      </c>
      <c r="N27" s="39">
        <f t="shared" si="119"/>
        <v>10.330275283305928</v>
      </c>
      <c r="O27" s="35">
        <f t="shared" si="7"/>
        <v>39.75250897068203</v>
      </c>
      <c r="P27" s="36">
        <f t="shared" si="8"/>
        <v>59.441322844758389</v>
      </c>
      <c r="Q27" s="37" t="str">
        <f t="shared" si="120"/>
        <v>R+</v>
      </c>
      <c r="R27" s="39">
        <f t="shared" si="121"/>
        <v>8.6802831471928243</v>
      </c>
      <c r="S27" s="35">
        <f t="shared" si="9"/>
        <v>40.702926649821194</v>
      </c>
      <c r="T27" s="36">
        <f t="shared" si="10"/>
        <v>57.615340236359287</v>
      </c>
      <c r="U27" s="36">
        <f t="shared" si="11"/>
        <v>0.81674415986716598</v>
      </c>
      <c r="V27" s="37" t="str">
        <f t="shared" si="122"/>
        <v>R+</v>
      </c>
      <c r="W27" s="39">
        <f t="shared" si="123"/>
        <v>8.8705781430823247</v>
      </c>
      <c r="X27" s="35">
        <f t="shared" si="12"/>
        <v>44.081100220728821</v>
      </c>
      <c r="Y27" s="36">
        <f t="shared" si="13"/>
        <v>49.206752310492618</v>
      </c>
      <c r="Z27" s="36">
        <f t="shared" si="14"/>
        <v>5.8423215346526343</v>
      </c>
      <c r="AA27" s="37" t="str">
        <f t="shared" si="124"/>
        <v>R+</v>
      </c>
      <c r="AB27" s="39">
        <f t="shared" si="125"/>
        <v>7.4824870743898542</v>
      </c>
      <c r="AC27" s="35">
        <f t="shared" si="15"/>
        <v>40.768064143867392</v>
      </c>
      <c r="AD27" s="36">
        <f t="shared" si="16"/>
        <v>49.683894670261452</v>
      </c>
      <c r="AE27" s="36">
        <f t="shared" si="17"/>
        <v>8.7213903541785278</v>
      </c>
      <c r="AF27" s="37" t="str">
        <f t="shared" si="126"/>
        <v>R+</v>
      </c>
      <c r="AG27" s="39">
        <f t="shared" si="127"/>
        <v>8.3834085290740816</v>
      </c>
      <c r="AH27" s="35">
        <f t="shared" si="18"/>
        <v>39.067144591622146</v>
      </c>
      <c r="AI27" s="36">
        <f t="shared" si="19"/>
        <v>59.889836794854041</v>
      </c>
      <c r="AJ27" s="37" t="str">
        <f t="shared" si="128"/>
        <v>R+</v>
      </c>
      <c r="AK27" s="39">
        <f t="shared" si="129"/>
        <v>6.6195242846105788</v>
      </c>
      <c r="AL27" s="35">
        <f t="shared" si="20"/>
        <v>37.459582723528811</v>
      </c>
      <c r="AM27" s="36">
        <f t="shared" si="21"/>
        <v>61.846622817467072</v>
      </c>
      <c r="AN27" s="37" t="str">
        <f t="shared" si="130"/>
        <v>R+</v>
      </c>
      <c r="AO27" s="39">
        <f t="shared" si="131"/>
        <v>3.1090893065002403</v>
      </c>
      <c r="AP27" s="35">
        <f t="shared" si="22"/>
        <v>48.09224530035177</v>
      </c>
      <c r="AQ27" s="36">
        <f t="shared" si="23"/>
        <v>49.41509264860747</v>
      </c>
      <c r="AR27" s="36">
        <f t="shared" si="24"/>
        <v>1.3483901324191705</v>
      </c>
      <c r="AS27" s="37" t="str">
        <f t="shared" si="132"/>
        <v>D+</v>
      </c>
      <c r="AT27" s="39">
        <f t="shared" si="133"/>
        <v>4.6270092380376271</v>
      </c>
      <c r="AU27" s="35">
        <f t="shared" si="25"/>
        <v>49.561843610273471</v>
      </c>
      <c r="AV27" s="36">
        <f t="shared" si="26"/>
        <v>47.681969429135904</v>
      </c>
      <c r="AW27" s="37" t="str">
        <f t="shared" si="134"/>
        <v>R+</v>
      </c>
      <c r="AX27" s="39">
        <f t="shared" si="135"/>
        <v>8.570789098696352E-2</v>
      </c>
      <c r="AY27" s="35">
        <f t="shared" si="27"/>
        <v>19.626820731218352</v>
      </c>
      <c r="AZ27" s="36">
        <f t="shared" si="28"/>
        <v>78.197203245387115</v>
      </c>
      <c r="BA27" s="37" t="str">
        <f t="shared" si="136"/>
        <v>R+</v>
      </c>
      <c r="BB27" s="39">
        <f t="shared" si="137"/>
        <v>18.15049470224319</v>
      </c>
      <c r="BC27" s="35">
        <f t="shared" si="29"/>
        <v>23.016337437682292</v>
      </c>
      <c r="BD27" s="36">
        <f t="shared" si="30"/>
        <v>13.524030991170481</v>
      </c>
      <c r="BE27" s="53">
        <f t="shared" si="31"/>
        <v>63.459631571147227</v>
      </c>
      <c r="BF27" s="37" t="str">
        <f t="shared" si="138"/>
        <v>D+</v>
      </c>
      <c r="BG27" s="39">
        <f t="shared" si="139"/>
        <v>13.394740469105116</v>
      </c>
      <c r="BH27" s="35">
        <f t="shared" si="192"/>
        <v>12.860445904395986</v>
      </c>
      <c r="BI27" s="36">
        <f t="shared" si="32"/>
        <v>87.139554095604012</v>
      </c>
      <c r="BJ27" s="37" t="str">
        <f t="shared" si="140"/>
        <v>R+</v>
      </c>
      <c r="BK27" s="39">
        <f t="shared" si="141"/>
        <v>48.485356488538976</v>
      </c>
      <c r="BL27" s="35">
        <f t="shared" si="33"/>
        <v>36.342233148092873</v>
      </c>
      <c r="BM27" s="36">
        <f t="shared" si="34"/>
        <v>24.670742627552645</v>
      </c>
      <c r="BN27" s="67">
        <f t="shared" si="35"/>
        <v>38.987024224354478</v>
      </c>
      <c r="BO27" s="37" t="str">
        <f t="shared" si="142"/>
        <v>D+</v>
      </c>
      <c r="BP27" s="39">
        <f t="shared" si="143"/>
        <v>9.4821995086259108</v>
      </c>
      <c r="BQ27" s="35">
        <f t="shared" si="357"/>
        <v>58.23033741824468</v>
      </c>
      <c r="BR27" s="36">
        <f t="shared" si="358"/>
        <v>24.455065303507165</v>
      </c>
      <c r="BS27" s="36">
        <f t="shared" si="359"/>
        <v>17.314597278248151</v>
      </c>
      <c r="BT27" s="37" t="str">
        <f t="shared" si="360"/>
        <v>D+</v>
      </c>
      <c r="BU27" s="39">
        <f t="shared" si="361"/>
        <v>28.175614396558039</v>
      </c>
      <c r="BV27" s="35">
        <f t="shared" si="362"/>
        <v>60.436658588179256</v>
      </c>
      <c r="BW27" s="36">
        <f t="shared" si="363"/>
        <v>39.563341411820744</v>
      </c>
      <c r="BX27" s="37" t="str">
        <f t="shared" si="364"/>
        <v>D+</v>
      </c>
      <c r="BY27" s="39">
        <f t="shared" si="365"/>
        <v>15.888547526840725</v>
      </c>
      <c r="BZ27" s="35">
        <f t="shared" si="366"/>
        <v>10.085852541755555</v>
      </c>
      <c r="CA27" s="36">
        <f t="shared" si="367"/>
        <v>2.6239658671106718</v>
      </c>
      <c r="CB27" s="43">
        <f>100*JV27/JS27</f>
        <v>87.173109943285297</v>
      </c>
      <c r="CC27" s="36">
        <f t="shared" si="502"/>
        <v>0.11707164784848327</v>
      </c>
      <c r="CD27" s="37" t="str">
        <f t="shared" si="368"/>
        <v>D+</v>
      </c>
      <c r="CE27" s="39">
        <f t="shared" si="369"/>
        <v>26.985281523125181</v>
      </c>
      <c r="CF27" s="35">
        <f t="shared" si="370"/>
        <v>93.557863171923586</v>
      </c>
      <c r="CG27" s="36">
        <f t="shared" si="371"/>
        <v>6.4421368280764106</v>
      </c>
      <c r="CH27" s="37" t="str">
        <f t="shared" si="372"/>
        <v>D+</v>
      </c>
      <c r="CI27" s="39">
        <f t="shared" si="373"/>
        <v>39.784061762353808</v>
      </c>
      <c r="CJ27" s="35">
        <f t="shared" si="374"/>
        <v>95.701951951951955</v>
      </c>
      <c r="CK27" s="36">
        <f t="shared" si="375"/>
        <v>4.1882791882791883</v>
      </c>
      <c r="CL27" s="37" t="str">
        <f t="shared" si="376"/>
        <v>D+</v>
      </c>
      <c r="CM27" s="39">
        <f t="shared" si="377"/>
        <v>40.807292709343621</v>
      </c>
      <c r="CN27" s="35">
        <f t="shared" si="378"/>
        <v>97.034081237433853</v>
      </c>
      <c r="CO27" s="36">
        <f t="shared" si="379"/>
        <v>2.7549925374054842</v>
      </c>
      <c r="CP27" s="37" t="str">
        <f t="shared" si="380"/>
        <v>D+</v>
      </c>
      <c r="CQ27" s="39">
        <f t="shared" si="381"/>
        <v>34.780130878010276</v>
      </c>
      <c r="CR27" s="35">
        <f t="shared" si="382"/>
        <v>95.983127216949484</v>
      </c>
      <c r="CS27" s="36">
        <f t="shared" si="383"/>
        <v>3.5471191640302941</v>
      </c>
      <c r="CT27" s="36">
        <f t="shared" si="537"/>
        <v>0.46975361902022816</v>
      </c>
      <c r="CU27" s="37" t="str">
        <f t="shared" si="385"/>
        <v>D+</v>
      </c>
      <c r="CV27" s="39">
        <f t="shared" si="386"/>
        <v>37.287067645406303</v>
      </c>
      <c r="CW27" s="35">
        <f t="shared" si="387"/>
        <v>82.099912981567911</v>
      </c>
      <c r="CX27" s="36">
        <f t="shared" si="388"/>
        <v>17.900087018432085</v>
      </c>
      <c r="CY27" s="37" t="str">
        <f t="shared" si="389"/>
        <v>D+</v>
      </c>
      <c r="CZ27" s="39">
        <f t="shared" si="390"/>
        <v>40.897852760980676</v>
      </c>
      <c r="DA27" s="35">
        <f t="shared" si="391"/>
        <v>89.34039942380538</v>
      </c>
      <c r="DB27" s="36">
        <f t="shared" si="392"/>
        <v>7.5527733812309936</v>
      </c>
      <c r="DC27" s="36">
        <f t="shared" si="538"/>
        <v>3.1068271949636324</v>
      </c>
      <c r="DD27" s="37" t="str">
        <f t="shared" si="394"/>
        <v>D+</v>
      </c>
      <c r="DE27" s="39">
        <f t="shared" si="395"/>
        <v>57.420174743790383</v>
      </c>
      <c r="DF27" s="35">
        <f t="shared" si="396"/>
        <v>83.980264752945743</v>
      </c>
      <c r="DG27" s="36">
        <f t="shared" si="397"/>
        <v>14.032875915240266</v>
      </c>
      <c r="DH27" s="36">
        <f t="shared" si="539"/>
        <v>1.986859331813994</v>
      </c>
      <c r="DI27" s="37" t="str">
        <f t="shared" si="399"/>
        <v>D+</v>
      </c>
      <c r="DJ27" s="39">
        <f t="shared" si="400"/>
        <v>49.564275550183282</v>
      </c>
      <c r="DK27" s="35">
        <f t="shared" si="401"/>
        <v>92.781411876002267</v>
      </c>
      <c r="DL27" s="36">
        <f t="shared" si="402"/>
        <v>4.9066094440406554</v>
      </c>
      <c r="DM27" s="36">
        <f t="shared" si="403"/>
        <v>1.7120640524233091</v>
      </c>
      <c r="DN27" s="37" t="str">
        <f t="shared" si="404"/>
        <v>D+</v>
      </c>
      <c r="DO27" s="39">
        <f t="shared" si="405"/>
        <v>43.333763302476271</v>
      </c>
      <c r="DP27" s="35">
        <f t="shared" si="406"/>
        <v>88.897849045484861</v>
      </c>
      <c r="DQ27" s="36">
        <f t="shared" si="407"/>
        <v>2.4192422809112477</v>
      </c>
      <c r="DR27" s="36">
        <f t="shared" si="408"/>
        <v>5.503776189073089</v>
      </c>
      <c r="DS27" s="36">
        <f t="shared" si="409"/>
        <v>3.1791324845308067</v>
      </c>
      <c r="DT27" s="37" t="str">
        <f t="shared" si="410"/>
        <v>D+</v>
      </c>
      <c r="DU27" s="39">
        <f t="shared" si="411"/>
        <v>33.006603649547749</v>
      </c>
      <c r="DV27" s="35">
        <f t="shared" si="412"/>
        <v>90.109709434413489</v>
      </c>
      <c r="DW27" s="36">
        <f t="shared" si="413"/>
        <v>6.5212842281477936</v>
      </c>
      <c r="DX27" s="36">
        <f t="shared" si="414"/>
        <v>1.4617960062178643</v>
      </c>
      <c r="DY27" s="37" t="str">
        <f t="shared" si="415"/>
        <v>D+</v>
      </c>
      <c r="DZ27" s="39">
        <f t="shared" si="416"/>
        <v>47.75666935917819</v>
      </c>
      <c r="EA27" s="35">
        <f t="shared" si="417"/>
        <v>91.074743277532733</v>
      </c>
      <c r="EB27" s="36">
        <f t="shared" si="418"/>
        <v>5.5857359377394795</v>
      </c>
      <c r="EC27" s="36">
        <f t="shared" si="419"/>
        <v>0.78677134244989011</v>
      </c>
      <c r="ED27" s="37" t="str">
        <f t="shared" si="420"/>
        <v>D+</v>
      </c>
      <c r="EE27" s="39">
        <f t="shared" si="421"/>
        <v>54.236185337398027</v>
      </c>
      <c r="EF27" s="35">
        <f t="shared" si="422"/>
        <v>87.555668444670218</v>
      </c>
      <c r="EG27" s="36">
        <f t="shared" si="423"/>
        <v>9.6638726610786563</v>
      </c>
      <c r="EH27" s="37" t="str">
        <f t="shared" si="424"/>
        <v>D+</v>
      </c>
      <c r="EI27" s="39">
        <f t="shared" si="425"/>
        <v>43.213951644856493</v>
      </c>
      <c r="EJ27" s="35">
        <f t="shared" si="426"/>
        <v>91.039071144257164</v>
      </c>
      <c r="EK27" s="36">
        <f t="shared" si="427"/>
        <v>6.9247460160078171</v>
      </c>
      <c r="EL27" s="37" t="str">
        <f t="shared" si="428"/>
        <v>D+</v>
      </c>
      <c r="EM27" s="39">
        <f t="shared" si="429"/>
        <v>45.13837493789373</v>
      </c>
      <c r="EN27" s="35">
        <f t="shared" si="504"/>
        <v>76.220034654125172</v>
      </c>
      <c r="EO27" s="36">
        <f t="shared" si="430"/>
        <v>2.6618937908185609</v>
      </c>
      <c r="EP27" s="36">
        <f t="shared" si="540"/>
        <v>19.265408709229042</v>
      </c>
      <c r="EQ27" s="37" t="str">
        <f t="shared" si="432"/>
        <v>D+</v>
      </c>
      <c r="ER27" s="39">
        <f t="shared" si="433"/>
        <v>44.935804621804067</v>
      </c>
      <c r="ES27" s="35">
        <f t="shared" si="435"/>
        <v>73.800804933238908</v>
      </c>
      <c r="ET27" s="36">
        <f t="shared" si="436"/>
        <v>25.991916121119996</v>
      </c>
      <c r="EU27" s="37" t="str">
        <f t="shared" si="437"/>
        <v>D+</v>
      </c>
      <c r="EV27" s="39">
        <f t="shared" si="438"/>
        <v>23.52370212284962</v>
      </c>
      <c r="EW27" s="35">
        <f t="shared" si="439"/>
        <v>64.341939546599491</v>
      </c>
      <c r="EX27" s="36">
        <f t="shared" si="440"/>
        <v>35.658060453400502</v>
      </c>
      <c r="EY27" s="37" t="str">
        <f t="shared" si="441"/>
        <v>D+</v>
      </c>
      <c r="EZ27" s="39">
        <f t="shared" si="442"/>
        <v>14.047308846857332</v>
      </c>
      <c r="FA27" s="35">
        <f t="shared" si="443"/>
        <v>64.705982847575768</v>
      </c>
      <c r="FB27" s="36">
        <f t="shared" si="444"/>
        <v>29.763897905490825</v>
      </c>
      <c r="FC27" s="36">
        <f t="shared" si="550"/>
        <v>4.9518228721768542</v>
      </c>
      <c r="FD27" s="37" t="str">
        <f t="shared" si="446"/>
        <v>D+</v>
      </c>
      <c r="FE27" s="39">
        <f t="shared" si="447"/>
        <v>18.544738783268034</v>
      </c>
      <c r="FF27" s="35">
        <f t="shared" si="448"/>
        <v>68.076054765257069</v>
      </c>
      <c r="FG27" s="36">
        <f t="shared" si="449"/>
        <v>31.923945234742924</v>
      </c>
      <c r="FH27" s="37" t="str">
        <f t="shared" si="450"/>
        <v>D+</v>
      </c>
      <c r="FI27" s="39">
        <f t="shared" si="451"/>
        <v>16.557802642602816</v>
      </c>
      <c r="FJ27" s="35">
        <f t="shared" si="452"/>
        <v>36.523324347080496</v>
      </c>
      <c r="FK27" s="36">
        <f t="shared" si="453"/>
        <v>63.476675652919504</v>
      </c>
      <c r="FL27" s="37" t="str">
        <f t="shared" si="454"/>
        <v>R+</v>
      </c>
      <c r="FM27" s="39">
        <f t="shared" si="455"/>
        <v>7.5389419757803164</v>
      </c>
      <c r="FN27" s="119" t="s">
        <v>181</v>
      </c>
      <c r="FO27" s="116"/>
      <c r="FP27" s="116"/>
      <c r="FQ27" s="117"/>
      <c r="FR27" s="119" t="s">
        <v>155</v>
      </c>
      <c r="FS27" s="116"/>
      <c r="FT27" s="116"/>
      <c r="FU27" s="117"/>
      <c r="FV27" s="35">
        <f t="shared" si="505"/>
        <v>4.7499819089659168</v>
      </c>
      <c r="FW27" s="44"/>
      <c r="FX27" s="36">
        <f t="shared" si="506"/>
        <v>59.002822201317031</v>
      </c>
      <c r="FY27" s="36">
        <f t="shared" ref="FY27:FY28" si="552">100*MW27/MS27</f>
        <v>36.247195889717055</v>
      </c>
      <c r="FZ27" s="35">
        <f t="shared" ref="FZ27:FZ28" si="553">100*MY27/MX27</f>
        <v>59.443056649957249</v>
      </c>
      <c r="GA27" s="44"/>
      <c r="GB27" s="36">
        <f t="shared" ref="GB27:GB28" si="554">100*NA27/MX27</f>
        <v>40.556943350042751</v>
      </c>
      <c r="GC27" s="35">
        <f t="shared" ref="GC27:GC28" si="555">100*NC27/NB27</f>
        <v>60.502991856750796</v>
      </c>
      <c r="GD27" s="36">
        <f t="shared" ref="GD27:GD28" si="556">100*ND27/NB27</f>
        <v>39.497008143249204</v>
      </c>
      <c r="GE27" s="44"/>
      <c r="GF27" s="42" t="str">
        <f t="shared" ref="GF27:GF28" si="557">IF(PS27&gt;0,"D+","W+")</f>
        <v>D+</v>
      </c>
      <c r="GG27" s="39">
        <f t="shared" ref="GG27:GG28" si="558">ABS(PS27)</f>
        <v>6.8349016764550408</v>
      </c>
      <c r="GH27" s="35">
        <f t="shared" ref="GH27:GH28" si="559">100*NG27/NF27</f>
        <v>50.604315998169895</v>
      </c>
      <c r="GI27" s="36">
        <f t="shared" ref="GI27:GI28" si="560">100*NH27/NF27</f>
        <v>49.395684001830105</v>
      </c>
      <c r="GJ27" s="44"/>
      <c r="GK27" s="42" t="str">
        <f t="shared" ref="GK27:GK28" si="561">IF(PT27&gt;0,"D+","W+")</f>
        <v>D+</v>
      </c>
      <c r="GL27" s="39">
        <f t="shared" ref="GL27:GL28" si="562">ABS(PT27)</f>
        <v>3.273770049687208</v>
      </c>
      <c r="GM27" s="35">
        <f t="shared" ref="GM27:GM28" si="563">100*NK27/NJ27</f>
        <v>57.43045062661097</v>
      </c>
      <c r="GN27" s="36">
        <f t="shared" ref="GN27:GN28" si="564">100*NL27/NJ27</f>
        <v>42.56954937338903</v>
      </c>
      <c r="GO27" s="44"/>
      <c r="GP27" s="42" t="str">
        <f t="shared" ref="GP27:GP28" si="565">IF(PU27&gt;0,"D+","W+")</f>
        <v>D+</v>
      </c>
      <c r="GQ27" s="39">
        <f t="shared" ref="GQ27:GQ28" si="566">ABS(PU27)</f>
        <v>6.6839150947169408</v>
      </c>
      <c r="GR27" s="35">
        <f t="shared" ref="GR27:GR28" si="567">100*NO27/NN27</f>
        <v>46.570841889117041</v>
      </c>
      <c r="GS27" s="36">
        <f t="shared" ref="GS27:GS28" si="568">100*NP27/NN27</f>
        <v>53.429158110882959</v>
      </c>
      <c r="GT27" s="37" t="str">
        <f t="shared" ref="GT27:GT28" si="569">IF(PV27&gt;0,"D+","W+")</f>
        <v>W+</v>
      </c>
      <c r="GU27" s="39">
        <f t="shared" ref="GU27:GU28" si="570">ABS(PV27)</f>
        <v>0.39539166545657922</v>
      </c>
      <c r="GV27" s="35">
        <f t="shared" ref="GV27:GV28" si="571">100*NR27/NQ27</f>
        <v>51.28243438418248</v>
      </c>
      <c r="GW27" s="44"/>
      <c r="GX27" s="36">
        <f t="shared" ref="GX27:GX28" si="572">100*NT27/NQ27</f>
        <v>48.71756561581752</v>
      </c>
      <c r="GY27" s="44"/>
      <c r="GZ27" s="42" t="str">
        <f t="shared" ref="GZ27:GZ28" si="573">IF(PW27&gt;0,"D+","W+")</f>
        <v>D+</v>
      </c>
      <c r="HA27" s="39">
        <f t="shared" ref="HA27:HA28" si="574">ABS(PW27)</f>
        <v>0.41352749543961398</v>
      </c>
      <c r="HB27" s="35">
        <f t="shared" ref="HB27:HB28" si="575">100*NW27/NV27</f>
        <v>100</v>
      </c>
      <c r="HC27" s="44"/>
      <c r="HD27" s="44"/>
      <c r="HE27" s="37" t="str">
        <f t="shared" ref="HE27:HE28" si="576">IF(PX27&gt;0,"D+","R+")</f>
        <v>D+</v>
      </c>
      <c r="HF27" s="39">
        <f t="shared" ref="HF27:HF28" si="577">ABS(PX27)</f>
        <v>40.286376590910244</v>
      </c>
      <c r="HG27" s="35">
        <f t="shared" ref="HG27:HG28" si="578">100*OA27/NZ27</f>
        <v>81.052253116011499</v>
      </c>
      <c r="HH27" s="36">
        <f t="shared" ref="HH27:HH28" si="579">100*OB27/NZ27</f>
        <v>18.947746883988493</v>
      </c>
      <c r="HI27" s="37" t="str">
        <f t="shared" ref="HI27:HI28" si="580">IF(PY27&gt;0,"D+","R+")</f>
        <v>D+</v>
      </c>
      <c r="HJ27" s="39">
        <f t="shared" ref="HJ27:HJ28" si="581">ABS(PY27)</f>
        <v>24.900858909474486</v>
      </c>
      <c r="HK27" s="9"/>
      <c r="HL27" s="48">
        <v>1211088</v>
      </c>
      <c r="HM27" s="62">
        <v>485131</v>
      </c>
      <c r="HN27" s="62">
        <v>700714</v>
      </c>
      <c r="HO27" s="63">
        <v>14435</v>
      </c>
      <c r="HP27" s="40">
        <v>1285584</v>
      </c>
      <c r="HQ27" s="27">
        <v>562949</v>
      </c>
      <c r="HR27" s="60">
        <v>710746</v>
      </c>
      <c r="HS27" s="40">
        <v>1289939</v>
      </c>
      <c r="HT27" s="27">
        <v>554662</v>
      </c>
      <c r="HU27" s="60">
        <v>724597</v>
      </c>
      <c r="HV27" s="40">
        <v>1152365</v>
      </c>
      <c r="HW27" s="27">
        <v>458094</v>
      </c>
      <c r="HX27" s="60">
        <v>684981</v>
      </c>
      <c r="HY27" s="40">
        <v>994926</v>
      </c>
      <c r="HZ27" s="27">
        <v>404964</v>
      </c>
      <c r="IA27" s="27">
        <v>573230</v>
      </c>
      <c r="IB27" s="60">
        <v>8126</v>
      </c>
      <c r="IC27" s="40">
        <v>893857</v>
      </c>
      <c r="ID27" s="27">
        <v>394022</v>
      </c>
      <c r="IE27" s="27">
        <v>439838</v>
      </c>
      <c r="IF27" s="60">
        <v>52222</v>
      </c>
      <c r="IG27" s="40">
        <v>981793</v>
      </c>
      <c r="IH27" s="27">
        <v>400258</v>
      </c>
      <c r="II27" s="27">
        <v>487793</v>
      </c>
      <c r="IJ27" s="60">
        <v>85626</v>
      </c>
      <c r="IK27" s="40">
        <v>931527</v>
      </c>
      <c r="IL27" s="27">
        <v>363921</v>
      </c>
      <c r="IM27" s="60">
        <v>557890</v>
      </c>
      <c r="IN27" s="40">
        <v>940192</v>
      </c>
      <c r="IO27" s="27">
        <v>352192</v>
      </c>
      <c r="IP27" s="60">
        <v>581477</v>
      </c>
      <c r="IQ27" s="40">
        <v>892620</v>
      </c>
      <c r="IR27" s="27">
        <v>429281</v>
      </c>
      <c r="IS27" s="27">
        <v>441089</v>
      </c>
      <c r="IT27" s="60">
        <v>12036</v>
      </c>
      <c r="IU27" s="40">
        <v>769360</v>
      </c>
      <c r="IV27" s="27">
        <v>381309</v>
      </c>
      <c r="IW27" s="60">
        <v>366846</v>
      </c>
      <c r="IX27" s="40">
        <v>645963</v>
      </c>
      <c r="IY27" s="27">
        <v>126782</v>
      </c>
      <c r="IZ27" s="60">
        <v>505125</v>
      </c>
      <c r="JA27" s="40">
        <v>654509</v>
      </c>
      <c r="JB27" s="27">
        <v>150644</v>
      </c>
      <c r="JC27" s="27">
        <v>88516</v>
      </c>
      <c r="JD27" s="60">
        <v>415349</v>
      </c>
      <c r="JE27" s="40">
        <v>409146</v>
      </c>
      <c r="JF27" s="27">
        <v>52618</v>
      </c>
      <c r="JG27" s="60">
        <v>356528</v>
      </c>
      <c r="JH27" s="40">
        <v>298171</v>
      </c>
      <c r="JI27" s="27">
        <v>108362</v>
      </c>
      <c r="JJ27" s="27">
        <v>73561</v>
      </c>
      <c r="JK27" s="61">
        <v>116248</v>
      </c>
      <c r="JL27" s="40">
        <v>248149</v>
      </c>
      <c r="JM27" s="27">
        <v>144498</v>
      </c>
      <c r="JN27" s="27">
        <v>60685</v>
      </c>
      <c r="JO27" s="61">
        <v>42966</v>
      </c>
      <c r="JP27" s="40">
        <v>285532</v>
      </c>
      <c r="JQ27" s="27">
        <v>172566</v>
      </c>
      <c r="JR27" s="60">
        <v>112966</v>
      </c>
      <c r="JS27" s="40">
        <v>192190</v>
      </c>
      <c r="JT27" s="27">
        <v>19384</v>
      </c>
      <c r="JU27" s="27">
        <v>5043</v>
      </c>
      <c r="JV27" s="27">
        <v>167538</v>
      </c>
      <c r="JW27" s="60">
        <v>225</v>
      </c>
      <c r="JX27" s="40">
        <v>180080</v>
      </c>
      <c r="JY27" s="27">
        <v>168479</v>
      </c>
      <c r="JZ27" s="60">
        <v>11601</v>
      </c>
      <c r="KA27" s="40">
        <v>175824</v>
      </c>
      <c r="KB27" s="27">
        <v>168267</v>
      </c>
      <c r="KC27" s="60">
        <v>7364</v>
      </c>
      <c r="KD27" s="40">
        <v>162142</v>
      </c>
      <c r="KE27" s="27">
        <v>157333</v>
      </c>
      <c r="KF27" s="60">
        <v>4467</v>
      </c>
      <c r="KG27" s="40">
        <v>146034</v>
      </c>
      <c r="KH27" s="27">
        <v>140168</v>
      </c>
      <c r="KI27" s="27">
        <v>5180</v>
      </c>
      <c r="KJ27" s="60">
        <v>686</v>
      </c>
      <c r="KK27" s="40">
        <v>151692</v>
      </c>
      <c r="KL27" s="27">
        <v>124539</v>
      </c>
      <c r="KM27" s="60">
        <v>27153</v>
      </c>
      <c r="KN27" s="40">
        <v>112462</v>
      </c>
      <c r="KO27" s="27">
        <v>100474</v>
      </c>
      <c r="KP27" s="27">
        <v>8494</v>
      </c>
      <c r="KQ27" s="60">
        <v>3494</v>
      </c>
      <c r="KR27" s="40">
        <v>82492</v>
      </c>
      <c r="KS27" s="27">
        <v>69277</v>
      </c>
      <c r="KT27" s="27">
        <v>11576</v>
      </c>
      <c r="KU27" s="60">
        <v>1639</v>
      </c>
      <c r="KV27" s="40">
        <v>86679</v>
      </c>
      <c r="KW27" s="27">
        <v>80422</v>
      </c>
      <c r="KX27" s="27">
        <v>4253</v>
      </c>
      <c r="KY27" s="60">
        <v>1484</v>
      </c>
      <c r="KZ27" s="40">
        <v>64483</v>
      </c>
      <c r="LA27" s="27">
        <v>57324</v>
      </c>
      <c r="LB27" s="27">
        <v>1560</v>
      </c>
      <c r="LC27" s="27">
        <v>3549</v>
      </c>
      <c r="LD27" s="60">
        <v>2050</v>
      </c>
      <c r="LE27" s="40">
        <v>66904</v>
      </c>
      <c r="LF27" s="27">
        <v>60287</v>
      </c>
      <c r="LG27" s="27">
        <v>4363</v>
      </c>
      <c r="LH27" s="60">
        <v>978</v>
      </c>
      <c r="LI27" s="40">
        <v>58721</v>
      </c>
      <c r="LJ27" s="27">
        <v>53480</v>
      </c>
      <c r="LK27" s="27">
        <v>3280</v>
      </c>
      <c r="LL27" s="60">
        <v>462</v>
      </c>
      <c r="LM27" s="40">
        <v>59055</v>
      </c>
      <c r="LN27" s="27">
        <v>51706</v>
      </c>
      <c r="LO27" s="60">
        <v>5707</v>
      </c>
      <c r="LP27" s="40">
        <v>69591</v>
      </c>
      <c r="LQ27" s="27">
        <v>63355</v>
      </c>
      <c r="LR27" s="60">
        <v>4819</v>
      </c>
      <c r="LS27" s="40">
        <v>52519</v>
      </c>
      <c r="LT27" s="27">
        <v>40030</v>
      </c>
      <c r="LU27" s="27">
        <v>1398</v>
      </c>
      <c r="LV27" s="60">
        <v>10118</v>
      </c>
      <c r="LW27" s="40">
        <v>115786</v>
      </c>
      <c r="LX27" s="27">
        <v>85451</v>
      </c>
      <c r="LY27" s="60">
        <v>30095</v>
      </c>
      <c r="LZ27" s="40">
        <v>120688</v>
      </c>
      <c r="MA27" s="27">
        <v>77653</v>
      </c>
      <c r="MB27" s="60">
        <v>43035</v>
      </c>
      <c r="MC27" s="40">
        <v>117068</v>
      </c>
      <c r="MD27" s="27">
        <v>75750</v>
      </c>
      <c r="ME27" s="27">
        <v>34844</v>
      </c>
      <c r="MF27" s="60">
        <v>5797</v>
      </c>
      <c r="MG27" s="40">
        <v>164776</v>
      </c>
      <c r="MH27" s="27">
        <v>112173</v>
      </c>
      <c r="MI27" s="60">
        <v>52603</v>
      </c>
      <c r="MJ27" s="40">
        <v>129457</v>
      </c>
      <c r="MK27" s="27">
        <v>47282</v>
      </c>
      <c r="ML27" s="60">
        <v>82175</v>
      </c>
      <c r="MM27" s="40"/>
      <c r="MN27" s="27"/>
      <c r="MO27" s="60"/>
      <c r="MP27" s="40"/>
      <c r="MQ27" s="27"/>
      <c r="MR27" s="60"/>
      <c r="MS27" s="40">
        <v>69095</v>
      </c>
      <c r="MT27" s="27">
        <v>3282</v>
      </c>
      <c r="MU27" s="27">
        <v>0</v>
      </c>
      <c r="MV27" s="27">
        <v>40768</v>
      </c>
      <c r="MW27" s="60">
        <v>25045</v>
      </c>
      <c r="MX27" s="40">
        <v>59647</v>
      </c>
      <c r="MY27" s="27">
        <v>35456</v>
      </c>
      <c r="MZ27" s="27">
        <v>0</v>
      </c>
      <c r="NA27" s="60">
        <v>24191</v>
      </c>
      <c r="NB27" s="40">
        <v>44454</v>
      </c>
      <c r="NC27" s="27">
        <v>26896</v>
      </c>
      <c r="ND27" s="27">
        <v>17558</v>
      </c>
      <c r="NE27" s="60">
        <v>0</v>
      </c>
      <c r="NF27" s="40">
        <v>52456</v>
      </c>
      <c r="NG27" s="27">
        <v>26545</v>
      </c>
      <c r="NH27" s="27">
        <v>25911</v>
      </c>
      <c r="NI27" s="60">
        <v>0</v>
      </c>
      <c r="NJ27" s="40">
        <v>45004</v>
      </c>
      <c r="NK27" s="27">
        <v>25846</v>
      </c>
      <c r="NL27" s="27">
        <v>19158</v>
      </c>
      <c r="NM27" s="60">
        <v>0</v>
      </c>
      <c r="NN27" s="40">
        <v>36525</v>
      </c>
      <c r="NO27" s="27">
        <v>17010</v>
      </c>
      <c r="NP27" s="60">
        <v>19515</v>
      </c>
      <c r="NQ27" s="40">
        <v>20079</v>
      </c>
      <c r="NR27" s="27">
        <v>10297</v>
      </c>
      <c r="NS27" s="27">
        <v>0</v>
      </c>
      <c r="NT27" s="27">
        <v>9782</v>
      </c>
      <c r="NU27" s="27">
        <v>0</v>
      </c>
      <c r="NV27" s="40">
        <v>5750</v>
      </c>
      <c r="NW27" s="27">
        <v>5750</v>
      </c>
      <c r="NX27" s="27">
        <v>0</v>
      </c>
      <c r="NY27" s="27">
        <v>0</v>
      </c>
      <c r="NZ27" s="40">
        <v>8344</v>
      </c>
      <c r="OA27" s="27">
        <v>6763</v>
      </c>
      <c r="OB27" s="60">
        <v>1581</v>
      </c>
      <c r="OC27" s="9"/>
      <c r="OD27" s="33">
        <f t="shared" si="144"/>
        <v>-10.203068083739847</v>
      </c>
      <c r="OE27" s="33">
        <f t="shared" si="145"/>
        <v>-7.766418516018442</v>
      </c>
      <c r="OF27" s="33">
        <f t="shared" si="146"/>
        <v>-10.330275283305928</v>
      </c>
      <c r="OG27" s="33">
        <f t="shared" si="147"/>
        <v>-8.6802831471928243</v>
      </c>
      <c r="OH27" s="33">
        <f t="shared" si="148"/>
        <v>-8.8705781430823247</v>
      </c>
      <c r="OI27" s="33">
        <f t="shared" si="149"/>
        <v>-7.4824870743898542</v>
      </c>
      <c r="OJ27" s="33">
        <f t="shared" si="150"/>
        <v>-8.3834085290740816</v>
      </c>
      <c r="OK27" s="33">
        <f t="shared" si="151"/>
        <v>-6.6195242846105788</v>
      </c>
      <c r="OL27" s="33">
        <f t="shared" si="152"/>
        <v>-3.1090893065002403</v>
      </c>
      <c r="OM27" s="33">
        <f t="shared" si="153"/>
        <v>4.6270092380376271</v>
      </c>
      <c r="ON27" s="33">
        <f t="shared" si="154"/>
        <v>-8.570789098696352E-2</v>
      </c>
      <c r="OO27" s="33">
        <f t="shared" si="155"/>
        <v>-18.15049470224319</v>
      </c>
      <c r="OP27" s="33">
        <f t="shared" si="156"/>
        <v>13.394740469105116</v>
      </c>
      <c r="OQ27" s="33">
        <f t="shared" si="157"/>
        <v>-48.485356488538976</v>
      </c>
      <c r="OR27" s="33">
        <f t="shared" si="158"/>
        <v>9.4821995086259108</v>
      </c>
      <c r="OS27" s="33">
        <f t="shared" si="159"/>
        <v>28.175614396558039</v>
      </c>
      <c r="OT27" s="33">
        <f t="shared" si="160"/>
        <v>15.888547526840725</v>
      </c>
      <c r="OU27" s="33">
        <f t="shared" si="161"/>
        <v>26.985281523125181</v>
      </c>
      <c r="OV27" s="33">
        <f t="shared" si="162"/>
        <v>39.784061762353808</v>
      </c>
      <c r="OW27" s="33">
        <f t="shared" si="163"/>
        <v>40.807292709343621</v>
      </c>
      <c r="OX27" s="33">
        <f t="shared" si="164"/>
        <v>34.780130878010276</v>
      </c>
      <c r="OY27" s="33">
        <f t="shared" si="165"/>
        <v>37.287067645406303</v>
      </c>
      <c r="OZ27" s="33">
        <f t="shared" si="166"/>
        <v>40.897852760980676</v>
      </c>
      <c r="PA27" s="33">
        <f t="shared" si="167"/>
        <v>57.420174743790383</v>
      </c>
      <c r="PB27" s="33">
        <f t="shared" si="168"/>
        <v>49.564275550183282</v>
      </c>
      <c r="PC27" s="33">
        <f t="shared" si="169"/>
        <v>43.333763302476271</v>
      </c>
      <c r="PD27" s="33">
        <f t="shared" si="170"/>
        <v>33.006603649547749</v>
      </c>
      <c r="PE27" s="33">
        <f t="shared" si="171"/>
        <v>47.75666935917819</v>
      </c>
      <c r="PF27" s="33">
        <f t="shared" si="172"/>
        <v>54.236185337398027</v>
      </c>
      <c r="PG27" s="33">
        <f t="shared" si="173"/>
        <v>43.213951644856493</v>
      </c>
      <c r="PH27" s="33">
        <f t="shared" si="174"/>
        <v>45.13837493789373</v>
      </c>
      <c r="PI27" s="33">
        <f t="shared" si="175"/>
        <v>44.935804621804067</v>
      </c>
      <c r="PJ27" s="33">
        <f t="shared" si="176"/>
        <v>23.52370212284962</v>
      </c>
      <c r="PK27" s="33">
        <f t="shared" si="177"/>
        <v>14.047308846857332</v>
      </c>
      <c r="PL27" s="33">
        <f t="shared" si="178"/>
        <v>18.544738783268034</v>
      </c>
      <c r="PM27" s="33">
        <f t="shared" si="179"/>
        <v>16.557802642602816</v>
      </c>
      <c r="PN27" s="33">
        <f t="shared" si="180"/>
        <v>-7.5389419757803164</v>
      </c>
      <c r="PO27" s="33" t="e">
        <f t="shared" si="181"/>
        <v>#DIV/0!</v>
      </c>
      <c r="PP27" s="33" t="e">
        <f t="shared" si="182"/>
        <v>#DIV/0!</v>
      </c>
      <c r="PQ27" s="33">
        <f t="shared" si="183"/>
        <v>57.320231987219032</v>
      </c>
      <c r="PR27" s="33">
        <f t="shared" si="184"/>
        <v>42.215020555398816</v>
      </c>
      <c r="PS27" s="33">
        <f t="shared" si="185"/>
        <v>6.8349016764550408</v>
      </c>
      <c r="PT27" s="33">
        <f t="shared" si="186"/>
        <v>3.273770049687208</v>
      </c>
      <c r="PU27" s="33">
        <f t="shared" si="187"/>
        <v>6.6839150947169408</v>
      </c>
      <c r="PV27" s="33">
        <f t="shared" si="188"/>
        <v>-0.39539166545657922</v>
      </c>
      <c r="PW27" s="33">
        <f t="shared" si="189"/>
        <v>0.41352749543961398</v>
      </c>
      <c r="PX27" s="33">
        <f t="shared" si="190"/>
        <v>40.286376590910244</v>
      </c>
      <c r="PY27" s="33">
        <f t="shared" si="191"/>
        <v>24.900858909474486</v>
      </c>
    </row>
    <row r="28" spans="1:441">
      <c r="A28" s="57" t="s">
        <v>182</v>
      </c>
      <c r="B28" s="35">
        <f t="shared" si="0"/>
        <v>37.878071474318283</v>
      </c>
      <c r="C28" s="36">
        <f t="shared" si="1"/>
        <v>56.389511799985357</v>
      </c>
      <c r="D28" s="36">
        <f t="shared" si="2"/>
        <v>3.4430784606282265</v>
      </c>
      <c r="E28" s="37" t="str">
        <f t="shared" si="114"/>
        <v>R+</v>
      </c>
      <c r="F28" s="39">
        <f t="shared" si="115"/>
        <v>10.931781755245856</v>
      </c>
      <c r="G28" s="35">
        <f t="shared" si="3"/>
        <v>44.281248722269403</v>
      </c>
      <c r="H28" s="36">
        <f t="shared" si="4"/>
        <v>53.639899424283989</v>
      </c>
      <c r="I28" s="37" t="str">
        <f t="shared" si="116"/>
        <v>R+</v>
      </c>
      <c r="J28" s="39">
        <f t="shared" si="117"/>
        <v>6.7431860706106352</v>
      </c>
      <c r="K28" s="35">
        <f t="shared" si="5"/>
        <v>49.226915606817222</v>
      </c>
      <c r="L28" s="36">
        <f t="shared" si="6"/>
        <v>49.360164227303095</v>
      </c>
      <c r="M28" s="37" t="str">
        <f t="shared" si="118"/>
        <v>R+</v>
      </c>
      <c r="N28" s="39">
        <f t="shared" si="119"/>
        <v>3.7559234401187416</v>
      </c>
      <c r="O28" s="35">
        <f t="shared" si="7"/>
        <v>46.10044651683188</v>
      </c>
      <c r="P28" s="36">
        <f t="shared" si="8"/>
        <v>53.296191939265512</v>
      </c>
      <c r="Q28" s="37" t="str">
        <f t="shared" si="120"/>
        <v>R+</v>
      </c>
      <c r="R28" s="39">
        <f t="shared" si="121"/>
        <v>2.3755814041292957</v>
      </c>
      <c r="S28" s="35">
        <f t="shared" si="9"/>
        <v>47.084273348102371</v>
      </c>
      <c r="T28" s="36">
        <f t="shared" si="10"/>
        <v>50.422815959374411</v>
      </c>
      <c r="U28" s="36">
        <f t="shared" si="11"/>
        <v>1.6320662131995871</v>
      </c>
      <c r="V28" s="37" t="str">
        <f t="shared" si="122"/>
        <v>R+</v>
      </c>
      <c r="W28" s="39">
        <f t="shared" si="123"/>
        <v>1.9816766617213266</v>
      </c>
      <c r="X28" s="35">
        <f t="shared" si="12"/>
        <v>47.539578279616229</v>
      </c>
      <c r="Y28" s="36">
        <f t="shared" si="13"/>
        <v>41.241389856190615</v>
      </c>
      <c r="Z28" s="36">
        <f t="shared" si="14"/>
        <v>10.064015680713974</v>
      </c>
      <c r="AA28" s="37" t="str">
        <f t="shared" si="124"/>
        <v>R+</v>
      </c>
      <c r="AB28" s="39">
        <f t="shared" si="125"/>
        <v>1.1882258433746018</v>
      </c>
      <c r="AC28" s="35">
        <f t="shared" si="15"/>
        <v>44.066249506076566</v>
      </c>
      <c r="AD28" s="36">
        <f t="shared" si="16"/>
        <v>33.917497538222882</v>
      </c>
      <c r="AE28" s="36">
        <f t="shared" si="17"/>
        <v>21.690441196455041</v>
      </c>
      <c r="AF28" s="37" t="str">
        <f t="shared" si="126"/>
        <v>D+</v>
      </c>
      <c r="AG28" s="39">
        <f t="shared" si="127"/>
        <v>3.0520470386236731</v>
      </c>
      <c r="AH28" s="35">
        <f t="shared" si="18"/>
        <v>47.850449162728573</v>
      </c>
      <c r="AI28" s="36">
        <f t="shared" si="19"/>
        <v>51.831573053675946</v>
      </c>
      <c r="AJ28" s="37" t="str">
        <f t="shared" si="128"/>
        <v>D+</v>
      </c>
      <c r="AK28" s="39">
        <f t="shared" si="129"/>
        <v>1.904646989594988</v>
      </c>
      <c r="AL28" s="35">
        <f t="shared" si="20"/>
        <v>39.975249332122964</v>
      </c>
      <c r="AM28" s="36">
        <f t="shared" si="21"/>
        <v>60.024750667877036</v>
      </c>
      <c r="AN28" s="37" t="str">
        <f t="shared" si="130"/>
        <v>R+</v>
      </c>
      <c r="AO28" s="39">
        <f t="shared" si="131"/>
        <v>0.85513092438204152</v>
      </c>
      <c r="AP28" s="35">
        <f t="shared" si="22"/>
        <v>44.345716593390684</v>
      </c>
      <c r="AQ28" s="36">
        <f t="shared" si="23"/>
        <v>51.155763530657808</v>
      </c>
      <c r="AR28" s="36">
        <f t="shared" si="24"/>
        <v>3.7107871897835247</v>
      </c>
      <c r="AS28" s="37" t="str">
        <f t="shared" si="132"/>
        <v>D+</v>
      </c>
      <c r="AT28" s="39">
        <f t="shared" si="133"/>
        <v>1.7399271001398264</v>
      </c>
      <c r="AU28" s="35">
        <f t="shared" si="25"/>
        <v>51.104985667485664</v>
      </c>
      <c r="AV28" s="36">
        <f t="shared" si="26"/>
        <v>47.473536036036037</v>
      </c>
      <c r="AW28" s="37" t="str">
        <f t="shared" si="134"/>
        <v>D+</v>
      </c>
      <c r="AX28" s="39">
        <f t="shared" si="135"/>
        <v>0.7896214534297008</v>
      </c>
      <c r="AY28" s="35">
        <f t="shared" si="27"/>
        <v>37.705664883036661</v>
      </c>
      <c r="AZ28" s="36">
        <f t="shared" si="28"/>
        <v>62.294335116963339</v>
      </c>
      <c r="BA28" s="37" t="str">
        <f t="shared" si="136"/>
        <v>R+</v>
      </c>
      <c r="BB28" s="39">
        <f t="shared" si="137"/>
        <v>0.5082252239100693</v>
      </c>
      <c r="BC28" s="35">
        <f t="shared" si="29"/>
        <v>43.738221897516553</v>
      </c>
      <c r="BD28" s="36">
        <f t="shared" si="30"/>
        <v>44.870467122998484</v>
      </c>
      <c r="BE28" s="36">
        <f t="shared" si="31"/>
        <v>11.391310979484963</v>
      </c>
      <c r="BF28" s="37" t="str">
        <f t="shared" si="138"/>
        <v>R+</v>
      </c>
      <c r="BG28" s="39">
        <f t="shared" si="139"/>
        <v>0.23295556057799649</v>
      </c>
      <c r="BH28" s="35">
        <f t="shared" si="192"/>
        <v>64.049587458791265</v>
      </c>
      <c r="BI28" s="36">
        <f t="shared" si="32"/>
        <v>35.950412541208742</v>
      </c>
      <c r="BJ28" s="37" t="str">
        <f t="shared" si="140"/>
        <v>D+</v>
      </c>
      <c r="BK28" s="39">
        <f t="shared" si="141"/>
        <v>2.7037850658562901</v>
      </c>
      <c r="BL28" s="35">
        <f t="shared" si="33"/>
        <v>50.257958191128928</v>
      </c>
      <c r="BM28" s="36">
        <f t="shared" si="34"/>
        <v>49.742041808871072</v>
      </c>
      <c r="BN28" s="36">
        <f t="shared" si="35"/>
        <v>0</v>
      </c>
      <c r="BO28" s="37" t="str">
        <f t="shared" si="142"/>
        <v>D+</v>
      </c>
      <c r="BP28" s="39">
        <f t="shared" si="143"/>
        <v>0.17539678442252127</v>
      </c>
      <c r="BQ28" s="35">
        <f t="shared" si="357"/>
        <v>50.108700278626316</v>
      </c>
      <c r="BR28" s="36">
        <f t="shared" si="358"/>
        <v>49.891299721373684</v>
      </c>
      <c r="BS28" s="36">
        <f t="shared" si="359"/>
        <v>0</v>
      </c>
      <c r="BT28" s="37" t="str">
        <f t="shared" si="360"/>
        <v>D+</v>
      </c>
      <c r="BU28" s="39">
        <f t="shared" si="361"/>
        <v>7.8603516763004313</v>
      </c>
      <c r="BV28" s="35">
        <f t="shared" si="362"/>
        <v>49.143738418719892</v>
      </c>
      <c r="BW28" s="36">
        <f t="shared" si="363"/>
        <v>50.708116330225963</v>
      </c>
      <c r="BX28" s="37" t="str">
        <f t="shared" si="364"/>
        <v>D+</v>
      </c>
      <c r="BY28" s="39">
        <f t="shared" si="365"/>
        <v>4.6685394878979656</v>
      </c>
      <c r="BZ28" s="35">
        <f t="shared" si="366"/>
        <v>58.108370052982714</v>
      </c>
      <c r="CA28" s="36">
        <f t="shared" si="367"/>
        <v>41.494196226089997</v>
      </c>
      <c r="CB28" s="44"/>
      <c r="CC28" s="36">
        <f t="shared" si="502"/>
        <v>0.25325789229634849</v>
      </c>
      <c r="CD28" s="37" t="str">
        <f t="shared" si="368"/>
        <v>D+</v>
      </c>
      <c r="CE28" s="39">
        <f t="shared" si="369"/>
        <v>5.9707030402895374</v>
      </c>
      <c r="CF28" s="35">
        <f t="shared" si="370"/>
        <v>51.371533011038657</v>
      </c>
      <c r="CG28" s="36">
        <f t="shared" si="371"/>
        <v>48.428400088014172</v>
      </c>
      <c r="CH28" s="37" t="str">
        <f t="shared" si="372"/>
        <v>R+</v>
      </c>
      <c r="CI28" s="39">
        <f t="shared" si="373"/>
        <v>2.2992849286301742</v>
      </c>
      <c r="CJ28" s="35">
        <f t="shared" si="374"/>
        <v>52.269228441061905</v>
      </c>
      <c r="CK28" s="36">
        <f t="shared" si="375"/>
        <v>47.499330599014357</v>
      </c>
      <c r="CL28" s="37" t="str">
        <f t="shared" si="376"/>
        <v>R+</v>
      </c>
      <c r="CM28" s="39">
        <f t="shared" si="377"/>
        <v>2.6093441496855441</v>
      </c>
      <c r="CN28" s="35">
        <f t="shared" si="378"/>
        <v>60.758051770856405</v>
      </c>
      <c r="CO28" s="36">
        <f t="shared" si="379"/>
        <v>38.164587246771497</v>
      </c>
      <c r="CP28" s="37" t="str">
        <f t="shared" si="380"/>
        <v>R+</v>
      </c>
      <c r="CQ28" s="39">
        <f t="shared" si="381"/>
        <v>1.0392889525870697</v>
      </c>
      <c r="CR28" s="35">
        <f t="shared" si="382"/>
        <v>63.694007183081617</v>
      </c>
      <c r="CS28" s="36">
        <f t="shared" si="383"/>
        <v>35.077651075163956</v>
      </c>
      <c r="CT28" s="36">
        <f t="shared" si="537"/>
        <v>1.0170855969399228</v>
      </c>
      <c r="CU28" s="37" t="str">
        <f t="shared" si="385"/>
        <v>D+</v>
      </c>
      <c r="CV28" s="39">
        <f t="shared" si="386"/>
        <v>5.3370452500151817</v>
      </c>
      <c r="CW28" s="35">
        <f t="shared" si="387"/>
        <v>44.149578769138301</v>
      </c>
      <c r="CX28" s="36">
        <f t="shared" si="388"/>
        <v>55.578618544019839</v>
      </c>
      <c r="CY28" s="37" t="str">
        <f t="shared" si="389"/>
        <v>D+</v>
      </c>
      <c r="CZ28" s="39">
        <f t="shared" si="390"/>
        <v>3.0678453413307105</v>
      </c>
      <c r="DA28" s="35">
        <f t="shared" si="391"/>
        <v>43.78986175397069</v>
      </c>
      <c r="DB28" s="36">
        <f t="shared" si="392"/>
        <v>49.580032386361033</v>
      </c>
      <c r="DC28" s="36">
        <f t="shared" si="538"/>
        <v>6.4344573755426397</v>
      </c>
      <c r="DD28" s="37" t="str">
        <f t="shared" si="394"/>
        <v>D+</v>
      </c>
      <c r="DE28" s="39">
        <f t="shared" si="395"/>
        <v>12.114461195757064</v>
      </c>
      <c r="DF28" s="35">
        <f t="shared" si="396"/>
        <v>43.12717587034814</v>
      </c>
      <c r="DG28" s="36">
        <f t="shared" si="397"/>
        <v>54.558973589435773</v>
      </c>
      <c r="DH28" s="36">
        <f t="shared" si="539"/>
        <v>1.5187575030012004</v>
      </c>
      <c r="DI28" s="37" t="str">
        <f t="shared" si="399"/>
        <v>D+</v>
      </c>
      <c r="DJ28" s="39">
        <f t="shared" si="400"/>
        <v>8.0303279577630065</v>
      </c>
      <c r="DK28" s="35">
        <f t="shared" si="401"/>
        <v>50.590707056327844</v>
      </c>
      <c r="DL28" s="36">
        <f t="shared" si="402"/>
        <v>46.943766213462908</v>
      </c>
      <c r="DM28" s="36">
        <f t="shared" si="403"/>
        <v>1.8572160316433413</v>
      </c>
      <c r="DN28" s="37" t="str">
        <f t="shared" si="404"/>
        <v>D+</v>
      </c>
      <c r="DO28" s="39">
        <f t="shared" si="405"/>
        <v>0.22606233276710741</v>
      </c>
      <c r="DP28" s="35">
        <f t="shared" si="406"/>
        <v>47.346421096932858</v>
      </c>
      <c r="DQ28" s="36">
        <f t="shared" si="407"/>
        <v>29.749658586303944</v>
      </c>
      <c r="DR28" s="36">
        <f t="shared" si="408"/>
        <v>17.804330585800052</v>
      </c>
      <c r="DS28" s="36">
        <f t="shared" si="409"/>
        <v>4.0749191916010803</v>
      </c>
      <c r="DT28" s="37" t="str">
        <f t="shared" si="410"/>
        <v>R+</v>
      </c>
      <c r="DU28" s="39">
        <f t="shared" si="411"/>
        <v>2.9318906876138029</v>
      </c>
      <c r="DV28" s="35">
        <f t="shared" si="412"/>
        <v>48.409125511399907</v>
      </c>
      <c r="DW28" s="36">
        <f t="shared" si="413"/>
        <v>48.496983631012661</v>
      </c>
      <c r="DX28" s="36">
        <f t="shared" si="414"/>
        <v>2.1553873509449986</v>
      </c>
      <c r="DY28" s="37" t="str">
        <f t="shared" si="415"/>
        <v>D+</v>
      </c>
      <c r="DZ28" s="39">
        <f t="shared" si="416"/>
        <v>4.4599843484918527</v>
      </c>
      <c r="EA28" s="35">
        <f t="shared" si="417"/>
        <v>46.021113252705163</v>
      </c>
      <c r="EB28" s="36">
        <f t="shared" si="418"/>
        <v>49.92521677815553</v>
      </c>
      <c r="EC28" s="36">
        <f t="shared" si="419"/>
        <v>2.0204671505185123</v>
      </c>
      <c r="ED28" s="37" t="str">
        <f t="shared" si="420"/>
        <v>D+</v>
      </c>
      <c r="EE28" s="39">
        <f t="shared" si="421"/>
        <v>7.9803780653845529</v>
      </c>
      <c r="EF28" s="35">
        <f t="shared" si="422"/>
        <v>51.476473548100216</v>
      </c>
      <c r="EG28" s="36">
        <f t="shared" si="423"/>
        <v>45.942988871596242</v>
      </c>
      <c r="EH28" s="37" t="str">
        <f t="shared" si="424"/>
        <v>D+</v>
      </c>
      <c r="EI28" s="39">
        <f t="shared" si="425"/>
        <v>5.994239467593621</v>
      </c>
      <c r="EJ28" s="35">
        <f t="shared" si="426"/>
        <v>53.964054333987235</v>
      </c>
      <c r="EK28" s="36">
        <f t="shared" si="427"/>
        <v>45.249634221983484</v>
      </c>
      <c r="EL28" s="37" t="str">
        <f t="shared" si="428"/>
        <v>D+</v>
      </c>
      <c r="EM28" s="39">
        <f t="shared" si="429"/>
        <v>6.5987949786996571</v>
      </c>
      <c r="EN28" s="35">
        <f t="shared" si="504"/>
        <v>49.558424101199634</v>
      </c>
      <c r="EO28" s="36">
        <f t="shared" si="430"/>
        <v>42.033446396951163</v>
      </c>
      <c r="EP28" s="36">
        <f t="shared" si="540"/>
        <v>7.6080674614971295</v>
      </c>
      <c r="EQ28" s="37" t="str">
        <f t="shared" si="432"/>
        <v>D+</v>
      </c>
      <c r="ER28" s="39">
        <f t="shared" si="433"/>
        <v>2.4182190814686977</v>
      </c>
      <c r="ES28" s="35">
        <f t="shared" si="435"/>
        <v>50.242251035752645</v>
      </c>
      <c r="ET28" s="36">
        <f t="shared" si="436"/>
        <v>45.314561914991558</v>
      </c>
      <c r="EU28" s="37" t="str">
        <f t="shared" si="437"/>
        <v>D+</v>
      </c>
      <c r="EV28" s="39">
        <f t="shared" si="438"/>
        <v>2.1480139718120239</v>
      </c>
      <c r="EW28" s="35">
        <f t="shared" si="439"/>
        <v>53.487449803747381</v>
      </c>
      <c r="EX28" s="36">
        <f t="shared" si="440"/>
        <v>46.02214527226085</v>
      </c>
      <c r="EY28" s="37" t="str">
        <f t="shared" si="441"/>
        <v>D+</v>
      </c>
      <c r="EZ28" s="39">
        <f t="shared" si="442"/>
        <v>3.4564168880730328</v>
      </c>
      <c r="FA28" s="35">
        <f t="shared" si="443"/>
        <v>52.505858455683395</v>
      </c>
      <c r="FB28" s="36">
        <f t="shared" si="444"/>
        <v>38.673862100385364</v>
      </c>
      <c r="FC28" s="36">
        <f t="shared" si="550"/>
        <v>8.8202794439312449</v>
      </c>
      <c r="FD28" s="37" t="str">
        <f t="shared" si="446"/>
        <v>D+</v>
      </c>
      <c r="FE28" s="39">
        <f t="shared" si="447"/>
        <v>7.6359867350225263</v>
      </c>
      <c r="FF28" s="35">
        <f t="shared" si="448"/>
        <v>57.638401642851029</v>
      </c>
      <c r="FG28" s="36">
        <f t="shared" si="449"/>
        <v>41.36419383360429</v>
      </c>
      <c r="FH28" s="37" t="str">
        <f t="shared" si="450"/>
        <v>D+</v>
      </c>
      <c r="FI28" s="39">
        <f t="shared" si="451"/>
        <v>6.7008292715891145</v>
      </c>
      <c r="FJ28" s="35">
        <f t="shared" si="452"/>
        <v>55.458344167377746</v>
      </c>
      <c r="FK28" s="36">
        <f t="shared" si="453"/>
        <v>43.652104490238372</v>
      </c>
      <c r="FL28" s="37" t="str">
        <f t="shared" si="454"/>
        <v>D+</v>
      </c>
      <c r="FM28" s="39">
        <f t="shared" si="455"/>
        <v>11.893836104807958</v>
      </c>
      <c r="FN28" s="35">
        <f>100*MN28/MM28</f>
        <v>43.038140706153925</v>
      </c>
      <c r="FO28" s="36">
        <f>100*MO28/MM28</f>
        <v>56.961859293846075</v>
      </c>
      <c r="FP28" s="37" t="str">
        <f>IF(PO28&gt;0,"D+","R+")</f>
        <v>R+</v>
      </c>
      <c r="FQ28" s="39">
        <f>ABS(PO28)</f>
        <v>4.298725881180526</v>
      </c>
      <c r="FR28" s="35">
        <f>100*MQ28/MP28</f>
        <v>30.28002990052326</v>
      </c>
      <c r="FS28" s="36">
        <f>100*MR28/MP28</f>
        <v>69.71997009947674</v>
      </c>
      <c r="FT28" s="37" t="str">
        <f>IF(PP28&gt;0,"D+","R+")</f>
        <v>R+</v>
      </c>
      <c r="FU28" s="39">
        <f>ABS(PP28)</f>
        <v>14.678457175162784</v>
      </c>
      <c r="FV28" s="35">
        <f t="shared" si="505"/>
        <v>35.515785531791522</v>
      </c>
      <c r="FW28" s="36">
        <f>100*MU28/MS28</f>
        <v>10.284906651848541</v>
      </c>
      <c r="FX28" s="36">
        <f t="shared" si="506"/>
        <v>18.942638149828163</v>
      </c>
      <c r="FY28" s="36">
        <f t="shared" si="552"/>
        <v>35.256669666531771</v>
      </c>
      <c r="FZ28" s="35">
        <f t="shared" si="553"/>
        <v>54.433446650263882</v>
      </c>
      <c r="GA28" s="44"/>
      <c r="GB28" s="36">
        <f t="shared" si="554"/>
        <v>45.566553349736118</v>
      </c>
      <c r="GC28" s="35">
        <f t="shared" si="555"/>
        <v>56.419238092469584</v>
      </c>
      <c r="GD28" s="36">
        <f t="shared" si="556"/>
        <v>43.580761907530416</v>
      </c>
      <c r="GE28" s="44"/>
      <c r="GF28" s="42" t="str">
        <f t="shared" si="557"/>
        <v>D+</v>
      </c>
      <c r="GG28" s="39">
        <f t="shared" si="558"/>
        <v>2.7511479121738236</v>
      </c>
      <c r="GH28" s="35">
        <f t="shared" si="559"/>
        <v>55.090174300324406</v>
      </c>
      <c r="GI28" s="36">
        <f t="shared" si="560"/>
        <v>44.909825699675594</v>
      </c>
      <c r="GJ28" s="44"/>
      <c r="GK28" s="42" t="str">
        <f t="shared" si="561"/>
        <v>D+</v>
      </c>
      <c r="GL28" s="39">
        <f t="shared" si="562"/>
        <v>7.7596283518417302</v>
      </c>
      <c r="GM28" s="35">
        <f t="shared" si="563"/>
        <v>56.97857201952511</v>
      </c>
      <c r="GN28" s="36">
        <f t="shared" si="564"/>
        <v>43.02142798047489</v>
      </c>
      <c r="GO28" s="44"/>
      <c r="GP28" s="42" t="str">
        <f t="shared" si="565"/>
        <v>D+</v>
      </c>
      <c r="GQ28" s="39">
        <f t="shared" si="566"/>
        <v>6.2320364876310874</v>
      </c>
      <c r="GR28" s="35">
        <f t="shared" si="567"/>
        <v>56.627553237722729</v>
      </c>
      <c r="GS28" s="36">
        <f t="shared" si="568"/>
        <v>43.372446762277271</v>
      </c>
      <c r="GT28" s="42" t="str">
        <f t="shared" si="569"/>
        <v>D+</v>
      </c>
      <c r="GU28" s="39">
        <f t="shared" si="570"/>
        <v>9.6613196831491059</v>
      </c>
      <c r="GV28" s="35">
        <f t="shared" si="571"/>
        <v>59.977089242854028</v>
      </c>
      <c r="GW28" s="44"/>
      <c r="GX28" s="36">
        <f t="shared" si="572"/>
        <v>40.022910757145972</v>
      </c>
      <c r="GY28" s="44"/>
      <c r="GZ28" s="42" t="str">
        <f t="shared" si="573"/>
        <v>D+</v>
      </c>
      <c r="HA28" s="39">
        <f t="shared" si="574"/>
        <v>9.1081823541111611</v>
      </c>
      <c r="HB28" s="35">
        <f t="shared" si="575"/>
        <v>100</v>
      </c>
      <c r="HC28" s="44"/>
      <c r="HD28" s="44"/>
      <c r="HE28" s="37" t="str">
        <f t="shared" si="576"/>
        <v>D+</v>
      </c>
      <c r="HF28" s="39">
        <f t="shared" si="577"/>
        <v>40.286376590910244</v>
      </c>
      <c r="HG28" s="35">
        <f t="shared" si="578"/>
        <v>70.636691264801783</v>
      </c>
      <c r="HH28" s="36">
        <f t="shared" si="579"/>
        <v>29.363308735198217</v>
      </c>
      <c r="HI28" s="37" t="str">
        <f t="shared" si="580"/>
        <v>D+</v>
      </c>
      <c r="HJ28" s="39">
        <f t="shared" si="581"/>
        <v>14.485297058264768</v>
      </c>
      <c r="HK28" s="9"/>
      <c r="HL28" s="48">
        <v>2827673</v>
      </c>
      <c r="HM28" s="62">
        <v>1071068</v>
      </c>
      <c r="HN28" s="62">
        <v>1594511</v>
      </c>
      <c r="HO28" s="63">
        <v>97359</v>
      </c>
      <c r="HP28" s="40">
        <v>2763689</v>
      </c>
      <c r="HQ28" s="27">
        <v>1223796</v>
      </c>
      <c r="HR28" s="60">
        <v>1482440</v>
      </c>
      <c r="HS28" s="40">
        <v>2929111</v>
      </c>
      <c r="HT28" s="27">
        <v>1441911</v>
      </c>
      <c r="HU28" s="60">
        <v>1445814</v>
      </c>
      <c r="HV28" s="40">
        <v>2731364</v>
      </c>
      <c r="HW28" s="27">
        <v>1259171</v>
      </c>
      <c r="HX28" s="60">
        <v>1455713</v>
      </c>
      <c r="HY28" s="40">
        <v>2359892</v>
      </c>
      <c r="HZ28" s="27">
        <v>1111138</v>
      </c>
      <c r="IA28" s="27">
        <v>1189924</v>
      </c>
      <c r="IB28" s="60">
        <v>38515</v>
      </c>
      <c r="IC28" s="40">
        <v>2158065</v>
      </c>
      <c r="ID28" s="27">
        <v>1025935</v>
      </c>
      <c r="IE28" s="27">
        <v>890016</v>
      </c>
      <c r="IF28" s="60">
        <v>217188</v>
      </c>
      <c r="IG28" s="40">
        <v>2391565</v>
      </c>
      <c r="IH28" s="27">
        <v>1053873</v>
      </c>
      <c r="II28" s="27">
        <v>811159</v>
      </c>
      <c r="IJ28" s="60">
        <v>518741</v>
      </c>
      <c r="IK28" s="40">
        <v>2093228</v>
      </c>
      <c r="IL28" s="27">
        <v>1001619</v>
      </c>
      <c r="IM28" s="60">
        <v>1084953</v>
      </c>
      <c r="IN28" s="40">
        <v>2122771</v>
      </c>
      <c r="IO28" s="27">
        <v>848583</v>
      </c>
      <c r="IP28" s="60">
        <v>1274188</v>
      </c>
      <c r="IQ28" s="40">
        <v>2099824</v>
      </c>
      <c r="IR28" s="27">
        <v>931182</v>
      </c>
      <c r="IS28" s="27">
        <v>1074181</v>
      </c>
      <c r="IT28" s="60">
        <v>77920</v>
      </c>
      <c r="IU28" s="40">
        <v>1953600</v>
      </c>
      <c r="IV28" s="27">
        <v>998387</v>
      </c>
      <c r="IW28" s="60">
        <v>927443</v>
      </c>
      <c r="IX28" s="40">
        <v>1852589</v>
      </c>
      <c r="IY28" s="27">
        <v>698531</v>
      </c>
      <c r="IZ28" s="60">
        <v>1154058</v>
      </c>
      <c r="JA28" s="40">
        <v>1809502</v>
      </c>
      <c r="JB28" s="27">
        <v>791444</v>
      </c>
      <c r="JC28" s="27">
        <v>811932</v>
      </c>
      <c r="JD28" s="60">
        <v>206126</v>
      </c>
      <c r="JE28" s="40">
        <v>1817879</v>
      </c>
      <c r="JF28" s="27">
        <v>1164344</v>
      </c>
      <c r="JG28" s="60">
        <v>653535</v>
      </c>
      <c r="JH28" s="40">
        <v>1934422</v>
      </c>
      <c r="JI28" s="27">
        <v>972201</v>
      </c>
      <c r="JJ28" s="27">
        <v>962221</v>
      </c>
      <c r="JK28" s="60">
        <v>0</v>
      </c>
      <c r="JL28" s="40">
        <v>1832562</v>
      </c>
      <c r="JM28" s="27">
        <v>918273</v>
      </c>
      <c r="JN28" s="27">
        <v>914289</v>
      </c>
      <c r="JO28" s="60">
        <v>0</v>
      </c>
      <c r="JP28" s="40">
        <v>1892062</v>
      </c>
      <c r="JQ28" s="27">
        <v>929830</v>
      </c>
      <c r="JR28" s="60">
        <v>959429</v>
      </c>
      <c r="JS28" s="40">
        <v>1578628</v>
      </c>
      <c r="JT28" s="27">
        <v>917315</v>
      </c>
      <c r="JU28" s="27">
        <v>655039</v>
      </c>
      <c r="JV28" s="27">
        <v>42</v>
      </c>
      <c r="JW28" s="60">
        <v>3998</v>
      </c>
      <c r="JX28" s="40">
        <v>1572474</v>
      </c>
      <c r="JY28" s="27">
        <v>807804</v>
      </c>
      <c r="JZ28" s="60">
        <v>761524</v>
      </c>
      <c r="KA28" s="40">
        <v>1833729</v>
      </c>
      <c r="KB28" s="27">
        <v>958476</v>
      </c>
      <c r="KC28" s="60">
        <v>871009</v>
      </c>
      <c r="KD28" s="40">
        <v>1828635</v>
      </c>
      <c r="KE28" s="27">
        <v>1111043</v>
      </c>
      <c r="KF28" s="60">
        <v>697891</v>
      </c>
      <c r="KG28" s="40">
        <v>1609894</v>
      </c>
      <c r="KH28" s="27">
        <v>1025406</v>
      </c>
      <c r="KI28" s="27">
        <v>564713</v>
      </c>
      <c r="KJ28" s="60">
        <v>16374</v>
      </c>
      <c r="KK28" s="40">
        <v>1500721</v>
      </c>
      <c r="KL28" s="27">
        <v>662562</v>
      </c>
      <c r="KM28" s="60">
        <v>834080</v>
      </c>
      <c r="KN28" s="40">
        <v>1307958</v>
      </c>
      <c r="KO28" s="27">
        <v>572753</v>
      </c>
      <c r="KP28" s="27">
        <v>648486</v>
      </c>
      <c r="KQ28" s="60">
        <v>84160</v>
      </c>
      <c r="KR28" s="40">
        <v>1332800</v>
      </c>
      <c r="KS28" s="27">
        <v>574799</v>
      </c>
      <c r="KT28" s="27">
        <v>727162</v>
      </c>
      <c r="KU28" s="60">
        <v>20242</v>
      </c>
      <c r="KV28" s="40">
        <v>786769</v>
      </c>
      <c r="KW28" s="27">
        <v>398032</v>
      </c>
      <c r="KX28" s="27">
        <v>369339</v>
      </c>
      <c r="KY28" s="60">
        <v>14612</v>
      </c>
      <c r="KZ28" s="40">
        <v>698566</v>
      </c>
      <c r="LA28" s="27">
        <v>330746</v>
      </c>
      <c r="LB28" s="27">
        <v>207821</v>
      </c>
      <c r="LC28" s="27">
        <v>124375</v>
      </c>
      <c r="LD28" s="60">
        <v>28466</v>
      </c>
      <c r="LE28" s="40">
        <v>715927</v>
      </c>
      <c r="LF28" s="27">
        <v>346574</v>
      </c>
      <c r="LG28" s="27">
        <v>347203</v>
      </c>
      <c r="LH28" s="60">
        <v>15431</v>
      </c>
      <c r="LI28" s="40">
        <v>643861</v>
      </c>
      <c r="LJ28" s="27">
        <v>296312</v>
      </c>
      <c r="LK28" s="27">
        <v>321449</v>
      </c>
      <c r="LL28" s="60">
        <v>13009</v>
      </c>
      <c r="LM28" s="40">
        <v>683656</v>
      </c>
      <c r="LN28" s="27">
        <v>351922</v>
      </c>
      <c r="LO28" s="60">
        <v>314092</v>
      </c>
      <c r="LP28" s="40">
        <v>673906</v>
      </c>
      <c r="LQ28" s="27">
        <v>363667</v>
      </c>
      <c r="LR28" s="60">
        <v>304940</v>
      </c>
      <c r="LS28" s="40">
        <v>541583</v>
      </c>
      <c r="LT28" s="27">
        <v>268400</v>
      </c>
      <c r="LU28" s="27">
        <v>227646</v>
      </c>
      <c r="LV28" s="60">
        <v>41204</v>
      </c>
      <c r="LW28" s="40">
        <v>521360</v>
      </c>
      <c r="LX28" s="27">
        <v>261943</v>
      </c>
      <c r="LY28" s="60">
        <v>236252</v>
      </c>
      <c r="LZ28" s="40">
        <v>441268</v>
      </c>
      <c r="MA28" s="27">
        <v>236023</v>
      </c>
      <c r="MB28" s="60">
        <v>203081</v>
      </c>
      <c r="MC28" s="40">
        <v>397289</v>
      </c>
      <c r="MD28" s="27">
        <v>208600</v>
      </c>
      <c r="ME28" s="27">
        <v>153647</v>
      </c>
      <c r="MF28" s="60">
        <v>35042</v>
      </c>
      <c r="MG28" s="40">
        <v>350610</v>
      </c>
      <c r="MH28" s="27">
        <v>202086</v>
      </c>
      <c r="MI28" s="60">
        <v>145027</v>
      </c>
      <c r="MJ28" s="40">
        <v>273059</v>
      </c>
      <c r="MK28" s="27">
        <v>151434</v>
      </c>
      <c r="ML28" s="60">
        <v>119196</v>
      </c>
      <c r="MM28" s="40">
        <v>152488</v>
      </c>
      <c r="MN28" s="27">
        <v>65628</v>
      </c>
      <c r="MO28" s="60">
        <v>86860</v>
      </c>
      <c r="MP28" s="40">
        <v>104346</v>
      </c>
      <c r="MQ28" s="27">
        <v>31596</v>
      </c>
      <c r="MR28" s="60">
        <v>72750</v>
      </c>
      <c r="MS28" s="40">
        <v>165563</v>
      </c>
      <c r="MT28" s="27">
        <v>58801</v>
      </c>
      <c r="MU28" s="27">
        <v>17028</v>
      </c>
      <c r="MV28" s="27">
        <v>31362</v>
      </c>
      <c r="MW28" s="60">
        <v>58372</v>
      </c>
      <c r="MX28" s="40">
        <v>106486</v>
      </c>
      <c r="MY28" s="27">
        <v>57964</v>
      </c>
      <c r="MZ28" s="27">
        <v>0</v>
      </c>
      <c r="NA28" s="60">
        <v>48522</v>
      </c>
      <c r="NB28" s="40">
        <v>68801</v>
      </c>
      <c r="NC28" s="27">
        <v>38817</v>
      </c>
      <c r="ND28" s="27">
        <v>29984</v>
      </c>
      <c r="NE28" s="60">
        <v>0</v>
      </c>
      <c r="NF28" s="40">
        <v>72748</v>
      </c>
      <c r="NG28" s="27">
        <v>40077</v>
      </c>
      <c r="NH28" s="27">
        <v>32671</v>
      </c>
      <c r="NI28" s="60">
        <v>0</v>
      </c>
      <c r="NJ28" s="40">
        <v>72522</v>
      </c>
      <c r="NK28" s="27">
        <v>41322</v>
      </c>
      <c r="NL28" s="27">
        <v>31200</v>
      </c>
      <c r="NM28" s="60">
        <v>0</v>
      </c>
      <c r="NN28" s="40">
        <v>52923</v>
      </c>
      <c r="NO28" s="27">
        <v>29969</v>
      </c>
      <c r="NP28" s="60">
        <v>22954</v>
      </c>
      <c r="NQ28" s="40">
        <v>18332</v>
      </c>
      <c r="NR28" s="27">
        <v>10995</v>
      </c>
      <c r="NS28" s="27">
        <v>0</v>
      </c>
      <c r="NT28" s="27">
        <v>7337</v>
      </c>
      <c r="NU28" s="27">
        <v>0</v>
      </c>
      <c r="NV28" s="40">
        <v>5192</v>
      </c>
      <c r="NW28" s="27">
        <v>5192</v>
      </c>
      <c r="NX28" s="27">
        <v>0</v>
      </c>
      <c r="NY28" s="27">
        <v>0</v>
      </c>
      <c r="NZ28" s="40">
        <v>11654</v>
      </c>
      <c r="OA28" s="27">
        <v>8232</v>
      </c>
      <c r="OB28" s="60">
        <v>3422</v>
      </c>
      <c r="OC28" s="9"/>
      <c r="OD28" s="33">
        <f t="shared" si="144"/>
        <v>-10.931781755245856</v>
      </c>
      <c r="OE28" s="33">
        <f t="shared" si="145"/>
        <v>-6.7431860706106352</v>
      </c>
      <c r="OF28" s="33">
        <f t="shared" si="146"/>
        <v>-3.7559234401187416</v>
      </c>
      <c r="OG28" s="33">
        <f t="shared" si="147"/>
        <v>-2.3755814041292957</v>
      </c>
      <c r="OH28" s="33">
        <f t="shared" si="148"/>
        <v>-1.9816766617213266</v>
      </c>
      <c r="OI28" s="33">
        <f t="shared" si="149"/>
        <v>-1.1882258433746018</v>
      </c>
      <c r="OJ28" s="33">
        <f t="shared" si="150"/>
        <v>3.0520470386236731</v>
      </c>
      <c r="OK28" s="33">
        <f t="shared" si="151"/>
        <v>1.904646989594988</v>
      </c>
      <c r="OL28" s="33">
        <f t="shared" si="152"/>
        <v>-0.85513092438204152</v>
      </c>
      <c r="OM28" s="33">
        <f t="shared" si="153"/>
        <v>1.7399271001398264</v>
      </c>
      <c r="ON28" s="33">
        <f t="shared" si="154"/>
        <v>0.7896214534297008</v>
      </c>
      <c r="OO28" s="33">
        <f t="shared" si="155"/>
        <v>-0.5082252239100693</v>
      </c>
      <c r="OP28" s="33">
        <f t="shared" si="156"/>
        <v>-0.23295556057799649</v>
      </c>
      <c r="OQ28" s="33">
        <f t="shared" si="157"/>
        <v>2.7037850658562901</v>
      </c>
      <c r="OR28" s="33">
        <f t="shared" si="158"/>
        <v>0.17539678442252127</v>
      </c>
      <c r="OS28" s="33">
        <f t="shared" si="159"/>
        <v>7.8603516763004313</v>
      </c>
      <c r="OT28" s="33">
        <f t="shared" si="160"/>
        <v>4.6685394878979656</v>
      </c>
      <c r="OU28" s="33">
        <f t="shared" si="161"/>
        <v>5.9707030402895374</v>
      </c>
      <c r="OV28" s="33">
        <f t="shared" si="162"/>
        <v>-2.2992849286301742</v>
      </c>
      <c r="OW28" s="33">
        <f t="shared" si="163"/>
        <v>-2.6093441496855441</v>
      </c>
      <c r="OX28" s="33">
        <f t="shared" si="164"/>
        <v>-1.0392889525870697</v>
      </c>
      <c r="OY28" s="33">
        <f t="shared" si="165"/>
        <v>5.3370452500151817</v>
      </c>
      <c r="OZ28" s="33">
        <f t="shared" si="166"/>
        <v>3.0678453413307105</v>
      </c>
      <c r="PA28" s="33">
        <f t="shared" si="167"/>
        <v>12.114461195757064</v>
      </c>
      <c r="PB28" s="33">
        <f t="shared" si="168"/>
        <v>8.0303279577630065</v>
      </c>
      <c r="PC28" s="33">
        <f t="shared" si="169"/>
        <v>0.22606233276710741</v>
      </c>
      <c r="PD28" s="33">
        <f t="shared" si="170"/>
        <v>-2.9318906876138029</v>
      </c>
      <c r="PE28" s="33">
        <f t="shared" si="171"/>
        <v>4.4599843484918527</v>
      </c>
      <c r="PF28" s="33">
        <f t="shared" si="172"/>
        <v>7.9803780653845529</v>
      </c>
      <c r="PG28" s="33">
        <f t="shared" si="173"/>
        <v>5.994239467593621</v>
      </c>
      <c r="PH28" s="33">
        <f t="shared" si="174"/>
        <v>6.5987949786996571</v>
      </c>
      <c r="PI28" s="33">
        <f t="shared" si="175"/>
        <v>2.4182190814686977</v>
      </c>
      <c r="PJ28" s="33">
        <f t="shared" si="176"/>
        <v>2.1480139718120239</v>
      </c>
      <c r="PK28" s="33">
        <f t="shared" si="177"/>
        <v>3.4564168880730328</v>
      </c>
      <c r="PL28" s="33">
        <f t="shared" si="178"/>
        <v>7.6359867350225263</v>
      </c>
      <c r="PM28" s="33">
        <f t="shared" si="179"/>
        <v>6.7008292715891145</v>
      </c>
      <c r="PN28" s="33">
        <f t="shared" si="180"/>
        <v>11.893836104807958</v>
      </c>
      <c r="PO28" s="33">
        <f t="shared" si="181"/>
        <v>-4.298725881180526</v>
      </c>
      <c r="PP28" s="33">
        <f t="shared" si="182"/>
        <v>-14.678457175162784</v>
      </c>
      <c r="PQ28" s="33">
        <f t="shared" si="183"/>
        <v>34.864443304788821</v>
      </c>
      <c r="PR28" s="33">
        <f t="shared" si="184"/>
        <v>42.215020555398816</v>
      </c>
      <c r="PS28" s="33">
        <f t="shared" si="185"/>
        <v>2.7511479121738236</v>
      </c>
      <c r="PT28" s="33">
        <f t="shared" si="186"/>
        <v>7.7596283518417302</v>
      </c>
      <c r="PU28" s="33">
        <f t="shared" si="187"/>
        <v>6.2320364876310874</v>
      </c>
      <c r="PV28" s="33">
        <f t="shared" si="188"/>
        <v>9.6613196831491059</v>
      </c>
      <c r="PW28" s="33">
        <f t="shared" si="189"/>
        <v>9.1081823541111611</v>
      </c>
      <c r="PX28" s="33">
        <f t="shared" si="190"/>
        <v>40.286376590910244</v>
      </c>
      <c r="PY28" s="33">
        <f t="shared" si="191"/>
        <v>14.485297058264768</v>
      </c>
    </row>
    <row r="29" spans="1:441">
      <c r="A29" s="49" t="s">
        <v>183</v>
      </c>
      <c r="B29" s="35">
        <f t="shared" si="0"/>
        <v>35.412755917436861</v>
      </c>
      <c r="C29" s="36">
        <f t="shared" si="1"/>
        <v>55.64522878630271</v>
      </c>
      <c r="D29" s="36">
        <f t="shared" si="2"/>
        <v>5.5870408232401125</v>
      </c>
      <c r="E29" s="37" t="str">
        <f t="shared" si="114"/>
        <v>R+</v>
      </c>
      <c r="F29" s="39">
        <f t="shared" si="115"/>
        <v>12.222885076704227</v>
      </c>
      <c r="G29" s="35">
        <f t="shared" si="3"/>
        <v>41.660612115157569</v>
      </c>
      <c r="H29" s="36">
        <f t="shared" si="4"/>
        <v>55.301723070318111</v>
      </c>
      <c r="I29" s="37" t="str">
        <f t="shared" si="116"/>
        <v>R+</v>
      </c>
      <c r="J29" s="39">
        <f t="shared" si="117"/>
        <v>8.9987511811121195</v>
      </c>
      <c r="K29" s="35">
        <f t="shared" si="5"/>
        <v>47.114967021816334</v>
      </c>
      <c r="L29" s="36">
        <f t="shared" si="6"/>
        <v>49.49406392694064</v>
      </c>
      <c r="M29" s="37" t="str">
        <f t="shared" si="118"/>
        <v>R+</v>
      </c>
      <c r="N29" s="39">
        <f t="shared" si="119"/>
        <v>4.9196457959846835</v>
      </c>
      <c r="O29" s="35">
        <f t="shared" si="7"/>
        <v>38.564086625448169</v>
      </c>
      <c r="P29" s="36">
        <f t="shared" si="8"/>
        <v>59.066700707078553</v>
      </c>
      <c r="Q29" s="37" t="str">
        <f t="shared" si="120"/>
        <v>R+</v>
      </c>
      <c r="R29" s="39">
        <f t="shared" si="121"/>
        <v>9.2559449143527992</v>
      </c>
      <c r="S29" s="35">
        <f t="shared" si="9"/>
        <v>33.364233802193205</v>
      </c>
      <c r="T29" s="36">
        <f t="shared" si="10"/>
        <v>58.437896140361119</v>
      </c>
      <c r="U29" s="36">
        <f t="shared" si="11"/>
        <v>5.9457854923515256</v>
      </c>
      <c r="V29" s="37" t="str">
        <f t="shared" si="122"/>
        <v>R+</v>
      </c>
      <c r="W29" s="39">
        <f t="shared" si="123"/>
        <v>13.926089983640377</v>
      </c>
      <c r="X29" s="35">
        <f t="shared" si="12"/>
        <v>41.232035476021522</v>
      </c>
      <c r="Y29" s="36">
        <f t="shared" si="13"/>
        <v>44.112252339408883</v>
      </c>
      <c r="Z29" s="36">
        <f t="shared" si="14"/>
        <v>13.561082450811641</v>
      </c>
      <c r="AA29" s="37" t="str">
        <f t="shared" si="124"/>
        <v>R+</v>
      </c>
      <c r="AB29" s="39">
        <f t="shared" si="125"/>
        <v>6.4226737705269157</v>
      </c>
      <c r="AC29" s="35">
        <f t="shared" si="15"/>
        <v>37.628558416603546</v>
      </c>
      <c r="AD29" s="36">
        <f t="shared" si="16"/>
        <v>35.120101507266</v>
      </c>
      <c r="AE29" s="36">
        <f t="shared" si="17"/>
        <v>26.113523505215397</v>
      </c>
      <c r="AF29" s="37" t="str">
        <f t="shared" si="126"/>
        <v>R+</v>
      </c>
      <c r="AG29" s="39">
        <f t="shared" si="127"/>
        <v>1.7308619368145872</v>
      </c>
      <c r="AH29" s="35">
        <f t="shared" si="18"/>
        <v>46.198526556440981</v>
      </c>
      <c r="AI29" s="36">
        <f t="shared" si="19"/>
        <v>52.071517253072408</v>
      </c>
      <c r="AJ29" s="37" t="str">
        <f t="shared" si="128"/>
        <v>D+</v>
      </c>
      <c r="AK29" s="39">
        <f t="shared" si="129"/>
        <v>0.91336894918792599</v>
      </c>
      <c r="AL29" s="35">
        <f t="shared" si="20"/>
        <v>38.176581845427798</v>
      </c>
      <c r="AM29" s="36">
        <f t="shared" si="21"/>
        <v>60.47448208399566</v>
      </c>
      <c r="AN29" s="37" t="str">
        <f t="shared" si="130"/>
        <v>R+</v>
      </c>
      <c r="AO29" s="39">
        <f t="shared" si="131"/>
        <v>2.1317790201920039</v>
      </c>
      <c r="AP29" s="35">
        <f t="shared" si="22"/>
        <v>32.430650195630193</v>
      </c>
      <c r="AQ29" s="36">
        <f t="shared" si="23"/>
        <v>56.824526311161911</v>
      </c>
      <c r="AR29" s="36">
        <f t="shared" si="24"/>
        <v>8.0452916868158439</v>
      </c>
      <c r="AS29" s="37" t="str">
        <f t="shared" si="132"/>
        <v>R+</v>
      </c>
      <c r="AT29" s="39">
        <f t="shared" si="133"/>
        <v>8.3599030127120226</v>
      </c>
      <c r="AU29" s="35">
        <f t="shared" si="25"/>
        <v>45.404186971837412</v>
      </c>
      <c r="AV29" s="36">
        <f t="shared" si="26"/>
        <v>52.839986128602455</v>
      </c>
      <c r="AW29" s="37" t="str">
        <f t="shared" si="134"/>
        <v>R+</v>
      </c>
      <c r="AX29" s="39">
        <f t="shared" si="135"/>
        <v>4.8366318183152845</v>
      </c>
      <c r="AY29" s="35">
        <f t="shared" si="27"/>
        <v>37.845045544280126</v>
      </c>
      <c r="AZ29" s="36">
        <f t="shared" si="28"/>
        <v>57.926404977282964</v>
      </c>
      <c r="BA29" s="37" t="str">
        <f t="shared" si="136"/>
        <v>D+</v>
      </c>
      <c r="BB29" s="39">
        <f t="shared" si="137"/>
        <v>1.3021090119757273</v>
      </c>
      <c r="BC29" s="35">
        <f t="shared" si="29"/>
        <v>41.587221760615734</v>
      </c>
      <c r="BD29" s="36">
        <f t="shared" si="30"/>
        <v>50.5951079430329</v>
      </c>
      <c r="BE29" s="36">
        <f t="shared" si="31"/>
        <v>7.2939898835293944</v>
      </c>
      <c r="BF29" s="37" t="str">
        <f t="shared" si="138"/>
        <v>R+</v>
      </c>
      <c r="BG29" s="39">
        <f t="shared" si="139"/>
        <v>4.4799608513143463</v>
      </c>
      <c r="BH29" s="35">
        <f t="shared" si="192"/>
        <v>58.948131558924445</v>
      </c>
      <c r="BI29" s="36">
        <f t="shared" si="32"/>
        <v>40.567351450679759</v>
      </c>
      <c r="BJ29" s="37" t="str">
        <f t="shared" si="140"/>
        <v>R+</v>
      </c>
      <c r="BK29" s="39">
        <f t="shared" si="141"/>
        <v>2.1106665365020705</v>
      </c>
      <c r="BL29" s="35">
        <f t="shared" si="33"/>
        <v>48.595534964820828</v>
      </c>
      <c r="BM29" s="36">
        <f t="shared" si="34"/>
        <v>51.099326678170897</v>
      </c>
      <c r="BN29" s="36">
        <f t="shared" si="35"/>
        <v>0.30513835700827513</v>
      </c>
      <c r="BO29" s="37" t="str">
        <f t="shared" si="142"/>
        <v>R+</v>
      </c>
      <c r="BP29" s="39">
        <f t="shared" si="143"/>
        <v>1.3382889698360767</v>
      </c>
      <c r="BQ29" s="35">
        <f t="shared" si="357"/>
        <v>42.865203137503642</v>
      </c>
      <c r="BR29" s="36">
        <f t="shared" si="358"/>
        <v>57.134796862496358</v>
      </c>
      <c r="BS29" s="36">
        <f t="shared" si="359"/>
        <v>0</v>
      </c>
      <c r="BT29" s="37" t="str">
        <f t="shared" si="360"/>
        <v>D+</v>
      </c>
      <c r="BU29" s="39">
        <f t="shared" si="361"/>
        <v>0.61685453517775768</v>
      </c>
      <c r="BV29" s="35">
        <f t="shared" si="362"/>
        <v>40.074782011568196</v>
      </c>
      <c r="BW29" s="36">
        <f t="shared" si="363"/>
        <v>59.385670679942798</v>
      </c>
      <c r="BX29" s="37" t="str">
        <f t="shared" si="364"/>
        <v>R+</v>
      </c>
      <c r="BY29" s="39">
        <f t="shared" si="365"/>
        <v>4.2559336912383507</v>
      </c>
      <c r="BZ29" s="35">
        <f t="shared" si="366"/>
        <v>53.090806944952249</v>
      </c>
      <c r="CA29" s="36">
        <f t="shared" si="367"/>
        <v>43.147343921383282</v>
      </c>
      <c r="CB29" s="44"/>
      <c r="CC29" s="36">
        <f t="shared" si="502"/>
        <v>3.2606853993704243</v>
      </c>
      <c r="CD29" s="37" t="str">
        <f t="shared" si="368"/>
        <v>D+</v>
      </c>
      <c r="CE29" s="39">
        <f t="shared" si="369"/>
        <v>2.7965405462767823</v>
      </c>
      <c r="CF29" s="35">
        <f t="shared" si="370"/>
        <v>54.281787273034169</v>
      </c>
      <c r="CG29" s="36">
        <f t="shared" si="371"/>
        <v>44.929227653058767</v>
      </c>
      <c r="CH29" s="37" t="str">
        <f t="shared" si="372"/>
        <v>D+</v>
      </c>
      <c r="CI29" s="39">
        <f t="shared" si="373"/>
        <v>0.93966696233558356</v>
      </c>
      <c r="CJ29" s="35">
        <f t="shared" si="374"/>
        <v>58.779294235354392</v>
      </c>
      <c r="CK29" s="36">
        <f t="shared" si="375"/>
        <v>40.173395246759426</v>
      </c>
      <c r="CL29" s="37" t="str">
        <f t="shared" si="376"/>
        <v>D+</v>
      </c>
      <c r="CM29" s="39">
        <f t="shared" si="377"/>
        <v>4.4015858414241933</v>
      </c>
      <c r="CN29" s="35">
        <f t="shared" si="378"/>
        <v>69.276219893107523</v>
      </c>
      <c r="CO29" s="36">
        <f t="shared" si="379"/>
        <v>27.589886860553896</v>
      </c>
      <c r="CP29" s="37" t="str">
        <f t="shared" si="380"/>
        <v>D+</v>
      </c>
      <c r="CQ29" s="39">
        <f t="shared" si="381"/>
        <v>9.0584487601324089</v>
      </c>
      <c r="CR29" s="35">
        <f t="shared" si="382"/>
        <v>58.798313000337217</v>
      </c>
      <c r="CS29" s="36">
        <f t="shared" si="383"/>
        <v>36.067239778454258</v>
      </c>
      <c r="CT29" s="36">
        <f t="shared" si="537"/>
        <v>3.6451572669866361</v>
      </c>
      <c r="CU29" s="37" t="str">
        <f t="shared" si="385"/>
        <v>D+</v>
      </c>
      <c r="CV29" s="39">
        <f t="shared" si="386"/>
        <v>2.831606383640084</v>
      </c>
      <c r="CW29" s="35">
        <f t="shared" si="387"/>
        <v>40.4815875698065</v>
      </c>
      <c r="CX29" s="36">
        <f t="shared" si="388"/>
        <v>58.369567457291815</v>
      </c>
      <c r="CY29" s="37" t="str">
        <f t="shared" si="389"/>
        <v>R+</v>
      </c>
      <c r="CZ29" s="39">
        <f t="shared" si="390"/>
        <v>0.2499969303715821</v>
      </c>
      <c r="DA29" s="35">
        <f t="shared" si="391"/>
        <v>19.381044931001071</v>
      </c>
      <c r="DB29" s="36">
        <f t="shared" si="392"/>
        <v>42.504715547834863</v>
      </c>
      <c r="DC29" s="36">
        <f t="shared" si="538"/>
        <v>37.909564678970092</v>
      </c>
      <c r="DD29" s="37" t="str">
        <f t="shared" si="394"/>
        <v>R+</v>
      </c>
      <c r="DE29" s="39">
        <f t="shared" si="395"/>
        <v>3.4674216978523575</v>
      </c>
      <c r="DF29" s="35">
        <f t="shared" si="396"/>
        <v>32.050322335564168</v>
      </c>
      <c r="DG29" s="36">
        <f t="shared" si="397"/>
        <v>61.132029093996849</v>
      </c>
      <c r="DH29" s="44"/>
      <c r="DI29" s="37" t="str">
        <f t="shared" si="399"/>
        <v>R+</v>
      </c>
      <c r="DJ29" s="39">
        <f t="shared" si="400"/>
        <v>1.7231120620228857</v>
      </c>
      <c r="DK29" s="35">
        <f t="shared" si="401"/>
        <v>56.879541195076513</v>
      </c>
      <c r="DL29" s="36">
        <f t="shared" si="402"/>
        <v>37.567748580304929</v>
      </c>
      <c r="DM29" s="36">
        <f t="shared" si="403"/>
        <v>5.3827407853488598</v>
      </c>
      <c r="DN29" s="37" t="str">
        <f t="shared" si="404"/>
        <v>D+</v>
      </c>
      <c r="DO29" s="39">
        <f t="shared" si="405"/>
        <v>8.5800794869692503</v>
      </c>
      <c r="DP29" s="35">
        <f t="shared" si="406"/>
        <v>35.002380176884728</v>
      </c>
      <c r="DQ29" s="36">
        <f t="shared" si="407"/>
        <v>23.190439205271467</v>
      </c>
      <c r="DR29" s="36">
        <f t="shared" si="408"/>
        <v>28.131185328088591</v>
      </c>
      <c r="DS29" s="36">
        <f t="shared" si="409"/>
        <v>13.635908100117756</v>
      </c>
      <c r="DT29" s="37" t="str">
        <f t="shared" si="410"/>
        <v>R+</v>
      </c>
      <c r="DU29" s="39">
        <f t="shared" si="411"/>
        <v>4.1951520328602161</v>
      </c>
      <c r="DV29" s="35">
        <f t="shared" si="412"/>
        <v>42.611374269855567</v>
      </c>
      <c r="DW29" s="36">
        <f t="shared" si="413"/>
        <v>46.98061666327628</v>
      </c>
      <c r="DX29" s="36">
        <f t="shared" si="414"/>
        <v>8.5074540117985524</v>
      </c>
      <c r="DY29" s="37" t="str">
        <f t="shared" si="415"/>
        <v>D+</v>
      </c>
      <c r="DZ29" s="39">
        <f t="shared" si="416"/>
        <v>2.0669046556288482</v>
      </c>
      <c r="EA29" s="35">
        <f t="shared" si="417"/>
        <v>33.785922661535594</v>
      </c>
      <c r="EB29" s="36">
        <f t="shared" si="418"/>
        <v>54.205201415182174</v>
      </c>
      <c r="EC29" s="36">
        <f t="shared" si="419"/>
        <v>8.807646949289305</v>
      </c>
      <c r="ED29" s="37" t="str">
        <f t="shared" si="420"/>
        <v>R+</v>
      </c>
      <c r="EE29" s="39">
        <f t="shared" si="421"/>
        <v>1.5881304981960886</v>
      </c>
      <c r="EF29" s="35">
        <f t="shared" si="422"/>
        <v>58.429904785767981</v>
      </c>
      <c r="EG29" s="36">
        <f t="shared" si="423"/>
        <v>39.791092458030569</v>
      </c>
      <c r="EH29" s="37" t="str">
        <f t="shared" si="424"/>
        <v>D+</v>
      </c>
      <c r="EI29" s="39">
        <f t="shared" si="425"/>
        <v>12.642410608454302</v>
      </c>
      <c r="EJ29" s="35">
        <f t="shared" si="426"/>
        <v>79.932495780986315</v>
      </c>
      <c r="EK29" s="36">
        <f t="shared" si="427"/>
        <v>19.705606600412526</v>
      </c>
      <c r="EL29" s="37" t="str">
        <f t="shared" si="428"/>
        <v>D+</v>
      </c>
      <c r="EM29" s="39">
        <f t="shared" si="429"/>
        <v>32.429872403284961</v>
      </c>
      <c r="EN29" s="35">
        <f t="shared" si="504"/>
        <v>39.787679089539147</v>
      </c>
      <c r="EO29" s="36">
        <f t="shared" si="430"/>
        <v>42.443939632486895</v>
      </c>
      <c r="EP29" s="36">
        <f t="shared" si="540"/>
        <v>16.504352128832011</v>
      </c>
      <c r="EQ29" s="37" t="str">
        <f t="shared" si="432"/>
        <v>R+</v>
      </c>
      <c r="ER29" s="39">
        <f t="shared" si="433"/>
        <v>3.3047750702680845</v>
      </c>
      <c r="ES29" s="45"/>
      <c r="ET29" s="44"/>
      <c r="EU29" s="50"/>
      <c r="EV29" s="51"/>
      <c r="EW29" s="45"/>
      <c r="EX29" s="44"/>
      <c r="EY29" s="50"/>
      <c r="EZ29" s="51"/>
      <c r="FA29" s="45"/>
      <c r="FB29" s="44"/>
      <c r="FC29" s="44"/>
      <c r="FD29" s="50"/>
      <c r="FE29" s="51"/>
      <c r="FF29" s="45"/>
      <c r="FG29" s="44"/>
      <c r="FH29" s="50"/>
      <c r="FI29" s="51"/>
      <c r="FJ29" s="45"/>
      <c r="FK29" s="44"/>
      <c r="FL29" s="50"/>
      <c r="FM29" s="51"/>
      <c r="FN29" s="45"/>
      <c r="FO29" s="44"/>
      <c r="FP29" s="50"/>
      <c r="FQ29" s="51"/>
      <c r="FR29" s="45"/>
      <c r="FS29" s="44"/>
      <c r="FT29" s="50"/>
      <c r="FU29" s="51"/>
      <c r="FV29" s="45"/>
      <c r="FW29" s="44"/>
      <c r="FX29" s="44"/>
      <c r="FY29" s="44"/>
      <c r="FZ29" s="45"/>
      <c r="GA29" s="44"/>
      <c r="GB29" s="44"/>
      <c r="GC29" s="45"/>
      <c r="GD29" s="44"/>
      <c r="GE29" s="44"/>
      <c r="GF29" s="52"/>
      <c r="GG29" s="51"/>
      <c r="GH29" s="45"/>
      <c r="GI29" s="44"/>
      <c r="GJ29" s="44"/>
      <c r="GK29" s="52"/>
      <c r="GL29" s="51"/>
      <c r="GM29" s="45"/>
      <c r="GN29" s="44"/>
      <c r="GO29" s="44"/>
      <c r="GP29" s="52"/>
      <c r="GQ29" s="51"/>
      <c r="GR29" s="45"/>
      <c r="GS29" s="44"/>
      <c r="GT29" s="52"/>
      <c r="GU29" s="51"/>
      <c r="GV29" s="45"/>
      <c r="GW29" s="44"/>
      <c r="GX29" s="44"/>
      <c r="GY29" s="44"/>
      <c r="GZ29" s="52"/>
      <c r="HA29" s="51"/>
      <c r="HB29" s="45"/>
      <c r="HC29" s="44"/>
      <c r="HD29" s="44"/>
      <c r="HE29" s="50"/>
      <c r="HF29" s="51"/>
      <c r="HG29" s="45"/>
      <c r="HH29" s="44"/>
      <c r="HI29" s="50"/>
      <c r="HJ29" s="51"/>
      <c r="HK29" s="9"/>
      <c r="HL29" s="48">
        <v>501822</v>
      </c>
      <c r="HM29" s="62">
        <v>177709</v>
      </c>
      <c r="HN29" s="62">
        <v>279240</v>
      </c>
      <c r="HO29" s="63">
        <v>28037</v>
      </c>
      <c r="HP29" s="40">
        <v>484484</v>
      </c>
      <c r="HQ29" s="27">
        <v>201839</v>
      </c>
      <c r="HR29" s="60">
        <v>267928</v>
      </c>
      <c r="HS29" s="40">
        <v>492750</v>
      </c>
      <c r="HT29" s="27">
        <v>232159</v>
      </c>
      <c r="HU29" s="60">
        <v>243882</v>
      </c>
      <c r="HV29" s="40">
        <v>450445</v>
      </c>
      <c r="HW29" s="27">
        <v>173710</v>
      </c>
      <c r="HX29" s="60">
        <v>266063</v>
      </c>
      <c r="HY29" s="40">
        <v>410997</v>
      </c>
      <c r="HZ29" s="27">
        <v>137126</v>
      </c>
      <c r="IA29" s="27">
        <v>240178</v>
      </c>
      <c r="IB29" s="60">
        <v>24437</v>
      </c>
      <c r="IC29" s="40">
        <v>407261</v>
      </c>
      <c r="ID29" s="27">
        <v>167922</v>
      </c>
      <c r="IE29" s="27">
        <v>179652</v>
      </c>
      <c r="IF29" s="60">
        <v>55229</v>
      </c>
      <c r="IG29" s="40">
        <v>410611</v>
      </c>
      <c r="IH29" s="27">
        <v>154507</v>
      </c>
      <c r="II29" s="27">
        <v>144207</v>
      </c>
      <c r="IJ29" s="60">
        <v>107225</v>
      </c>
      <c r="IK29" s="40">
        <v>365674</v>
      </c>
      <c r="IL29" s="27">
        <v>168936</v>
      </c>
      <c r="IM29" s="60">
        <v>190412</v>
      </c>
      <c r="IN29" s="40">
        <v>384377</v>
      </c>
      <c r="IO29" s="27">
        <v>146742</v>
      </c>
      <c r="IP29" s="60">
        <v>232450</v>
      </c>
      <c r="IQ29" s="40">
        <v>363952</v>
      </c>
      <c r="IR29" s="27">
        <v>118032</v>
      </c>
      <c r="IS29" s="27">
        <v>206814</v>
      </c>
      <c r="IT29" s="60">
        <v>29281</v>
      </c>
      <c r="IU29" s="40">
        <v>328734</v>
      </c>
      <c r="IV29" s="27">
        <v>149259</v>
      </c>
      <c r="IW29" s="60">
        <v>173703</v>
      </c>
      <c r="IX29" s="40">
        <v>317603</v>
      </c>
      <c r="IY29" s="27">
        <v>120197</v>
      </c>
      <c r="IZ29" s="60">
        <v>183976</v>
      </c>
      <c r="JA29" s="40">
        <v>274404</v>
      </c>
      <c r="JB29" s="27">
        <v>114117</v>
      </c>
      <c r="JC29" s="27">
        <v>138835</v>
      </c>
      <c r="JD29" s="60">
        <v>20015</v>
      </c>
      <c r="JE29" s="40">
        <v>278628</v>
      </c>
      <c r="JF29" s="27">
        <v>164246</v>
      </c>
      <c r="JG29" s="60">
        <v>113032</v>
      </c>
      <c r="JH29" s="40">
        <v>277579</v>
      </c>
      <c r="JI29" s="27">
        <v>134891</v>
      </c>
      <c r="JJ29" s="27">
        <v>141841</v>
      </c>
      <c r="JK29" s="60">
        <v>847</v>
      </c>
      <c r="JL29" s="40">
        <v>271171</v>
      </c>
      <c r="JM29" s="27">
        <v>116238</v>
      </c>
      <c r="JN29" s="27">
        <v>154933</v>
      </c>
      <c r="JO29" s="60">
        <v>0</v>
      </c>
      <c r="JP29" s="40">
        <v>265037</v>
      </c>
      <c r="JQ29" s="27">
        <v>106213</v>
      </c>
      <c r="JR29" s="60">
        <v>157394</v>
      </c>
      <c r="JS29" s="40">
        <v>224278</v>
      </c>
      <c r="JT29" s="27">
        <v>119071</v>
      </c>
      <c r="JU29" s="27">
        <v>96770</v>
      </c>
      <c r="JV29" s="27">
        <v>0</v>
      </c>
      <c r="JW29" s="60">
        <v>7313</v>
      </c>
      <c r="JX29" s="40">
        <v>207355</v>
      </c>
      <c r="JY29" s="27">
        <v>112556</v>
      </c>
      <c r="JZ29" s="60">
        <v>93163</v>
      </c>
      <c r="KA29" s="40">
        <v>247873</v>
      </c>
      <c r="KB29" s="27">
        <v>145698</v>
      </c>
      <c r="KC29" s="60">
        <v>99579</v>
      </c>
      <c r="KD29" s="40">
        <v>230512</v>
      </c>
      <c r="KE29" s="27">
        <v>159690</v>
      </c>
      <c r="KF29" s="60">
        <v>63598</v>
      </c>
      <c r="KG29" s="40">
        <v>216479</v>
      </c>
      <c r="KH29" s="27">
        <v>127286</v>
      </c>
      <c r="KI29" s="27">
        <v>78078</v>
      </c>
      <c r="KJ29" s="60">
        <v>7891</v>
      </c>
      <c r="KK29" s="40">
        <v>194108</v>
      </c>
      <c r="KL29" s="27">
        <v>78578</v>
      </c>
      <c r="KM29" s="60">
        <v>113300</v>
      </c>
      <c r="KN29" s="40">
        <v>174423</v>
      </c>
      <c r="KO29" s="27">
        <v>33805</v>
      </c>
      <c r="KP29" s="27">
        <v>74138</v>
      </c>
      <c r="KQ29" s="60">
        <v>66123</v>
      </c>
      <c r="KR29" s="40">
        <v>179006</v>
      </c>
      <c r="KS29" s="27">
        <v>57372</v>
      </c>
      <c r="KT29" s="27">
        <v>109430</v>
      </c>
      <c r="KU29" s="60">
        <v>0</v>
      </c>
      <c r="KV29" s="40">
        <v>177679</v>
      </c>
      <c r="KW29" s="27">
        <v>101063</v>
      </c>
      <c r="KX29" s="27">
        <v>66750</v>
      </c>
      <c r="KY29" s="60">
        <v>9564</v>
      </c>
      <c r="KZ29" s="40">
        <v>79826</v>
      </c>
      <c r="LA29" s="27">
        <v>27941</v>
      </c>
      <c r="LB29" s="27">
        <v>18512</v>
      </c>
      <c r="LC29" s="27">
        <v>22456</v>
      </c>
      <c r="LD29" s="60">
        <v>10885</v>
      </c>
      <c r="LE29" s="40">
        <v>68822</v>
      </c>
      <c r="LF29" s="27">
        <v>29326</v>
      </c>
      <c r="LG29" s="27">
        <v>32333</v>
      </c>
      <c r="LH29" s="60">
        <v>5855</v>
      </c>
      <c r="LI29" s="40">
        <v>64444</v>
      </c>
      <c r="LJ29" s="27">
        <v>21773</v>
      </c>
      <c r="LK29" s="27">
        <v>34932</v>
      </c>
      <c r="LL29" s="60">
        <v>5676</v>
      </c>
      <c r="LM29" s="40">
        <v>63856</v>
      </c>
      <c r="LN29" s="27">
        <v>37311</v>
      </c>
      <c r="LO29" s="60">
        <v>25409</v>
      </c>
      <c r="LP29" s="40">
        <v>53330</v>
      </c>
      <c r="LQ29" s="27">
        <v>42628</v>
      </c>
      <c r="LR29" s="60">
        <v>10509</v>
      </c>
      <c r="LS29" s="40">
        <v>44461</v>
      </c>
      <c r="LT29" s="27">
        <v>17690</v>
      </c>
      <c r="LU29" s="27">
        <v>18871</v>
      </c>
      <c r="LV29" s="60">
        <v>7338</v>
      </c>
      <c r="LW29" s="40"/>
      <c r="LX29" s="27"/>
      <c r="LY29" s="60"/>
      <c r="LZ29" s="40"/>
      <c r="MA29" s="27"/>
      <c r="MB29" s="60"/>
      <c r="MC29" s="40"/>
      <c r="MD29" s="27"/>
      <c r="ME29" s="27"/>
      <c r="MF29" s="60"/>
      <c r="MG29" s="40"/>
      <c r="MH29" s="27"/>
      <c r="MI29" s="60"/>
      <c r="MJ29" s="40"/>
      <c r="MK29" s="27"/>
      <c r="ML29" s="60"/>
      <c r="MM29" s="40"/>
      <c r="MN29" s="27"/>
      <c r="MO29" s="60"/>
      <c r="MP29" s="40"/>
      <c r="MQ29" s="27"/>
      <c r="MR29" s="60"/>
      <c r="MS29" s="40"/>
      <c r="MT29" s="27"/>
      <c r="MU29" s="27"/>
      <c r="MV29" s="27"/>
      <c r="MW29" s="60"/>
      <c r="MX29" s="40"/>
      <c r="MY29" s="27"/>
      <c r="MZ29" s="27"/>
      <c r="NA29" s="60"/>
      <c r="NB29" s="40"/>
      <c r="NC29" s="27"/>
      <c r="ND29" s="27"/>
      <c r="NE29" s="60"/>
      <c r="NF29" s="40"/>
      <c r="NG29" s="27"/>
      <c r="NH29" s="27"/>
      <c r="NI29" s="60"/>
      <c r="NJ29" s="40"/>
      <c r="NK29" s="27"/>
      <c r="NL29" s="27"/>
      <c r="NM29" s="60"/>
      <c r="NN29" s="40"/>
      <c r="NO29" s="27"/>
      <c r="NP29" s="60"/>
      <c r="NQ29" s="40"/>
      <c r="NR29" s="27"/>
      <c r="NS29" s="27"/>
      <c r="NT29" s="27"/>
      <c r="NU29" s="27"/>
      <c r="NV29" s="40"/>
      <c r="NW29" s="27"/>
      <c r="NX29" s="27"/>
      <c r="NY29" s="27"/>
      <c r="NZ29" s="40"/>
      <c r="OA29" s="27"/>
      <c r="OB29" s="60"/>
      <c r="OC29" s="9"/>
      <c r="OD29" s="33">
        <f t="shared" si="144"/>
        <v>-12.222885076704227</v>
      </c>
      <c r="OE29" s="33">
        <f t="shared" si="145"/>
        <v>-8.9987511811121195</v>
      </c>
      <c r="OF29" s="33">
        <f t="shared" si="146"/>
        <v>-4.9196457959846835</v>
      </c>
      <c r="OG29" s="33">
        <f t="shared" si="147"/>
        <v>-9.2559449143527992</v>
      </c>
      <c r="OH29" s="33">
        <f t="shared" si="148"/>
        <v>-13.926089983640377</v>
      </c>
      <c r="OI29" s="33">
        <f t="shared" si="149"/>
        <v>-6.4226737705269157</v>
      </c>
      <c r="OJ29" s="33">
        <f t="shared" si="150"/>
        <v>-1.7308619368145872</v>
      </c>
      <c r="OK29" s="33">
        <f t="shared" si="151"/>
        <v>0.91336894918792599</v>
      </c>
      <c r="OL29" s="33">
        <f t="shared" si="152"/>
        <v>-2.1317790201920039</v>
      </c>
      <c r="OM29" s="33">
        <f t="shared" si="153"/>
        <v>-8.3599030127120226</v>
      </c>
      <c r="ON29" s="33">
        <f t="shared" si="154"/>
        <v>-4.8366318183152845</v>
      </c>
      <c r="OO29" s="33">
        <f t="shared" si="155"/>
        <v>1.3021090119757273</v>
      </c>
      <c r="OP29" s="33">
        <f t="shared" si="156"/>
        <v>-4.4799608513143463</v>
      </c>
      <c r="OQ29" s="33">
        <f t="shared" si="157"/>
        <v>-2.1106665365020705</v>
      </c>
      <c r="OR29" s="33">
        <f t="shared" si="158"/>
        <v>-1.3382889698360767</v>
      </c>
      <c r="OS29" s="33">
        <f t="shared" si="159"/>
        <v>0.61685453517775768</v>
      </c>
      <c r="OT29" s="33">
        <f t="shared" si="160"/>
        <v>-4.2559336912383507</v>
      </c>
      <c r="OU29" s="33">
        <f t="shared" si="161"/>
        <v>2.7965405462767823</v>
      </c>
      <c r="OV29" s="33">
        <f t="shared" si="162"/>
        <v>0.93966696233558356</v>
      </c>
      <c r="OW29" s="33">
        <f t="shared" si="163"/>
        <v>4.4015858414241933</v>
      </c>
      <c r="OX29" s="33">
        <f t="shared" si="164"/>
        <v>9.0584487601324089</v>
      </c>
      <c r="OY29" s="33">
        <f t="shared" si="165"/>
        <v>2.831606383640084</v>
      </c>
      <c r="OZ29" s="33">
        <f t="shared" si="166"/>
        <v>-0.2499969303715821</v>
      </c>
      <c r="PA29" s="33">
        <f t="shared" si="167"/>
        <v>-3.4674216978523575</v>
      </c>
      <c r="PB29" s="33">
        <f t="shared" si="168"/>
        <v>-1.7231120620228857</v>
      </c>
      <c r="PC29" s="33">
        <f t="shared" si="169"/>
        <v>8.5800794869692503</v>
      </c>
      <c r="PD29" s="33">
        <f t="shared" si="170"/>
        <v>-4.1951520328602161</v>
      </c>
      <c r="PE29" s="33">
        <f t="shared" si="171"/>
        <v>2.0669046556288482</v>
      </c>
      <c r="PF29" s="33">
        <f t="shared" si="172"/>
        <v>-1.5881304981960886</v>
      </c>
      <c r="PG29" s="33">
        <f t="shared" si="173"/>
        <v>12.642410608454302</v>
      </c>
      <c r="PH29" s="33">
        <f t="shared" si="174"/>
        <v>32.429872403284961</v>
      </c>
      <c r="PI29" s="33">
        <f t="shared" si="175"/>
        <v>-3.3047750702680845</v>
      </c>
      <c r="PJ29" s="33" t="e">
        <f t="shared" si="176"/>
        <v>#DIV/0!</v>
      </c>
      <c r="PK29" s="33" t="e">
        <f t="shared" si="177"/>
        <v>#DIV/0!</v>
      </c>
      <c r="PL29" s="33" t="e">
        <f t="shared" si="178"/>
        <v>#DIV/0!</v>
      </c>
      <c r="PM29" s="33" t="e">
        <f t="shared" si="179"/>
        <v>#DIV/0!</v>
      </c>
      <c r="PN29" s="33" t="e">
        <f t="shared" si="180"/>
        <v>#DIV/0!</v>
      </c>
      <c r="PO29" s="33" t="e">
        <f t="shared" si="181"/>
        <v>#DIV/0!</v>
      </c>
      <c r="PP29" s="33" t="e">
        <f t="shared" si="182"/>
        <v>#DIV/0!</v>
      </c>
      <c r="PQ29" s="33" t="e">
        <f t="shared" si="183"/>
        <v>#DIV/0!</v>
      </c>
      <c r="PR29" s="33" t="e">
        <f t="shared" si="184"/>
        <v>#DIV/0!</v>
      </c>
      <c r="PS29" s="33" t="e">
        <f t="shared" si="185"/>
        <v>#DIV/0!</v>
      </c>
      <c r="PT29" s="33" t="e">
        <f t="shared" si="186"/>
        <v>#DIV/0!</v>
      </c>
      <c r="PU29" s="33" t="e">
        <f t="shared" si="187"/>
        <v>#DIV/0!</v>
      </c>
      <c r="PV29" s="33" t="e">
        <f t="shared" si="188"/>
        <v>#DIV/0!</v>
      </c>
      <c r="PW29" s="33" t="e">
        <f t="shared" si="189"/>
        <v>#DIV/0!</v>
      </c>
      <c r="PX29" s="33" t="e">
        <f t="shared" si="190"/>
        <v>#DIV/0!</v>
      </c>
      <c r="PY29" s="33" t="e">
        <f t="shared" si="191"/>
        <v>#DIV/0!</v>
      </c>
    </row>
    <row r="30" spans="1:441">
      <c r="A30" s="57" t="s">
        <v>184</v>
      </c>
      <c r="B30" s="35">
        <f t="shared" si="0"/>
        <v>33.698756377135531</v>
      </c>
      <c r="C30" s="36">
        <f t="shared" si="1"/>
        <v>58.747351127125761</v>
      </c>
      <c r="D30" s="36">
        <f t="shared" si="2"/>
        <v>4.6132142184507252</v>
      </c>
      <c r="E30" s="37" t="str">
        <f t="shared" si="114"/>
        <v>R+</v>
      </c>
      <c r="F30" s="39">
        <f t="shared" si="115"/>
        <v>14.66089487285736</v>
      </c>
      <c r="G30" s="35">
        <f t="shared" si="3"/>
        <v>38.02731441792897</v>
      </c>
      <c r="H30" s="36">
        <f t="shared" si="4"/>
        <v>59.80319217904804</v>
      </c>
      <c r="I30" s="37" t="str">
        <f t="shared" si="116"/>
        <v>R+</v>
      </c>
      <c r="J30" s="39">
        <f t="shared" si="117"/>
        <v>13.093909585456027</v>
      </c>
      <c r="K30" s="35">
        <f t="shared" si="5"/>
        <v>41.598265776924698</v>
      </c>
      <c r="L30" s="36">
        <f t="shared" si="6"/>
        <v>56.531853369791619</v>
      </c>
      <c r="M30" s="37" t="str">
        <f t="shared" si="118"/>
        <v>R+</v>
      </c>
      <c r="N30" s="39">
        <f t="shared" si="119"/>
        <v>11.297418712607731</v>
      </c>
      <c r="O30" s="35">
        <f t="shared" si="7"/>
        <v>32.682160820163816</v>
      </c>
      <c r="P30" s="36">
        <f t="shared" si="8"/>
        <v>65.898641198890758</v>
      </c>
      <c r="Q30" s="37" t="str">
        <f t="shared" si="120"/>
        <v>R+</v>
      </c>
      <c r="R30" s="39">
        <f t="shared" si="121"/>
        <v>15.603205998284148</v>
      </c>
      <c r="S30" s="35">
        <f t="shared" si="9"/>
        <v>33.253039013283711</v>
      </c>
      <c r="T30" s="36">
        <f t="shared" si="10"/>
        <v>62.245362034607375</v>
      </c>
      <c r="U30" s="36">
        <f t="shared" si="11"/>
        <v>3.5207074699541905</v>
      </c>
      <c r="V30" s="37" t="str">
        <f t="shared" si="122"/>
        <v>R+</v>
      </c>
      <c r="W30" s="39">
        <f t="shared" si="123"/>
        <v>15.449208867055686</v>
      </c>
      <c r="X30" s="35">
        <f t="shared" si="12"/>
        <v>34.950658016134867</v>
      </c>
      <c r="Y30" s="36">
        <f t="shared" si="13"/>
        <v>53.654997305935062</v>
      </c>
      <c r="Z30" s="36">
        <f t="shared" si="14"/>
        <v>10.522058117992664</v>
      </c>
      <c r="AA30" s="37" t="str">
        <f t="shared" si="124"/>
        <v>R+</v>
      </c>
      <c r="AB30" s="39">
        <f t="shared" si="125"/>
        <v>15.290085820585785</v>
      </c>
      <c r="AC30" s="35">
        <f t="shared" si="15"/>
        <v>29.399296345242622</v>
      </c>
      <c r="AD30" s="36">
        <f t="shared" si="16"/>
        <v>46.578373910938033</v>
      </c>
      <c r="AE30" s="36">
        <f t="shared" si="17"/>
        <v>23.62924617501011</v>
      </c>
      <c r="AF30" s="37" t="str">
        <f t="shared" si="126"/>
        <v>R+</v>
      </c>
      <c r="AG30" s="39">
        <f t="shared" si="127"/>
        <v>14.760265427122777</v>
      </c>
      <c r="AH30" s="35">
        <f t="shared" si="18"/>
        <v>39.199422680910423</v>
      </c>
      <c r="AI30" s="36">
        <f t="shared" si="19"/>
        <v>60.154565712318757</v>
      </c>
      <c r="AJ30" s="37" t="str">
        <f t="shared" si="128"/>
        <v>R+</v>
      </c>
      <c r="AK30" s="39">
        <f t="shared" si="129"/>
        <v>6.6441392778940402</v>
      </c>
      <c r="AL30" s="35">
        <f t="shared" si="20"/>
        <v>28.809826864389883</v>
      </c>
      <c r="AM30" s="36">
        <f t="shared" si="21"/>
        <v>70.550690855556752</v>
      </c>
      <c r="AN30" s="37" t="str">
        <f t="shared" si="130"/>
        <v>R+</v>
      </c>
      <c r="AO30" s="39">
        <f t="shared" si="131"/>
        <v>11.835133929798003</v>
      </c>
      <c r="AP30" s="35">
        <f t="shared" si="22"/>
        <v>26.035727326348905</v>
      </c>
      <c r="AQ30" s="36">
        <f t="shared" si="23"/>
        <v>65.527717701691799</v>
      </c>
      <c r="AR30" s="36">
        <f t="shared" si="24"/>
        <v>7.0207878861643991</v>
      </c>
      <c r="AS30" s="37" t="str">
        <f t="shared" si="132"/>
        <v>R+</v>
      </c>
      <c r="AT30" s="39">
        <f t="shared" si="133"/>
        <v>16.260027993374525</v>
      </c>
      <c r="AU30" s="35">
        <f t="shared" si="25"/>
        <v>38.457183856974531</v>
      </c>
      <c r="AV30" s="36">
        <f t="shared" si="26"/>
        <v>59.194329798508399</v>
      </c>
      <c r="AW30" s="37" t="str">
        <f t="shared" si="134"/>
        <v>R+</v>
      </c>
      <c r="AX30" s="39">
        <f t="shared" si="135"/>
        <v>11.670219365960815</v>
      </c>
      <c r="AY30" s="35">
        <f t="shared" si="27"/>
        <v>29.497526414698182</v>
      </c>
      <c r="AZ30" s="36">
        <f t="shared" si="28"/>
        <v>70.502473585301814</v>
      </c>
      <c r="BA30" s="37" t="str">
        <f t="shared" si="136"/>
        <v>R+</v>
      </c>
      <c r="BB30" s="39">
        <f t="shared" si="137"/>
        <v>8.7163636922485459</v>
      </c>
      <c r="BC30" s="35">
        <f t="shared" si="29"/>
        <v>31.812178798214031</v>
      </c>
      <c r="BD30" s="36">
        <f t="shared" si="30"/>
        <v>59.823489199051508</v>
      </c>
      <c r="BE30" s="36">
        <f t="shared" si="31"/>
        <v>8.3643320027344643</v>
      </c>
      <c r="BF30" s="37" t="str">
        <f t="shared" si="138"/>
        <v>R+</v>
      </c>
      <c r="BG30" s="39">
        <f t="shared" si="139"/>
        <v>14.878118796982786</v>
      </c>
      <c r="BH30" s="35">
        <f t="shared" si="192"/>
        <v>52.607189200108188</v>
      </c>
      <c r="BI30" s="36">
        <f t="shared" si="32"/>
        <v>47.392810799891812</v>
      </c>
      <c r="BJ30" s="37" t="str">
        <f t="shared" si="140"/>
        <v>R+</v>
      </c>
      <c r="BK30" s="39">
        <f t="shared" si="141"/>
        <v>8.7386131928267723</v>
      </c>
      <c r="BL30" s="35">
        <f t="shared" si="33"/>
        <v>37.929195312308856</v>
      </c>
      <c r="BM30" s="36">
        <f t="shared" si="34"/>
        <v>62.070804687691144</v>
      </c>
      <c r="BN30" s="36">
        <f t="shared" si="35"/>
        <v>0</v>
      </c>
      <c r="BO30" s="37" t="str">
        <f t="shared" si="142"/>
        <v>R+</v>
      </c>
      <c r="BP30" s="39">
        <f t="shared" si="143"/>
        <v>12.153366094397544</v>
      </c>
      <c r="BQ30" s="35">
        <f t="shared" si="357"/>
        <v>34.485572749624438</v>
      </c>
      <c r="BR30" s="36">
        <f t="shared" si="358"/>
        <v>65.514427250375562</v>
      </c>
      <c r="BS30" s="36">
        <f t="shared" si="359"/>
        <v>0</v>
      </c>
      <c r="BT30" s="37" t="str">
        <f t="shared" si="360"/>
        <v>R+</v>
      </c>
      <c r="BU30" s="39">
        <f t="shared" si="361"/>
        <v>7.7627758527014477</v>
      </c>
      <c r="BV30" s="35">
        <f t="shared" si="362"/>
        <v>30.846209362595545</v>
      </c>
      <c r="BW30" s="36">
        <f t="shared" si="363"/>
        <v>69.153790637404455</v>
      </c>
      <c r="BX30" s="37" t="str">
        <f t="shared" si="364"/>
        <v>R+</v>
      </c>
      <c r="BY30" s="39">
        <f t="shared" si="365"/>
        <v>13.70190169874299</v>
      </c>
      <c r="BZ30" s="68">
        <f t="shared" si="366"/>
        <v>45.847138708225955</v>
      </c>
      <c r="CA30" s="36">
        <f t="shared" si="367"/>
        <v>54.152656767701558</v>
      </c>
      <c r="CB30" s="44"/>
      <c r="CC30" s="44"/>
      <c r="CD30" s="37" t="str">
        <f t="shared" si="368"/>
        <v>R+</v>
      </c>
      <c r="CE30" s="39">
        <f t="shared" si="369"/>
        <v>6.5222982978889954</v>
      </c>
      <c r="CF30" s="35">
        <f t="shared" si="370"/>
        <v>41.419859853744988</v>
      </c>
      <c r="CG30" s="36">
        <f t="shared" si="371"/>
        <v>58.580140146255012</v>
      </c>
      <c r="CH30" s="37" t="str">
        <f t="shared" si="372"/>
        <v>R+</v>
      </c>
      <c r="CI30" s="39">
        <f t="shared" si="373"/>
        <v>12.353941555824798</v>
      </c>
      <c r="CJ30" s="35">
        <f t="shared" si="374"/>
        <v>42.813187027300863</v>
      </c>
      <c r="CK30" s="36">
        <f t="shared" si="375"/>
        <v>57.186812972699137</v>
      </c>
      <c r="CL30" s="37" t="str">
        <f t="shared" si="376"/>
        <v>R+</v>
      </c>
      <c r="CM30" s="39">
        <f t="shared" si="377"/>
        <v>12.18663859667936</v>
      </c>
      <c r="CN30" s="35">
        <f t="shared" si="378"/>
        <v>57.143397535948473</v>
      </c>
      <c r="CO30" s="36">
        <f t="shared" si="379"/>
        <v>40.743688972292169</v>
      </c>
      <c r="CP30" s="37" t="str">
        <f t="shared" si="380"/>
        <v>R+</v>
      </c>
      <c r="CQ30" s="39">
        <f t="shared" si="381"/>
        <v>4.0822034270085013</v>
      </c>
      <c r="CR30" s="35">
        <f t="shared" si="382"/>
        <v>62.98170439736414</v>
      </c>
      <c r="CS30" s="36">
        <f t="shared" si="383"/>
        <v>35.285729570261182</v>
      </c>
      <c r="CT30" s="36">
        <f t="shared" si="537"/>
        <v>1.7322152394950687</v>
      </c>
      <c r="CU30" s="37" t="str">
        <f t="shared" si="385"/>
        <v>D+</v>
      </c>
      <c r="CV30" s="39">
        <f t="shared" si="386"/>
        <v>4.9430712713457776</v>
      </c>
      <c r="CW30" s="35">
        <f t="shared" si="387"/>
        <v>36.180420510870995</v>
      </c>
      <c r="CX30" s="36">
        <f t="shared" si="388"/>
        <v>63.190860175748981</v>
      </c>
      <c r="CY30" s="37" t="str">
        <f t="shared" si="389"/>
        <v>R+</v>
      </c>
      <c r="CZ30" s="39">
        <f t="shared" si="390"/>
        <v>4.7927272011501927</v>
      </c>
      <c r="DA30" s="35">
        <f t="shared" si="391"/>
        <v>29.577118875936343</v>
      </c>
      <c r="DB30" s="36">
        <f t="shared" si="392"/>
        <v>47.091278467295602</v>
      </c>
      <c r="DC30" s="36">
        <f t="shared" si="538"/>
        <v>22.987334463659025</v>
      </c>
      <c r="DD30" s="37" t="str">
        <f t="shared" si="394"/>
        <v>D+</v>
      </c>
      <c r="DE30" s="39">
        <f t="shared" si="395"/>
        <v>3.793103566436212</v>
      </c>
      <c r="DF30" s="35">
        <f t="shared" si="396"/>
        <v>31.250212283438234</v>
      </c>
      <c r="DG30" s="36">
        <f t="shared" si="397"/>
        <v>64.664278641281484</v>
      </c>
      <c r="DH30" s="36">
        <f t="shared" ref="DH30:DH33" si="582">100*KU30/KR30</f>
        <v>2.5082104702110817</v>
      </c>
      <c r="DI30" s="37" t="str">
        <f t="shared" si="399"/>
        <v>R+</v>
      </c>
      <c r="DJ30" s="39">
        <f t="shared" si="400"/>
        <v>3.5370578171433467</v>
      </c>
      <c r="DK30" s="35">
        <f t="shared" si="401"/>
        <v>55.279745227363698</v>
      </c>
      <c r="DL30" s="36">
        <f t="shared" si="402"/>
        <v>40.990202391103843</v>
      </c>
      <c r="DM30" s="36">
        <f t="shared" si="403"/>
        <v>2.4854254041731201</v>
      </c>
      <c r="DN30" s="37" t="str">
        <f t="shared" si="404"/>
        <v>D+</v>
      </c>
      <c r="DO30" s="39">
        <f t="shared" si="405"/>
        <v>5.7780983092205478</v>
      </c>
      <c r="DP30" s="35">
        <f t="shared" si="406"/>
        <v>43.69355827851998</v>
      </c>
      <c r="DQ30" s="36">
        <f t="shared" si="407"/>
        <v>21.735348701113903</v>
      </c>
      <c r="DR30" s="36">
        <f t="shared" si="408"/>
        <v>29.132646312574405</v>
      </c>
      <c r="DS30" s="36">
        <f t="shared" si="409"/>
        <v>4.0824424910715358</v>
      </c>
      <c r="DT30" s="37" t="str">
        <f t="shared" si="410"/>
        <v>D+</v>
      </c>
      <c r="DU30" s="39">
        <f t="shared" si="411"/>
        <v>2.4360852975895742</v>
      </c>
      <c r="DV30" s="35">
        <f t="shared" si="412"/>
        <v>49.137740396328319</v>
      </c>
      <c r="DW30" s="36">
        <f t="shared" si="413"/>
        <v>47.600253374263019</v>
      </c>
      <c r="DX30" s="36">
        <f t="shared" si="414"/>
        <v>1.3208445309015402</v>
      </c>
      <c r="DY30" s="37" t="str">
        <f t="shared" si="415"/>
        <v>D+</v>
      </c>
      <c r="DZ30" s="39">
        <f t="shared" si="416"/>
        <v>5.2999814683723221</v>
      </c>
      <c r="EA30" s="35">
        <f t="shared" si="417"/>
        <v>23.444172735810607</v>
      </c>
      <c r="EB30" s="36">
        <f t="shared" si="418"/>
        <v>61.381638403062041</v>
      </c>
      <c r="EC30" s="36">
        <f t="shared" si="419"/>
        <v>3.2835397728279552</v>
      </c>
      <c r="ED30" s="37" t="str">
        <f t="shared" si="420"/>
        <v>R+</v>
      </c>
      <c r="EE30" s="39">
        <f t="shared" si="421"/>
        <v>12.347079509906223</v>
      </c>
      <c r="EF30" s="35">
        <f t="shared" si="422"/>
        <v>47.224040094437314</v>
      </c>
      <c r="EG30" s="36">
        <f t="shared" si="423"/>
        <v>50.463902580458104</v>
      </c>
      <c r="EH30" s="37" t="str">
        <f t="shared" si="424"/>
        <v>D+</v>
      </c>
      <c r="EI30" s="39">
        <f t="shared" si="425"/>
        <v>1.4959376487860498</v>
      </c>
      <c r="EJ30" s="35">
        <f t="shared" si="426"/>
        <v>51.530589384448568</v>
      </c>
      <c r="EK30" s="36">
        <f t="shared" si="427"/>
        <v>46.179351381383803</v>
      </c>
      <c r="EL30" s="37" t="str">
        <f t="shared" si="428"/>
        <v>D+</v>
      </c>
      <c r="EM30" s="39">
        <f t="shared" si="429"/>
        <v>4.9453804888176247</v>
      </c>
      <c r="EN30" s="35">
        <f t="shared" si="504"/>
        <v>12.459538842710998</v>
      </c>
      <c r="EO30" s="36">
        <f t="shared" si="430"/>
        <v>43.564677909207163</v>
      </c>
      <c r="EP30" s="36">
        <f t="shared" si="540"/>
        <v>41.527133951406647</v>
      </c>
      <c r="EQ30" s="37" t="str">
        <f t="shared" si="432"/>
        <v>R+</v>
      </c>
      <c r="ER30" s="39">
        <f t="shared" si="433"/>
        <v>29.450106888923155</v>
      </c>
      <c r="ES30" s="35">
        <f t="shared" ref="ES30:ES33" si="583">100*LX30/LW30</f>
        <v>39.752852461605272</v>
      </c>
      <c r="ET30" s="36">
        <f t="shared" ref="ET30:ET33" si="584">100*LY30/LW30</f>
        <v>53.508330372300527</v>
      </c>
      <c r="EU30" s="37" t="str">
        <f t="shared" ref="EU30:EU33" si="585">IF(PJ30&gt;0,"D+","R+")</f>
        <v>R+</v>
      </c>
      <c r="EV30" s="39">
        <f t="shared" ref="EV30:EV33" si="586">ABS(PJ30)</f>
        <v>7.8051010561824397</v>
      </c>
      <c r="EW30" s="35">
        <f t="shared" ref="EW30:EW33" si="587">100*MA30/LZ30</f>
        <v>40.529202247358462</v>
      </c>
      <c r="EX30" s="36">
        <f t="shared" ref="EX30:EX33" si="588">100*MB30/LZ30</f>
        <v>57.310621302216063</v>
      </c>
      <c r="EY30" s="37" t="str">
        <f t="shared" ref="EY30:EY33" si="589">IF(PK30&gt;0,"D+","R+")</f>
        <v>R+</v>
      </c>
      <c r="EZ30" s="39">
        <f t="shared" ref="EZ30:EZ33" si="590">ABS(PK30)</f>
        <v>8.8705962146199635</v>
      </c>
      <c r="FA30" s="35">
        <f t="shared" ref="FA30:FA33" si="591">100*MD30/MC30</f>
        <v>32.615606275442531</v>
      </c>
      <c r="FB30" s="36">
        <f t="shared" ref="FB30:FB33" si="592">100*ME30/MC30</f>
        <v>62.867630242876089</v>
      </c>
      <c r="FC30" s="36">
        <f>100*MF30/MC30</f>
        <v>4.5167634816813793</v>
      </c>
      <c r="FD30" s="37" t="str">
        <f t="shared" ref="FD30:FD33" si="593">IF(PL30&gt;0,"D+","R+")</f>
        <v>R+</v>
      </c>
      <c r="FE30" s="39">
        <f t="shared" ref="FE30:FE33" si="594">ABS(PL30)</f>
        <v>15.790567951997231</v>
      </c>
      <c r="FF30" s="35">
        <f t="shared" ref="FF30:FF33" si="595">100*MH30/MG30</f>
        <v>35.300437885176777</v>
      </c>
      <c r="FG30" s="36">
        <f t="shared" ref="FG30:FG33" si="596">100*MI30/MG30</f>
        <v>64.699562114823223</v>
      </c>
      <c r="FH30" s="37" t="str">
        <f t="shared" ref="FH30:FH33" si="597">IF(PM30&gt;0,"D+","R+")</f>
        <v>R+</v>
      </c>
      <c r="FI30" s="39">
        <f t="shared" ref="FI30:FI33" si="598">ABS(PM30)</f>
        <v>16.217814237477484</v>
      </c>
      <c r="FJ30" s="35">
        <f t="shared" ref="FJ30:FJ33" si="599">100*MK30/MJ30</f>
        <v>29.318988122782663</v>
      </c>
      <c r="FK30" s="36">
        <f t="shared" ref="FK30:FK33" si="600">100*ML30/MJ30</f>
        <v>70.681011877217344</v>
      </c>
      <c r="FL30" s="37" t="str">
        <f t="shared" ref="FL30:FL33" si="601">IF(PN30&gt;0,"D+","R+")</f>
        <v>R+</v>
      </c>
      <c r="FM30" s="39">
        <f t="shared" ref="FM30:FM33" si="602">ABS(PN30)</f>
        <v>14.743278200078153</v>
      </c>
      <c r="FN30" s="35">
        <f t="shared" ref="FN30:FN33" si="603">100*MN30/MM30</f>
        <v>36.093126675822376</v>
      </c>
      <c r="FO30" s="36">
        <f t="shared" ref="FO30:FO33" si="604">100*MO30/MM30</f>
        <v>63.906873324177624</v>
      </c>
      <c r="FP30" s="37" t="str">
        <f t="shared" ref="FP30:FP33" si="605">IF(PO30&gt;0,"D+","R+")</f>
        <v>R+</v>
      </c>
      <c r="FQ30" s="39">
        <f t="shared" ref="FQ30:FQ33" si="606">ABS(PO30)</f>
        <v>11.243739911512074</v>
      </c>
      <c r="FR30" s="45"/>
      <c r="FS30" s="44"/>
      <c r="FT30" s="50"/>
      <c r="FU30" s="51"/>
      <c r="FV30" s="45"/>
      <c r="FW30" s="44"/>
      <c r="FX30" s="44"/>
      <c r="FY30" s="44"/>
      <c r="FZ30" s="45"/>
      <c r="GA30" s="44"/>
      <c r="GB30" s="44"/>
      <c r="GC30" s="45"/>
      <c r="GD30" s="44"/>
      <c r="GE30" s="44"/>
      <c r="GF30" s="52"/>
      <c r="GG30" s="51"/>
      <c r="GH30" s="45"/>
      <c r="GI30" s="44"/>
      <c r="GJ30" s="44"/>
      <c r="GK30" s="52"/>
      <c r="GL30" s="51"/>
      <c r="GM30" s="45"/>
      <c r="GN30" s="44"/>
      <c r="GO30" s="44"/>
      <c r="GP30" s="52"/>
      <c r="GQ30" s="51"/>
      <c r="GR30" s="45"/>
      <c r="GS30" s="44"/>
      <c r="GT30" s="52"/>
      <c r="GU30" s="51"/>
      <c r="GV30" s="45"/>
      <c r="GW30" s="44"/>
      <c r="GX30" s="44"/>
      <c r="GY30" s="44"/>
      <c r="GZ30" s="52"/>
      <c r="HA30" s="51"/>
      <c r="HB30" s="45"/>
      <c r="HC30" s="44"/>
      <c r="HD30" s="44"/>
      <c r="HE30" s="50"/>
      <c r="HF30" s="51"/>
      <c r="HG30" s="45"/>
      <c r="HH30" s="44"/>
      <c r="HI30" s="50"/>
      <c r="HJ30" s="51"/>
      <c r="HK30" s="9"/>
      <c r="HL30" s="48">
        <v>844227</v>
      </c>
      <c r="HM30" s="62">
        <v>284494</v>
      </c>
      <c r="HN30" s="62">
        <v>495961</v>
      </c>
      <c r="HO30" s="63">
        <v>38946</v>
      </c>
      <c r="HP30" s="40">
        <v>794379</v>
      </c>
      <c r="HQ30" s="27">
        <v>302081</v>
      </c>
      <c r="HR30" s="60">
        <v>475064</v>
      </c>
      <c r="HS30" s="40">
        <v>801281</v>
      </c>
      <c r="HT30" s="27">
        <v>333319</v>
      </c>
      <c r="HU30" s="60">
        <v>452979</v>
      </c>
      <c r="HV30" s="40">
        <v>778186</v>
      </c>
      <c r="HW30" s="27">
        <v>254328</v>
      </c>
      <c r="HX30" s="60">
        <v>512814</v>
      </c>
      <c r="HY30" s="40">
        <v>697019</v>
      </c>
      <c r="HZ30" s="27">
        <v>231780</v>
      </c>
      <c r="IA30" s="27">
        <v>433862</v>
      </c>
      <c r="IB30" s="60">
        <v>24540</v>
      </c>
      <c r="IC30" s="40">
        <v>677415</v>
      </c>
      <c r="ID30" s="27">
        <v>236761</v>
      </c>
      <c r="IE30" s="27">
        <v>363467</v>
      </c>
      <c r="IF30" s="60">
        <v>71278</v>
      </c>
      <c r="IG30" s="40">
        <v>739283</v>
      </c>
      <c r="IH30" s="27">
        <v>217344</v>
      </c>
      <c r="II30" s="27">
        <v>344346</v>
      </c>
      <c r="IJ30" s="60">
        <v>174687</v>
      </c>
      <c r="IK30" s="40">
        <v>662372</v>
      </c>
      <c r="IL30" s="27">
        <v>259646</v>
      </c>
      <c r="IM30" s="60">
        <v>398447</v>
      </c>
      <c r="IN30" s="40">
        <v>652090</v>
      </c>
      <c r="IO30" s="27">
        <v>187866</v>
      </c>
      <c r="IP30" s="60">
        <v>460054</v>
      </c>
      <c r="IQ30" s="40">
        <v>640854</v>
      </c>
      <c r="IR30" s="27">
        <v>166851</v>
      </c>
      <c r="IS30" s="27">
        <v>419937</v>
      </c>
      <c r="IT30" s="60">
        <v>44993</v>
      </c>
      <c r="IU30" s="40">
        <v>607668</v>
      </c>
      <c r="IV30" s="27">
        <v>233692</v>
      </c>
      <c r="IW30" s="60">
        <v>359705</v>
      </c>
      <c r="IX30" s="40">
        <v>576289</v>
      </c>
      <c r="IY30" s="27">
        <v>169991</v>
      </c>
      <c r="IZ30" s="60">
        <v>406298</v>
      </c>
      <c r="JA30" s="40">
        <v>536851</v>
      </c>
      <c r="JB30" s="27">
        <v>170784</v>
      </c>
      <c r="JC30" s="27">
        <v>321163</v>
      </c>
      <c r="JD30" s="60">
        <v>44904</v>
      </c>
      <c r="JE30" s="40">
        <v>584154</v>
      </c>
      <c r="JF30" s="27">
        <v>307307</v>
      </c>
      <c r="JG30" s="60">
        <v>276847</v>
      </c>
      <c r="JH30" s="40">
        <v>613095</v>
      </c>
      <c r="JI30" s="27">
        <v>232542</v>
      </c>
      <c r="JJ30" s="27">
        <v>380553</v>
      </c>
      <c r="JK30" s="60">
        <v>0</v>
      </c>
      <c r="JL30" s="40">
        <v>577137</v>
      </c>
      <c r="JM30" s="27">
        <v>199029</v>
      </c>
      <c r="JN30" s="27">
        <v>378108</v>
      </c>
      <c r="JO30" s="60">
        <v>0</v>
      </c>
      <c r="JP30" s="40">
        <v>609660</v>
      </c>
      <c r="JQ30" s="27">
        <v>188057</v>
      </c>
      <c r="JR30" s="60">
        <v>421603</v>
      </c>
      <c r="JS30" s="40">
        <v>488940</v>
      </c>
      <c r="JT30" s="27">
        <v>224165</v>
      </c>
      <c r="JU30" s="27">
        <v>264774</v>
      </c>
      <c r="JV30" s="27">
        <v>0</v>
      </c>
      <c r="JW30" s="60">
        <v>0</v>
      </c>
      <c r="JX30" s="40">
        <v>563126</v>
      </c>
      <c r="JY30" s="27">
        <v>233246</v>
      </c>
      <c r="JZ30" s="60">
        <v>329880</v>
      </c>
      <c r="KA30" s="40">
        <v>615878</v>
      </c>
      <c r="KB30" s="27">
        <v>263677</v>
      </c>
      <c r="KC30" s="60">
        <v>352201</v>
      </c>
      <c r="KD30" s="40">
        <v>608023</v>
      </c>
      <c r="KE30" s="27">
        <v>347445</v>
      </c>
      <c r="KF30" s="60">
        <v>247731</v>
      </c>
      <c r="KG30" s="40">
        <v>570137</v>
      </c>
      <c r="KH30" s="27">
        <v>359082</v>
      </c>
      <c r="KI30" s="27">
        <v>201177</v>
      </c>
      <c r="KJ30" s="60">
        <v>9876</v>
      </c>
      <c r="KK30" s="40">
        <v>547144</v>
      </c>
      <c r="KL30" s="27">
        <v>197959</v>
      </c>
      <c r="KM30" s="60">
        <v>345745</v>
      </c>
      <c r="KN30" s="40">
        <v>464173</v>
      </c>
      <c r="KO30" s="27">
        <v>137289</v>
      </c>
      <c r="KP30" s="27">
        <v>218585</v>
      </c>
      <c r="KQ30" s="60">
        <v>106701</v>
      </c>
      <c r="KR30" s="40">
        <v>382743</v>
      </c>
      <c r="KS30" s="27">
        <v>119608</v>
      </c>
      <c r="KT30" s="27">
        <v>247498</v>
      </c>
      <c r="KU30" s="60">
        <v>9600</v>
      </c>
      <c r="KV30" s="40">
        <v>287315</v>
      </c>
      <c r="KW30" s="27">
        <v>158827</v>
      </c>
      <c r="KX30" s="27">
        <v>117771</v>
      </c>
      <c r="KY30" s="60">
        <v>7141</v>
      </c>
      <c r="KZ30" s="40">
        <v>249483</v>
      </c>
      <c r="LA30" s="27">
        <v>109008</v>
      </c>
      <c r="LB30" s="27">
        <v>54226</v>
      </c>
      <c r="LC30" s="27">
        <v>72681</v>
      </c>
      <c r="LD30" s="60">
        <v>10185</v>
      </c>
      <c r="LE30" s="40">
        <v>266799</v>
      </c>
      <c r="LF30" s="27">
        <v>131099</v>
      </c>
      <c r="LG30" s="27">
        <v>126997</v>
      </c>
      <c r="LH30" s="60">
        <v>3524</v>
      </c>
      <c r="LI30" s="40">
        <v>225732</v>
      </c>
      <c r="LJ30" s="27">
        <v>52921</v>
      </c>
      <c r="LK30" s="27">
        <v>138558</v>
      </c>
      <c r="LL30" s="60">
        <v>7412</v>
      </c>
      <c r="LM30" s="40">
        <v>241430</v>
      </c>
      <c r="LN30" s="27">
        <v>114013</v>
      </c>
      <c r="LO30" s="60">
        <v>121835</v>
      </c>
      <c r="LP30" s="40">
        <v>223182</v>
      </c>
      <c r="LQ30" s="27">
        <v>115007</v>
      </c>
      <c r="LR30" s="60">
        <v>103064</v>
      </c>
      <c r="LS30" s="40">
        <v>200192</v>
      </c>
      <c r="LT30" s="27">
        <v>24943</v>
      </c>
      <c r="LU30" s="27">
        <v>87213</v>
      </c>
      <c r="LV30" s="60">
        <v>83134</v>
      </c>
      <c r="LW30" s="40">
        <v>202632</v>
      </c>
      <c r="LX30" s="27">
        <v>80552</v>
      </c>
      <c r="LY30" s="60">
        <v>108425</v>
      </c>
      <c r="LZ30" s="40">
        <v>134202</v>
      </c>
      <c r="MA30" s="27">
        <v>54391</v>
      </c>
      <c r="MB30" s="60">
        <v>76912</v>
      </c>
      <c r="MC30" s="40">
        <v>87452</v>
      </c>
      <c r="MD30" s="27">
        <v>28523</v>
      </c>
      <c r="ME30" s="27">
        <v>54979</v>
      </c>
      <c r="MF30" s="60">
        <v>3950</v>
      </c>
      <c r="MG30" s="40">
        <v>49328</v>
      </c>
      <c r="MH30" s="27">
        <v>17413</v>
      </c>
      <c r="MI30" s="60">
        <v>31915</v>
      </c>
      <c r="MJ30" s="40">
        <v>25932</v>
      </c>
      <c r="MK30" s="27">
        <v>7603</v>
      </c>
      <c r="ML30" s="60">
        <v>18329</v>
      </c>
      <c r="MM30" s="40">
        <v>15291</v>
      </c>
      <c r="MN30" s="27">
        <v>5519</v>
      </c>
      <c r="MO30" s="60">
        <v>9772</v>
      </c>
      <c r="MP30" s="40"/>
      <c r="MQ30" s="27"/>
      <c r="MR30" s="60"/>
      <c r="MS30" s="40"/>
      <c r="MT30" s="27"/>
      <c r="MU30" s="27"/>
      <c r="MV30" s="27"/>
      <c r="MW30" s="60"/>
      <c r="MX30" s="40"/>
      <c r="MY30" s="27"/>
      <c r="MZ30" s="27"/>
      <c r="NA30" s="60"/>
      <c r="NB30" s="40"/>
      <c r="NC30" s="27"/>
      <c r="ND30" s="27"/>
      <c r="NE30" s="60"/>
      <c r="NF30" s="40"/>
      <c r="NG30" s="27"/>
      <c r="NH30" s="27"/>
      <c r="NI30" s="60"/>
      <c r="NJ30" s="40"/>
      <c r="NK30" s="27"/>
      <c r="NL30" s="27"/>
      <c r="NM30" s="60"/>
      <c r="NN30" s="40"/>
      <c r="NO30" s="27"/>
      <c r="NP30" s="60"/>
      <c r="NQ30" s="40"/>
      <c r="NR30" s="27"/>
      <c r="NS30" s="27"/>
      <c r="NT30" s="27"/>
      <c r="NU30" s="27"/>
      <c r="NV30" s="40"/>
      <c r="NW30" s="27"/>
      <c r="NX30" s="27"/>
      <c r="NY30" s="27"/>
      <c r="NZ30" s="40"/>
      <c r="OA30" s="27"/>
      <c r="OB30" s="60"/>
      <c r="OC30" s="9"/>
      <c r="OD30" s="33">
        <f t="shared" si="144"/>
        <v>-14.66089487285736</v>
      </c>
      <c r="OE30" s="33">
        <f t="shared" si="145"/>
        <v>-13.093909585456027</v>
      </c>
      <c r="OF30" s="33">
        <f t="shared" si="146"/>
        <v>-11.297418712607731</v>
      </c>
      <c r="OG30" s="33">
        <f t="shared" si="147"/>
        <v>-15.603205998284148</v>
      </c>
      <c r="OH30" s="33">
        <f t="shared" si="148"/>
        <v>-15.449208867055686</v>
      </c>
      <c r="OI30" s="33">
        <f t="shared" si="149"/>
        <v>-15.290085820585785</v>
      </c>
      <c r="OJ30" s="33">
        <f t="shared" si="150"/>
        <v>-14.760265427122777</v>
      </c>
      <c r="OK30" s="33">
        <f t="shared" si="151"/>
        <v>-6.6441392778940402</v>
      </c>
      <c r="OL30" s="33">
        <f t="shared" si="152"/>
        <v>-11.835133929798003</v>
      </c>
      <c r="OM30" s="33">
        <f t="shared" si="153"/>
        <v>-16.260027993374525</v>
      </c>
      <c r="ON30" s="33">
        <f t="shared" si="154"/>
        <v>-11.670219365960815</v>
      </c>
      <c r="OO30" s="33">
        <f t="shared" si="155"/>
        <v>-8.7163636922485459</v>
      </c>
      <c r="OP30" s="33">
        <f t="shared" si="156"/>
        <v>-14.878118796982786</v>
      </c>
      <c r="OQ30" s="33">
        <f t="shared" si="157"/>
        <v>-8.7386131928267723</v>
      </c>
      <c r="OR30" s="33">
        <f t="shared" si="158"/>
        <v>-12.153366094397544</v>
      </c>
      <c r="OS30" s="33">
        <f t="shared" si="159"/>
        <v>-7.7627758527014477</v>
      </c>
      <c r="OT30" s="33">
        <f t="shared" si="160"/>
        <v>-13.70190169874299</v>
      </c>
      <c r="OU30" s="33">
        <f t="shared" si="161"/>
        <v>-6.5222982978889954</v>
      </c>
      <c r="OV30" s="33">
        <f t="shared" si="162"/>
        <v>-12.353941555824798</v>
      </c>
      <c r="OW30" s="33">
        <f t="shared" si="163"/>
        <v>-12.18663859667936</v>
      </c>
      <c r="OX30" s="33">
        <f t="shared" si="164"/>
        <v>-4.0822034270085013</v>
      </c>
      <c r="OY30" s="33">
        <f t="shared" si="165"/>
        <v>4.9430712713457776</v>
      </c>
      <c r="OZ30" s="33">
        <f t="shared" si="166"/>
        <v>-4.7927272011501927</v>
      </c>
      <c r="PA30" s="33">
        <f t="shared" si="167"/>
        <v>3.793103566436212</v>
      </c>
      <c r="PB30" s="33">
        <f t="shared" si="168"/>
        <v>-3.5370578171433467</v>
      </c>
      <c r="PC30" s="33">
        <f t="shared" si="169"/>
        <v>5.7780983092205478</v>
      </c>
      <c r="PD30" s="33">
        <f t="shared" si="170"/>
        <v>2.4360852975895742</v>
      </c>
      <c r="PE30" s="33">
        <f t="shared" si="171"/>
        <v>5.2999814683723221</v>
      </c>
      <c r="PF30" s="33">
        <f t="shared" si="172"/>
        <v>-12.347079509906223</v>
      </c>
      <c r="PG30" s="33">
        <f t="shared" si="173"/>
        <v>1.4959376487860498</v>
      </c>
      <c r="PH30" s="33">
        <f t="shared" si="174"/>
        <v>4.9453804888176247</v>
      </c>
      <c r="PI30" s="33">
        <f t="shared" si="175"/>
        <v>-29.450106888923155</v>
      </c>
      <c r="PJ30" s="33">
        <f t="shared" si="176"/>
        <v>-7.8051010561824397</v>
      </c>
      <c r="PK30" s="33">
        <f t="shared" si="177"/>
        <v>-8.8705962146199635</v>
      </c>
      <c r="PL30" s="33">
        <f t="shared" si="178"/>
        <v>-15.790567951997231</v>
      </c>
      <c r="PM30" s="33">
        <f t="shared" si="179"/>
        <v>-16.217814237477484</v>
      </c>
      <c r="PN30" s="33">
        <f t="shared" si="180"/>
        <v>-14.743278200078153</v>
      </c>
      <c r="PO30" s="33">
        <f t="shared" si="181"/>
        <v>-11.243739911512074</v>
      </c>
      <c r="PP30" s="33" t="e">
        <f t="shared" si="182"/>
        <v>#DIV/0!</v>
      </c>
      <c r="PQ30" s="33" t="e">
        <f t="shared" si="183"/>
        <v>#DIV/0!</v>
      </c>
      <c r="PR30" s="33" t="e">
        <f t="shared" si="184"/>
        <v>#DIV/0!</v>
      </c>
      <c r="PS30" s="33" t="e">
        <f t="shared" si="185"/>
        <v>#DIV/0!</v>
      </c>
      <c r="PT30" s="33" t="e">
        <f t="shared" si="186"/>
        <v>#DIV/0!</v>
      </c>
      <c r="PU30" s="33" t="e">
        <f t="shared" si="187"/>
        <v>#DIV/0!</v>
      </c>
      <c r="PV30" s="33" t="e">
        <f t="shared" si="188"/>
        <v>#DIV/0!</v>
      </c>
      <c r="PW30" s="33" t="e">
        <f t="shared" si="189"/>
        <v>#DIV/0!</v>
      </c>
      <c r="PX30" s="33" t="e">
        <f t="shared" si="190"/>
        <v>#DIV/0!</v>
      </c>
      <c r="PY30" s="33" t="e">
        <f t="shared" si="191"/>
        <v>#DIV/0!</v>
      </c>
    </row>
    <row r="31" spans="1:441">
      <c r="A31" s="49" t="s">
        <v>185</v>
      </c>
      <c r="B31" s="35">
        <f t="shared" si="0"/>
        <v>47.917823678119042</v>
      </c>
      <c r="C31" s="36">
        <f t="shared" si="1"/>
        <v>45.500695317602421</v>
      </c>
      <c r="D31" s="36">
        <f t="shared" si="2"/>
        <v>3.3218853992189339</v>
      </c>
      <c r="E31" s="37" t="str">
        <f t="shared" si="114"/>
        <v>D+</v>
      </c>
      <c r="F31" s="39">
        <f t="shared" si="115"/>
        <v>0.18048866030541122</v>
      </c>
      <c r="G31" s="35">
        <f t="shared" si="3"/>
        <v>52.356249470400563</v>
      </c>
      <c r="H31" s="36">
        <f t="shared" si="4"/>
        <v>45.67531564126363</v>
      </c>
      <c r="I31" s="37" t="str">
        <f t="shared" si="116"/>
        <v>D+</v>
      </c>
      <c r="J31" s="39">
        <f t="shared" si="117"/>
        <v>1.4430228461158712</v>
      </c>
      <c r="K31" s="35">
        <f t="shared" si="5"/>
        <v>55.146675924318693</v>
      </c>
      <c r="L31" s="36">
        <f t="shared" si="6"/>
        <v>42.654115108984058</v>
      </c>
      <c r="M31" s="37" t="str">
        <f t="shared" si="118"/>
        <v>D+</v>
      </c>
      <c r="N31" s="39">
        <f t="shared" si="119"/>
        <v>2.6983938347540093</v>
      </c>
      <c r="O31" s="35">
        <f t="shared" si="7"/>
        <v>47.878040518957022</v>
      </c>
      <c r="P31" s="36">
        <f t="shared" si="8"/>
        <v>50.4696915453111</v>
      </c>
      <c r="Q31" s="37" t="str">
        <f t="shared" si="120"/>
        <v>R+</v>
      </c>
      <c r="R31" s="39">
        <f t="shared" si="121"/>
        <v>7.3464463550942938E-2</v>
      </c>
      <c r="S31" s="35">
        <f t="shared" si="9"/>
        <v>45.975663825804226</v>
      </c>
      <c r="T31" s="36">
        <f t="shared" si="10"/>
        <v>49.522143947977732</v>
      </c>
      <c r="U31" s="36">
        <f t="shared" si="11"/>
        <v>2.4644892195017816</v>
      </c>
      <c r="V31" s="37" t="str">
        <f t="shared" si="122"/>
        <v>R+</v>
      </c>
      <c r="W31" s="39">
        <f t="shared" si="123"/>
        <v>2.1265665046430904</v>
      </c>
      <c r="X31" s="35">
        <f t="shared" si="12"/>
        <v>43.933496884416485</v>
      </c>
      <c r="Y31" s="36">
        <f t="shared" si="13"/>
        <v>42.914712920463771</v>
      </c>
      <c r="Z31" s="36">
        <f t="shared" si="14"/>
        <v>9.4740447015695306</v>
      </c>
      <c r="AA31" s="37" t="str">
        <f t="shared" si="124"/>
        <v>R+</v>
      </c>
      <c r="AB31" s="39">
        <f t="shared" si="125"/>
        <v>4.1487319645557186</v>
      </c>
      <c r="AC31" s="35">
        <f t="shared" si="15"/>
        <v>37.35754999822246</v>
      </c>
      <c r="AD31" s="36">
        <f t="shared" si="16"/>
        <v>34.726792253089954</v>
      </c>
      <c r="AE31" s="36">
        <f t="shared" si="17"/>
        <v>26.18512476348856</v>
      </c>
      <c r="AF31" s="37" t="str">
        <f t="shared" si="126"/>
        <v>R+</v>
      </c>
      <c r="AG31" s="39">
        <f t="shared" si="127"/>
        <v>1.630141542072161</v>
      </c>
      <c r="AH31" s="35">
        <f t="shared" si="18"/>
        <v>37.917884290721489</v>
      </c>
      <c r="AI31" s="36">
        <f t="shared" si="19"/>
        <v>58.857304458860732</v>
      </c>
      <c r="AJ31" s="37" t="str">
        <f t="shared" si="128"/>
        <v>R+</v>
      </c>
      <c r="AK31" s="39">
        <f t="shared" si="129"/>
        <v>6.9170304940134484</v>
      </c>
      <c r="AL31" s="35">
        <f t="shared" si="20"/>
        <v>31.972637241119486</v>
      </c>
      <c r="AM31" s="36">
        <f t="shared" si="21"/>
        <v>65.849923430321596</v>
      </c>
      <c r="AN31" s="37" t="str">
        <f t="shared" si="130"/>
        <v>R+</v>
      </c>
      <c r="AO31" s="39">
        <f t="shared" si="131"/>
        <v>8.1460618112879253</v>
      </c>
      <c r="AP31" s="35">
        <f t="shared" si="22"/>
        <v>26.893922585069689</v>
      </c>
      <c r="AQ31" s="36">
        <f t="shared" si="23"/>
        <v>62.535853319079415</v>
      </c>
      <c r="AR31" s="36">
        <f t="shared" si="24"/>
        <v>7.120640619642173</v>
      </c>
      <c r="AS31" s="37" t="str">
        <f t="shared" si="132"/>
        <v>R+</v>
      </c>
      <c r="AT31" s="39">
        <f t="shared" si="133"/>
        <v>14.621987221417527</v>
      </c>
      <c r="AU31" s="35">
        <f t="shared" si="25"/>
        <v>45.809804038122415</v>
      </c>
      <c r="AV31" s="36">
        <f t="shared" si="26"/>
        <v>50.165943450434924</v>
      </c>
      <c r="AW31" s="37" t="str">
        <f t="shared" si="134"/>
        <v>R+</v>
      </c>
      <c r="AX31" s="39">
        <f t="shared" si="135"/>
        <v>3.3216816011452877</v>
      </c>
      <c r="AY31" s="35">
        <f t="shared" si="27"/>
        <v>36.319223617178132</v>
      </c>
      <c r="AZ31" s="36">
        <f t="shared" si="28"/>
        <v>63.680776382821868</v>
      </c>
      <c r="BA31" s="37" t="str">
        <f t="shared" si="136"/>
        <v>R+</v>
      </c>
      <c r="BB31" s="39">
        <f t="shared" si="137"/>
        <v>1.8946664897685983</v>
      </c>
      <c r="BC31" s="35">
        <f t="shared" si="29"/>
        <v>39.293727061691889</v>
      </c>
      <c r="BD31" s="36">
        <f t="shared" si="30"/>
        <v>47.457495234019376</v>
      </c>
      <c r="BE31" s="36">
        <f t="shared" si="31"/>
        <v>13.248777704288734</v>
      </c>
      <c r="BF31" s="37" t="str">
        <f t="shared" si="138"/>
        <v>R+</v>
      </c>
      <c r="BG31" s="39">
        <f t="shared" si="139"/>
        <v>4.299329232996846</v>
      </c>
      <c r="BH31" s="35">
        <f t="shared" si="192"/>
        <v>58.581734141605075</v>
      </c>
      <c r="BI31" s="36">
        <f t="shared" si="32"/>
        <v>41.418265858394925</v>
      </c>
      <c r="BJ31" s="37" t="str">
        <f t="shared" si="140"/>
        <v>R+</v>
      </c>
      <c r="BK31" s="39">
        <f t="shared" si="141"/>
        <v>2.7640682513298875</v>
      </c>
      <c r="BL31" s="35">
        <f t="shared" si="33"/>
        <v>51.162053567266724</v>
      </c>
      <c r="BM31" s="36">
        <f t="shared" si="34"/>
        <v>48.837946432733276</v>
      </c>
      <c r="BN31" s="36">
        <f t="shared" si="35"/>
        <v>0</v>
      </c>
      <c r="BO31" s="37" t="str">
        <f t="shared" si="142"/>
        <v>D+</v>
      </c>
      <c r="BP31" s="39">
        <f t="shared" si="143"/>
        <v>1.0794921605603247</v>
      </c>
      <c r="BQ31" s="35">
        <f t="shared" si="357"/>
        <v>42.031668545542928</v>
      </c>
      <c r="BR31" s="36">
        <f t="shared" si="358"/>
        <v>57.968331454457072</v>
      </c>
      <c r="BS31" s="36">
        <f t="shared" si="359"/>
        <v>0</v>
      </c>
      <c r="BT31" s="37" t="str">
        <f t="shared" si="360"/>
        <v>R+</v>
      </c>
      <c r="BU31" s="39">
        <f t="shared" si="361"/>
        <v>0.21668005678295854</v>
      </c>
      <c r="BV31" s="35">
        <f t="shared" si="362"/>
        <v>38.554568682321452</v>
      </c>
      <c r="BW31" s="36">
        <f t="shared" si="363"/>
        <v>61.445431317678548</v>
      </c>
      <c r="BX31" s="37" t="str">
        <f t="shared" si="364"/>
        <v>R+</v>
      </c>
      <c r="BY31" s="39">
        <f t="shared" si="365"/>
        <v>5.9935423790170859</v>
      </c>
      <c r="BZ31" s="35">
        <f t="shared" si="366"/>
        <v>50.374293671619682</v>
      </c>
      <c r="CA31" s="36">
        <f t="shared" si="367"/>
        <v>47.260814269845611</v>
      </c>
      <c r="CB31" s="44"/>
      <c r="CC31" s="36">
        <f t="shared" ref="CC31:CC38" si="607">100*JW31/JS31</f>
        <v>2.3648920585347009</v>
      </c>
      <c r="CD31" s="37" t="str">
        <f t="shared" si="368"/>
        <v>R+</v>
      </c>
      <c r="CE31" s="39">
        <f t="shared" si="369"/>
        <v>0.77508413181883729</v>
      </c>
      <c r="CF31" s="35">
        <f t="shared" si="370"/>
        <v>54.620717631006379</v>
      </c>
      <c r="CG31" s="36">
        <f t="shared" si="371"/>
        <v>45.379282368993621</v>
      </c>
      <c r="CH31" s="37" t="str">
        <f t="shared" si="372"/>
        <v>D+</v>
      </c>
      <c r="CI31" s="39">
        <f t="shared" si="373"/>
        <v>0.84691622143658885</v>
      </c>
      <c r="CJ31" s="35">
        <f t="shared" si="374"/>
        <v>60.076353104900889</v>
      </c>
      <c r="CK31" s="36">
        <f t="shared" si="375"/>
        <v>39.923646895099111</v>
      </c>
      <c r="CL31" s="37" t="str">
        <f t="shared" si="376"/>
        <v>D+</v>
      </c>
      <c r="CM31" s="39">
        <f t="shared" si="377"/>
        <v>5.0765274809206673</v>
      </c>
      <c r="CN31" s="35">
        <f t="shared" si="378"/>
        <v>72.808337894544792</v>
      </c>
      <c r="CO31" s="36">
        <f t="shared" si="379"/>
        <v>27.191662105455208</v>
      </c>
      <c r="CP31" s="37" t="str">
        <f t="shared" si="380"/>
        <v>D+</v>
      </c>
      <c r="CQ31" s="39">
        <f t="shared" si="381"/>
        <v>10.34928459455754</v>
      </c>
      <c r="CR31" s="35">
        <f t="shared" si="382"/>
        <v>69.408641081342026</v>
      </c>
      <c r="CS31" s="36">
        <f t="shared" si="383"/>
        <v>30.591358918657978</v>
      </c>
      <c r="CT31" s="44"/>
      <c r="CU31" s="37" t="str">
        <f t="shared" si="385"/>
        <v>D+</v>
      </c>
      <c r="CV31" s="39">
        <f t="shared" si="386"/>
        <v>10.259569254584965</v>
      </c>
      <c r="CW31" s="35">
        <f t="shared" si="387"/>
        <v>43.464848690501896</v>
      </c>
      <c r="CX31" s="36">
        <f t="shared" si="388"/>
        <v>56.535151309498104</v>
      </c>
      <c r="CY31" s="37" t="str">
        <f t="shared" si="389"/>
        <v>D+</v>
      </c>
      <c r="CZ31" s="39">
        <f t="shared" si="390"/>
        <v>2.2627884699146561</v>
      </c>
      <c r="DA31" s="35">
        <f t="shared" si="391"/>
        <v>21.949407525723412</v>
      </c>
      <c r="DB31" s="36">
        <f t="shared" si="392"/>
        <v>41.76293599791984</v>
      </c>
      <c r="DC31" s="36">
        <f t="shared" si="538"/>
        <v>36.287656476356744</v>
      </c>
      <c r="DD31" s="37" t="str">
        <f t="shared" si="394"/>
        <v>R+</v>
      </c>
      <c r="DE31" s="39">
        <f t="shared" si="395"/>
        <v>0.33408336991573306</v>
      </c>
      <c r="DF31" s="35">
        <f t="shared" si="396"/>
        <v>36.224902552033534</v>
      </c>
      <c r="DG31" s="36">
        <f t="shared" si="397"/>
        <v>56.920644259763186</v>
      </c>
      <c r="DH31" s="36">
        <f t="shared" si="582"/>
        <v>6.85445318820328</v>
      </c>
      <c r="DI31" s="37" t="str">
        <f t="shared" si="399"/>
        <v>D+</v>
      </c>
      <c r="DJ31" s="39">
        <f t="shared" si="400"/>
        <v>2.7722604037859644</v>
      </c>
      <c r="DK31" s="35">
        <f t="shared" si="401"/>
        <v>53.355744987393443</v>
      </c>
      <c r="DL31" s="36">
        <f t="shared" si="402"/>
        <v>36.399927962540524</v>
      </c>
      <c r="DM31" s="36">
        <f t="shared" si="403"/>
        <v>9.1997838876215638</v>
      </c>
      <c r="DN31" s="37" t="str">
        <f t="shared" si="404"/>
        <v>D+</v>
      </c>
      <c r="DO31" s="39">
        <f t="shared" si="405"/>
        <v>7.8020378665645591</v>
      </c>
      <c r="DP31" s="35">
        <f t="shared" si="406"/>
        <v>39.701715137956747</v>
      </c>
      <c r="DQ31" s="36">
        <f t="shared" si="407"/>
        <v>15.88864031817052</v>
      </c>
      <c r="DR31" s="36">
        <f t="shared" si="408"/>
        <v>27.939348744717872</v>
      </c>
      <c r="DS31" s="36">
        <f t="shared" si="409"/>
        <v>16.470295799154858</v>
      </c>
      <c r="DT31" s="37" t="str">
        <f t="shared" si="410"/>
        <v>D+</v>
      </c>
      <c r="DU31" s="39">
        <f t="shared" si="411"/>
        <v>7.0742311143840446</v>
      </c>
      <c r="DV31" s="35">
        <f t="shared" si="412"/>
        <v>45.714751692081869</v>
      </c>
      <c r="DW31" s="36">
        <f t="shared" si="413"/>
        <v>43.932969094022667</v>
      </c>
      <c r="DX31" s="36">
        <f t="shared" si="414"/>
        <v>8.5745739215526378</v>
      </c>
      <c r="DY31" s="37" t="str">
        <f t="shared" si="415"/>
        <v>D+</v>
      </c>
      <c r="DZ31" s="39">
        <f t="shared" si="416"/>
        <v>5.4990849629144964</v>
      </c>
      <c r="EA31" s="35">
        <f t="shared" si="417"/>
        <v>32.868345026826248</v>
      </c>
      <c r="EB31" s="36">
        <f t="shared" si="418"/>
        <v>56.657036731324801</v>
      </c>
      <c r="EC31" s="36">
        <f t="shared" si="419"/>
        <v>7.635163021048287</v>
      </c>
      <c r="ED31" s="37" t="str">
        <f t="shared" si="420"/>
        <v>R+</v>
      </c>
      <c r="EE31" s="39">
        <f t="shared" si="421"/>
        <v>3.2711013127727231</v>
      </c>
      <c r="EF31" s="35">
        <f t="shared" si="422"/>
        <v>62.249901922322479</v>
      </c>
      <c r="EG31" s="36">
        <f t="shared" si="423"/>
        <v>37.750098077677521</v>
      </c>
      <c r="EH31" s="37" t="str">
        <f t="shared" si="424"/>
        <v>D+</v>
      </c>
      <c r="EI31" s="39">
        <f t="shared" si="425"/>
        <v>15.404111000164534</v>
      </c>
      <c r="EJ31" s="35">
        <f t="shared" si="426"/>
        <v>81.210005817335656</v>
      </c>
      <c r="EK31" s="36">
        <f t="shared" si="427"/>
        <v>18.789994182664341</v>
      </c>
      <c r="EL31" s="37" t="str">
        <f t="shared" si="428"/>
        <v>D+</v>
      </c>
      <c r="EM31" s="39">
        <f t="shared" si="429"/>
        <v>33.417057963549276</v>
      </c>
      <c r="EN31" s="35">
        <f t="shared" si="504"/>
        <v>6.5637065637065639</v>
      </c>
      <c r="EO31" s="36">
        <f t="shared" si="430"/>
        <v>25.841147269718697</v>
      </c>
      <c r="EP31" s="56">
        <f t="shared" si="540"/>
        <v>66.776981062695342</v>
      </c>
      <c r="EQ31" s="37" t="str">
        <f t="shared" si="432"/>
        <v>R+</v>
      </c>
      <c r="ER31" s="39">
        <f t="shared" si="433"/>
        <v>31.434346925407297</v>
      </c>
      <c r="ES31" s="35">
        <f t="shared" si="583"/>
        <v>41.936797524026716</v>
      </c>
      <c r="ET31" s="36">
        <f t="shared" si="584"/>
        <v>57.729271868382476</v>
      </c>
      <c r="EU31" s="37" t="str">
        <f t="shared" si="585"/>
        <v>R+</v>
      </c>
      <c r="EV31" s="39">
        <f t="shared" si="586"/>
        <v>8.3530875518814494</v>
      </c>
      <c r="EW31" s="35">
        <f t="shared" si="587"/>
        <v>43.588341017425961</v>
      </c>
      <c r="EX31" s="36">
        <f t="shared" si="588"/>
        <v>56.208486363991561</v>
      </c>
      <c r="EY31" s="37" t="str">
        <f t="shared" si="589"/>
        <v>R+</v>
      </c>
      <c r="EZ31" s="39">
        <f t="shared" si="590"/>
        <v>6.6175498133589468</v>
      </c>
      <c r="FA31" s="35">
        <f t="shared" si="591"/>
        <v>52.40119923684928</v>
      </c>
      <c r="FB31" s="36">
        <f t="shared" si="592"/>
        <v>47.59880076315072</v>
      </c>
      <c r="FC31" s="44"/>
      <c r="FD31" s="37" t="str">
        <f t="shared" si="593"/>
        <v>D+</v>
      </c>
      <c r="FE31" s="39">
        <f t="shared" si="594"/>
        <v>2.4521680145112246</v>
      </c>
      <c r="FF31" s="35">
        <f t="shared" si="595"/>
        <v>47.270326545122138</v>
      </c>
      <c r="FG31" s="36">
        <f t="shared" si="596"/>
        <v>52.729673454877862</v>
      </c>
      <c r="FH31" s="37" t="str">
        <f t="shared" si="597"/>
        <v>R+</v>
      </c>
      <c r="FI31" s="39">
        <f t="shared" si="598"/>
        <v>4.2479255775321247</v>
      </c>
      <c r="FJ31" s="35">
        <f t="shared" si="599"/>
        <v>42.569458666120553</v>
      </c>
      <c r="FK31" s="36">
        <f t="shared" si="600"/>
        <v>57.430541333879447</v>
      </c>
      <c r="FL31" s="37" t="str">
        <f t="shared" si="601"/>
        <v>R+</v>
      </c>
      <c r="FM31" s="39">
        <f t="shared" si="602"/>
        <v>1.4928076567402637</v>
      </c>
      <c r="FN31" s="35">
        <f t="shared" si="603"/>
        <v>44.605915541118137</v>
      </c>
      <c r="FO31" s="36">
        <f t="shared" si="604"/>
        <v>55.394084458881863</v>
      </c>
      <c r="FP31" s="37" t="str">
        <f t="shared" si="605"/>
        <v>R+</v>
      </c>
      <c r="FQ31" s="39">
        <f t="shared" si="606"/>
        <v>2.7309510462163122</v>
      </c>
      <c r="FR31" s="35">
        <f t="shared" ref="FR31:FR33" si="608">100*MQ31/MP31</f>
        <v>40.158343483556635</v>
      </c>
      <c r="FS31" s="36">
        <f t="shared" ref="FS31:FS33" si="609">100*MR31/MP31</f>
        <v>59.841656516443365</v>
      </c>
      <c r="FT31" s="37" t="str">
        <f t="shared" ref="FT31:FT33" si="610">IF(PP31&gt;0,"D+","R+")</f>
        <v>R+</v>
      </c>
      <c r="FU31" s="39">
        <f t="shared" ref="FU31:FU33" si="611">ABS(PP31)</f>
        <v>4.800143592129408</v>
      </c>
      <c r="FV31" s="45"/>
      <c r="FW31" s="44"/>
      <c r="FX31" s="44"/>
      <c r="FY31" s="44"/>
      <c r="FZ31" s="45"/>
      <c r="GA31" s="44"/>
      <c r="GB31" s="44"/>
      <c r="GC31" s="45"/>
      <c r="GD31" s="44"/>
      <c r="GE31" s="44"/>
      <c r="GF31" s="52"/>
      <c r="GG31" s="51"/>
      <c r="GH31" s="45"/>
      <c r="GI31" s="44"/>
      <c r="GJ31" s="44"/>
      <c r="GK31" s="52"/>
      <c r="GL31" s="51"/>
      <c r="GM31" s="45"/>
      <c r="GN31" s="44"/>
      <c r="GO31" s="44"/>
      <c r="GP31" s="52"/>
      <c r="GQ31" s="51"/>
      <c r="GR31" s="45"/>
      <c r="GS31" s="44"/>
      <c r="GT31" s="52"/>
      <c r="GU31" s="51"/>
      <c r="GV31" s="45"/>
      <c r="GW31" s="44"/>
      <c r="GX31" s="44"/>
      <c r="GY31" s="44"/>
      <c r="GZ31" s="52"/>
      <c r="HA31" s="51"/>
      <c r="HB31" s="45"/>
      <c r="HC31" s="44"/>
      <c r="HD31" s="44"/>
      <c r="HE31" s="50"/>
      <c r="HF31" s="51"/>
      <c r="HG31" s="45"/>
      <c r="HH31" s="44"/>
      <c r="HI31" s="50"/>
      <c r="HJ31" s="51"/>
      <c r="HK31" s="9"/>
      <c r="HL31" s="48">
        <v>1125385</v>
      </c>
      <c r="HM31" s="62">
        <v>539260</v>
      </c>
      <c r="HN31" s="62">
        <v>512058</v>
      </c>
      <c r="HO31" s="63">
        <v>37384</v>
      </c>
      <c r="HP31" s="40">
        <v>1014918</v>
      </c>
      <c r="HQ31" s="27">
        <v>531373</v>
      </c>
      <c r="HR31" s="60">
        <v>463567</v>
      </c>
      <c r="HS31" s="40">
        <v>967848</v>
      </c>
      <c r="HT31" s="27">
        <v>533736</v>
      </c>
      <c r="HU31" s="60">
        <v>412827</v>
      </c>
      <c r="HV31" s="40">
        <v>829587</v>
      </c>
      <c r="HW31" s="27">
        <v>397190</v>
      </c>
      <c r="HX31" s="60">
        <v>418690</v>
      </c>
      <c r="HY31" s="40">
        <v>608970</v>
      </c>
      <c r="HZ31" s="27">
        <v>279978</v>
      </c>
      <c r="IA31" s="27">
        <v>301575</v>
      </c>
      <c r="IB31" s="60">
        <v>15008</v>
      </c>
      <c r="IC31" s="40">
        <v>464279</v>
      </c>
      <c r="ID31" s="27">
        <v>203974</v>
      </c>
      <c r="IE31" s="27">
        <v>199244</v>
      </c>
      <c r="IF31" s="60">
        <v>43986</v>
      </c>
      <c r="IG31" s="40">
        <v>506318</v>
      </c>
      <c r="IH31" s="27">
        <v>189148</v>
      </c>
      <c r="II31" s="27">
        <v>175828</v>
      </c>
      <c r="IJ31" s="60">
        <v>132580</v>
      </c>
      <c r="IK31" s="40">
        <v>350067</v>
      </c>
      <c r="IL31" s="27">
        <v>132738</v>
      </c>
      <c r="IM31" s="60">
        <v>206040</v>
      </c>
      <c r="IN31" s="40">
        <v>286667</v>
      </c>
      <c r="IO31" s="27">
        <v>91655</v>
      </c>
      <c r="IP31" s="60">
        <v>188770</v>
      </c>
      <c r="IQ31" s="40">
        <v>247885</v>
      </c>
      <c r="IR31" s="27">
        <v>66666</v>
      </c>
      <c r="IS31" s="27">
        <v>155017</v>
      </c>
      <c r="IT31" s="60">
        <v>17651</v>
      </c>
      <c r="IU31" s="40">
        <v>201876</v>
      </c>
      <c r="IV31" s="27">
        <v>92479</v>
      </c>
      <c r="IW31" s="60">
        <v>101273</v>
      </c>
      <c r="IX31" s="40">
        <v>181766</v>
      </c>
      <c r="IY31" s="27">
        <v>66016</v>
      </c>
      <c r="IZ31" s="60">
        <v>115750</v>
      </c>
      <c r="JA31" s="40">
        <v>154218</v>
      </c>
      <c r="JB31" s="27">
        <v>60598</v>
      </c>
      <c r="JC31" s="27">
        <v>73188</v>
      </c>
      <c r="JD31" s="60">
        <v>20432</v>
      </c>
      <c r="JE31" s="40">
        <v>135433</v>
      </c>
      <c r="JF31" s="27">
        <v>79339</v>
      </c>
      <c r="JG31" s="60">
        <v>56094</v>
      </c>
      <c r="JH31" s="40">
        <v>107267</v>
      </c>
      <c r="JI31" s="27">
        <v>54880</v>
      </c>
      <c r="JJ31" s="27">
        <v>52387</v>
      </c>
      <c r="JK31" s="60">
        <v>0</v>
      </c>
      <c r="JL31" s="40">
        <v>96689</v>
      </c>
      <c r="JM31" s="27">
        <v>40640</v>
      </c>
      <c r="JN31" s="27">
        <v>56049</v>
      </c>
      <c r="JO31" s="60">
        <v>0</v>
      </c>
      <c r="JP31" s="40">
        <v>82190</v>
      </c>
      <c r="JQ31" s="27">
        <v>31688</v>
      </c>
      <c r="JR31" s="60">
        <v>50502</v>
      </c>
      <c r="JS31" s="40">
        <v>62117</v>
      </c>
      <c r="JT31" s="27">
        <v>31291</v>
      </c>
      <c r="JU31" s="27">
        <v>29357</v>
      </c>
      <c r="JV31" s="27">
        <v>0</v>
      </c>
      <c r="JW31" s="60">
        <v>1469</v>
      </c>
      <c r="JX31" s="40">
        <v>54234</v>
      </c>
      <c r="JY31" s="27">
        <v>29623</v>
      </c>
      <c r="JZ31" s="60">
        <v>24611</v>
      </c>
      <c r="KA31" s="40">
        <v>53174</v>
      </c>
      <c r="KB31" s="27">
        <v>31945</v>
      </c>
      <c r="KC31" s="60">
        <v>21229</v>
      </c>
      <c r="KD31" s="40">
        <v>43848</v>
      </c>
      <c r="KE31" s="27">
        <v>31925</v>
      </c>
      <c r="KF31" s="60">
        <v>11923</v>
      </c>
      <c r="KG31" s="40">
        <v>41430</v>
      </c>
      <c r="KH31" s="27">
        <v>28756</v>
      </c>
      <c r="KI31" s="27">
        <v>12674</v>
      </c>
      <c r="KJ31" s="60">
        <v>0</v>
      </c>
      <c r="KK31" s="40">
        <v>32417</v>
      </c>
      <c r="KL31" s="27">
        <v>14090</v>
      </c>
      <c r="KM31" s="60">
        <v>18327</v>
      </c>
      <c r="KN31" s="40">
        <v>26921</v>
      </c>
      <c r="KO31" s="27">
        <v>5909</v>
      </c>
      <c r="KP31" s="27">
        <v>11243</v>
      </c>
      <c r="KQ31" s="60">
        <v>9769</v>
      </c>
      <c r="KR31" s="40">
        <v>27194</v>
      </c>
      <c r="KS31" s="27">
        <v>9851</v>
      </c>
      <c r="KT31" s="27">
        <v>15479</v>
      </c>
      <c r="KU31" s="60">
        <v>1864</v>
      </c>
      <c r="KV31" s="40">
        <v>33316</v>
      </c>
      <c r="KW31" s="27">
        <v>17776</v>
      </c>
      <c r="KX31" s="27">
        <v>12127</v>
      </c>
      <c r="KY31" s="60">
        <v>3065</v>
      </c>
      <c r="KZ31" s="40">
        <v>20115</v>
      </c>
      <c r="LA31" s="27">
        <v>7986</v>
      </c>
      <c r="LB31" s="27">
        <v>3196</v>
      </c>
      <c r="LC31" s="27">
        <v>5620</v>
      </c>
      <c r="LD31" s="60">
        <v>3313</v>
      </c>
      <c r="LE31" s="40">
        <v>24526</v>
      </c>
      <c r="LF31" s="27">
        <v>11212</v>
      </c>
      <c r="LG31" s="27">
        <v>10775</v>
      </c>
      <c r="LH31" s="60">
        <v>2103</v>
      </c>
      <c r="LI31" s="40">
        <v>12115</v>
      </c>
      <c r="LJ31" s="27">
        <v>3982</v>
      </c>
      <c r="LK31" s="27">
        <v>6864</v>
      </c>
      <c r="LL31" s="60">
        <v>925</v>
      </c>
      <c r="LM31" s="40">
        <v>10196</v>
      </c>
      <c r="LN31" s="27">
        <v>6347</v>
      </c>
      <c r="LO31" s="60">
        <v>3849</v>
      </c>
      <c r="LP31" s="40">
        <v>10314</v>
      </c>
      <c r="LQ31" s="27">
        <v>8376</v>
      </c>
      <c r="LR31" s="60">
        <v>1938</v>
      </c>
      <c r="LS31" s="40">
        <v>10878</v>
      </c>
      <c r="LT31" s="27">
        <v>714</v>
      </c>
      <c r="LU31" s="27">
        <v>2811</v>
      </c>
      <c r="LV31" s="60">
        <v>7264</v>
      </c>
      <c r="LW31" s="40">
        <v>12278</v>
      </c>
      <c r="LX31" s="27">
        <v>5149</v>
      </c>
      <c r="LY31" s="60">
        <v>7088</v>
      </c>
      <c r="LZ31" s="40">
        <v>12797</v>
      </c>
      <c r="MA31" s="27">
        <v>5578</v>
      </c>
      <c r="MB31" s="60">
        <v>7193</v>
      </c>
      <c r="MC31" s="40">
        <v>18345</v>
      </c>
      <c r="MD31" s="27">
        <v>9613</v>
      </c>
      <c r="ME31" s="27">
        <v>8732</v>
      </c>
      <c r="MF31" s="60">
        <v>0</v>
      </c>
      <c r="MG31" s="40">
        <v>19691</v>
      </c>
      <c r="MH31" s="27">
        <v>9308</v>
      </c>
      <c r="MI31" s="60">
        <v>10383</v>
      </c>
      <c r="MJ31" s="40">
        <v>14649</v>
      </c>
      <c r="MK31" s="27">
        <v>6236</v>
      </c>
      <c r="ML31" s="60">
        <v>8413</v>
      </c>
      <c r="MM31" s="40">
        <v>11698</v>
      </c>
      <c r="MN31" s="27">
        <v>5218</v>
      </c>
      <c r="MO31" s="60">
        <v>6480</v>
      </c>
      <c r="MP31" s="40">
        <v>16420</v>
      </c>
      <c r="MQ31" s="27">
        <v>6594</v>
      </c>
      <c r="MR31" s="60">
        <v>9826</v>
      </c>
      <c r="MS31" s="40"/>
      <c r="MT31" s="27"/>
      <c r="MU31" s="27"/>
      <c r="MV31" s="27"/>
      <c r="MW31" s="60"/>
      <c r="MX31" s="40"/>
      <c r="MY31" s="27"/>
      <c r="MZ31" s="27"/>
      <c r="NA31" s="60"/>
      <c r="NB31" s="40"/>
      <c r="NC31" s="27"/>
      <c r="ND31" s="27"/>
      <c r="NE31" s="60"/>
      <c r="NF31" s="40"/>
      <c r="NG31" s="27"/>
      <c r="NH31" s="27"/>
      <c r="NI31" s="60"/>
      <c r="NJ31" s="40"/>
      <c r="NK31" s="27"/>
      <c r="NL31" s="27"/>
      <c r="NM31" s="60"/>
      <c r="NN31" s="40"/>
      <c r="NO31" s="27"/>
      <c r="NP31" s="60"/>
      <c r="NQ31" s="40"/>
      <c r="NR31" s="27"/>
      <c r="NS31" s="27"/>
      <c r="NT31" s="27"/>
      <c r="NU31" s="27"/>
      <c r="NV31" s="40"/>
      <c r="NW31" s="27"/>
      <c r="NX31" s="27"/>
      <c r="NY31" s="27"/>
      <c r="NZ31" s="40"/>
      <c r="OA31" s="27"/>
      <c r="OB31" s="60"/>
      <c r="OC31" s="9"/>
      <c r="OD31" s="33">
        <f t="shared" si="144"/>
        <v>0.18048866030541122</v>
      </c>
      <c r="OE31" s="33">
        <f t="shared" si="145"/>
        <v>1.4430228461158712</v>
      </c>
      <c r="OF31" s="33">
        <f t="shared" si="146"/>
        <v>2.6983938347540093</v>
      </c>
      <c r="OG31" s="33">
        <f t="shared" si="147"/>
        <v>-7.3464463550942938E-2</v>
      </c>
      <c r="OH31" s="33">
        <f t="shared" si="148"/>
        <v>-2.1265665046430904</v>
      </c>
      <c r="OI31" s="33">
        <f t="shared" si="149"/>
        <v>-4.1487319645557186</v>
      </c>
      <c r="OJ31" s="33">
        <f t="shared" si="150"/>
        <v>-1.630141542072161</v>
      </c>
      <c r="OK31" s="33">
        <f t="shared" si="151"/>
        <v>-6.9170304940134484</v>
      </c>
      <c r="OL31" s="33">
        <f t="shared" si="152"/>
        <v>-8.1460618112879253</v>
      </c>
      <c r="OM31" s="33">
        <f t="shared" si="153"/>
        <v>-14.621987221417527</v>
      </c>
      <c r="ON31" s="33">
        <f t="shared" si="154"/>
        <v>-3.3216816011452877</v>
      </c>
      <c r="OO31" s="33">
        <f t="shared" si="155"/>
        <v>-1.8946664897685983</v>
      </c>
      <c r="OP31" s="33">
        <f t="shared" si="156"/>
        <v>-4.299329232996846</v>
      </c>
      <c r="OQ31" s="33">
        <f t="shared" si="157"/>
        <v>-2.7640682513298875</v>
      </c>
      <c r="OR31" s="33">
        <f t="shared" si="158"/>
        <v>1.0794921605603247</v>
      </c>
      <c r="OS31" s="33">
        <f t="shared" si="159"/>
        <v>-0.21668005678295854</v>
      </c>
      <c r="OT31" s="33">
        <f t="shared" si="160"/>
        <v>-5.9935423790170859</v>
      </c>
      <c r="OU31" s="33">
        <f t="shared" si="161"/>
        <v>-0.77508413181883729</v>
      </c>
      <c r="OV31" s="33">
        <f t="shared" si="162"/>
        <v>0.84691622143658885</v>
      </c>
      <c r="OW31" s="33">
        <f t="shared" si="163"/>
        <v>5.0765274809206673</v>
      </c>
      <c r="OX31" s="33">
        <f t="shared" si="164"/>
        <v>10.34928459455754</v>
      </c>
      <c r="OY31" s="33">
        <f t="shared" si="165"/>
        <v>10.259569254584965</v>
      </c>
      <c r="OZ31" s="33">
        <f t="shared" si="166"/>
        <v>2.2627884699146561</v>
      </c>
      <c r="PA31" s="33">
        <f t="shared" si="167"/>
        <v>-0.33408336991573306</v>
      </c>
      <c r="PB31" s="33">
        <f t="shared" si="168"/>
        <v>2.7722604037859644</v>
      </c>
      <c r="PC31" s="33">
        <f t="shared" si="169"/>
        <v>7.8020378665645591</v>
      </c>
      <c r="PD31" s="33">
        <f t="shared" si="170"/>
        <v>7.0742311143840446</v>
      </c>
      <c r="PE31" s="33">
        <f t="shared" si="171"/>
        <v>5.4990849629144964</v>
      </c>
      <c r="PF31" s="33">
        <f t="shared" si="172"/>
        <v>-3.2711013127727231</v>
      </c>
      <c r="PG31" s="33">
        <f t="shared" si="173"/>
        <v>15.404111000164534</v>
      </c>
      <c r="PH31" s="33">
        <f t="shared" si="174"/>
        <v>33.417057963549276</v>
      </c>
      <c r="PI31" s="33">
        <f t="shared" si="175"/>
        <v>-31.434346925407297</v>
      </c>
      <c r="PJ31" s="33">
        <f t="shared" si="176"/>
        <v>-8.3530875518814494</v>
      </c>
      <c r="PK31" s="33">
        <f t="shared" si="177"/>
        <v>-6.6175498133589468</v>
      </c>
      <c r="PL31" s="33">
        <f t="shared" si="178"/>
        <v>2.4521680145112246</v>
      </c>
      <c r="PM31" s="33">
        <f t="shared" si="179"/>
        <v>-4.2479255775321247</v>
      </c>
      <c r="PN31" s="33">
        <f t="shared" si="180"/>
        <v>-1.4928076567402637</v>
      </c>
      <c r="PO31" s="33">
        <f t="shared" si="181"/>
        <v>-2.7309510462163122</v>
      </c>
      <c r="PP31" s="33">
        <f t="shared" si="182"/>
        <v>-4.800143592129408</v>
      </c>
      <c r="PQ31" s="33" t="e">
        <f t="shared" si="183"/>
        <v>#DIV/0!</v>
      </c>
      <c r="PR31" s="33" t="e">
        <f t="shared" si="184"/>
        <v>#DIV/0!</v>
      </c>
      <c r="PS31" s="33" t="e">
        <f t="shared" si="185"/>
        <v>#DIV/0!</v>
      </c>
      <c r="PT31" s="33" t="e">
        <f t="shared" si="186"/>
        <v>#DIV/0!</v>
      </c>
      <c r="PU31" s="33" t="e">
        <f t="shared" si="187"/>
        <v>#DIV/0!</v>
      </c>
      <c r="PV31" s="33" t="e">
        <f t="shared" si="188"/>
        <v>#DIV/0!</v>
      </c>
      <c r="PW31" s="33" t="e">
        <f t="shared" si="189"/>
        <v>#DIV/0!</v>
      </c>
      <c r="PX31" s="33" t="e">
        <f t="shared" si="190"/>
        <v>#DIV/0!</v>
      </c>
      <c r="PY31" s="33" t="e">
        <f t="shared" si="191"/>
        <v>#DIV/0!</v>
      </c>
    </row>
    <row r="32" spans="1:441">
      <c r="A32" s="64" t="s">
        <v>186</v>
      </c>
      <c r="B32" s="35">
        <f t="shared" si="0"/>
        <v>46.82626266969055</v>
      </c>
      <c r="C32" s="36">
        <f t="shared" si="1"/>
        <v>46.458666981953414</v>
      </c>
      <c r="D32" s="36">
        <f t="shared" si="2"/>
        <v>4.1350484215957088</v>
      </c>
      <c r="E32" s="37" t="str">
        <f t="shared" si="114"/>
        <v>R+</v>
      </c>
      <c r="F32" s="39">
        <f t="shared" si="115"/>
        <v>0.91619231729909156</v>
      </c>
      <c r="G32" s="35">
        <f t="shared" si="3"/>
        <v>51.979684150711982</v>
      </c>
      <c r="H32" s="36">
        <f t="shared" si="4"/>
        <v>46.403796492688883</v>
      </c>
      <c r="I32" s="37" t="str">
        <f t="shared" si="116"/>
        <v>D+</v>
      </c>
      <c r="J32" s="39">
        <f t="shared" si="117"/>
        <v>0.86923266102744146</v>
      </c>
      <c r="K32" s="35">
        <f t="shared" si="5"/>
        <v>54.126897056134574</v>
      </c>
      <c r="L32" s="36">
        <f t="shared" si="6"/>
        <v>44.521428470962206</v>
      </c>
      <c r="M32" s="37" t="str">
        <f t="shared" si="118"/>
        <v>D+</v>
      </c>
      <c r="N32" s="39">
        <f t="shared" si="119"/>
        <v>1.1801968296674126</v>
      </c>
      <c r="O32" s="35">
        <f t="shared" si="7"/>
        <v>50.242276513933113</v>
      </c>
      <c r="P32" s="36">
        <f t="shared" si="8"/>
        <v>48.873901124033182</v>
      </c>
      <c r="Q32" s="37" t="str">
        <f t="shared" si="120"/>
        <v>D+</v>
      </c>
      <c r="R32" s="39">
        <f t="shared" si="121"/>
        <v>1.9344198814478686</v>
      </c>
      <c r="S32" s="35">
        <f t="shared" si="9"/>
        <v>46.803179160787302</v>
      </c>
      <c r="T32" s="36">
        <f t="shared" si="10"/>
        <v>48.070309850443081</v>
      </c>
      <c r="U32" s="36">
        <f t="shared" si="11"/>
        <v>3.9006749478545233</v>
      </c>
      <c r="V32" s="37" t="str">
        <f t="shared" si="122"/>
        <v>R+</v>
      </c>
      <c r="W32" s="39">
        <f t="shared" si="123"/>
        <v>0.93752820018946359</v>
      </c>
      <c r="X32" s="35">
        <f t="shared" si="12"/>
        <v>49.324184905093404</v>
      </c>
      <c r="Y32" s="36">
        <f t="shared" si="13"/>
        <v>39.371362748535084</v>
      </c>
      <c r="Z32" s="36">
        <f t="shared" si="14"/>
        <v>9.6939950919016376</v>
      </c>
      <c r="AA32" s="37" t="str">
        <f t="shared" si="124"/>
        <v>D+</v>
      </c>
      <c r="AB32" s="39">
        <f t="shared" si="125"/>
        <v>0.87540284093049481</v>
      </c>
      <c r="AC32" s="35">
        <f t="shared" si="15"/>
        <v>38.858991160806404</v>
      </c>
      <c r="AD32" s="36">
        <f t="shared" si="16"/>
        <v>37.64027921069998</v>
      </c>
      <c r="AE32" s="36">
        <f t="shared" si="17"/>
        <v>22.55565160007064</v>
      </c>
      <c r="AF32" s="37" t="str">
        <f t="shared" si="126"/>
        <v>R+</v>
      </c>
      <c r="AG32" s="39">
        <f t="shared" si="127"/>
        <v>2.6583677062403832</v>
      </c>
      <c r="AH32" s="35">
        <f t="shared" si="18"/>
        <v>36.334498640475005</v>
      </c>
      <c r="AI32" s="36">
        <f t="shared" si="19"/>
        <v>62.4908717607236</v>
      </c>
      <c r="AJ32" s="37" t="str">
        <f t="shared" si="128"/>
        <v>R+</v>
      </c>
      <c r="AK32" s="39">
        <f t="shared" si="129"/>
        <v>9.3320740565616731</v>
      </c>
      <c r="AL32" s="35">
        <f t="shared" si="20"/>
        <v>30.953531780107674</v>
      </c>
      <c r="AM32" s="36">
        <f t="shared" si="21"/>
        <v>68.658761704468915</v>
      </c>
      <c r="AN32" s="37" t="str">
        <f t="shared" si="130"/>
        <v>R+</v>
      </c>
      <c r="AO32" s="39">
        <f t="shared" si="131"/>
        <v>9.756372523814516</v>
      </c>
      <c r="AP32" s="35">
        <f t="shared" si="22"/>
        <v>28.35007382831726</v>
      </c>
      <c r="AQ32" s="36">
        <f t="shared" si="23"/>
        <v>57.735827437050617</v>
      </c>
      <c r="AR32" s="36">
        <f t="shared" si="24"/>
        <v>12.940919116976866</v>
      </c>
      <c r="AS32" s="37" t="str">
        <f t="shared" si="132"/>
        <v>R+</v>
      </c>
      <c r="AT32" s="39">
        <f t="shared" si="133"/>
        <v>11.762350931264788</v>
      </c>
      <c r="AU32" s="35">
        <f t="shared" si="25"/>
        <v>43.470899657850879</v>
      </c>
      <c r="AV32" s="36">
        <f t="shared" si="26"/>
        <v>54.7482760042165</v>
      </c>
      <c r="AW32" s="37" t="str">
        <f t="shared" si="134"/>
        <v>R+</v>
      </c>
      <c r="AX32" s="39">
        <f t="shared" si="135"/>
        <v>6.7932096163288271</v>
      </c>
      <c r="AY32" s="35">
        <f t="shared" si="27"/>
        <v>34.854621489018406</v>
      </c>
      <c r="AZ32" s="36">
        <f t="shared" si="28"/>
        <v>63.97792006801194</v>
      </c>
      <c r="BA32" s="37" t="str">
        <f t="shared" si="136"/>
        <v>R+</v>
      </c>
      <c r="BB32" s="39">
        <f t="shared" si="137"/>
        <v>2.9475487380911156</v>
      </c>
      <c r="BC32" s="35">
        <f t="shared" si="29"/>
        <v>43.925139337838338</v>
      </c>
      <c r="BD32" s="36">
        <f t="shared" si="30"/>
        <v>52.103437953037179</v>
      </c>
      <c r="BE32" s="36">
        <f t="shared" si="31"/>
        <v>3.7581693850298858</v>
      </c>
      <c r="BF32" s="37" t="str">
        <f t="shared" si="138"/>
        <v>R+</v>
      </c>
      <c r="BG32" s="39">
        <f t="shared" si="139"/>
        <v>3.8523165721811914</v>
      </c>
      <c r="BH32" s="35">
        <f t="shared" si="192"/>
        <v>63.890479810339023</v>
      </c>
      <c r="BI32" s="36">
        <f t="shared" si="32"/>
        <v>36.109520189660977</v>
      </c>
      <c r="BJ32" s="37" t="str">
        <f t="shared" si="140"/>
        <v>D+</v>
      </c>
      <c r="BK32" s="39">
        <f t="shared" si="141"/>
        <v>2.544677417404051</v>
      </c>
      <c r="BL32" s="35">
        <f t="shared" si="33"/>
        <v>46.582206578960715</v>
      </c>
      <c r="BM32" s="36">
        <f t="shared" si="34"/>
        <v>53.417793421039285</v>
      </c>
      <c r="BN32" s="36">
        <f t="shared" si="35"/>
        <v>0</v>
      </c>
      <c r="BO32" s="37" t="str">
        <f t="shared" si="142"/>
        <v>R+</v>
      </c>
      <c r="BP32" s="39">
        <f t="shared" si="143"/>
        <v>3.5003548277456886</v>
      </c>
      <c r="BQ32" s="35">
        <f t="shared" si="357"/>
        <v>33.844955317347953</v>
      </c>
      <c r="BR32" s="36">
        <f t="shared" si="358"/>
        <v>66.113470714697712</v>
      </c>
      <c r="BS32" s="36">
        <f t="shared" si="359"/>
        <v>4.1573967954336051E-2</v>
      </c>
      <c r="BT32" s="37" t="str">
        <f t="shared" si="360"/>
        <v>R+</v>
      </c>
      <c r="BU32" s="39">
        <f t="shared" si="361"/>
        <v>8.3893167419226362</v>
      </c>
      <c r="BV32" s="35">
        <f t="shared" si="362"/>
        <v>39.077853086645909</v>
      </c>
      <c r="BW32" s="36">
        <f t="shared" si="363"/>
        <v>60.922146913354091</v>
      </c>
      <c r="BX32" s="37" t="str">
        <f t="shared" si="364"/>
        <v>R+</v>
      </c>
      <c r="BY32" s="39">
        <f t="shared" si="365"/>
        <v>5.4702579746926272</v>
      </c>
      <c r="BZ32" s="35">
        <f t="shared" si="366"/>
        <v>46.662201866574492</v>
      </c>
      <c r="CA32" s="36">
        <f t="shared" si="367"/>
        <v>52.410559972347045</v>
      </c>
      <c r="CB32" s="44"/>
      <c r="CC32" s="36">
        <f t="shared" si="607"/>
        <v>0.8511925337020394</v>
      </c>
      <c r="CD32" s="37" t="str">
        <f t="shared" si="368"/>
        <v>R+</v>
      </c>
      <c r="CE32" s="39">
        <f t="shared" si="369"/>
        <v>5.270609738866594</v>
      </c>
      <c r="CF32" s="35">
        <f t="shared" si="370"/>
        <v>52.111903216956193</v>
      </c>
      <c r="CG32" s="36">
        <f t="shared" si="371"/>
        <v>47.867193317858963</v>
      </c>
      <c r="CH32" s="37" t="str">
        <f t="shared" si="372"/>
        <v>R+</v>
      </c>
      <c r="CI32" s="39">
        <f t="shared" si="373"/>
        <v>1.6510027215364764</v>
      </c>
      <c r="CJ32" s="35">
        <f t="shared" si="374"/>
        <v>53.220853032253132</v>
      </c>
      <c r="CK32" s="36">
        <f t="shared" si="375"/>
        <v>46.779146967746868</v>
      </c>
      <c r="CL32" s="37" t="str">
        <f t="shared" si="376"/>
        <v>R+</v>
      </c>
      <c r="CM32" s="39">
        <f t="shared" si="377"/>
        <v>1.7789725917270904</v>
      </c>
      <c r="CN32" s="35">
        <f t="shared" si="378"/>
        <v>49.726289921784023</v>
      </c>
      <c r="CO32" s="36">
        <f t="shared" si="379"/>
        <v>47.975829153561897</v>
      </c>
      <c r="CP32" s="37" t="str">
        <f t="shared" si="380"/>
        <v>R+</v>
      </c>
      <c r="CQ32" s="39">
        <f t="shared" si="381"/>
        <v>11.563238150434463</v>
      </c>
      <c r="CR32" s="35">
        <f t="shared" si="382"/>
        <v>48.987933047878549</v>
      </c>
      <c r="CS32" s="36">
        <f t="shared" si="383"/>
        <v>50.422829894900737</v>
      </c>
      <c r="CT32" s="36">
        <f t="shared" ref="CT32:CT38" si="612">100*KJ32/KG32</f>
        <v>0.46078240560529388</v>
      </c>
      <c r="CU32" s="37" t="str">
        <f t="shared" si="385"/>
        <v>R+</v>
      </c>
      <c r="CV32" s="39">
        <f t="shared" si="386"/>
        <v>9.8707727797253568</v>
      </c>
      <c r="CW32" s="35">
        <f t="shared" si="387"/>
        <v>41.022682801628406</v>
      </c>
      <c r="CX32" s="36">
        <f t="shared" si="388"/>
        <v>58.653059357481567</v>
      </c>
      <c r="CY32" s="37" t="str">
        <f t="shared" si="389"/>
        <v>R+</v>
      </c>
      <c r="CZ32" s="39">
        <f t="shared" si="390"/>
        <v>4.5925424876469556E-2</v>
      </c>
      <c r="DA32" s="35">
        <f t="shared" si="391"/>
        <v>34.715874952205816</v>
      </c>
      <c r="DB32" s="36">
        <f t="shared" si="392"/>
        <v>59.826180895678192</v>
      </c>
      <c r="DC32" s="36">
        <f t="shared" si="538"/>
        <v>5.457944152115993</v>
      </c>
      <c r="DD32" s="37" t="str">
        <f t="shared" si="394"/>
        <v>D+</v>
      </c>
      <c r="DE32" s="39">
        <f t="shared" si="395"/>
        <v>1.935157614459837</v>
      </c>
      <c r="DF32" s="35">
        <f t="shared" si="396"/>
        <v>39.387272772986698</v>
      </c>
      <c r="DG32" s="36">
        <f t="shared" si="397"/>
        <v>59.837075402911523</v>
      </c>
      <c r="DH32" s="36">
        <f t="shared" si="582"/>
        <v>0.77565182410177758</v>
      </c>
      <c r="DI32" s="37" t="str">
        <f t="shared" si="399"/>
        <v>D+</v>
      </c>
      <c r="DJ32" s="39">
        <f t="shared" si="400"/>
        <v>3.5767859740665431</v>
      </c>
      <c r="DK32" s="35">
        <f t="shared" si="401"/>
        <v>49.122039337125678</v>
      </c>
      <c r="DL32" s="36">
        <f t="shared" si="402"/>
        <v>49.059207647514221</v>
      </c>
      <c r="DM32" s="36">
        <f t="shared" si="403"/>
        <v>1.4787886947838478</v>
      </c>
      <c r="DN32" s="37" t="str">
        <f t="shared" si="404"/>
        <v>R+</v>
      </c>
      <c r="DO32" s="39">
        <f t="shared" si="405"/>
        <v>1.61150490878329</v>
      </c>
      <c r="DP32" s="35">
        <f t="shared" si="406"/>
        <v>39.476586214344991</v>
      </c>
      <c r="DQ32" s="36">
        <f t="shared" si="407"/>
        <v>37.433635361125951</v>
      </c>
      <c r="DR32" s="36">
        <f t="shared" si="408"/>
        <v>20.229419856527326</v>
      </c>
      <c r="DS32" s="36">
        <f t="shared" si="409"/>
        <v>2.2521344686849853</v>
      </c>
      <c r="DT32" s="37" t="str">
        <f t="shared" si="410"/>
        <v>R+</v>
      </c>
      <c r="DU32" s="39">
        <f t="shared" si="411"/>
        <v>13.015979794026888</v>
      </c>
      <c r="DV32" s="35">
        <f t="shared" si="412"/>
        <v>37.561383928571431</v>
      </c>
      <c r="DW32" s="36">
        <f t="shared" si="413"/>
        <v>59.318080357142854</v>
      </c>
      <c r="DX32" s="36">
        <f t="shared" si="414"/>
        <v>1.4497767857142858</v>
      </c>
      <c r="DY32" s="37" t="str">
        <f t="shared" si="415"/>
        <v>R+</v>
      </c>
      <c r="DZ32" s="39">
        <f t="shared" si="416"/>
        <v>6.7234293015448028</v>
      </c>
      <c r="EA32" s="35">
        <f t="shared" si="417"/>
        <v>37.792393606991936</v>
      </c>
      <c r="EB32" s="36">
        <f t="shared" si="418"/>
        <v>60.073646033207261</v>
      </c>
      <c r="EC32" s="36">
        <f t="shared" si="419"/>
        <v>1.2089484366854848</v>
      </c>
      <c r="ED32" s="37" t="str">
        <f t="shared" si="420"/>
        <v>R+</v>
      </c>
      <c r="EE32" s="39">
        <f t="shared" si="421"/>
        <v>1.3686438407436219</v>
      </c>
      <c r="EF32" s="35">
        <f t="shared" si="422"/>
        <v>38.422978649690357</v>
      </c>
      <c r="EG32" s="36">
        <f t="shared" si="423"/>
        <v>59.329392403966914</v>
      </c>
      <c r="EH32" s="37" t="str">
        <f t="shared" si="424"/>
        <v>R+</v>
      </c>
      <c r="EI32" s="39">
        <f t="shared" si="425"/>
        <v>7.5393493130847586</v>
      </c>
      <c r="EJ32" s="35">
        <f t="shared" si="426"/>
        <v>25.875463128959005</v>
      </c>
      <c r="EK32" s="36">
        <f t="shared" si="427"/>
        <v>68.655432054499826</v>
      </c>
      <c r="EL32" s="37" t="str">
        <f t="shared" si="428"/>
        <v>R+</v>
      </c>
      <c r="EM32" s="39">
        <f t="shared" si="429"/>
        <v>20.420454365026181</v>
      </c>
      <c r="EN32" s="35">
        <f t="shared" si="504"/>
        <v>47.107882098758523</v>
      </c>
      <c r="EO32" s="36">
        <f t="shared" si="430"/>
        <v>51.112180814741016</v>
      </c>
      <c r="EP32" s="36">
        <f t="shared" si="540"/>
        <v>0.32800098512241266</v>
      </c>
      <c r="EQ32" s="37" t="str">
        <f t="shared" si="432"/>
        <v>R+</v>
      </c>
      <c r="ER32" s="39">
        <f t="shared" si="433"/>
        <v>3.7280982424785005</v>
      </c>
      <c r="ES32" s="35">
        <f t="shared" si="583"/>
        <v>47.840590080915945</v>
      </c>
      <c r="ET32" s="36">
        <f t="shared" si="584"/>
        <v>50.341828590301098</v>
      </c>
      <c r="EU32" s="37" t="str">
        <f t="shared" si="585"/>
        <v>R+</v>
      </c>
      <c r="EV32" s="39">
        <f t="shared" si="586"/>
        <v>1.7041651612739184</v>
      </c>
      <c r="EW32" s="35">
        <f t="shared" si="587"/>
        <v>46.341002057078001</v>
      </c>
      <c r="EX32" s="36">
        <f t="shared" si="588"/>
        <v>51.136121816849126</v>
      </c>
      <c r="EY32" s="37" t="str">
        <f t="shared" si="589"/>
        <v>R+</v>
      </c>
      <c r="EZ32" s="39">
        <f t="shared" si="590"/>
        <v>2.7542435654094586</v>
      </c>
      <c r="FA32" s="35">
        <f t="shared" si="591"/>
        <v>47.240073644353352</v>
      </c>
      <c r="FB32" s="36">
        <f t="shared" si="592"/>
        <v>51.94011185604613</v>
      </c>
      <c r="FC32" s="36">
        <f t="shared" ref="FC32:FC33" si="613">100*MF32/MC32</f>
        <v>0.61138708444784107</v>
      </c>
      <c r="FD32" s="37" t="str">
        <f t="shared" si="593"/>
        <v>R+</v>
      </c>
      <c r="FE32" s="39">
        <f t="shared" si="594"/>
        <v>2.3184753749071474</v>
      </c>
      <c r="FF32" s="35">
        <f t="shared" si="595"/>
        <v>48.052806927789767</v>
      </c>
      <c r="FG32" s="36">
        <f t="shared" si="596"/>
        <v>51.833643203853207</v>
      </c>
      <c r="FH32" s="37" t="str">
        <f t="shared" si="597"/>
        <v>R+</v>
      </c>
      <c r="FI32" s="39">
        <f t="shared" si="598"/>
        <v>3.4108192681883032</v>
      </c>
      <c r="FJ32" s="35">
        <f t="shared" si="599"/>
        <v>45.605607639392794</v>
      </c>
      <c r="FK32" s="36">
        <f t="shared" si="600"/>
        <v>53.940150349751839</v>
      </c>
      <c r="FL32" s="37" t="str">
        <f t="shared" si="601"/>
        <v>D+</v>
      </c>
      <c r="FM32" s="39">
        <f t="shared" si="602"/>
        <v>1.7514464466637736</v>
      </c>
      <c r="FN32" s="35">
        <f t="shared" si="603"/>
        <v>44.763117826188804</v>
      </c>
      <c r="FO32" s="36">
        <f t="shared" si="604"/>
        <v>55.220777699695482</v>
      </c>
      <c r="FP32" s="37" t="str">
        <f t="shared" si="605"/>
        <v>R+</v>
      </c>
      <c r="FQ32" s="39">
        <f t="shared" si="606"/>
        <v>2.5665387352851954</v>
      </c>
      <c r="FR32" s="35">
        <f t="shared" si="608"/>
        <v>47.442194456412466</v>
      </c>
      <c r="FS32" s="36">
        <f t="shared" si="609"/>
        <v>52.557805543587534</v>
      </c>
      <c r="FT32" s="37" t="str">
        <f t="shared" si="610"/>
        <v>D+</v>
      </c>
      <c r="FU32" s="39">
        <f t="shared" si="611"/>
        <v>2.4837073807264245</v>
      </c>
      <c r="FV32" s="35">
        <f t="shared" ref="FV32:FV33" si="614">100*MT32/MS32</f>
        <v>39.256630726536557</v>
      </c>
      <c r="FW32" s="36">
        <f t="shared" ref="FW32:FW33" si="615">100*MU32/MS32</f>
        <v>56.896107244135088</v>
      </c>
      <c r="FX32" s="36">
        <f>100*MV32/MS32</f>
        <v>3.222480020623872</v>
      </c>
      <c r="FY32" s="36">
        <f>100*MW32/MS32</f>
        <v>0.62478200870448719</v>
      </c>
      <c r="FZ32" s="35">
        <f t="shared" ref="FZ32:FZ33" si="616">100*MY32/MX32</f>
        <v>45.706136956459424</v>
      </c>
      <c r="GA32" s="36">
        <f t="shared" ref="GA32:GA33" si="617">100*MZ32/MX32</f>
        <v>53.706251612348439</v>
      </c>
      <c r="GB32" s="36">
        <f t="shared" ref="GB32:GB33" si="618">100*NA32/MX32</f>
        <v>0.58761143119213466</v>
      </c>
      <c r="GC32" s="35">
        <f t="shared" ref="GC32:GC33" si="619">100*NC32/NB32</f>
        <v>56.402493321460376</v>
      </c>
      <c r="GD32" s="36">
        <f t="shared" ref="GD32:GD33" si="620">100*ND32/NB32</f>
        <v>30.64410804392995</v>
      </c>
      <c r="GE32" s="36">
        <f t="shared" ref="GE32:GE33" si="621">100*NE32/NB32</f>
        <v>12.953398634609677</v>
      </c>
      <c r="GF32" s="42" t="str">
        <f t="shared" ref="GF32:GF33" si="622">IF(PS32&gt;0,"D+","W+")</f>
        <v>D+</v>
      </c>
      <c r="GG32" s="39">
        <f t="shared" ref="GG32:GG33" si="623">ABS(PS32)</f>
        <v>11.127654210347359</v>
      </c>
      <c r="GH32" s="35">
        <f t="shared" ref="GH32:GH33" si="624">100*NG32/NF32</f>
        <v>55.410745649049979</v>
      </c>
      <c r="GI32" s="36">
        <f t="shared" ref="GI32:GI33" si="625">100*NH32/NF32</f>
        <v>29.500638671563149</v>
      </c>
      <c r="GJ32" s="36">
        <f t="shared" ref="GJ32:GJ33" si="626">100*NI32/NF32</f>
        <v>15.088615679386875</v>
      </c>
      <c r="GK32" s="42" t="str">
        <f t="shared" ref="GK32:GK33" si="627">IF(PT32&gt;0,"D+","W+")</f>
        <v>D+</v>
      </c>
      <c r="GL32" s="39">
        <f t="shared" ref="GL32:GL33" si="628">ABS(PT32)</f>
        <v>17.926599594954695</v>
      </c>
      <c r="GM32" s="35">
        <f t="shared" ref="GM32:GM33" si="629">100*NK32/NJ32</f>
        <v>55.217842112753367</v>
      </c>
      <c r="GN32" s="36">
        <f t="shared" ref="GN32:GN33" si="630">100*NL32/NJ32</f>
        <v>36.322605566511477</v>
      </c>
      <c r="GO32" s="36">
        <f t="shared" ref="GO32:GO33" si="631">100*NM32/NJ32</f>
        <v>8.4595523207351544</v>
      </c>
      <c r="GP32" s="42" t="str">
        <f t="shared" ref="GP32:GP33" si="632">IF(PU32&gt;0,"D+","W+")</f>
        <v>D+</v>
      </c>
      <c r="GQ32" s="39">
        <f t="shared" ref="GQ32:GQ33" si="633">ABS(PU32)</f>
        <v>9.5741680615852971</v>
      </c>
      <c r="GR32" s="35">
        <f t="shared" ref="GR32:GR33" si="634">100*NO32/NN32</f>
        <v>54.663419841216893</v>
      </c>
      <c r="GS32" s="36">
        <f t="shared" ref="GS32:GS33" si="635">100*NP32/NN32</f>
        <v>43.882180265528056</v>
      </c>
      <c r="GT32" s="42" t="str">
        <f t="shared" ref="GT32:GT33" si="636">IF(PV32&gt;0,"D+","W+")</f>
        <v>D+</v>
      </c>
      <c r="GU32" s="39">
        <f t="shared" ref="GU32:GU33" si="637">ABS(PV32)</f>
        <v>8.5039444970139488</v>
      </c>
      <c r="GV32" s="35">
        <f t="shared" ref="GV32:GV33" si="638">100*NR32/NQ32</f>
        <v>75.013039117352051</v>
      </c>
      <c r="GW32" s="36">
        <f t="shared" ref="GW32:GW33" si="639">100*NS32/NQ32</f>
        <v>24.986960882647942</v>
      </c>
      <c r="GX32" s="44"/>
      <c r="GY32" s="44"/>
      <c r="GZ32" s="42" t="str">
        <f t="shared" ref="GZ32:GZ33" si="640">IF(PW32&gt;0,"D+","W+")</f>
        <v>D+</v>
      </c>
      <c r="HA32" s="39">
        <f t="shared" ref="HA32:HA33" si="641">ABS(PW32)</f>
        <v>24.144132228609195</v>
      </c>
      <c r="HB32" s="35">
        <f t="shared" ref="HB32:HB33" si="642">100*NW32/NV32</f>
        <v>56.755645879478458</v>
      </c>
      <c r="HC32" s="36">
        <f t="shared" ref="HC32:HC33" si="643">100*NX32/NV32</f>
        <v>43.244354120521542</v>
      </c>
      <c r="HD32" s="44"/>
      <c r="HE32" s="37" t="str">
        <f t="shared" ref="HE32:HE33" si="644">IF(PX32&gt;0,"D+","R+")</f>
        <v>R+</v>
      </c>
      <c r="HF32" s="39">
        <f t="shared" ref="HF32:HF33" si="645">ABS(PX32)</f>
        <v>2.9579775296112998</v>
      </c>
      <c r="HG32" s="35">
        <f t="shared" ref="HG32:HG33" si="646">100*OA32/NZ32</f>
        <v>45.899852390144204</v>
      </c>
      <c r="HH32" s="36">
        <f t="shared" ref="HH32:HH33" si="647">100*OB32/NZ32</f>
        <v>54.100147609855796</v>
      </c>
      <c r="HI32" s="37" t="str">
        <f t="shared" ref="HI32:HI33" si="648">IF(PY32&gt;0,"D+","R+")</f>
        <v>R+</v>
      </c>
      <c r="HJ32" s="39">
        <f t="shared" ref="HJ32:HJ33" si="649">ABS(PY32)</f>
        <v>10.251541816392818</v>
      </c>
      <c r="HK32" s="9"/>
      <c r="HL32" s="48">
        <v>744296</v>
      </c>
      <c r="HM32" s="62">
        <v>348526</v>
      </c>
      <c r="HN32" s="62">
        <v>345790</v>
      </c>
      <c r="HO32" s="63">
        <v>30777</v>
      </c>
      <c r="HP32" s="40">
        <v>710972</v>
      </c>
      <c r="HQ32" s="27">
        <v>369561</v>
      </c>
      <c r="HR32" s="60">
        <v>329918</v>
      </c>
      <c r="HS32" s="40">
        <v>710970</v>
      </c>
      <c r="HT32" s="27">
        <v>384826</v>
      </c>
      <c r="HU32" s="60">
        <v>316534</v>
      </c>
      <c r="HV32" s="40">
        <v>677738</v>
      </c>
      <c r="HW32" s="27">
        <v>340511</v>
      </c>
      <c r="HX32" s="60">
        <v>331237</v>
      </c>
      <c r="HY32" s="40">
        <v>569081</v>
      </c>
      <c r="HZ32" s="27">
        <v>266348</v>
      </c>
      <c r="IA32" s="27">
        <v>273559</v>
      </c>
      <c r="IB32" s="60">
        <v>22198</v>
      </c>
      <c r="IC32" s="40">
        <v>499175</v>
      </c>
      <c r="ID32" s="27">
        <v>246214</v>
      </c>
      <c r="IE32" s="27">
        <v>196532</v>
      </c>
      <c r="IF32" s="60">
        <v>48390</v>
      </c>
      <c r="IG32" s="40">
        <v>537945</v>
      </c>
      <c r="IH32" s="27">
        <v>209040</v>
      </c>
      <c r="II32" s="27">
        <v>202484</v>
      </c>
      <c r="IJ32" s="60">
        <v>121337</v>
      </c>
      <c r="IK32" s="40">
        <v>450525</v>
      </c>
      <c r="IL32" s="27">
        <v>163696</v>
      </c>
      <c r="IM32" s="60">
        <v>281537</v>
      </c>
      <c r="IN32" s="40">
        <v>388954</v>
      </c>
      <c r="IO32" s="27">
        <v>120395</v>
      </c>
      <c r="IP32" s="60">
        <v>267051</v>
      </c>
      <c r="IQ32" s="40">
        <v>383999</v>
      </c>
      <c r="IR32" s="27">
        <v>108864</v>
      </c>
      <c r="IS32" s="27">
        <v>221705</v>
      </c>
      <c r="IT32" s="60">
        <v>49693</v>
      </c>
      <c r="IU32" s="40">
        <v>339618</v>
      </c>
      <c r="IV32" s="27">
        <v>147635</v>
      </c>
      <c r="IW32" s="60">
        <v>185935</v>
      </c>
      <c r="IX32" s="40">
        <v>334059</v>
      </c>
      <c r="IY32" s="27">
        <v>116435</v>
      </c>
      <c r="IZ32" s="60">
        <v>213724</v>
      </c>
      <c r="JA32" s="40">
        <v>297299</v>
      </c>
      <c r="JB32" s="27">
        <v>130589</v>
      </c>
      <c r="JC32" s="27">
        <v>154903</v>
      </c>
      <c r="JD32" s="60">
        <v>11173</v>
      </c>
      <c r="JE32" s="40">
        <v>288093</v>
      </c>
      <c r="JF32" s="27">
        <v>184064</v>
      </c>
      <c r="JG32" s="60">
        <v>104029</v>
      </c>
      <c r="JH32" s="40">
        <v>295761</v>
      </c>
      <c r="JI32" s="27">
        <v>137772</v>
      </c>
      <c r="JJ32" s="27">
        <v>157989</v>
      </c>
      <c r="JK32" s="60">
        <v>0</v>
      </c>
      <c r="JL32" s="40">
        <v>266994</v>
      </c>
      <c r="JM32" s="27">
        <v>90364</v>
      </c>
      <c r="JN32" s="27">
        <v>176519</v>
      </c>
      <c r="JO32" s="60">
        <v>111</v>
      </c>
      <c r="JP32" s="40">
        <v>272950</v>
      </c>
      <c r="JQ32" s="27">
        <v>106663</v>
      </c>
      <c r="JR32" s="60">
        <v>166287</v>
      </c>
      <c r="JS32" s="40">
        <v>231440</v>
      </c>
      <c r="JT32" s="27">
        <v>107995</v>
      </c>
      <c r="JU32" s="27">
        <v>121299</v>
      </c>
      <c r="JV32" s="27">
        <v>7</v>
      </c>
      <c r="JW32" s="60">
        <v>1970</v>
      </c>
      <c r="JX32" s="40">
        <v>229627</v>
      </c>
      <c r="JY32" s="27">
        <v>119663</v>
      </c>
      <c r="JZ32" s="60">
        <v>109916</v>
      </c>
      <c r="KA32" s="40">
        <v>235419</v>
      </c>
      <c r="KB32" s="27">
        <v>125292</v>
      </c>
      <c r="KC32" s="60">
        <v>110127</v>
      </c>
      <c r="KD32" s="40">
        <v>218114</v>
      </c>
      <c r="KE32" s="27">
        <v>108460</v>
      </c>
      <c r="KF32" s="60">
        <v>104642</v>
      </c>
      <c r="KG32" s="40">
        <v>205520</v>
      </c>
      <c r="KH32" s="27">
        <v>100680</v>
      </c>
      <c r="KI32" s="27">
        <v>103629</v>
      </c>
      <c r="KJ32" s="60">
        <v>947</v>
      </c>
      <c r="KK32" s="40">
        <v>196757</v>
      </c>
      <c r="KL32" s="27">
        <v>80715</v>
      </c>
      <c r="KM32" s="60">
        <v>115404</v>
      </c>
      <c r="KN32" s="40">
        <v>164769</v>
      </c>
      <c r="KO32" s="27">
        <v>57201</v>
      </c>
      <c r="KP32" s="27">
        <v>98575</v>
      </c>
      <c r="KQ32" s="60">
        <v>8993</v>
      </c>
      <c r="KR32" s="40">
        <v>159092</v>
      </c>
      <c r="KS32" s="27">
        <v>62662</v>
      </c>
      <c r="KT32" s="27">
        <v>95196</v>
      </c>
      <c r="KU32" s="60">
        <v>1234</v>
      </c>
      <c r="KV32" s="40">
        <v>89127</v>
      </c>
      <c r="KW32" s="27">
        <v>43781</v>
      </c>
      <c r="KX32" s="27">
        <v>43725</v>
      </c>
      <c r="KY32" s="60">
        <v>1318</v>
      </c>
      <c r="KZ32" s="40">
        <v>87961</v>
      </c>
      <c r="LA32" s="27">
        <v>34724</v>
      </c>
      <c r="LB32" s="27">
        <v>32927</v>
      </c>
      <c r="LC32" s="27">
        <v>17794</v>
      </c>
      <c r="LD32" s="60">
        <v>1981</v>
      </c>
      <c r="LE32" s="40">
        <v>89600</v>
      </c>
      <c r="LF32" s="27">
        <v>33655</v>
      </c>
      <c r="LG32" s="27">
        <v>53149</v>
      </c>
      <c r="LH32" s="60">
        <v>1299</v>
      </c>
      <c r="LI32" s="40">
        <v>90161</v>
      </c>
      <c r="LJ32" s="27">
        <v>34074</v>
      </c>
      <c r="LK32" s="27">
        <v>54163</v>
      </c>
      <c r="LL32" s="60">
        <v>1090</v>
      </c>
      <c r="LM32" s="40">
        <v>92364</v>
      </c>
      <c r="LN32" s="27">
        <v>35489</v>
      </c>
      <c r="LO32" s="60">
        <v>54799</v>
      </c>
      <c r="LP32" s="40">
        <v>83670</v>
      </c>
      <c r="LQ32" s="27">
        <v>21650</v>
      </c>
      <c r="LR32" s="60">
        <v>57444</v>
      </c>
      <c r="LS32" s="40">
        <v>89329</v>
      </c>
      <c r="LT32" s="27">
        <v>42081</v>
      </c>
      <c r="LU32" s="27">
        <v>45658</v>
      </c>
      <c r="LV32" s="60">
        <v>293</v>
      </c>
      <c r="LW32" s="40">
        <v>90835</v>
      </c>
      <c r="LX32" s="27">
        <v>43456</v>
      </c>
      <c r="LY32" s="60">
        <v>45728</v>
      </c>
      <c r="LZ32" s="40">
        <v>84586</v>
      </c>
      <c r="MA32" s="27">
        <v>39198</v>
      </c>
      <c r="MB32" s="60">
        <v>43254</v>
      </c>
      <c r="MC32" s="40">
        <v>86361</v>
      </c>
      <c r="MD32" s="27">
        <v>40797</v>
      </c>
      <c r="ME32" s="27">
        <v>44856</v>
      </c>
      <c r="MF32" s="60">
        <v>528</v>
      </c>
      <c r="MG32" s="40">
        <v>80141</v>
      </c>
      <c r="MH32" s="27">
        <v>38510</v>
      </c>
      <c r="MI32" s="60">
        <v>41540</v>
      </c>
      <c r="MJ32" s="40">
        <v>68906</v>
      </c>
      <c r="MK32" s="27">
        <v>31425</v>
      </c>
      <c r="ML32" s="60">
        <v>37168</v>
      </c>
      <c r="MM32" s="40">
        <v>68304</v>
      </c>
      <c r="MN32" s="27">
        <v>30575</v>
      </c>
      <c r="MO32" s="60">
        <v>37718</v>
      </c>
      <c r="MP32" s="40">
        <v>69630</v>
      </c>
      <c r="MQ32" s="27">
        <v>33034</v>
      </c>
      <c r="MR32" s="60">
        <v>36596</v>
      </c>
      <c r="MS32" s="40">
        <v>65943</v>
      </c>
      <c r="MT32" s="27">
        <v>25887</v>
      </c>
      <c r="MU32" s="27">
        <v>37519</v>
      </c>
      <c r="MV32" s="27">
        <v>2125</v>
      </c>
      <c r="MW32" s="60">
        <v>412</v>
      </c>
      <c r="MX32" s="40">
        <v>69774</v>
      </c>
      <c r="MY32" s="27">
        <v>31891</v>
      </c>
      <c r="MZ32" s="27">
        <v>37473</v>
      </c>
      <c r="NA32" s="60">
        <v>410</v>
      </c>
      <c r="NB32" s="40">
        <v>50535</v>
      </c>
      <c r="NC32" s="27">
        <v>28503</v>
      </c>
      <c r="ND32" s="27">
        <v>15486</v>
      </c>
      <c r="NE32" s="60">
        <v>6546</v>
      </c>
      <c r="NF32" s="40">
        <v>50104</v>
      </c>
      <c r="NG32" s="27">
        <v>27763</v>
      </c>
      <c r="NH32" s="27">
        <v>14781</v>
      </c>
      <c r="NI32" s="60">
        <v>7560</v>
      </c>
      <c r="NJ32" s="40">
        <v>49187</v>
      </c>
      <c r="NK32" s="27">
        <v>27160</v>
      </c>
      <c r="NL32" s="27">
        <v>17866</v>
      </c>
      <c r="NM32" s="60">
        <v>4161</v>
      </c>
      <c r="NN32" s="40">
        <v>59956</v>
      </c>
      <c r="NO32" s="27">
        <v>32774</v>
      </c>
      <c r="NP32" s="60">
        <v>26310</v>
      </c>
      <c r="NQ32" s="40">
        <v>24925</v>
      </c>
      <c r="NR32" s="27">
        <v>18697</v>
      </c>
      <c r="NS32" s="27">
        <v>6228</v>
      </c>
      <c r="NT32" s="27">
        <v>0</v>
      </c>
      <c r="NU32" s="27">
        <v>0</v>
      </c>
      <c r="NV32" s="40">
        <v>43793</v>
      </c>
      <c r="NW32" s="27">
        <v>24855</v>
      </c>
      <c r="NX32" s="27">
        <v>18938</v>
      </c>
      <c r="NY32" s="27">
        <v>0</v>
      </c>
      <c r="NZ32" s="40">
        <v>44035</v>
      </c>
      <c r="OA32" s="27">
        <v>20212</v>
      </c>
      <c r="OB32" s="60">
        <v>23823</v>
      </c>
      <c r="OC32" s="9"/>
      <c r="OD32" s="33">
        <f t="shared" si="144"/>
        <v>-0.91619231729909156</v>
      </c>
      <c r="OE32" s="33">
        <f t="shared" si="145"/>
        <v>0.86923266102744146</v>
      </c>
      <c r="OF32" s="33">
        <f t="shared" si="146"/>
        <v>1.1801968296674126</v>
      </c>
      <c r="OG32" s="33">
        <f t="shared" si="147"/>
        <v>1.9344198814478686</v>
      </c>
      <c r="OH32" s="33">
        <f t="shared" si="148"/>
        <v>-0.93752820018946359</v>
      </c>
      <c r="OI32" s="33">
        <f t="shared" si="149"/>
        <v>0.87540284093049481</v>
      </c>
      <c r="OJ32" s="33">
        <f t="shared" si="150"/>
        <v>-2.6583677062403832</v>
      </c>
      <c r="OK32" s="33">
        <f t="shared" si="151"/>
        <v>-9.3320740565616731</v>
      </c>
      <c r="OL32" s="33">
        <f t="shared" si="152"/>
        <v>-9.756372523814516</v>
      </c>
      <c r="OM32" s="33">
        <f t="shared" si="153"/>
        <v>-11.762350931264788</v>
      </c>
      <c r="ON32" s="33">
        <f t="shared" si="154"/>
        <v>-6.7932096163288271</v>
      </c>
      <c r="OO32" s="33">
        <f t="shared" si="155"/>
        <v>-2.9475487380911156</v>
      </c>
      <c r="OP32" s="33">
        <f t="shared" si="156"/>
        <v>-3.8523165721811914</v>
      </c>
      <c r="OQ32" s="33">
        <f t="shared" si="157"/>
        <v>2.544677417404051</v>
      </c>
      <c r="OR32" s="33">
        <f t="shared" si="158"/>
        <v>-3.5003548277456886</v>
      </c>
      <c r="OS32" s="33">
        <f t="shared" si="159"/>
        <v>-8.3893167419226362</v>
      </c>
      <c r="OT32" s="33">
        <f t="shared" si="160"/>
        <v>-5.4702579746926272</v>
      </c>
      <c r="OU32" s="33">
        <f t="shared" si="161"/>
        <v>-5.270609738866594</v>
      </c>
      <c r="OV32" s="33">
        <f t="shared" si="162"/>
        <v>-1.6510027215364764</v>
      </c>
      <c r="OW32" s="33">
        <f t="shared" si="163"/>
        <v>-1.7789725917270904</v>
      </c>
      <c r="OX32" s="33">
        <f t="shared" si="164"/>
        <v>-11.563238150434463</v>
      </c>
      <c r="OY32" s="33">
        <f t="shared" si="165"/>
        <v>-9.8707727797253568</v>
      </c>
      <c r="OZ32" s="33">
        <f t="shared" si="166"/>
        <v>-4.5925424876469556E-2</v>
      </c>
      <c r="PA32" s="33">
        <f t="shared" si="167"/>
        <v>1.935157614459837</v>
      </c>
      <c r="PB32" s="33">
        <f t="shared" si="168"/>
        <v>3.5767859740665431</v>
      </c>
      <c r="PC32" s="33">
        <f t="shared" si="169"/>
        <v>-1.61150490878329</v>
      </c>
      <c r="PD32" s="33">
        <f t="shared" si="170"/>
        <v>-13.015979794026888</v>
      </c>
      <c r="PE32" s="33">
        <f t="shared" si="171"/>
        <v>-6.7234293015448028</v>
      </c>
      <c r="PF32" s="33">
        <f t="shared" si="172"/>
        <v>-1.3686438407436219</v>
      </c>
      <c r="PG32" s="33">
        <f t="shared" si="173"/>
        <v>-7.5393493130847586</v>
      </c>
      <c r="PH32" s="33">
        <f t="shared" si="174"/>
        <v>-20.420454365026181</v>
      </c>
      <c r="PI32" s="33">
        <f t="shared" si="175"/>
        <v>-3.7280982424785005</v>
      </c>
      <c r="PJ32" s="33">
        <f t="shared" si="176"/>
        <v>-1.7041651612739184</v>
      </c>
      <c r="PK32" s="33">
        <f t="shared" si="177"/>
        <v>-2.7542435654094586</v>
      </c>
      <c r="PL32" s="33">
        <f t="shared" si="178"/>
        <v>-2.3184753749071474</v>
      </c>
      <c r="PM32" s="33">
        <f t="shared" si="179"/>
        <v>-3.4108192681883032</v>
      </c>
      <c r="PN32" s="33">
        <f t="shared" si="180"/>
        <v>1.7514464466637736</v>
      </c>
      <c r="PO32" s="33">
        <f t="shared" si="181"/>
        <v>-2.5665387352851954</v>
      </c>
      <c r="PP32" s="33">
        <f t="shared" si="182"/>
        <v>2.4837073807264245</v>
      </c>
      <c r="PQ32" s="33">
        <f t="shared" si="183"/>
        <v>-1.8524015174966213</v>
      </c>
      <c r="PR32" s="33">
        <f t="shared" si="184"/>
        <v>-11.808680499903645</v>
      </c>
      <c r="PS32" s="33">
        <f t="shared" si="185"/>
        <v>11.127654210347359</v>
      </c>
      <c r="PT32" s="33">
        <f t="shared" si="186"/>
        <v>17.926599594954695</v>
      </c>
      <c r="PU32" s="33">
        <f t="shared" si="187"/>
        <v>9.5741680615852971</v>
      </c>
      <c r="PV32" s="33">
        <f t="shared" si="188"/>
        <v>8.5039444970139488</v>
      </c>
      <c r="PW32" s="33">
        <f t="shared" si="189"/>
        <v>24.144132228609195</v>
      </c>
      <c r="PX32" s="33">
        <f t="shared" si="190"/>
        <v>-2.9579775296112998</v>
      </c>
      <c r="PY32" s="33">
        <f t="shared" si="191"/>
        <v>-10.251541816392818</v>
      </c>
    </row>
    <row r="33" spans="1:441">
      <c r="A33" s="64" t="s">
        <v>187</v>
      </c>
      <c r="B33" s="35">
        <f t="shared" si="0"/>
        <v>54.989258260695728</v>
      </c>
      <c r="C33" s="36">
        <f t="shared" si="1"/>
        <v>41.004519644725256</v>
      </c>
      <c r="D33" s="36">
        <f t="shared" si="2"/>
        <v>1.8551865591699233</v>
      </c>
      <c r="E33" s="37" t="str">
        <f t="shared" si="114"/>
        <v>D+</v>
      </c>
      <c r="F33" s="39">
        <f t="shared" si="115"/>
        <v>6.1709693832215029</v>
      </c>
      <c r="G33" s="35">
        <f t="shared" si="3"/>
        <v>58.245096052191919</v>
      </c>
      <c r="H33" s="36">
        <f t="shared" si="4"/>
        <v>40.501021598733544</v>
      </c>
      <c r="I33" s="37" t="str">
        <f t="shared" si="116"/>
        <v>D+</v>
      </c>
      <c r="J33" s="39">
        <f t="shared" si="117"/>
        <v>7.0201754108116798</v>
      </c>
      <c r="K33" s="35">
        <f t="shared" si="5"/>
        <v>57.136689545358536</v>
      </c>
      <c r="L33" s="36">
        <f t="shared" si="6"/>
        <v>41.605304782293942</v>
      </c>
      <c r="M33" s="37" t="str">
        <f t="shared" si="118"/>
        <v>D+</v>
      </c>
      <c r="N33" s="39">
        <f t="shared" si="119"/>
        <v>4.1762855809818529</v>
      </c>
      <c r="O33" s="35">
        <f t="shared" si="7"/>
        <v>52.916874415339173</v>
      </c>
      <c r="P33" s="36">
        <f t="shared" si="8"/>
        <v>46.233102454308906</v>
      </c>
      <c r="Q33" s="37" t="str">
        <f t="shared" si="120"/>
        <v>D+</v>
      </c>
      <c r="R33" s="39">
        <f t="shared" si="121"/>
        <v>4.6146675801527648</v>
      </c>
      <c r="S33" s="35">
        <f t="shared" si="9"/>
        <v>56.125608915087916</v>
      </c>
      <c r="T33" s="36">
        <f t="shared" si="10"/>
        <v>40.291243859079962</v>
      </c>
      <c r="U33" s="36">
        <f t="shared" si="11"/>
        <v>2.9666550159919631</v>
      </c>
      <c r="V33" s="37" t="str">
        <f t="shared" si="122"/>
        <v>D+</v>
      </c>
      <c r="W33" s="39">
        <f t="shared" si="123"/>
        <v>7.9416814117502676</v>
      </c>
      <c r="X33" s="35">
        <f t="shared" si="12"/>
        <v>53.720178151620047</v>
      </c>
      <c r="Y33" s="36">
        <f t="shared" si="13"/>
        <v>35.863043422425399</v>
      </c>
      <c r="Z33" s="36">
        <f t="shared" si="14"/>
        <v>8.522446304335741</v>
      </c>
      <c r="AA33" s="37" t="str">
        <f t="shared" si="124"/>
        <v>D+</v>
      </c>
      <c r="AB33" s="39">
        <f t="shared" si="125"/>
        <v>5.2315219863244389</v>
      </c>
      <c r="AC33" s="35">
        <f t="shared" si="15"/>
        <v>42.953959123027495</v>
      </c>
      <c r="AD33" s="36">
        <f t="shared" si="16"/>
        <v>40.581033462794828</v>
      </c>
      <c r="AE33" s="36">
        <f t="shared" si="17"/>
        <v>15.606829058791229</v>
      </c>
      <c r="AF33" s="37" t="str">
        <f t="shared" si="126"/>
        <v>R+</v>
      </c>
      <c r="AG33" s="39">
        <f t="shared" si="127"/>
        <v>2.0346007095964347</v>
      </c>
      <c r="AH33" s="35">
        <f t="shared" si="18"/>
        <v>42.598142377304079</v>
      </c>
      <c r="AI33" s="36">
        <f t="shared" si="19"/>
        <v>56.240109460944851</v>
      </c>
      <c r="AJ33" s="37" t="str">
        <f t="shared" si="128"/>
        <v>R+</v>
      </c>
      <c r="AK33" s="39">
        <f t="shared" si="129"/>
        <v>2.9995989429629666</v>
      </c>
      <c r="AL33" s="35">
        <f t="shared" si="20"/>
        <v>39.197547937108553</v>
      </c>
      <c r="AM33" s="36">
        <f t="shared" si="21"/>
        <v>60.090519730181093</v>
      </c>
      <c r="AN33" s="37" t="str">
        <f t="shared" si="130"/>
        <v>R+</v>
      </c>
      <c r="AO33" s="39">
        <f t="shared" si="131"/>
        <v>1.3517713380013507</v>
      </c>
      <c r="AP33" s="35">
        <f t="shared" si="22"/>
        <v>38.557992044854224</v>
      </c>
      <c r="AQ33" s="36">
        <f t="shared" si="23"/>
        <v>51.973159784439474</v>
      </c>
      <c r="AR33" s="36">
        <f t="shared" si="24"/>
        <v>7.8849770338517127</v>
      </c>
      <c r="AS33" s="37" t="str">
        <f t="shared" si="132"/>
        <v>R+</v>
      </c>
      <c r="AT33" s="39">
        <f t="shared" si="133"/>
        <v>2.1038030730480326</v>
      </c>
      <c r="AU33" s="35">
        <f t="shared" si="25"/>
        <v>47.923915033876582</v>
      </c>
      <c r="AV33" s="36">
        <f t="shared" si="26"/>
        <v>50.081340944616507</v>
      </c>
      <c r="AW33" s="37" t="str">
        <f t="shared" si="134"/>
        <v>R+</v>
      </c>
      <c r="AX33" s="39">
        <f t="shared" si="135"/>
        <v>2.152954146279773</v>
      </c>
      <c r="AY33" s="35">
        <f t="shared" si="27"/>
        <v>36.774333893072566</v>
      </c>
      <c r="AZ33" s="36">
        <f t="shared" si="28"/>
        <v>61.573606821500796</v>
      </c>
      <c r="BA33" s="37" t="str">
        <f t="shared" si="136"/>
        <v>R+</v>
      </c>
      <c r="BB33" s="39">
        <f t="shared" si="137"/>
        <v>0.82181699806537223</v>
      </c>
      <c r="BC33" s="35">
        <f t="shared" si="29"/>
        <v>43.966342015618721</v>
      </c>
      <c r="BD33" s="36">
        <f t="shared" si="30"/>
        <v>46.096866691358926</v>
      </c>
      <c r="BE33" s="36">
        <f t="shared" si="31"/>
        <v>9.1182950516363839</v>
      </c>
      <c r="BF33" s="37" t="str">
        <f t="shared" si="138"/>
        <v>R+</v>
      </c>
      <c r="BG33" s="39">
        <f t="shared" si="139"/>
        <v>0.77684776473381234</v>
      </c>
      <c r="BH33" s="35">
        <f t="shared" si="192"/>
        <v>65.606670015491247</v>
      </c>
      <c r="BI33" s="36">
        <f t="shared" si="32"/>
        <v>33.857424379208716</v>
      </c>
      <c r="BJ33" s="37" t="str">
        <f t="shared" si="140"/>
        <v>D+</v>
      </c>
      <c r="BK33" s="39">
        <f t="shared" si="141"/>
        <v>4.614351786066095</v>
      </c>
      <c r="BL33" s="35">
        <f t="shared" si="33"/>
        <v>49.95887290483504</v>
      </c>
      <c r="BM33" s="36">
        <f t="shared" si="34"/>
        <v>49.162258560872608</v>
      </c>
      <c r="BN33" s="36">
        <f t="shared" si="35"/>
        <v>0.87886853429235257</v>
      </c>
      <c r="BO33" s="37" t="str">
        <f t="shared" si="142"/>
        <v>D+</v>
      </c>
      <c r="BP33" s="39">
        <f t="shared" si="143"/>
        <v>0.31927740010646577</v>
      </c>
      <c r="BQ33" s="35">
        <f t="shared" si="357"/>
        <v>34.228269235104122</v>
      </c>
      <c r="BR33" s="36">
        <f t="shared" si="358"/>
        <v>64.683582416379267</v>
      </c>
      <c r="BS33" s="36">
        <f t="shared" si="359"/>
        <v>1.0881483485166115</v>
      </c>
      <c r="BT33" s="37" t="str">
        <f t="shared" si="360"/>
        <v>R+</v>
      </c>
      <c r="BU33" s="39">
        <f t="shared" si="361"/>
        <v>7.6435275787465509</v>
      </c>
      <c r="BV33" s="35">
        <f t="shared" si="362"/>
        <v>41.987159617020325</v>
      </c>
      <c r="BW33" s="36">
        <f t="shared" si="363"/>
        <v>56.812660515119731</v>
      </c>
      <c r="BX33" s="37" t="str">
        <f t="shared" si="364"/>
        <v>R+</v>
      </c>
      <c r="BY33" s="39">
        <f t="shared" si="365"/>
        <v>2.0509085756816816</v>
      </c>
      <c r="BZ33" s="35">
        <f t="shared" si="366"/>
        <v>45.931250977787236</v>
      </c>
      <c r="CA33" s="36">
        <f t="shared" si="367"/>
        <v>50.325535827406767</v>
      </c>
      <c r="CB33" s="44"/>
      <c r="CC33" s="36">
        <f t="shared" si="607"/>
        <v>2.1893714206575345</v>
      </c>
      <c r="CD33" s="37" t="str">
        <f t="shared" si="368"/>
        <v>R+</v>
      </c>
      <c r="CE33" s="39">
        <f t="shared" si="369"/>
        <v>4.6521152009771196</v>
      </c>
      <c r="CF33" s="35">
        <f t="shared" si="370"/>
        <v>50.30520516498698</v>
      </c>
      <c r="CG33" s="36">
        <f t="shared" si="371"/>
        <v>48.953767795571864</v>
      </c>
      <c r="CH33" s="37" t="str">
        <f t="shared" si="372"/>
        <v>R+</v>
      </c>
      <c r="CI33" s="39">
        <f t="shared" si="373"/>
        <v>3.0930380845492267</v>
      </c>
      <c r="CJ33" s="35">
        <f t="shared" si="374"/>
        <v>51.547842591728887</v>
      </c>
      <c r="CK33" s="36">
        <f t="shared" si="375"/>
        <v>47.931562767420075</v>
      </c>
      <c r="CL33" s="37" t="str">
        <f t="shared" si="376"/>
        <v>R+</v>
      </c>
      <c r="CM33" s="39">
        <f t="shared" si="377"/>
        <v>3.1822233719095538</v>
      </c>
      <c r="CN33" s="35">
        <f t="shared" si="378"/>
        <v>59.53790216305206</v>
      </c>
      <c r="CO33" s="36">
        <f t="shared" si="379"/>
        <v>39.56863104847902</v>
      </c>
      <c r="CP33" s="37" t="str">
        <f t="shared" si="380"/>
        <v>R+</v>
      </c>
      <c r="CQ33" s="39">
        <f t="shared" si="381"/>
        <v>2.3844040980264714</v>
      </c>
      <c r="CR33" s="35">
        <f t="shared" si="382"/>
        <v>49.484590472883561</v>
      </c>
      <c r="CS33" s="36">
        <f t="shared" si="383"/>
        <v>47.586136241359995</v>
      </c>
      <c r="CT33" s="36">
        <f t="shared" si="612"/>
        <v>2.6378121581803895</v>
      </c>
      <c r="CU33" s="37" t="str">
        <f t="shared" si="385"/>
        <v>R+</v>
      </c>
      <c r="CV33" s="39">
        <f t="shared" si="386"/>
        <v>8.1712001780198324</v>
      </c>
      <c r="CW33" s="35">
        <f t="shared" si="387"/>
        <v>39.791181123300206</v>
      </c>
      <c r="CX33" s="36">
        <f t="shared" si="388"/>
        <v>59.769030341794561</v>
      </c>
      <c r="CY33" s="37" t="str">
        <f t="shared" si="389"/>
        <v>R+</v>
      </c>
      <c r="CZ33" s="39">
        <f t="shared" si="390"/>
        <v>1.2351090281917054</v>
      </c>
      <c r="DA33" s="35">
        <f t="shared" si="391"/>
        <v>27.414488264665831</v>
      </c>
      <c r="DB33" s="36">
        <f t="shared" si="392"/>
        <v>62.1650911213641</v>
      </c>
      <c r="DC33" s="36">
        <f t="shared" si="538"/>
        <v>10.026986987134453</v>
      </c>
      <c r="DD33" s="37" t="str">
        <f t="shared" si="394"/>
        <v>R+</v>
      </c>
      <c r="DE33" s="39">
        <f t="shared" si="395"/>
        <v>4.1813743968291348</v>
      </c>
      <c r="DF33" s="35">
        <f t="shared" si="396"/>
        <v>28.41849541398075</v>
      </c>
      <c r="DG33" s="36">
        <f t="shared" si="397"/>
        <v>67.6526064143425</v>
      </c>
      <c r="DH33" s="36">
        <f t="shared" si="582"/>
        <v>3.0025123265515634</v>
      </c>
      <c r="DI33" s="37" t="str">
        <f t="shared" si="399"/>
        <v>R+</v>
      </c>
      <c r="DJ33" s="39">
        <f t="shared" si="400"/>
        <v>6.5376924747362173</v>
      </c>
      <c r="DK33" s="35">
        <f t="shared" si="401"/>
        <v>42.678008745211777</v>
      </c>
      <c r="DL33" s="36">
        <f t="shared" si="402"/>
        <v>54.401122881955821</v>
      </c>
      <c r="DM33" s="36">
        <f t="shared" si="403"/>
        <v>2.1043924262097478</v>
      </c>
      <c r="DN33" s="37" t="str">
        <f t="shared" si="404"/>
        <v>R+</v>
      </c>
      <c r="DO33" s="39">
        <f t="shared" si="405"/>
        <v>7.6814193813146918</v>
      </c>
      <c r="DP33" s="35">
        <f t="shared" si="406"/>
        <v>41.200122937844753</v>
      </c>
      <c r="DQ33" s="36">
        <f t="shared" si="407"/>
        <v>20.528540297962515</v>
      </c>
      <c r="DR33" s="36">
        <f t="shared" si="408"/>
        <v>33.602240611546449</v>
      </c>
      <c r="DS33" s="36">
        <f t="shared" si="409"/>
        <v>3.6853623084584473</v>
      </c>
      <c r="DT33" s="37" t="str">
        <f t="shared" si="410"/>
        <v>D+</v>
      </c>
      <c r="DU33" s="39">
        <f t="shared" si="411"/>
        <v>2.3997893889901367</v>
      </c>
      <c r="DV33" s="35">
        <f t="shared" si="412"/>
        <v>39.074652491591934</v>
      </c>
      <c r="DW33" s="36">
        <f t="shared" si="413"/>
        <v>56.795494004637014</v>
      </c>
      <c r="DX33" s="36">
        <f t="shared" si="414"/>
        <v>2.1941251651106484</v>
      </c>
      <c r="DY33" s="37" t="str">
        <f t="shared" si="415"/>
        <v>R+</v>
      </c>
      <c r="DZ33" s="39">
        <f t="shared" si="416"/>
        <v>4.7367902858157613</v>
      </c>
      <c r="EA33" s="35">
        <f t="shared" si="417"/>
        <v>38.045807738812201</v>
      </c>
      <c r="EB33" s="36">
        <f t="shared" si="418"/>
        <v>56.679158565427571</v>
      </c>
      <c r="EC33" s="36">
        <f t="shared" si="419"/>
        <v>2.2164065407920988</v>
      </c>
      <c r="ED33" s="37" t="str">
        <f t="shared" si="420"/>
        <v>D+</v>
      </c>
      <c r="EE33" s="39">
        <f t="shared" si="421"/>
        <v>0.1794013162529029</v>
      </c>
      <c r="EF33" s="35">
        <f t="shared" si="422"/>
        <v>41.094127914225162</v>
      </c>
      <c r="EG33" s="36">
        <f t="shared" si="423"/>
        <v>55.28163570627104</v>
      </c>
      <c r="EH33" s="37" t="str">
        <f t="shared" si="424"/>
        <v>R+</v>
      </c>
      <c r="EI33" s="39">
        <f t="shared" si="425"/>
        <v>4.2063073316116579</v>
      </c>
      <c r="EJ33" s="35">
        <f t="shared" si="426"/>
        <v>36.015904701099913</v>
      </c>
      <c r="EK33" s="36">
        <f t="shared" si="427"/>
        <v>59.67899658145906</v>
      </c>
      <c r="EL33" s="37" t="str">
        <f t="shared" si="428"/>
        <v>R+</v>
      </c>
      <c r="EM33" s="39">
        <f t="shared" si="429"/>
        <v>10.156768477044558</v>
      </c>
      <c r="EN33" s="35">
        <f t="shared" si="504"/>
        <v>50.667756639802384</v>
      </c>
      <c r="EO33" s="36">
        <f t="shared" si="430"/>
        <v>46.235297950672795</v>
      </c>
      <c r="EP33" s="36">
        <f t="shared" si="540"/>
        <v>0.29174552681541244</v>
      </c>
      <c r="EQ33" s="37" t="str">
        <f t="shared" si="432"/>
        <v>D+</v>
      </c>
      <c r="ER33" s="39">
        <f t="shared" si="433"/>
        <v>0.59739221698786871</v>
      </c>
      <c r="ES33" s="35">
        <f t="shared" si="583"/>
        <v>49.870803585241653</v>
      </c>
      <c r="ET33" s="36">
        <f t="shared" si="584"/>
        <v>47.517947603859106</v>
      </c>
      <c r="EU33" s="37" t="str">
        <f t="shared" si="585"/>
        <v>D+</v>
      </c>
      <c r="EV33" s="39">
        <f t="shared" si="586"/>
        <v>0.77757704099765679</v>
      </c>
      <c r="EW33" s="35">
        <f t="shared" si="587"/>
        <v>48.979576193560504</v>
      </c>
      <c r="EX33" s="36">
        <f t="shared" si="588"/>
        <v>47.309338842024978</v>
      </c>
      <c r="EY33" s="37" t="str">
        <f t="shared" si="589"/>
        <v>D+</v>
      </c>
      <c r="EZ33" s="39">
        <f t="shared" si="590"/>
        <v>0.57267440537729364</v>
      </c>
      <c r="FA33" s="35">
        <f t="shared" si="591"/>
        <v>49.837757392407532</v>
      </c>
      <c r="FB33" s="36">
        <f t="shared" si="592"/>
        <v>49.020445008295113</v>
      </c>
      <c r="FC33" s="36">
        <f t="shared" si="613"/>
        <v>1.0641325916528415</v>
      </c>
      <c r="FD33" s="37" t="str">
        <f t="shared" si="593"/>
        <v>D+</v>
      </c>
      <c r="FE33" s="39">
        <f t="shared" si="594"/>
        <v>0.4643448882246215</v>
      </c>
      <c r="FF33" s="35">
        <f t="shared" si="595"/>
        <v>52.663799484997256</v>
      </c>
      <c r="FG33" s="36">
        <f t="shared" si="596"/>
        <v>47.01193952577966</v>
      </c>
      <c r="FH33" s="37" t="str">
        <f t="shared" si="597"/>
        <v>D+</v>
      </c>
      <c r="FI33" s="39">
        <f t="shared" si="598"/>
        <v>1.3168710554174456</v>
      </c>
      <c r="FJ33" s="35">
        <f t="shared" si="599"/>
        <v>45.479204339963836</v>
      </c>
      <c r="FK33" s="36">
        <f t="shared" si="600"/>
        <v>54.520795660036164</v>
      </c>
      <c r="FL33" s="37" t="str">
        <f t="shared" si="601"/>
        <v>D+</v>
      </c>
      <c r="FM33" s="39">
        <f t="shared" si="602"/>
        <v>1.4169380171030199</v>
      </c>
      <c r="FN33" s="35">
        <f t="shared" si="603"/>
        <v>50.87965573891082</v>
      </c>
      <c r="FO33" s="36">
        <f t="shared" si="604"/>
        <v>49.12034426108918</v>
      </c>
      <c r="FP33" s="37" t="str">
        <f t="shared" si="605"/>
        <v>D+</v>
      </c>
      <c r="FQ33" s="39">
        <f t="shared" si="606"/>
        <v>3.5427891515763701</v>
      </c>
      <c r="FR33" s="35">
        <f t="shared" si="608"/>
        <v>52.835405873534917</v>
      </c>
      <c r="FS33" s="36">
        <f t="shared" si="609"/>
        <v>47.164594126465083</v>
      </c>
      <c r="FT33" s="37" t="str">
        <f t="shared" si="610"/>
        <v>D+</v>
      </c>
      <c r="FU33" s="39">
        <f t="shared" si="611"/>
        <v>7.8769187978488695</v>
      </c>
      <c r="FV33" s="35">
        <f t="shared" si="614"/>
        <v>51.865693189786739</v>
      </c>
      <c r="FW33" s="36">
        <f t="shared" si="615"/>
        <v>48.134306810213261</v>
      </c>
      <c r="FX33" s="44"/>
      <c r="FY33" s="44"/>
      <c r="FZ33" s="35">
        <f t="shared" si="616"/>
        <v>47.228258682441947</v>
      </c>
      <c r="GA33" s="36">
        <f t="shared" si="617"/>
        <v>28.51020161777134</v>
      </c>
      <c r="GB33" s="36">
        <f t="shared" si="618"/>
        <v>24.261539699786713</v>
      </c>
      <c r="GC33" s="35">
        <f t="shared" si="619"/>
        <v>53.238404229752462</v>
      </c>
      <c r="GD33" s="36">
        <f t="shared" si="620"/>
        <v>46.330209084354721</v>
      </c>
      <c r="GE33" s="36">
        <f t="shared" si="621"/>
        <v>0.4313866858928142</v>
      </c>
      <c r="GF33" s="37" t="str">
        <f t="shared" si="622"/>
        <v>W+</v>
      </c>
      <c r="GG33" s="39">
        <f t="shared" si="623"/>
        <v>0.19902753321209277</v>
      </c>
      <c r="GH33" s="35">
        <f t="shared" si="624"/>
        <v>47.470251495465362</v>
      </c>
      <c r="GI33" s="36">
        <f t="shared" si="625"/>
        <v>51.47616903582685</v>
      </c>
      <c r="GJ33" s="36">
        <f t="shared" si="626"/>
        <v>1.0535794687077893</v>
      </c>
      <c r="GK33" s="42" t="str">
        <f t="shared" si="627"/>
        <v>D+</v>
      </c>
      <c r="GL33" s="39">
        <f t="shared" si="628"/>
        <v>0.64516781718375604</v>
      </c>
      <c r="GM33" s="35">
        <f t="shared" si="629"/>
        <v>49.371905614663433</v>
      </c>
      <c r="GN33" s="36">
        <f t="shared" si="630"/>
        <v>50.455598862319604</v>
      </c>
      <c r="GO33" s="36">
        <f t="shared" si="631"/>
        <v>0.17249552301695986</v>
      </c>
      <c r="GP33" s="37" t="str">
        <f t="shared" si="632"/>
        <v>W+</v>
      </c>
      <c r="GQ33" s="39">
        <f t="shared" si="633"/>
        <v>1.2893184319243578</v>
      </c>
      <c r="GR33" s="35">
        <f t="shared" si="634"/>
        <v>48.149067552052628</v>
      </c>
      <c r="GS33" s="36">
        <f t="shared" si="635"/>
        <v>51.743879355819651</v>
      </c>
      <c r="GT33" s="42" t="str">
        <f t="shared" si="636"/>
        <v>D+</v>
      </c>
      <c r="GU33" s="39">
        <f t="shared" si="637"/>
        <v>1.2344343028465821</v>
      </c>
      <c r="GV33" s="35">
        <f t="shared" si="638"/>
        <v>49.47321618434534</v>
      </c>
      <c r="GW33" s="36">
        <f t="shared" si="639"/>
        <v>50.52678381565466</v>
      </c>
      <c r="GX33" s="44"/>
      <c r="GY33" s="44"/>
      <c r="GZ33" s="37" t="str">
        <f t="shared" si="640"/>
        <v>W+</v>
      </c>
      <c r="HA33" s="39">
        <f t="shared" si="641"/>
        <v>1.3956907043975231</v>
      </c>
      <c r="HB33" s="35">
        <f t="shared" si="642"/>
        <v>49.886934673366831</v>
      </c>
      <c r="HC33" s="36">
        <f t="shared" si="643"/>
        <v>49.133165829145732</v>
      </c>
      <c r="HD33" s="36">
        <f>100*NY33/NV33</f>
        <v>0.97989949748743721</v>
      </c>
      <c r="HE33" s="37" t="str">
        <f t="shared" si="644"/>
        <v>R+</v>
      </c>
      <c r="HF33" s="39">
        <f t="shared" si="645"/>
        <v>9.3330093517439039</v>
      </c>
      <c r="HG33" s="35">
        <f t="shared" si="646"/>
        <v>47.85824007022164</v>
      </c>
      <c r="HH33" s="36">
        <f t="shared" si="647"/>
        <v>52.124204520517885</v>
      </c>
      <c r="HI33" s="37" t="str">
        <f t="shared" si="648"/>
        <v>R+</v>
      </c>
      <c r="HJ33" s="39">
        <f t="shared" si="649"/>
        <v>8.2847509511926543</v>
      </c>
      <c r="HK33" s="9"/>
      <c r="HL33" s="48">
        <v>3906723</v>
      </c>
      <c r="HM33" s="62">
        <v>2148278</v>
      </c>
      <c r="HN33" s="62">
        <v>1601933</v>
      </c>
      <c r="HO33" s="63">
        <v>72477</v>
      </c>
      <c r="HP33" s="40">
        <v>3651140</v>
      </c>
      <c r="HQ33" s="27">
        <v>2126610</v>
      </c>
      <c r="HR33" s="60">
        <v>1478749</v>
      </c>
      <c r="HS33" s="40">
        <v>3877407</v>
      </c>
      <c r="HT33" s="27">
        <v>2215422</v>
      </c>
      <c r="HU33" s="60">
        <v>1613207</v>
      </c>
      <c r="HV33" s="40">
        <v>3612137</v>
      </c>
      <c r="HW33" s="27">
        <v>1911430</v>
      </c>
      <c r="HX33" s="60">
        <v>1670003</v>
      </c>
      <c r="HY33" s="40">
        <v>3187226</v>
      </c>
      <c r="HZ33" s="27">
        <v>1788850</v>
      </c>
      <c r="IA33" s="27">
        <v>1284173</v>
      </c>
      <c r="IB33" s="60">
        <v>94554</v>
      </c>
      <c r="IC33" s="40">
        <v>3075807</v>
      </c>
      <c r="ID33" s="27">
        <v>1652329</v>
      </c>
      <c r="IE33" s="27">
        <v>1103078</v>
      </c>
      <c r="IF33" s="60">
        <v>262134</v>
      </c>
      <c r="IG33" s="40">
        <v>3343594</v>
      </c>
      <c r="IH33" s="27">
        <v>1436206</v>
      </c>
      <c r="II33" s="27">
        <v>1356865</v>
      </c>
      <c r="IJ33" s="60">
        <v>521829</v>
      </c>
      <c r="IK33" s="40">
        <v>3099553</v>
      </c>
      <c r="IL33" s="27">
        <v>1320352</v>
      </c>
      <c r="IM33" s="60">
        <v>1743192</v>
      </c>
      <c r="IN33" s="40">
        <v>3217862</v>
      </c>
      <c r="IO33" s="27">
        <v>1261323</v>
      </c>
      <c r="IP33" s="60">
        <v>1933630</v>
      </c>
      <c r="IQ33" s="40">
        <v>2975684</v>
      </c>
      <c r="IR33" s="27">
        <v>1147364</v>
      </c>
      <c r="IS33" s="27">
        <v>1546557</v>
      </c>
      <c r="IT33" s="60">
        <v>234632</v>
      </c>
      <c r="IU33" s="40">
        <v>3014472</v>
      </c>
      <c r="IV33" s="27">
        <v>1444653</v>
      </c>
      <c r="IW33" s="60">
        <v>1509688</v>
      </c>
      <c r="IX33" s="40">
        <v>2997229</v>
      </c>
      <c r="IY33" s="27">
        <v>1102211</v>
      </c>
      <c r="IZ33" s="60">
        <v>1845502</v>
      </c>
      <c r="JA33" s="40">
        <v>2875395</v>
      </c>
      <c r="JB33" s="27">
        <v>1264206</v>
      </c>
      <c r="JC33" s="27">
        <v>1325467</v>
      </c>
      <c r="JD33" s="60">
        <v>262187</v>
      </c>
      <c r="JE33" s="40">
        <v>2846770</v>
      </c>
      <c r="JF33" s="27">
        <v>1867671</v>
      </c>
      <c r="JG33" s="60">
        <v>963843</v>
      </c>
      <c r="JH33" s="40">
        <v>2773111</v>
      </c>
      <c r="JI33" s="27">
        <v>1385415</v>
      </c>
      <c r="JJ33" s="27">
        <v>1363324</v>
      </c>
      <c r="JK33" s="61">
        <v>24372</v>
      </c>
      <c r="JL33" s="40">
        <v>2484312</v>
      </c>
      <c r="JM33" s="27">
        <v>850337</v>
      </c>
      <c r="JN33" s="27">
        <v>1606942</v>
      </c>
      <c r="JO33" s="61">
        <v>27033</v>
      </c>
      <c r="JP33" s="40">
        <v>2419554</v>
      </c>
      <c r="JQ33" s="27">
        <v>1015902</v>
      </c>
      <c r="JR33" s="60">
        <v>1374613</v>
      </c>
      <c r="JS33" s="40">
        <v>1949555</v>
      </c>
      <c r="JT33" s="27">
        <v>895455</v>
      </c>
      <c r="JU33" s="27">
        <v>981124</v>
      </c>
      <c r="JV33" s="27">
        <v>0</v>
      </c>
      <c r="JW33" s="60">
        <v>42683</v>
      </c>
      <c r="JX33" s="40">
        <v>1963761</v>
      </c>
      <c r="JY33" s="27">
        <v>987874</v>
      </c>
      <c r="JZ33" s="60">
        <v>961335</v>
      </c>
      <c r="KA33" s="40">
        <v>1972552</v>
      </c>
      <c r="KB33" s="27">
        <v>1016808</v>
      </c>
      <c r="KC33" s="60">
        <v>945475</v>
      </c>
      <c r="KD33" s="40">
        <v>1820437</v>
      </c>
      <c r="KE33" s="27">
        <v>1083850</v>
      </c>
      <c r="KF33" s="60">
        <v>720322</v>
      </c>
      <c r="KG33" s="40">
        <v>1630063</v>
      </c>
      <c r="KH33" s="27">
        <v>806630</v>
      </c>
      <c r="KI33" s="27">
        <v>775684</v>
      </c>
      <c r="KJ33" s="60">
        <v>42998</v>
      </c>
      <c r="KK33" s="40">
        <v>1549381</v>
      </c>
      <c r="KL33" s="27">
        <v>616517</v>
      </c>
      <c r="KM33" s="60">
        <v>926050</v>
      </c>
      <c r="KN33" s="40">
        <v>1086079</v>
      </c>
      <c r="KO33" s="27">
        <v>297743</v>
      </c>
      <c r="KP33" s="27">
        <v>675162</v>
      </c>
      <c r="KQ33" s="60">
        <v>108901</v>
      </c>
      <c r="KR33" s="40">
        <v>903943</v>
      </c>
      <c r="KS33" s="27">
        <v>256887</v>
      </c>
      <c r="KT33" s="27">
        <v>611541</v>
      </c>
      <c r="KU33" s="60">
        <v>27141</v>
      </c>
      <c r="KV33" s="40">
        <v>494442</v>
      </c>
      <c r="KW33" s="27">
        <v>211018</v>
      </c>
      <c r="KX33" s="27">
        <v>268982</v>
      </c>
      <c r="KY33" s="60">
        <v>10405</v>
      </c>
      <c r="KZ33" s="40">
        <v>432739</v>
      </c>
      <c r="LA33" s="27">
        <v>178289</v>
      </c>
      <c r="LB33" s="27">
        <v>88835</v>
      </c>
      <c r="LC33" s="27">
        <v>145410</v>
      </c>
      <c r="LD33" s="60">
        <v>15948</v>
      </c>
      <c r="LE33" s="40">
        <v>467111</v>
      </c>
      <c r="LF33" s="27">
        <v>182522</v>
      </c>
      <c r="LG33" s="27">
        <v>265298</v>
      </c>
      <c r="LH33" s="60">
        <v>10249</v>
      </c>
      <c r="LI33" s="40">
        <v>432547</v>
      </c>
      <c r="LJ33" s="27">
        <v>164566</v>
      </c>
      <c r="LK33" s="27">
        <v>245164</v>
      </c>
      <c r="LL33" s="60">
        <v>9587</v>
      </c>
      <c r="LM33" s="40">
        <v>401050</v>
      </c>
      <c r="LN33" s="27">
        <v>164808</v>
      </c>
      <c r="LO33" s="60">
        <v>221707</v>
      </c>
      <c r="LP33" s="40">
        <v>371211</v>
      </c>
      <c r="LQ33" s="27">
        <v>133695</v>
      </c>
      <c r="LR33" s="60">
        <v>221535</v>
      </c>
      <c r="LS33" s="40">
        <v>337623</v>
      </c>
      <c r="LT33" s="27">
        <v>171066</v>
      </c>
      <c r="LU33" s="27">
        <v>156101</v>
      </c>
      <c r="LV33" s="60">
        <v>985</v>
      </c>
      <c r="LW33" s="40">
        <v>303801</v>
      </c>
      <c r="LX33" s="27">
        <v>151508</v>
      </c>
      <c r="LY33" s="60">
        <v>144360</v>
      </c>
      <c r="LZ33" s="40">
        <v>260921</v>
      </c>
      <c r="MA33" s="27">
        <v>127798</v>
      </c>
      <c r="MB33" s="60">
        <v>123440</v>
      </c>
      <c r="MC33" s="40">
        <v>245928</v>
      </c>
      <c r="MD33" s="27">
        <v>122565</v>
      </c>
      <c r="ME33" s="27">
        <v>120555</v>
      </c>
      <c r="MF33" s="60">
        <v>2617</v>
      </c>
      <c r="MG33" s="40">
        <v>220193</v>
      </c>
      <c r="MH33" s="27">
        <v>115962</v>
      </c>
      <c r="MI33" s="60">
        <v>103517</v>
      </c>
      <c r="MJ33" s="40">
        <v>168112</v>
      </c>
      <c r="MK33" s="27">
        <v>76456</v>
      </c>
      <c r="ML33" s="60">
        <v>91656</v>
      </c>
      <c r="MM33" s="40">
        <v>163132</v>
      </c>
      <c r="MN33" s="27">
        <v>83001</v>
      </c>
      <c r="MO33" s="60">
        <v>80131</v>
      </c>
      <c r="MP33" s="40">
        <v>128747</v>
      </c>
      <c r="MQ33" s="27">
        <v>68024</v>
      </c>
      <c r="MR33" s="60">
        <v>60723</v>
      </c>
      <c r="MS33" s="40">
        <v>121215</v>
      </c>
      <c r="MT33" s="27">
        <v>62869</v>
      </c>
      <c r="MU33" s="27">
        <v>58346</v>
      </c>
      <c r="MV33" s="27">
        <v>0</v>
      </c>
      <c r="MW33" s="60">
        <v>0</v>
      </c>
      <c r="MX33" s="40">
        <v>99396</v>
      </c>
      <c r="MY33" s="27">
        <v>46943</v>
      </c>
      <c r="MZ33" s="27">
        <v>28338</v>
      </c>
      <c r="NA33" s="60">
        <v>24115</v>
      </c>
      <c r="NB33" s="40">
        <v>83220</v>
      </c>
      <c r="NC33" s="27">
        <v>44305</v>
      </c>
      <c r="ND33" s="27">
        <v>38556</v>
      </c>
      <c r="NE33" s="60">
        <v>359</v>
      </c>
      <c r="NF33" s="40">
        <v>77735</v>
      </c>
      <c r="NG33" s="27">
        <v>36901</v>
      </c>
      <c r="NH33" s="27">
        <v>40015</v>
      </c>
      <c r="NI33" s="60">
        <v>819</v>
      </c>
      <c r="NJ33" s="40">
        <v>75944</v>
      </c>
      <c r="NK33" s="27">
        <v>37495</v>
      </c>
      <c r="NL33" s="27">
        <v>38318</v>
      </c>
      <c r="NM33" s="60">
        <v>131</v>
      </c>
      <c r="NN33" s="40">
        <v>64454</v>
      </c>
      <c r="NO33" s="27">
        <v>31034</v>
      </c>
      <c r="NP33" s="60">
        <v>33351</v>
      </c>
      <c r="NQ33" s="40">
        <v>51729</v>
      </c>
      <c r="NR33" s="27">
        <v>25592</v>
      </c>
      <c r="NS33" s="27">
        <v>26137</v>
      </c>
      <c r="NT33" s="27">
        <v>0</v>
      </c>
      <c r="NU33" s="27">
        <v>0</v>
      </c>
      <c r="NV33" s="40">
        <v>47760</v>
      </c>
      <c r="NW33" s="27">
        <v>23826</v>
      </c>
      <c r="NX33" s="27">
        <v>23466</v>
      </c>
      <c r="NY33" s="27">
        <v>468</v>
      </c>
      <c r="NZ33" s="40">
        <v>45570</v>
      </c>
      <c r="OA33" s="27">
        <v>21809</v>
      </c>
      <c r="OB33" s="60">
        <v>23753</v>
      </c>
      <c r="OC33" s="9"/>
      <c r="OD33" s="33">
        <f t="shared" si="144"/>
        <v>6.1709693832215029</v>
      </c>
      <c r="OE33" s="33">
        <f t="shared" si="145"/>
        <v>7.0201754108116798</v>
      </c>
      <c r="OF33" s="33">
        <f t="shared" si="146"/>
        <v>4.1762855809818529</v>
      </c>
      <c r="OG33" s="33">
        <f t="shared" si="147"/>
        <v>4.6146675801527648</v>
      </c>
      <c r="OH33" s="33">
        <f t="shared" si="148"/>
        <v>7.9416814117502676</v>
      </c>
      <c r="OI33" s="33">
        <f t="shared" si="149"/>
        <v>5.2315219863244389</v>
      </c>
      <c r="OJ33" s="33">
        <f t="shared" si="150"/>
        <v>-2.0346007095964347</v>
      </c>
      <c r="OK33" s="33">
        <f t="shared" si="151"/>
        <v>-2.9995989429629666</v>
      </c>
      <c r="OL33" s="33">
        <f t="shared" si="152"/>
        <v>-1.3517713380013507</v>
      </c>
      <c r="OM33" s="33">
        <f t="shared" si="153"/>
        <v>-2.1038030730480326</v>
      </c>
      <c r="ON33" s="33">
        <f t="shared" si="154"/>
        <v>-2.152954146279773</v>
      </c>
      <c r="OO33" s="33">
        <f t="shared" si="155"/>
        <v>-0.82181699806537223</v>
      </c>
      <c r="OP33" s="33">
        <f t="shared" si="156"/>
        <v>-0.77684776473381234</v>
      </c>
      <c r="OQ33" s="33">
        <f t="shared" si="157"/>
        <v>4.614351786066095</v>
      </c>
      <c r="OR33" s="33">
        <f t="shared" si="158"/>
        <v>0.31927740010646577</v>
      </c>
      <c r="OS33" s="33">
        <f t="shared" si="159"/>
        <v>-7.6435275787465509</v>
      </c>
      <c r="OT33" s="33">
        <f t="shared" si="160"/>
        <v>-2.0509085756816816</v>
      </c>
      <c r="OU33" s="33">
        <f t="shared" si="161"/>
        <v>-4.6521152009771196</v>
      </c>
      <c r="OV33" s="33">
        <f t="shared" si="162"/>
        <v>-3.0930380845492267</v>
      </c>
      <c r="OW33" s="33">
        <f t="shared" si="163"/>
        <v>-3.1822233719095538</v>
      </c>
      <c r="OX33" s="33">
        <f t="shared" si="164"/>
        <v>-2.3844040980264714</v>
      </c>
      <c r="OY33" s="33">
        <f t="shared" si="165"/>
        <v>-8.1712001780198324</v>
      </c>
      <c r="OZ33" s="33">
        <f t="shared" si="166"/>
        <v>-1.2351090281917054</v>
      </c>
      <c r="PA33" s="33">
        <f t="shared" si="167"/>
        <v>-4.1813743968291348</v>
      </c>
      <c r="PB33" s="33">
        <f t="shared" si="168"/>
        <v>-6.5376924747362173</v>
      </c>
      <c r="PC33" s="33">
        <f t="shared" si="169"/>
        <v>-7.6814193813146918</v>
      </c>
      <c r="PD33" s="33">
        <f t="shared" si="170"/>
        <v>2.3997893889901367</v>
      </c>
      <c r="PE33" s="33">
        <f t="shared" si="171"/>
        <v>-4.7367902858157613</v>
      </c>
      <c r="PF33" s="33">
        <f t="shared" si="172"/>
        <v>0.1794013162529029</v>
      </c>
      <c r="PG33" s="33">
        <f t="shared" si="173"/>
        <v>-4.2063073316116579</v>
      </c>
      <c r="PH33" s="33">
        <f t="shared" si="174"/>
        <v>-10.156768477044558</v>
      </c>
      <c r="PI33" s="33">
        <f t="shared" si="175"/>
        <v>0.59739221698786871</v>
      </c>
      <c r="PJ33" s="33">
        <f t="shared" si="176"/>
        <v>0.77757704099765679</v>
      </c>
      <c r="PK33" s="33">
        <f t="shared" si="177"/>
        <v>0.57267440537729364</v>
      </c>
      <c r="PL33" s="33">
        <f t="shared" si="178"/>
        <v>0.4643448882246215</v>
      </c>
      <c r="PM33" s="33">
        <f t="shared" si="179"/>
        <v>1.3168710554174456</v>
      </c>
      <c r="PN33" s="33">
        <f t="shared" si="180"/>
        <v>1.4169380171030199</v>
      </c>
      <c r="PO33" s="33">
        <f t="shared" si="181"/>
        <v>3.5427891515763701</v>
      </c>
      <c r="PP33" s="33">
        <f t="shared" si="182"/>
        <v>7.8769187978488695</v>
      </c>
      <c r="PQ33" s="33">
        <f t="shared" si="183"/>
        <v>9.1859251770057657</v>
      </c>
      <c r="PR33" s="33">
        <f t="shared" si="184"/>
        <v>4.5720561952016903</v>
      </c>
      <c r="PS33" s="33">
        <f t="shared" si="185"/>
        <v>-0.19902753321209277</v>
      </c>
      <c r="PT33" s="33">
        <f t="shared" si="186"/>
        <v>0.64516781718375604</v>
      </c>
      <c r="PU33" s="33">
        <f t="shared" si="187"/>
        <v>-1.2893184319243578</v>
      </c>
      <c r="PV33" s="33">
        <f t="shared" si="188"/>
        <v>1.2344343028465821</v>
      </c>
      <c r="PW33" s="33">
        <f t="shared" si="189"/>
        <v>-1.3956907043975231</v>
      </c>
      <c r="PX33" s="33">
        <f t="shared" si="190"/>
        <v>-9.3330093517439039</v>
      </c>
      <c r="PY33" s="33">
        <f t="shared" si="191"/>
        <v>-8.2847509511926543</v>
      </c>
    </row>
    <row r="34" spans="1:441">
      <c r="A34" s="49" t="s">
        <v>188</v>
      </c>
      <c r="B34" s="35">
        <f t="shared" si="0"/>
        <v>48.255647178634106</v>
      </c>
      <c r="C34" s="36">
        <f t="shared" si="1"/>
        <v>40.042514333242728</v>
      </c>
      <c r="D34" s="36">
        <f t="shared" si="2"/>
        <v>9.3372448858163217</v>
      </c>
      <c r="E34" s="37" t="str">
        <f t="shared" si="114"/>
        <v>D+</v>
      </c>
      <c r="F34" s="39">
        <f t="shared" si="115"/>
        <v>3.5375741746443201</v>
      </c>
      <c r="G34" s="35">
        <f t="shared" si="3"/>
        <v>52.992828134230379</v>
      </c>
      <c r="H34" s="36">
        <f t="shared" si="4"/>
        <v>42.843381303133498</v>
      </c>
      <c r="I34" s="37" t="str">
        <f t="shared" si="116"/>
        <v>D+</v>
      </c>
      <c r="J34" s="39">
        <f t="shared" si="117"/>
        <v>3.3306853296780292</v>
      </c>
      <c r="K34" s="35">
        <f t="shared" si="5"/>
        <v>56.907480262793349</v>
      </c>
      <c r="L34" s="36">
        <f t="shared" si="6"/>
        <v>41.779034834332741</v>
      </c>
      <c r="M34" s="37" t="str">
        <f t="shared" si="118"/>
        <v>D+</v>
      </c>
      <c r="N34" s="39">
        <f t="shared" si="119"/>
        <v>3.976555728355502</v>
      </c>
      <c r="O34" s="35">
        <f t="shared" si="7"/>
        <v>49.046679642048701</v>
      </c>
      <c r="P34" s="36">
        <f t="shared" si="8"/>
        <v>49.838424760413801</v>
      </c>
      <c r="Q34" s="37" t="str">
        <f t="shared" si="120"/>
        <v>D+</v>
      </c>
      <c r="R34" s="39">
        <f t="shared" si="121"/>
        <v>0.84379537495566925</v>
      </c>
      <c r="S34" s="35">
        <f t="shared" si="9"/>
        <v>47.908554054844181</v>
      </c>
      <c r="T34" s="36">
        <f t="shared" si="10"/>
        <v>47.847411899332613</v>
      </c>
      <c r="U34" s="36">
        <f t="shared" si="11"/>
        <v>3.5500872862739201</v>
      </c>
      <c r="V34" s="37" t="str">
        <f t="shared" si="122"/>
        <v>R+</v>
      </c>
      <c r="W34" s="39">
        <f t="shared" si="123"/>
        <v>0.23780197566152239</v>
      </c>
      <c r="X34" s="35">
        <f t="shared" si="12"/>
        <v>49.183202235673669</v>
      </c>
      <c r="Y34" s="36">
        <f t="shared" si="13"/>
        <v>41.856119868938308</v>
      </c>
      <c r="Z34" s="36">
        <f t="shared" si="14"/>
        <v>5.8008466499063074</v>
      </c>
      <c r="AA34" s="37" t="str">
        <f t="shared" si="124"/>
        <v>R+</v>
      </c>
      <c r="AB34" s="39">
        <f t="shared" si="125"/>
        <v>0.71113275877116022</v>
      </c>
      <c r="AC34" s="35">
        <f t="shared" si="15"/>
        <v>45.898846638338483</v>
      </c>
      <c r="AD34" s="36">
        <f t="shared" si="16"/>
        <v>37.338460944654784</v>
      </c>
      <c r="AE34" s="36">
        <f t="shared" si="17"/>
        <v>16.122325811511161</v>
      </c>
      <c r="AF34" s="37" t="str">
        <f t="shared" si="126"/>
        <v>D+</v>
      </c>
      <c r="AG34" s="39">
        <f t="shared" si="127"/>
        <v>1.6872377080665246</v>
      </c>
      <c r="AH34" s="35">
        <f t="shared" si="18"/>
        <v>46.902569985439882</v>
      </c>
      <c r="AI34" s="36">
        <f t="shared" si="19"/>
        <v>51.860299604632381</v>
      </c>
      <c r="AJ34" s="37" t="str">
        <f t="shared" si="128"/>
        <v>D+</v>
      </c>
      <c r="AK34" s="39">
        <f t="shared" si="129"/>
        <v>1.3916429300868505</v>
      </c>
      <c r="AL34" s="35">
        <f t="shared" si="20"/>
        <v>39.226432334700704</v>
      </c>
      <c r="AM34" s="36">
        <f t="shared" si="21"/>
        <v>59.704298462196476</v>
      </c>
      <c r="AN34" s="37" t="str">
        <f t="shared" si="130"/>
        <v>R+</v>
      </c>
      <c r="AO34" s="39">
        <f t="shared" si="131"/>
        <v>1.1799783856932089</v>
      </c>
      <c r="AP34" s="35">
        <f t="shared" si="22"/>
        <v>36.784828937591648</v>
      </c>
      <c r="AQ34" s="36">
        <f t="shared" si="23"/>
        <v>54.966826452041374</v>
      </c>
      <c r="AR34" s="36">
        <f t="shared" si="24"/>
        <v>6.4569511021683903</v>
      </c>
      <c r="AS34" s="37" t="str">
        <f t="shared" si="132"/>
        <v>R+</v>
      </c>
      <c r="AT34" s="39">
        <f t="shared" si="133"/>
        <v>4.6029253015278044</v>
      </c>
      <c r="AU34" s="35">
        <f t="shared" si="25"/>
        <v>48.284404330396796</v>
      </c>
      <c r="AV34" s="36">
        <f t="shared" si="26"/>
        <v>50.749897981228543</v>
      </c>
      <c r="AW34" s="37" t="str">
        <f t="shared" si="134"/>
        <v>R+</v>
      </c>
      <c r="AX34" s="39">
        <f t="shared" si="135"/>
        <v>2.2970531888778956</v>
      </c>
      <c r="AY34" s="35">
        <f t="shared" si="27"/>
        <v>36.556793831021608</v>
      </c>
      <c r="AZ34" s="36">
        <f t="shared" si="28"/>
        <v>61.048736691273831</v>
      </c>
      <c r="BA34" s="37" t="str">
        <f t="shared" si="136"/>
        <v>R+</v>
      </c>
      <c r="BB34" s="39">
        <f t="shared" si="137"/>
        <v>0.76028103848194695</v>
      </c>
      <c r="BC34" s="35">
        <f t="shared" si="29"/>
        <v>39.74596753248737</v>
      </c>
      <c r="BD34" s="36">
        <f t="shared" si="30"/>
        <v>51.849022705259394</v>
      </c>
      <c r="BE34" s="36">
        <f t="shared" si="31"/>
        <v>7.8638845518071623</v>
      </c>
      <c r="BF34" s="37" t="str">
        <f t="shared" si="138"/>
        <v>R+</v>
      </c>
      <c r="BG34" s="39">
        <f t="shared" si="139"/>
        <v>6.2008861468835716</v>
      </c>
      <c r="BH34" s="35">
        <f t="shared" si="192"/>
        <v>59.221036887810385</v>
      </c>
      <c r="BI34" s="36">
        <f t="shared" si="32"/>
        <v>40.241747172748504</v>
      </c>
      <c r="BJ34" s="37" t="str">
        <f t="shared" si="140"/>
        <v>R+</v>
      </c>
      <c r="BK34" s="39">
        <f t="shared" si="141"/>
        <v>1.8049022993350539</v>
      </c>
      <c r="BL34" s="35">
        <f t="shared" si="33"/>
        <v>50.152198439765094</v>
      </c>
      <c r="BM34" s="36">
        <f t="shared" si="34"/>
        <v>49.414831553131236</v>
      </c>
      <c r="BN34" s="36">
        <f t="shared" si="35"/>
        <v>0.43297000710366529</v>
      </c>
      <c r="BO34" s="37" t="str">
        <f t="shared" si="142"/>
        <v>D+</v>
      </c>
      <c r="BP34" s="39">
        <f t="shared" si="143"/>
        <v>0.28772526684731625</v>
      </c>
      <c r="BQ34" s="35">
        <f t="shared" si="357"/>
        <v>41.7830391531391</v>
      </c>
      <c r="BR34" s="36">
        <f t="shared" si="358"/>
        <v>57.807392704961288</v>
      </c>
      <c r="BS34" s="36">
        <f t="shared" si="359"/>
        <v>0.40956814189960855</v>
      </c>
      <c r="BT34" s="37" t="str">
        <f t="shared" si="360"/>
        <v>R+</v>
      </c>
      <c r="BU34" s="39">
        <f t="shared" si="361"/>
        <v>0.29347565562262701</v>
      </c>
      <c r="BV34" s="35">
        <f t="shared" si="362"/>
        <v>44.282253738349091</v>
      </c>
      <c r="BW34" s="36">
        <f t="shared" si="363"/>
        <v>55.392107557164891</v>
      </c>
      <c r="BX34" s="37" t="str">
        <f t="shared" si="364"/>
        <v>R+</v>
      </c>
      <c r="BY34" s="39">
        <f t="shared" si="365"/>
        <v>0.12118605997201715</v>
      </c>
      <c r="BZ34" s="35">
        <f t="shared" si="366"/>
        <v>56.378867012717642</v>
      </c>
      <c r="CA34" s="36">
        <f t="shared" si="367"/>
        <v>42.928318267107876</v>
      </c>
      <c r="CB34" s="44"/>
      <c r="CC34" s="36">
        <f t="shared" si="607"/>
        <v>0.55435869199146814</v>
      </c>
      <c r="CD34" s="37" t="str">
        <f t="shared" si="368"/>
        <v>D+</v>
      </c>
      <c r="CE34" s="39">
        <f t="shared" si="369"/>
        <v>4.4026623489021972</v>
      </c>
      <c r="CF34" s="35">
        <f t="shared" si="370"/>
        <v>53.466250615864674</v>
      </c>
      <c r="CG34" s="36">
        <f t="shared" si="371"/>
        <v>46.436524880932829</v>
      </c>
      <c r="CH34" s="37" t="str">
        <f t="shared" si="372"/>
        <v>R+</v>
      </c>
      <c r="CI34" s="39">
        <f t="shared" si="373"/>
        <v>0.25551790844864364</v>
      </c>
      <c r="CJ34" s="35">
        <f t="shared" si="374"/>
        <v>56.586342751748901</v>
      </c>
      <c r="CK34" s="36">
        <f t="shared" si="375"/>
        <v>43.280511628414587</v>
      </c>
      <c r="CL34" s="37" t="str">
        <f t="shared" si="376"/>
        <v>D+</v>
      </c>
      <c r="CM34" s="39">
        <f t="shared" si="377"/>
        <v>1.6619598131994429</v>
      </c>
      <c r="CN34" s="35">
        <f t="shared" si="378"/>
        <v>62.693335540630024</v>
      </c>
      <c r="CO34" s="36">
        <f t="shared" si="379"/>
        <v>36.495482924983442</v>
      </c>
      <c r="CP34" s="37" t="str">
        <f t="shared" si="380"/>
        <v>D+</v>
      </c>
      <c r="CQ34" s="39">
        <f t="shared" si="381"/>
        <v>0.74699805787259432</v>
      </c>
      <c r="CR34" s="35">
        <f t="shared" si="382"/>
        <v>62.721132409007559</v>
      </c>
      <c r="CS34" s="36">
        <f t="shared" si="383"/>
        <v>35.761777238367877</v>
      </c>
      <c r="CT34" s="36">
        <f t="shared" si="612"/>
        <v>1.1714575940266216</v>
      </c>
      <c r="CU34" s="37" t="str">
        <f t="shared" si="385"/>
        <v>D+</v>
      </c>
      <c r="CV34" s="39">
        <f t="shared" si="386"/>
        <v>4.5382548714332334</v>
      </c>
      <c r="CW34" s="35">
        <f t="shared" si="387"/>
        <v>40.851932821529651</v>
      </c>
      <c r="CX34" s="36">
        <f t="shared" si="388"/>
        <v>59.014184757740608</v>
      </c>
      <c r="CY34" s="37" t="str">
        <f t="shared" si="389"/>
        <v>R+</v>
      </c>
      <c r="CZ34" s="39">
        <f t="shared" si="390"/>
        <v>0.29536051925680429</v>
      </c>
      <c r="DA34" s="35">
        <f t="shared" si="391"/>
        <v>43.022245856598424</v>
      </c>
      <c r="DB34" s="36">
        <f t="shared" si="392"/>
        <v>48.519897190463531</v>
      </c>
      <c r="DC34" s="36">
        <f t="shared" si="538"/>
        <v>8.4578569529380481</v>
      </c>
      <c r="DD34" s="37" t="str">
        <f t="shared" si="394"/>
        <v>D+</v>
      </c>
      <c r="DE34" s="39">
        <f t="shared" si="395"/>
        <v>12.212325690842945</v>
      </c>
      <c r="DF34" s="35">
        <f t="shared" si="396"/>
        <v>44.274519477069617</v>
      </c>
      <c r="DG34" s="36">
        <f t="shared" si="397"/>
        <v>54.678101815835909</v>
      </c>
      <c r="DH34" s="44"/>
      <c r="DI34" s="37" t="str">
        <f t="shared" si="399"/>
        <v>D+</v>
      </c>
      <c r="DJ34" s="39">
        <f t="shared" si="400"/>
        <v>8.6247665979714068</v>
      </c>
      <c r="DK34" s="35">
        <f t="shared" si="401"/>
        <v>50.199889199994011</v>
      </c>
      <c r="DL34" s="36">
        <f t="shared" si="402"/>
        <v>46.643807926692318</v>
      </c>
      <c r="DM34" s="36">
        <f t="shared" si="403"/>
        <v>2.9886055669516525</v>
      </c>
      <c r="DN34" s="37" t="str">
        <f t="shared" si="404"/>
        <v>D+</v>
      </c>
      <c r="DO34" s="39">
        <f t="shared" si="405"/>
        <v>0.19248732848807792</v>
      </c>
      <c r="DP34" s="35">
        <f t="shared" si="406"/>
        <v>41.390554115359691</v>
      </c>
      <c r="DQ34" s="36">
        <f t="shared" si="407"/>
        <v>35.914209332469213</v>
      </c>
      <c r="DR34" s="36">
        <f t="shared" si="408"/>
        <v>16.904974076474399</v>
      </c>
      <c r="DS34" s="36">
        <f t="shared" si="409"/>
        <v>5.7902624756966947</v>
      </c>
      <c r="DT34" s="37" t="str">
        <f t="shared" si="410"/>
        <v>R+</v>
      </c>
      <c r="DU34" s="39">
        <f t="shared" si="411"/>
        <v>10.802071077370567</v>
      </c>
      <c r="DV34" s="45"/>
      <c r="DW34" s="44"/>
      <c r="DX34" s="44"/>
      <c r="DY34" s="50"/>
      <c r="DZ34" s="51"/>
      <c r="EA34" s="45"/>
      <c r="EB34" s="44"/>
      <c r="EC34" s="44"/>
      <c r="ED34" s="50"/>
      <c r="EE34" s="51"/>
      <c r="EF34" s="45"/>
      <c r="EG34" s="44"/>
      <c r="EH34" s="50"/>
      <c r="EI34" s="51"/>
      <c r="EJ34" s="45"/>
      <c r="EK34" s="44"/>
      <c r="EL34" s="50"/>
      <c r="EM34" s="51"/>
      <c r="EN34" s="45"/>
      <c r="EO34" s="44"/>
      <c r="EP34" s="44"/>
      <c r="EQ34" s="50"/>
      <c r="ER34" s="51"/>
      <c r="ES34" s="45"/>
      <c r="ET34" s="44"/>
      <c r="EU34" s="50"/>
      <c r="EV34" s="51"/>
      <c r="EW34" s="45"/>
      <c r="EX34" s="44"/>
      <c r="EY34" s="50"/>
      <c r="EZ34" s="51"/>
      <c r="FA34" s="45"/>
      <c r="FB34" s="44"/>
      <c r="FC34" s="44"/>
      <c r="FD34" s="50"/>
      <c r="FE34" s="51"/>
      <c r="FF34" s="45"/>
      <c r="FG34" s="44"/>
      <c r="FH34" s="50"/>
      <c r="FI34" s="51"/>
      <c r="FJ34" s="45"/>
      <c r="FK34" s="44"/>
      <c r="FL34" s="50"/>
      <c r="FM34" s="51"/>
      <c r="FN34" s="45"/>
      <c r="FO34" s="44"/>
      <c r="FP34" s="50"/>
      <c r="FQ34" s="51"/>
      <c r="FR34" s="45"/>
      <c r="FS34" s="44"/>
      <c r="FT34" s="50"/>
      <c r="FU34" s="51"/>
      <c r="FV34" s="45"/>
      <c r="FW34" s="44"/>
      <c r="FX34" s="44"/>
      <c r="FY34" s="44"/>
      <c r="FZ34" s="45"/>
      <c r="GA34" s="44"/>
      <c r="GB34" s="44"/>
      <c r="GC34" s="45"/>
      <c r="GD34" s="44"/>
      <c r="GE34" s="44"/>
      <c r="GF34" s="52"/>
      <c r="GG34" s="51"/>
      <c r="GH34" s="45"/>
      <c r="GI34" s="44"/>
      <c r="GJ34" s="44"/>
      <c r="GK34" s="52"/>
      <c r="GL34" s="51"/>
      <c r="GM34" s="45"/>
      <c r="GN34" s="44"/>
      <c r="GO34" s="44"/>
      <c r="GP34" s="52"/>
      <c r="GQ34" s="51"/>
      <c r="GR34" s="45"/>
      <c r="GS34" s="44"/>
      <c r="GT34" s="52"/>
      <c r="GU34" s="51"/>
      <c r="GV34" s="45"/>
      <c r="GW34" s="44"/>
      <c r="GX34" s="44"/>
      <c r="GY34" s="44"/>
      <c r="GZ34" s="52"/>
      <c r="HA34" s="51"/>
      <c r="HB34" s="45"/>
      <c r="HC34" s="44"/>
      <c r="HD34" s="44"/>
      <c r="HE34" s="50"/>
      <c r="HF34" s="51"/>
      <c r="HG34" s="45"/>
      <c r="HH34" s="44"/>
      <c r="HI34" s="50"/>
      <c r="HJ34" s="51"/>
      <c r="HK34" s="9"/>
      <c r="HL34" s="48">
        <v>798319</v>
      </c>
      <c r="HM34" s="62">
        <v>385234</v>
      </c>
      <c r="HN34" s="62">
        <v>319667</v>
      </c>
      <c r="HO34" s="63">
        <v>74541</v>
      </c>
      <c r="HP34" s="40">
        <v>783757</v>
      </c>
      <c r="HQ34" s="27">
        <v>415335</v>
      </c>
      <c r="HR34" s="60">
        <v>335788</v>
      </c>
      <c r="HS34" s="40">
        <v>830158</v>
      </c>
      <c r="HT34" s="27">
        <v>472422</v>
      </c>
      <c r="HU34" s="60">
        <v>346832</v>
      </c>
      <c r="HV34" s="40">
        <v>756304</v>
      </c>
      <c r="HW34" s="27">
        <v>370942</v>
      </c>
      <c r="HX34" s="60">
        <v>376930</v>
      </c>
      <c r="HY34" s="40">
        <v>598605</v>
      </c>
      <c r="HZ34" s="27">
        <v>286783</v>
      </c>
      <c r="IA34" s="27">
        <v>286417</v>
      </c>
      <c r="IB34" s="60">
        <v>21251</v>
      </c>
      <c r="IC34" s="40">
        <v>556074</v>
      </c>
      <c r="ID34" s="27">
        <v>273495</v>
      </c>
      <c r="IE34" s="27">
        <v>232751</v>
      </c>
      <c r="IF34" s="60">
        <v>32257</v>
      </c>
      <c r="IG34" s="40">
        <v>569986</v>
      </c>
      <c r="IH34" s="27">
        <v>261617</v>
      </c>
      <c r="II34" s="27">
        <v>212824</v>
      </c>
      <c r="IJ34" s="60">
        <v>91895</v>
      </c>
      <c r="IK34" s="40">
        <v>521287</v>
      </c>
      <c r="IL34" s="27">
        <v>244497</v>
      </c>
      <c r="IM34" s="60">
        <v>270341</v>
      </c>
      <c r="IN34" s="40">
        <v>514370</v>
      </c>
      <c r="IO34" s="27">
        <v>201769</v>
      </c>
      <c r="IP34" s="60">
        <v>307101</v>
      </c>
      <c r="IQ34" s="40">
        <v>456237</v>
      </c>
      <c r="IR34" s="27">
        <v>167826</v>
      </c>
      <c r="IS34" s="27">
        <v>250779</v>
      </c>
      <c r="IT34" s="60">
        <v>29459</v>
      </c>
      <c r="IU34" s="40">
        <v>416590</v>
      </c>
      <c r="IV34" s="27">
        <v>201148</v>
      </c>
      <c r="IW34" s="60">
        <v>211419</v>
      </c>
      <c r="IX34" s="40">
        <v>385931</v>
      </c>
      <c r="IY34" s="27">
        <v>141084</v>
      </c>
      <c r="IZ34" s="60">
        <v>235606</v>
      </c>
      <c r="JA34" s="40">
        <v>327281</v>
      </c>
      <c r="JB34" s="27">
        <v>130081</v>
      </c>
      <c r="JC34" s="27">
        <v>169692</v>
      </c>
      <c r="JD34" s="60">
        <v>25737</v>
      </c>
      <c r="JE34" s="40">
        <v>327615</v>
      </c>
      <c r="JF34" s="27">
        <v>194017</v>
      </c>
      <c r="JG34" s="60">
        <v>131838</v>
      </c>
      <c r="JH34" s="40">
        <v>311107</v>
      </c>
      <c r="JI34" s="27">
        <v>156027</v>
      </c>
      <c r="JJ34" s="27">
        <v>153733</v>
      </c>
      <c r="JK34" s="61">
        <v>1347</v>
      </c>
      <c r="JL34" s="40">
        <v>253926</v>
      </c>
      <c r="JM34" s="27">
        <v>106098</v>
      </c>
      <c r="JN34" s="27">
        <v>146788</v>
      </c>
      <c r="JO34" s="61">
        <v>1040</v>
      </c>
      <c r="JP34" s="40">
        <v>238608</v>
      </c>
      <c r="JQ34" s="27">
        <v>105661</v>
      </c>
      <c r="JR34" s="60">
        <v>132170</v>
      </c>
      <c r="JS34" s="40">
        <v>187063</v>
      </c>
      <c r="JT34" s="27">
        <v>105464</v>
      </c>
      <c r="JU34" s="27">
        <v>80303</v>
      </c>
      <c r="JV34" s="27">
        <v>0</v>
      </c>
      <c r="JW34" s="60">
        <v>1037</v>
      </c>
      <c r="JX34" s="40">
        <v>152225</v>
      </c>
      <c r="JY34" s="27">
        <v>81389</v>
      </c>
      <c r="JZ34" s="60">
        <v>70688</v>
      </c>
      <c r="KA34" s="40">
        <v>183258</v>
      </c>
      <c r="KB34" s="27">
        <v>103699</v>
      </c>
      <c r="KC34" s="60">
        <v>79315</v>
      </c>
      <c r="KD34" s="40">
        <v>169136</v>
      </c>
      <c r="KE34" s="27">
        <v>106037</v>
      </c>
      <c r="KF34" s="60">
        <v>61727</v>
      </c>
      <c r="KG34" s="40">
        <v>151606</v>
      </c>
      <c r="KH34" s="27">
        <v>95089</v>
      </c>
      <c r="KI34" s="27">
        <v>54217</v>
      </c>
      <c r="KJ34" s="60">
        <v>1776</v>
      </c>
      <c r="KK34" s="40">
        <v>118014</v>
      </c>
      <c r="KL34" s="27">
        <v>48211</v>
      </c>
      <c r="KM34" s="60">
        <v>69645</v>
      </c>
      <c r="KN34" s="40">
        <v>112830</v>
      </c>
      <c r="KO34" s="27">
        <v>48542</v>
      </c>
      <c r="KP34" s="27">
        <v>54745</v>
      </c>
      <c r="KQ34" s="60">
        <v>9543</v>
      </c>
      <c r="KR34" s="40">
        <v>105406</v>
      </c>
      <c r="KS34" s="27">
        <v>46668</v>
      </c>
      <c r="KT34" s="27">
        <v>57634</v>
      </c>
      <c r="KU34" s="60">
        <v>0</v>
      </c>
      <c r="KV34" s="40">
        <v>66787</v>
      </c>
      <c r="KW34" s="27">
        <v>33527</v>
      </c>
      <c r="KX34" s="27">
        <v>31152</v>
      </c>
      <c r="KY34" s="60">
        <v>1996</v>
      </c>
      <c r="KZ34" s="40">
        <v>49376</v>
      </c>
      <c r="LA34" s="27">
        <v>20437</v>
      </c>
      <c r="LB34" s="27">
        <v>17733</v>
      </c>
      <c r="LC34" s="27">
        <v>8347</v>
      </c>
      <c r="LD34" s="60">
        <v>2859</v>
      </c>
      <c r="LE34" s="40"/>
      <c r="LF34" s="27"/>
      <c r="LG34" s="27"/>
      <c r="LH34" s="60"/>
      <c r="LI34" s="40"/>
      <c r="LJ34" s="27"/>
      <c r="LK34" s="27"/>
      <c r="LL34" s="60"/>
      <c r="LM34" s="40"/>
      <c r="LN34" s="27"/>
      <c r="LO34" s="60"/>
      <c r="LP34" s="40"/>
      <c r="LQ34" s="27"/>
      <c r="LR34" s="60"/>
      <c r="LS34" s="40"/>
      <c r="LT34" s="27"/>
      <c r="LU34" s="27"/>
      <c r="LV34" s="60"/>
      <c r="LW34" s="40"/>
      <c r="LX34" s="27"/>
      <c r="LY34" s="60"/>
      <c r="LZ34" s="40"/>
      <c r="MA34" s="27"/>
      <c r="MB34" s="60"/>
      <c r="MC34" s="40"/>
      <c r="MD34" s="27"/>
      <c r="ME34" s="27"/>
      <c r="MF34" s="60"/>
      <c r="MG34" s="40"/>
      <c r="MH34" s="27"/>
      <c r="MI34" s="60"/>
      <c r="MJ34" s="40"/>
      <c r="MK34" s="27"/>
      <c r="ML34" s="60"/>
      <c r="MM34" s="40"/>
      <c r="MN34" s="27"/>
      <c r="MO34" s="60"/>
      <c r="MP34" s="40"/>
      <c r="MQ34" s="27"/>
      <c r="MR34" s="60"/>
      <c r="MS34" s="40"/>
      <c r="MT34" s="27"/>
      <c r="MU34" s="27"/>
      <c r="MV34" s="27"/>
      <c r="MW34" s="60"/>
      <c r="MX34" s="40"/>
      <c r="MY34" s="27"/>
      <c r="MZ34" s="27"/>
      <c r="NA34" s="60"/>
      <c r="NB34" s="40"/>
      <c r="NC34" s="27"/>
      <c r="ND34" s="27"/>
      <c r="NE34" s="60"/>
      <c r="NF34" s="40"/>
      <c r="NG34" s="27"/>
      <c r="NH34" s="27"/>
      <c r="NI34" s="60"/>
      <c r="NJ34" s="40"/>
      <c r="NK34" s="27"/>
      <c r="NL34" s="27"/>
      <c r="NM34" s="60"/>
      <c r="NN34" s="40"/>
      <c r="NO34" s="27"/>
      <c r="NP34" s="60"/>
      <c r="NQ34" s="40"/>
      <c r="NR34" s="27"/>
      <c r="NS34" s="27"/>
      <c r="NT34" s="27"/>
      <c r="NU34" s="27"/>
      <c r="NV34" s="40"/>
      <c r="NW34" s="27"/>
      <c r="NX34" s="27"/>
      <c r="NY34" s="27"/>
      <c r="NZ34" s="40"/>
      <c r="OA34" s="27"/>
      <c r="OB34" s="60"/>
      <c r="OC34" s="9"/>
      <c r="OD34" s="33">
        <f t="shared" si="144"/>
        <v>3.5375741746443201</v>
      </c>
      <c r="OE34" s="33">
        <f t="shared" si="145"/>
        <v>3.3306853296780292</v>
      </c>
      <c r="OF34" s="33">
        <f t="shared" si="146"/>
        <v>3.976555728355502</v>
      </c>
      <c r="OG34" s="33">
        <f t="shared" si="147"/>
        <v>0.84379537495566925</v>
      </c>
      <c r="OH34" s="33">
        <f t="shared" si="148"/>
        <v>-0.23780197566152239</v>
      </c>
      <c r="OI34" s="33">
        <f t="shared" si="149"/>
        <v>-0.71113275877116022</v>
      </c>
      <c r="OJ34" s="33">
        <f t="shared" si="150"/>
        <v>1.6872377080665246</v>
      </c>
      <c r="OK34" s="33">
        <f t="shared" si="151"/>
        <v>1.3916429300868505</v>
      </c>
      <c r="OL34" s="33">
        <f t="shared" si="152"/>
        <v>-1.1799783856932089</v>
      </c>
      <c r="OM34" s="33">
        <f t="shared" si="153"/>
        <v>-4.6029253015278044</v>
      </c>
      <c r="ON34" s="33">
        <f t="shared" si="154"/>
        <v>-2.2970531888778956</v>
      </c>
      <c r="OO34" s="33">
        <f t="shared" si="155"/>
        <v>-0.76028103848194695</v>
      </c>
      <c r="OP34" s="33">
        <f t="shared" si="156"/>
        <v>-6.2008861468835716</v>
      </c>
      <c r="OQ34" s="33">
        <f t="shared" si="157"/>
        <v>-1.8049022993350539</v>
      </c>
      <c r="OR34" s="33">
        <f t="shared" si="158"/>
        <v>0.28772526684731625</v>
      </c>
      <c r="OS34" s="33">
        <f t="shared" si="159"/>
        <v>-0.29347565562262701</v>
      </c>
      <c r="OT34" s="33">
        <f t="shared" si="160"/>
        <v>-0.12118605997201715</v>
      </c>
      <c r="OU34" s="33">
        <f t="shared" si="161"/>
        <v>4.4026623489021972</v>
      </c>
      <c r="OV34" s="33">
        <f t="shared" si="162"/>
        <v>-0.25551790844864364</v>
      </c>
      <c r="OW34" s="33">
        <f t="shared" si="163"/>
        <v>1.6619598131994429</v>
      </c>
      <c r="OX34" s="33">
        <f t="shared" si="164"/>
        <v>0.74699805787259432</v>
      </c>
      <c r="OY34" s="33">
        <f t="shared" si="165"/>
        <v>4.5382548714332334</v>
      </c>
      <c r="OZ34" s="33">
        <f t="shared" si="166"/>
        <v>-0.29536051925680429</v>
      </c>
      <c r="PA34" s="33">
        <f t="shared" si="167"/>
        <v>12.212325690842945</v>
      </c>
      <c r="PB34" s="33">
        <f t="shared" si="168"/>
        <v>8.6247665979714068</v>
      </c>
      <c r="PC34" s="33">
        <f t="shared" si="169"/>
        <v>0.19248732848807792</v>
      </c>
      <c r="PD34" s="33">
        <f t="shared" si="170"/>
        <v>-10.802071077370567</v>
      </c>
      <c r="PE34" s="33" t="e">
        <f t="shared" si="171"/>
        <v>#DIV/0!</v>
      </c>
      <c r="PF34" s="33" t="e">
        <f t="shared" si="172"/>
        <v>#DIV/0!</v>
      </c>
      <c r="PG34" s="33" t="e">
        <f t="shared" si="173"/>
        <v>#DIV/0!</v>
      </c>
      <c r="PH34" s="33" t="e">
        <f t="shared" si="174"/>
        <v>#DIV/0!</v>
      </c>
      <c r="PI34" s="33" t="e">
        <f t="shared" si="175"/>
        <v>#DIV/0!</v>
      </c>
      <c r="PJ34" s="33" t="e">
        <f t="shared" si="176"/>
        <v>#DIV/0!</v>
      </c>
      <c r="PK34" s="33" t="e">
        <f t="shared" si="177"/>
        <v>#DIV/0!</v>
      </c>
      <c r="PL34" s="33" t="e">
        <f t="shared" si="178"/>
        <v>#DIV/0!</v>
      </c>
      <c r="PM34" s="33" t="e">
        <f t="shared" si="179"/>
        <v>#DIV/0!</v>
      </c>
      <c r="PN34" s="33" t="e">
        <f t="shared" si="180"/>
        <v>#DIV/0!</v>
      </c>
      <c r="PO34" s="33" t="e">
        <f t="shared" si="181"/>
        <v>#DIV/0!</v>
      </c>
      <c r="PP34" s="33" t="e">
        <f t="shared" si="182"/>
        <v>#DIV/0!</v>
      </c>
      <c r="PQ34" s="33" t="e">
        <f t="shared" si="183"/>
        <v>#DIV/0!</v>
      </c>
      <c r="PR34" s="33" t="e">
        <f t="shared" si="184"/>
        <v>#DIV/0!</v>
      </c>
      <c r="PS34" s="33" t="e">
        <f t="shared" si="185"/>
        <v>#DIV/0!</v>
      </c>
      <c r="PT34" s="33" t="e">
        <f t="shared" si="186"/>
        <v>#DIV/0!</v>
      </c>
      <c r="PU34" s="33" t="e">
        <f t="shared" si="187"/>
        <v>#DIV/0!</v>
      </c>
      <c r="PV34" s="33" t="e">
        <f t="shared" si="188"/>
        <v>#DIV/0!</v>
      </c>
      <c r="PW34" s="33" t="e">
        <f t="shared" si="189"/>
        <v>#DIV/0!</v>
      </c>
      <c r="PX34" s="33" t="e">
        <f t="shared" si="190"/>
        <v>#DIV/0!</v>
      </c>
      <c r="PY34" s="33" t="e">
        <f t="shared" si="191"/>
        <v>#DIV/0!</v>
      </c>
    </row>
    <row r="35" spans="1:441">
      <c r="A35" s="64" t="s">
        <v>189</v>
      </c>
      <c r="B35" s="35">
        <f t="shared" si="0"/>
        <v>59.006044587722023</v>
      </c>
      <c r="C35" s="36">
        <f t="shared" si="1"/>
        <v>36.515588452069835</v>
      </c>
      <c r="D35" s="36">
        <f t="shared" si="2"/>
        <v>2.2871083978624229</v>
      </c>
      <c r="E35" s="37" t="str">
        <f t="shared" si="114"/>
        <v>D+</v>
      </c>
      <c r="F35" s="39">
        <f t="shared" si="115"/>
        <v>10.659220424550819</v>
      </c>
      <c r="G35" s="35">
        <f t="shared" si="3"/>
        <v>63.346101749676905</v>
      </c>
      <c r="H35" s="36">
        <f t="shared" si="4"/>
        <v>35.168867319180471</v>
      </c>
      <c r="I35" s="37" t="str">
        <f t="shared" si="116"/>
        <v>D+</v>
      </c>
      <c r="J35" s="39">
        <f t="shared" si="117"/>
        <v>12.336472043179681</v>
      </c>
      <c r="K35" s="35">
        <f t="shared" si="5"/>
        <v>62.884147359725524</v>
      </c>
      <c r="L35" s="36">
        <f t="shared" si="6"/>
        <v>36.026563719580345</v>
      </c>
      <c r="M35" s="37" t="str">
        <f t="shared" si="118"/>
        <v>D+</v>
      </c>
      <c r="N35" s="39">
        <f t="shared" si="119"/>
        <v>9.8883368126848286</v>
      </c>
      <c r="O35" s="35">
        <f t="shared" si="7"/>
        <v>58.364540688429607</v>
      </c>
      <c r="P35" s="36">
        <f t="shared" si="8"/>
        <v>40.078266179686722</v>
      </c>
      <c r="Q35" s="37" t="str">
        <f t="shared" si="120"/>
        <v>D+</v>
      </c>
      <c r="R35" s="39">
        <f t="shared" si="121"/>
        <v>10.531896965330445</v>
      </c>
      <c r="S35" s="35">
        <f t="shared" si="9"/>
        <v>60.220814038222983</v>
      </c>
      <c r="T35" s="36">
        <f t="shared" si="10"/>
        <v>35.21612231448222</v>
      </c>
      <c r="U35" s="36">
        <f t="shared" si="11"/>
        <v>3.5776845516249174</v>
      </c>
      <c r="V35" s="37" t="str">
        <f t="shared" si="122"/>
        <v>D+</v>
      </c>
      <c r="W35" s="39">
        <f t="shared" si="123"/>
        <v>12.830384320162668</v>
      </c>
      <c r="X35" s="35">
        <f t="shared" si="12"/>
        <v>59.469605513123625</v>
      </c>
      <c r="Y35" s="36">
        <f t="shared" si="13"/>
        <v>30.611977684432983</v>
      </c>
      <c r="Z35" s="36">
        <f t="shared" si="14"/>
        <v>7.9709898262052592</v>
      </c>
      <c r="AA35" s="37" t="str">
        <f t="shared" si="124"/>
        <v>D+</v>
      </c>
      <c r="AB35" s="39">
        <f t="shared" si="125"/>
        <v>11.282232601313225</v>
      </c>
      <c r="AC35" s="35">
        <f t="shared" si="15"/>
        <v>49.725527560930715</v>
      </c>
      <c r="AD35" s="36">
        <f t="shared" si="16"/>
        <v>33.877211027981389</v>
      </c>
      <c r="AE35" s="36">
        <f t="shared" si="17"/>
        <v>15.746106677927074</v>
      </c>
      <c r="AF35" s="37" t="str">
        <f t="shared" si="126"/>
        <v>D+</v>
      </c>
      <c r="AG35" s="39">
        <f t="shared" si="127"/>
        <v>6.0234286578016993</v>
      </c>
      <c r="AH35" s="35">
        <f t="shared" si="18"/>
        <v>51.619574993104038</v>
      </c>
      <c r="AI35" s="36">
        <f t="shared" si="19"/>
        <v>47.518064018855071</v>
      </c>
      <c r="AJ35" s="37" t="str">
        <f t="shared" si="128"/>
        <v>D+</v>
      </c>
      <c r="AK35" s="39">
        <f t="shared" si="129"/>
        <v>5.9701529073959261</v>
      </c>
      <c r="AL35" s="35">
        <f t="shared" si="20"/>
        <v>45.83070483824288</v>
      </c>
      <c r="AM35" s="36">
        <f t="shared" si="21"/>
        <v>53.839654698750223</v>
      </c>
      <c r="AN35" s="37" t="str">
        <f t="shared" si="130"/>
        <v>D+</v>
      </c>
      <c r="AO35" s="39">
        <f t="shared" si="131"/>
        <v>5.1519007858670811</v>
      </c>
      <c r="AP35" s="35">
        <f t="shared" si="22"/>
        <v>43.992099915526694</v>
      </c>
      <c r="AQ35" s="36">
        <f t="shared" si="23"/>
        <v>46.65995050918589</v>
      </c>
      <c r="AR35" s="36">
        <f t="shared" si="24"/>
        <v>7.5427941397226261</v>
      </c>
      <c r="AS35" s="37" t="str">
        <f t="shared" si="132"/>
        <v>D+</v>
      </c>
      <c r="AT35" s="39">
        <f t="shared" si="133"/>
        <v>3.8338630904813709</v>
      </c>
      <c r="AU35" s="35">
        <f t="shared" si="25"/>
        <v>51.872362045904609</v>
      </c>
      <c r="AV35" s="36">
        <f t="shared" si="26"/>
        <v>47.453194009567795</v>
      </c>
      <c r="AW35" s="37" t="str">
        <f t="shared" si="134"/>
        <v>D+</v>
      </c>
      <c r="AX35" s="39">
        <f t="shared" si="135"/>
        <v>1.1723019422968939</v>
      </c>
      <c r="AY35" s="35">
        <f t="shared" si="27"/>
        <v>41.20572535231917</v>
      </c>
      <c r="AZ35" s="36">
        <f t="shared" si="28"/>
        <v>58.543389050005374</v>
      </c>
      <c r="BA35" s="37" t="str">
        <f t="shared" si="136"/>
        <v>D+</v>
      </c>
      <c r="BB35" s="39">
        <f t="shared" si="137"/>
        <v>3.095474491641542</v>
      </c>
      <c r="BC35" s="35">
        <f t="shared" si="29"/>
        <v>49.756070117727866</v>
      </c>
      <c r="BD35" s="36">
        <f t="shared" si="30"/>
        <v>44.299009759257125</v>
      </c>
      <c r="BE35" s="36">
        <f t="shared" si="31"/>
        <v>5.2851327218321593</v>
      </c>
      <c r="BF35" s="37" t="str">
        <f t="shared" si="138"/>
        <v>D+</v>
      </c>
      <c r="BG35" s="39">
        <f t="shared" si="139"/>
        <v>3.3069381824476829</v>
      </c>
      <c r="BH35" s="35">
        <f t="shared" si="192"/>
        <v>68.561899465742115</v>
      </c>
      <c r="BI35" s="36">
        <f t="shared" si="32"/>
        <v>31.308321291540697</v>
      </c>
      <c r="BJ35" s="37" t="str">
        <f t="shared" si="140"/>
        <v>D+</v>
      </c>
      <c r="BK35" s="39">
        <f t="shared" si="141"/>
        <v>7.3051918132057025</v>
      </c>
      <c r="BL35" s="35">
        <f t="shared" si="33"/>
        <v>52.531113707587039</v>
      </c>
      <c r="BM35" s="36">
        <f t="shared" si="34"/>
        <v>47.268984467182428</v>
      </c>
      <c r="BN35" s="36">
        <f t="shared" si="35"/>
        <v>0.19990182523053171</v>
      </c>
      <c r="BO35" s="37" t="str">
        <f t="shared" si="142"/>
        <v>D+</v>
      </c>
      <c r="BP35" s="39">
        <f t="shared" si="143"/>
        <v>2.5537732946831593</v>
      </c>
      <c r="BQ35" s="35">
        <f t="shared" si="357"/>
        <v>38.779623579088877</v>
      </c>
      <c r="BR35" s="36">
        <f t="shared" si="358"/>
        <v>61.188980756022275</v>
      </c>
      <c r="BS35" s="36">
        <f t="shared" si="359"/>
        <v>3.1395664888847784E-2</v>
      </c>
      <c r="BT35" s="37" t="str">
        <f t="shared" si="360"/>
        <v>R+</v>
      </c>
      <c r="BU35" s="39">
        <f t="shared" si="361"/>
        <v>3.4565460789124094</v>
      </c>
      <c r="BV35" s="35">
        <f t="shared" si="362"/>
        <v>43.553535858285372</v>
      </c>
      <c r="BW35" s="36">
        <f t="shared" si="363"/>
        <v>55.452881012300232</v>
      </c>
      <c r="BX35" s="37" t="str">
        <f t="shared" si="364"/>
        <v>R+</v>
      </c>
      <c r="BY35" s="39">
        <f t="shared" si="365"/>
        <v>0.55749183186417639</v>
      </c>
      <c r="BZ35" s="68">
        <f t="shared" si="366"/>
        <v>44.998027029852864</v>
      </c>
      <c r="CA35" s="36">
        <f t="shared" si="367"/>
        <v>45.98465776979598</v>
      </c>
      <c r="CB35" s="44"/>
      <c r="CC35" s="36">
        <f t="shared" si="607"/>
        <v>8.2472903626154039</v>
      </c>
      <c r="CD35" s="37" t="str">
        <f t="shared" si="368"/>
        <v>R+</v>
      </c>
      <c r="CE35" s="39">
        <f t="shared" si="369"/>
        <v>2.911738746575121</v>
      </c>
      <c r="CF35" s="35">
        <f t="shared" si="370"/>
        <v>52.308591494735403</v>
      </c>
      <c r="CG35" s="36">
        <f t="shared" si="371"/>
        <v>47.296716051771014</v>
      </c>
      <c r="CH35" s="37" t="str">
        <f t="shared" si="372"/>
        <v>R+</v>
      </c>
      <c r="CI35" s="39">
        <f t="shared" si="373"/>
        <v>1.257933748288631</v>
      </c>
      <c r="CJ35" s="35">
        <f t="shared" si="374"/>
        <v>51.504134451353892</v>
      </c>
      <c r="CK35" s="36">
        <f t="shared" si="375"/>
        <v>47.949435982246783</v>
      </c>
      <c r="CL35" s="37" t="str">
        <f t="shared" si="376"/>
        <v>R+</v>
      </c>
      <c r="CM35" s="39">
        <f t="shared" si="377"/>
        <v>3.2127110671024584</v>
      </c>
      <c r="CN35" s="35">
        <f t="shared" si="378"/>
        <v>58.845385907149563</v>
      </c>
      <c r="CO35" s="36">
        <f t="shared" si="379"/>
        <v>38.965598944178026</v>
      </c>
      <c r="CP35" s="37" t="str">
        <f t="shared" si="380"/>
        <v>R+</v>
      </c>
      <c r="CQ35" s="39">
        <f t="shared" si="381"/>
        <v>2.2967044629988775</v>
      </c>
      <c r="CR35" s="35">
        <f t="shared" si="382"/>
        <v>54.066276302549113</v>
      </c>
      <c r="CS35" s="36">
        <f t="shared" si="383"/>
        <v>41.333387649313849</v>
      </c>
      <c r="CT35" s="36">
        <f t="shared" si="612"/>
        <v>3.783570155274032</v>
      </c>
      <c r="CU35" s="37" t="str">
        <f t="shared" si="385"/>
        <v>R+</v>
      </c>
      <c r="CV35" s="39">
        <f t="shared" si="386"/>
        <v>2.4756265934174237</v>
      </c>
      <c r="CW35" s="35">
        <f t="shared" si="387"/>
        <v>47.436232671588556</v>
      </c>
      <c r="CX35" s="36">
        <f t="shared" si="388"/>
        <v>49.785070271511927</v>
      </c>
      <c r="CY35" s="37" t="str">
        <f t="shared" si="389"/>
        <v>D+</v>
      </c>
      <c r="CZ35" s="39">
        <f t="shared" si="390"/>
        <v>7.5899547345620206</v>
      </c>
      <c r="DA35" s="35">
        <f t="shared" si="391"/>
        <v>29.130323820390025</v>
      </c>
      <c r="DB35" s="36">
        <f t="shared" si="392"/>
        <v>55.762623014707074</v>
      </c>
      <c r="DC35" s="36">
        <f t="shared" si="538"/>
        <v>14.550302563865317</v>
      </c>
      <c r="DD35" s="37" t="str">
        <f t="shared" si="394"/>
        <v>R+</v>
      </c>
      <c r="DE35" s="39">
        <f t="shared" si="395"/>
        <v>0.47069011248889736</v>
      </c>
      <c r="DF35" s="35">
        <f t="shared" si="396"/>
        <v>26.953061794099249</v>
      </c>
      <c r="DG35" s="36">
        <f t="shared" si="397"/>
        <v>64.556101697663593</v>
      </c>
      <c r="DH35" s="36">
        <f t="shared" ref="DH35:DH43" si="650">100*KU35/KR35</f>
        <v>7.0105257419925318</v>
      </c>
      <c r="DI35" s="37" t="str">
        <f t="shared" si="399"/>
        <v>R+</v>
      </c>
      <c r="DJ35" s="39">
        <f t="shared" si="400"/>
        <v>6.6644347041636243</v>
      </c>
      <c r="DK35" s="35">
        <f t="shared" si="401"/>
        <v>44.507048857033183</v>
      </c>
      <c r="DL35" s="36">
        <f t="shared" si="402"/>
        <v>51.528771233747776</v>
      </c>
      <c r="DM35" s="36">
        <f t="shared" si="403"/>
        <v>2.6926018501967701</v>
      </c>
      <c r="DN35" s="37" t="str">
        <f t="shared" si="404"/>
        <v>R+</v>
      </c>
      <c r="DO35" s="39">
        <f t="shared" si="405"/>
        <v>5.29928571836325</v>
      </c>
      <c r="DP35" s="35">
        <f t="shared" si="406"/>
        <v>41.274747137689943</v>
      </c>
      <c r="DQ35" s="36">
        <f t="shared" si="407"/>
        <v>28.677371931890086</v>
      </c>
      <c r="DR35" s="36">
        <f t="shared" si="408"/>
        <v>24.560178554002196</v>
      </c>
      <c r="DS35" s="36">
        <f t="shared" si="409"/>
        <v>3.9937921633932816</v>
      </c>
      <c r="DT35" s="37" t="str">
        <f t="shared" si="410"/>
        <v>R+</v>
      </c>
      <c r="DU35" s="39">
        <f t="shared" si="411"/>
        <v>5.339835609666121</v>
      </c>
      <c r="DV35" s="35">
        <f t="shared" ref="DV35:DV53" si="651">100*LF35/LE35</f>
        <v>40.740256965849788</v>
      </c>
      <c r="DW35" s="36">
        <f t="shared" ref="DW35:DW53" si="652">100*LG35/LE35</f>
        <v>53.106479079561751</v>
      </c>
      <c r="DX35" s="36">
        <f t="shared" ref="DX35:DX47" si="653">100*LH35/LE35</f>
        <v>2.346934415723136</v>
      </c>
      <c r="DY35" s="37" t="str">
        <f t="shared" ref="DY35:DY53" si="654">IF(PE35&gt;0,"D+","R+")</f>
        <v>R+</v>
      </c>
      <c r="DZ35" s="39">
        <f t="shared" ref="DZ35:DZ53" si="655">ABS(PE35)</f>
        <v>2.0832041710396654</v>
      </c>
      <c r="EA35" s="35">
        <f t="shared" ref="EA35:EA38" si="656">100*LJ35/LI35</f>
        <v>42.279248595288578</v>
      </c>
      <c r="EB35" s="36">
        <f t="shared" ref="EB35:EB38" si="657">100*LK35/LI35</f>
        <v>53.130729337297637</v>
      </c>
      <c r="EC35" s="36">
        <f t="shared" ref="EC35:EC38" si="658">100*LL35/LI35</f>
        <v>2.2798667301285103</v>
      </c>
      <c r="ED35" s="37" t="str">
        <f t="shared" ref="ED35:ED38" si="659">IF(PF35&gt;0,"D+","R+")</f>
        <v>D+</v>
      </c>
      <c r="EE35" s="39">
        <f t="shared" ref="EE35:EE38" si="660">ABS(PF35)</f>
        <v>4.3281386459967317</v>
      </c>
      <c r="EF35" s="35">
        <f t="shared" ref="EF35:EF38" si="661">100*LN35/LM35</f>
        <v>43.827105466130767</v>
      </c>
      <c r="EG35" s="36">
        <f t="shared" ref="EG35:EG38" si="662">100*LO35/LM35</f>
        <v>53.100174284677031</v>
      </c>
      <c r="EH35" s="37" t="str">
        <f t="shared" ref="EH35:EH38" si="663">IF(PG35&gt;0,"D+","R+")</f>
        <v>R+</v>
      </c>
      <c r="EI35" s="39">
        <f t="shared" ref="EI35:EI38" si="664">ABS(PG35)</f>
        <v>1.6293094746163361</v>
      </c>
      <c r="EJ35" s="35">
        <f t="shared" ref="EJ35:EJ38" si="665">100*LQ35/LP35</f>
        <v>38.723105101848759</v>
      </c>
      <c r="EK35" s="36">
        <f t="shared" ref="EK35:EK38" si="666">100*LR35/LP35</f>
        <v>57.577907064941051</v>
      </c>
      <c r="EL35" s="37" t="str">
        <f t="shared" ref="EL35:EL38" si="667">IF(PH35&gt;0,"D+","R+")</f>
        <v>R+</v>
      </c>
      <c r="EM35" s="39">
        <f t="shared" ref="EM35:EM38" si="668">ABS(PH35)</f>
        <v>7.5824617637941403</v>
      </c>
      <c r="EN35" s="35">
        <f t="shared" ref="EN35:EN36" si="669">100*LT35/LS35</f>
        <v>48.987988417054844</v>
      </c>
      <c r="EO35" s="36">
        <f t="shared" ref="EO35:EO38" si="670">100*LU35/LS35</f>
        <v>45.582973579305097</v>
      </c>
      <c r="EP35" s="36">
        <f t="shared" ref="EP35:EP38" si="671">100*LV35/LS35</f>
        <v>1.228986088347261</v>
      </c>
      <c r="EQ35" s="37" t="str">
        <f t="shared" ref="EQ35:EQ38" si="672">IF(PI35&gt;0,"D+","R+")</f>
        <v>D+</v>
      </c>
      <c r="ER35" s="39">
        <f t="shared" ref="ER35:ER38" si="673">ABS(PI35)</f>
        <v>0.11057723812321063</v>
      </c>
      <c r="ES35" s="35">
        <f t="shared" ref="ES35:ES36" si="674">100*LX35/LW35</f>
        <v>48.188366263862498</v>
      </c>
      <c r="ET35" s="36">
        <f t="shared" ref="ET35:ET36" si="675">100*LY35/LW35</f>
        <v>49.277437813885683</v>
      </c>
      <c r="EU35" s="37" t="str">
        <f t="shared" ref="EU35:EU36" si="676">IF(PJ35&gt;0,"D+","R+")</f>
        <v>R+</v>
      </c>
      <c r="EV35" s="39">
        <f t="shared" ref="EV35:EV36" si="677">ABS(PJ35)</f>
        <v>0.98908826140219341</v>
      </c>
      <c r="EW35" s="35">
        <f t="shared" ref="EW35:EW36" si="678">100*MA35/LZ35</f>
        <v>48.249567971733313</v>
      </c>
      <c r="EX35" s="36">
        <f t="shared" ref="EX35:EX36" si="679">100*MB35/LZ35</f>
        <v>48.151124644331709</v>
      </c>
      <c r="EY35" s="37" t="str">
        <f t="shared" ref="EY35:EY36" si="680">IF(PK35&gt;0,"D+","R+")</f>
        <v>R+</v>
      </c>
      <c r="EZ35" s="39">
        <f t="shared" ref="EZ35:EZ36" si="681">ABS(PK35)</f>
        <v>0.24357124947779196</v>
      </c>
      <c r="FA35" s="35">
        <f t="shared" ref="FA35:FA36" si="682">100*MD35/MC35</f>
        <v>48.418263591030353</v>
      </c>
      <c r="FB35" s="36">
        <f t="shared" ref="FB35:FB36" si="683">100*ME35/MC35</f>
        <v>50.323521552251243</v>
      </c>
      <c r="FC35" s="36">
        <f t="shared" ref="FC35:FC36" si="684">100*MF35/MC35</f>
        <v>1.120798590509491</v>
      </c>
      <c r="FD35" s="37" t="str">
        <f t="shared" ref="FD35:FD36" si="685">IF(PL35&gt;0,"D+","R+")</f>
        <v>R+</v>
      </c>
      <c r="FE35" s="39">
        <f t="shared" ref="FE35:FE36" si="686">ABS(PL35)</f>
        <v>0.91379905515383553</v>
      </c>
      <c r="FF35" s="35">
        <f t="shared" ref="FF35:FF36" si="687">100*MH35/MG35</f>
        <v>51.398075633454553</v>
      </c>
      <c r="FG35" s="36">
        <f t="shared" ref="FG35:FG36" si="688">100*MI35/MG35</f>
        <v>48.173860638521006</v>
      </c>
      <c r="FH35" s="37" t="str">
        <f t="shared" ref="FH35:FH36" si="689">IF(PM35&gt;0,"D+","R+")</f>
        <v>D+</v>
      </c>
      <c r="FI35" s="39">
        <f t="shared" ref="FI35:FI36" si="690">ABS(PM35)</f>
        <v>0.10078588928454923</v>
      </c>
      <c r="FJ35" s="35">
        <f t="shared" ref="FJ35:FJ36" si="691">100*MK35/MJ35</f>
        <v>46.772058645926428</v>
      </c>
      <c r="FK35" s="36">
        <f t="shared" ref="FK35:FK36" si="692">100*ML35/MJ35</f>
        <v>53.227941354073572</v>
      </c>
      <c r="FL35" s="37" t="str">
        <f t="shared" ref="FL35:FL36" si="693">IF(PN35&gt;0,"D+","R+")</f>
        <v>D+</v>
      </c>
      <c r="FM35" s="39">
        <f t="shared" ref="FM35:FM36" si="694">ABS(PN35)</f>
        <v>2.7097923230656127</v>
      </c>
      <c r="FN35" s="35">
        <f t="shared" ref="FN35:FN36" si="695">100*MN35/MM35</f>
        <v>50.588099617426344</v>
      </c>
      <c r="FO35" s="36">
        <f t="shared" ref="FO35:FO36" si="696">100*MO35/MM35</f>
        <v>49.411900382573656</v>
      </c>
      <c r="FP35" s="37" t="str">
        <f t="shared" ref="FP35:FP36" si="697">IF(PO35&gt;0,"D+","R+")</f>
        <v>D+</v>
      </c>
      <c r="FQ35" s="39">
        <f t="shared" ref="FQ35:FQ36" si="698">ABS(PO35)</f>
        <v>3.2512330300918881</v>
      </c>
      <c r="FR35" s="35">
        <f>100*MQ35/MP35</f>
        <v>49.538195836714699</v>
      </c>
      <c r="FS35" s="36">
        <f>100*MR35/MP35</f>
        <v>50.461804163285301</v>
      </c>
      <c r="FT35" s="37" t="str">
        <f>IF(PP35&gt;0,"D+","R+")</f>
        <v>D+</v>
      </c>
      <c r="FU35" s="39">
        <f>ABS(PP35)</f>
        <v>4.5797087610286553</v>
      </c>
      <c r="FV35" s="35">
        <f t="shared" ref="FV35:FV36" si="699">100*MT35/MS35</f>
        <v>46.287080319215114</v>
      </c>
      <c r="FW35" s="36">
        <f>100*MU35/MS35</f>
        <v>53.712919680784886</v>
      </c>
      <c r="FX35" s="44"/>
      <c r="FY35" s="44"/>
      <c r="FZ35" s="35">
        <f t="shared" ref="FZ35:FZ36" si="700">100*MY35/MX35</f>
        <v>32.838658409417825</v>
      </c>
      <c r="GA35" s="36">
        <f>100*MZ35/MX35</f>
        <v>46.2716643810584</v>
      </c>
      <c r="GB35" s="36">
        <f t="shared" ref="GB35:GB36" si="701">100*NA35/MX35</f>
        <v>20.889677209523779</v>
      </c>
      <c r="GC35" s="35">
        <f t="shared" ref="GC35:GC36" si="702">100*NC35/NB35</f>
        <v>50.179209410791621</v>
      </c>
      <c r="GD35" s="36">
        <f t="shared" ref="GD35:GD36" si="703">100*ND35/NB35</f>
        <v>44.971223104228656</v>
      </c>
      <c r="GE35" s="36">
        <f>100*NE35/NB35</f>
        <v>4.8495674849797243</v>
      </c>
      <c r="GF35" s="37" t="str">
        <f t="shared" ref="GF35:GF36" si="704">IF(PS35&gt;0,"D+","W+")</f>
        <v>W+</v>
      </c>
      <c r="GG35" s="39">
        <f t="shared" ref="GG35:GG36" si="705">ABS(PS35)</f>
        <v>0.93137833942165127</v>
      </c>
      <c r="GH35" s="35">
        <f t="shared" ref="GH35:GH36" si="706">100*NG35/NF35</f>
        <v>25.073035285035004</v>
      </c>
      <c r="GI35" s="36">
        <f t="shared" ref="GI35:GI36" si="707">100*NH35/NF35</f>
        <v>47.940755882301332</v>
      </c>
      <c r="GJ35" s="36">
        <f>100*NI35/NF35</f>
        <v>26.428026248837575</v>
      </c>
      <c r="GK35" s="37" t="str">
        <f t="shared" ref="GK35:GK36" si="708">IF(PT35&gt;0,"D+","W+")</f>
        <v>W+</v>
      </c>
      <c r="GL35" s="39">
        <f t="shared" ref="GL35:GL36" si="709">ABS(PT35)</f>
        <v>12.99040981232249</v>
      </c>
      <c r="GM35" s="35">
        <f t="shared" ref="GM35:GM36" si="710">100*NK35/NJ35</f>
        <v>48.898292177936206</v>
      </c>
      <c r="GN35" s="36">
        <f t="shared" ref="GN35:GN36" si="711">100*NL35/NJ35</f>
        <v>47.84741974388843</v>
      </c>
      <c r="GO35" s="36">
        <f>100*NM35/NJ35</f>
        <v>3.2542880781753594</v>
      </c>
      <c r="GP35" s="37" t="str">
        <f t="shared" ref="GP35:GP36" si="712">IF(PU35&gt;0,"D+","W+")</f>
        <v>W+</v>
      </c>
      <c r="GQ35" s="39">
        <f t="shared" ref="GQ35:GQ36" si="713">ABS(PU35)</f>
        <v>0.20342493134516415</v>
      </c>
      <c r="GR35" s="35">
        <f t="shared" ref="GR35:GR36" si="714">100*NO35/NN35</f>
        <v>48.179452510853984</v>
      </c>
      <c r="GS35" s="36">
        <f t="shared" ref="GS35:GS36" si="715">100*NP35/NN35</f>
        <v>51.184369359269652</v>
      </c>
      <c r="GT35" s="42" t="str">
        <f t="shared" ref="GT35:GT36" si="716">IF(PV35&gt;0,"D+","W+")</f>
        <v>D+</v>
      </c>
      <c r="GU35" s="39">
        <f t="shared" ref="GU35:GU36" si="717">ABS(PV35)</f>
        <v>1.5216885121000334</v>
      </c>
      <c r="GV35" s="35">
        <f t="shared" ref="GV35:GV36" si="718">100*NR35/NQ35</f>
        <v>54.625453997635447</v>
      </c>
      <c r="GW35" s="36">
        <f>100*NS35/NQ35</f>
        <v>45.374546002364553</v>
      </c>
      <c r="GX35" s="44"/>
      <c r="GY35" s="44"/>
      <c r="GZ35" s="42" t="str">
        <f t="shared" ref="GZ35:GZ36" si="719">IF(PW35&gt;0,"D+","W+")</f>
        <v>D+</v>
      </c>
      <c r="HA35" s="39">
        <f t="shared" ref="HA35:HA36" si="720">ABS(PW35)</f>
        <v>3.7565471088925828</v>
      </c>
      <c r="HB35" s="35">
        <f t="shared" ref="HB35:HB36" si="721">100*NW35/NV35</f>
        <v>52.102859369250417</v>
      </c>
      <c r="HC35" s="36">
        <f t="shared" ref="HC35:HC36" si="722">100*NX35/NV35</f>
        <v>47.897140630749583</v>
      </c>
      <c r="HD35" s="44"/>
      <c r="HE35" s="37" t="str">
        <f t="shared" ref="HE35:HE36" si="723">IF(PX35&gt;0,"D+","R+")</f>
        <v>R+</v>
      </c>
      <c r="HF35" s="39">
        <f t="shared" ref="HF35:HF36" si="724">ABS(PX35)</f>
        <v>7.610764039839335</v>
      </c>
      <c r="HG35" s="35">
        <f t="shared" ref="HG35:HG36" si="725">100*OA35/NZ35</f>
        <v>51.448288587508074</v>
      </c>
      <c r="HH35" s="36">
        <f t="shared" ref="HH35:HH36" si="726">100*OB35/NZ35</f>
        <v>48.551711412491926</v>
      </c>
      <c r="HI35" s="37" t="str">
        <f t="shared" ref="HI35:HI36" si="727">IF(PY35&gt;0,"D+","R+")</f>
        <v>R+</v>
      </c>
      <c r="HJ35" s="39">
        <f t="shared" ref="HJ35:HJ36" si="728">ABS(PY35)</f>
        <v>4.7031056190289462</v>
      </c>
      <c r="HK35" s="9"/>
      <c r="HL35" s="48">
        <v>7721453</v>
      </c>
      <c r="HM35" s="62">
        <v>4556124</v>
      </c>
      <c r="HN35" s="62">
        <v>2819534</v>
      </c>
      <c r="HO35" s="63">
        <v>176598</v>
      </c>
      <c r="HP35" s="40">
        <v>7081536</v>
      </c>
      <c r="HQ35" s="27">
        <v>4485877</v>
      </c>
      <c r="HR35" s="60">
        <v>2490496</v>
      </c>
      <c r="HS35" s="40">
        <v>7640948</v>
      </c>
      <c r="HT35" s="27">
        <v>4804945</v>
      </c>
      <c r="HU35" s="60">
        <v>2752771</v>
      </c>
      <c r="HV35" s="40">
        <v>7391954</v>
      </c>
      <c r="HW35" s="27">
        <v>4314280</v>
      </c>
      <c r="HX35" s="60">
        <v>2962567</v>
      </c>
      <c r="HY35" s="40">
        <v>6831178</v>
      </c>
      <c r="HZ35" s="27">
        <v>4113791</v>
      </c>
      <c r="IA35" s="27">
        <v>2405676</v>
      </c>
      <c r="IB35" s="60">
        <v>244398</v>
      </c>
      <c r="IC35" s="40">
        <v>6316129</v>
      </c>
      <c r="ID35" s="27">
        <v>3756177</v>
      </c>
      <c r="IE35" s="27">
        <v>1933492</v>
      </c>
      <c r="IF35" s="60">
        <v>503458</v>
      </c>
      <c r="IG35" s="40">
        <v>6926925</v>
      </c>
      <c r="IH35" s="27">
        <v>3444450</v>
      </c>
      <c r="II35" s="27">
        <v>2346649</v>
      </c>
      <c r="IJ35" s="60">
        <v>1090721</v>
      </c>
      <c r="IK35" s="40">
        <v>6485683</v>
      </c>
      <c r="IL35" s="27">
        <v>3347882</v>
      </c>
      <c r="IM35" s="60">
        <v>3081871</v>
      </c>
      <c r="IN35" s="40">
        <v>6806810</v>
      </c>
      <c r="IO35" s="27">
        <v>3119609</v>
      </c>
      <c r="IP35" s="60">
        <v>3664763</v>
      </c>
      <c r="IQ35" s="40">
        <v>6201959</v>
      </c>
      <c r="IR35" s="27">
        <v>2728372</v>
      </c>
      <c r="IS35" s="27">
        <v>2893831</v>
      </c>
      <c r="IT35" s="60">
        <v>467801</v>
      </c>
      <c r="IU35" s="40">
        <v>6534420</v>
      </c>
      <c r="IV35" s="27">
        <v>3389558</v>
      </c>
      <c r="IW35" s="60">
        <v>3100791</v>
      </c>
      <c r="IX35" s="40">
        <v>7161830</v>
      </c>
      <c r="IY35" s="27">
        <v>2951084</v>
      </c>
      <c r="IZ35" s="60">
        <v>4192778</v>
      </c>
      <c r="JA35" s="40">
        <v>6790066</v>
      </c>
      <c r="JB35" s="27">
        <v>3378470</v>
      </c>
      <c r="JC35" s="27">
        <v>3007932</v>
      </c>
      <c r="JD35" s="60">
        <v>358864</v>
      </c>
      <c r="JE35" s="40">
        <v>7166015</v>
      </c>
      <c r="JF35" s="27">
        <v>4913156</v>
      </c>
      <c r="JG35" s="60">
        <v>2243559</v>
      </c>
      <c r="JH35" s="40">
        <v>7291079</v>
      </c>
      <c r="JI35" s="27">
        <v>3830085</v>
      </c>
      <c r="JJ35" s="27">
        <v>3446419</v>
      </c>
      <c r="JK35" s="61">
        <v>14575</v>
      </c>
      <c r="JL35" s="40">
        <v>7093336</v>
      </c>
      <c r="JM35" s="27">
        <v>2750769</v>
      </c>
      <c r="JN35" s="27">
        <v>4340340</v>
      </c>
      <c r="JO35" s="61">
        <v>2227</v>
      </c>
      <c r="JP35" s="40">
        <v>7128241</v>
      </c>
      <c r="JQ35" s="27">
        <v>3104601</v>
      </c>
      <c r="JR35" s="60">
        <v>3952815</v>
      </c>
      <c r="JS35" s="40">
        <v>6178502</v>
      </c>
      <c r="JT35" s="27">
        <v>2780204</v>
      </c>
      <c r="JU35" s="27">
        <v>2841163</v>
      </c>
      <c r="JV35" s="27">
        <v>16</v>
      </c>
      <c r="JW35" s="60">
        <v>509559</v>
      </c>
      <c r="JX35" s="40">
        <v>6316817</v>
      </c>
      <c r="JY35" s="27">
        <v>3304238</v>
      </c>
      <c r="JZ35" s="60">
        <v>2987647</v>
      </c>
      <c r="KA35" s="40">
        <v>6313897</v>
      </c>
      <c r="KB35" s="27">
        <v>3251918</v>
      </c>
      <c r="KC35" s="60">
        <v>3027478</v>
      </c>
      <c r="KD35" s="40">
        <v>5596398</v>
      </c>
      <c r="KE35" s="27">
        <v>3293222</v>
      </c>
      <c r="KF35" s="60">
        <v>2180670</v>
      </c>
      <c r="KG35" s="40">
        <v>4688614</v>
      </c>
      <c r="KH35" s="27">
        <v>2534959</v>
      </c>
      <c r="KI35" s="27">
        <v>1937963</v>
      </c>
      <c r="KJ35" s="60">
        <v>177397</v>
      </c>
      <c r="KK35" s="40">
        <v>4405626</v>
      </c>
      <c r="KL35" s="27">
        <v>2089863</v>
      </c>
      <c r="KM35" s="60">
        <v>2193344</v>
      </c>
      <c r="KN35" s="40">
        <v>3263939</v>
      </c>
      <c r="KO35" s="27">
        <v>950796</v>
      </c>
      <c r="KP35" s="27">
        <v>1820058</v>
      </c>
      <c r="KQ35" s="60">
        <v>474913</v>
      </c>
      <c r="KR35" s="40">
        <v>2898513</v>
      </c>
      <c r="KS35" s="27">
        <v>781238</v>
      </c>
      <c r="KT35" s="27">
        <v>1871167</v>
      </c>
      <c r="KU35" s="60">
        <v>203201</v>
      </c>
      <c r="KV35" s="40">
        <v>1706305</v>
      </c>
      <c r="KW35" s="27">
        <v>759426</v>
      </c>
      <c r="KX35" s="27">
        <v>879238</v>
      </c>
      <c r="KY35" s="60">
        <v>45944</v>
      </c>
      <c r="KZ35" s="40">
        <v>1588315</v>
      </c>
      <c r="LA35" s="27">
        <v>655573</v>
      </c>
      <c r="LB35" s="27">
        <v>455487</v>
      </c>
      <c r="LC35" s="27">
        <v>390093</v>
      </c>
      <c r="LD35" s="60">
        <v>63434</v>
      </c>
      <c r="LE35" s="40">
        <v>1638350</v>
      </c>
      <c r="LF35" s="27">
        <v>667468</v>
      </c>
      <c r="LG35" s="27">
        <v>870070</v>
      </c>
      <c r="LH35" s="60">
        <v>38451</v>
      </c>
      <c r="LI35" s="40">
        <v>1617770</v>
      </c>
      <c r="LJ35" s="27">
        <v>683981</v>
      </c>
      <c r="LK35" s="27">
        <v>859533</v>
      </c>
      <c r="LL35" s="60">
        <v>36883</v>
      </c>
      <c r="LM35" s="40">
        <v>1548042</v>
      </c>
      <c r="LN35" s="27">
        <v>678462</v>
      </c>
      <c r="LO35" s="60">
        <v>822013</v>
      </c>
      <c r="LP35" s="40">
        <v>1423876</v>
      </c>
      <c r="LQ35" s="27">
        <v>551369</v>
      </c>
      <c r="LR35" s="60">
        <v>819838</v>
      </c>
      <c r="LS35" s="40">
        <v>1336793</v>
      </c>
      <c r="LT35" s="27">
        <v>654868</v>
      </c>
      <c r="LU35" s="27">
        <v>609350</v>
      </c>
      <c r="LV35" s="60">
        <v>16429</v>
      </c>
      <c r="LW35" s="40">
        <v>1319748</v>
      </c>
      <c r="LX35" s="27">
        <v>635965</v>
      </c>
      <c r="LY35" s="60">
        <v>650338</v>
      </c>
      <c r="LZ35" s="40">
        <v>1167169</v>
      </c>
      <c r="MA35" s="27">
        <v>563154</v>
      </c>
      <c r="MB35" s="60">
        <v>562005</v>
      </c>
      <c r="MC35" s="40">
        <v>1103945</v>
      </c>
      <c r="MD35" s="27">
        <v>534511</v>
      </c>
      <c r="ME35" s="27">
        <v>555544</v>
      </c>
      <c r="MF35" s="60">
        <v>12373</v>
      </c>
      <c r="MG35" s="40">
        <v>1015503</v>
      </c>
      <c r="MH35" s="27">
        <v>521949</v>
      </c>
      <c r="MI35" s="60">
        <v>489207</v>
      </c>
      <c r="MJ35" s="40">
        <v>828020</v>
      </c>
      <c r="MK35" s="27">
        <v>387282</v>
      </c>
      <c r="ML35" s="60">
        <v>440738</v>
      </c>
      <c r="MM35" s="40">
        <v>849771</v>
      </c>
      <c r="MN35" s="27">
        <v>429883</v>
      </c>
      <c r="MO35" s="60">
        <v>419888</v>
      </c>
      <c r="MP35" s="40">
        <v>730721</v>
      </c>
      <c r="MQ35" s="27">
        <v>361986</v>
      </c>
      <c r="MR35" s="60">
        <v>368735</v>
      </c>
      <c r="MS35" s="40">
        <v>675156</v>
      </c>
      <c r="MT35" s="27">
        <v>312510</v>
      </c>
      <c r="MU35" s="27">
        <v>362646</v>
      </c>
      <c r="MV35" s="27">
        <v>0</v>
      </c>
      <c r="MW35" s="60">
        <v>0</v>
      </c>
      <c r="MX35" s="40">
        <v>596486</v>
      </c>
      <c r="MY35" s="27">
        <v>195878</v>
      </c>
      <c r="MZ35" s="27">
        <v>276004</v>
      </c>
      <c r="NA35" s="60">
        <v>124604</v>
      </c>
      <c r="NB35" s="40">
        <v>522294</v>
      </c>
      <c r="NC35" s="27">
        <v>262083</v>
      </c>
      <c r="ND35" s="27">
        <v>234882</v>
      </c>
      <c r="NE35" s="60">
        <v>25329</v>
      </c>
      <c r="NF35" s="40">
        <v>455944</v>
      </c>
      <c r="NG35" s="27">
        <v>114319</v>
      </c>
      <c r="NH35" s="27">
        <v>218583</v>
      </c>
      <c r="NI35" s="60">
        <v>120497</v>
      </c>
      <c r="NJ35" s="40">
        <v>485882</v>
      </c>
      <c r="NK35" s="27">
        <v>237588</v>
      </c>
      <c r="NL35" s="27">
        <v>232482</v>
      </c>
      <c r="NM35" s="60">
        <v>15812</v>
      </c>
      <c r="NN35" s="40">
        <v>441543</v>
      </c>
      <c r="NO35" s="27">
        <v>212733</v>
      </c>
      <c r="NP35" s="60">
        <v>226001</v>
      </c>
      <c r="NQ35" s="40">
        <v>305343</v>
      </c>
      <c r="NR35" s="27">
        <v>166795</v>
      </c>
      <c r="NS35" s="27">
        <v>138548</v>
      </c>
      <c r="NT35" s="27">
        <v>0</v>
      </c>
      <c r="NU35" s="27">
        <v>0</v>
      </c>
      <c r="NV35" s="40">
        <v>323393</v>
      </c>
      <c r="NW35" s="27">
        <v>168497</v>
      </c>
      <c r="NX35" s="27">
        <v>154896</v>
      </c>
      <c r="NY35" s="27">
        <v>0</v>
      </c>
      <c r="NZ35" s="40">
        <v>270975</v>
      </c>
      <c r="OA35" s="27">
        <v>139412</v>
      </c>
      <c r="OB35" s="60">
        <v>131563</v>
      </c>
      <c r="OC35" s="9"/>
      <c r="OD35" s="33">
        <f t="shared" si="144"/>
        <v>10.659220424550819</v>
      </c>
      <c r="OE35" s="33">
        <f t="shared" si="145"/>
        <v>12.336472043179681</v>
      </c>
      <c r="OF35" s="33">
        <f t="shared" si="146"/>
        <v>9.8883368126848286</v>
      </c>
      <c r="OG35" s="33">
        <f t="shared" si="147"/>
        <v>10.531896965330445</v>
      </c>
      <c r="OH35" s="33">
        <f t="shared" si="148"/>
        <v>12.830384320162668</v>
      </c>
      <c r="OI35" s="33">
        <f t="shared" si="149"/>
        <v>11.282232601313225</v>
      </c>
      <c r="OJ35" s="33">
        <f t="shared" si="150"/>
        <v>6.0234286578016993</v>
      </c>
      <c r="OK35" s="33">
        <f t="shared" si="151"/>
        <v>5.9701529073959261</v>
      </c>
      <c r="OL35" s="33">
        <f t="shared" si="152"/>
        <v>5.1519007858670811</v>
      </c>
      <c r="OM35" s="33">
        <f t="shared" si="153"/>
        <v>3.8338630904813709</v>
      </c>
      <c r="ON35" s="33">
        <f t="shared" si="154"/>
        <v>1.1723019422968939</v>
      </c>
      <c r="OO35" s="33">
        <f t="shared" si="155"/>
        <v>3.095474491641542</v>
      </c>
      <c r="OP35" s="33">
        <f t="shared" si="156"/>
        <v>3.3069381824476829</v>
      </c>
      <c r="OQ35" s="33">
        <f t="shared" si="157"/>
        <v>7.3051918132057025</v>
      </c>
      <c r="OR35" s="33">
        <f t="shared" si="158"/>
        <v>2.5537732946831593</v>
      </c>
      <c r="OS35" s="33">
        <f t="shared" si="159"/>
        <v>-3.4565460789124094</v>
      </c>
      <c r="OT35" s="33">
        <f t="shared" si="160"/>
        <v>-0.55749183186417639</v>
      </c>
      <c r="OU35" s="33">
        <f t="shared" si="161"/>
        <v>-2.911738746575121</v>
      </c>
      <c r="OV35" s="33">
        <f t="shared" si="162"/>
        <v>-1.257933748288631</v>
      </c>
      <c r="OW35" s="33">
        <f t="shared" si="163"/>
        <v>-3.2127110671024584</v>
      </c>
      <c r="OX35" s="33">
        <f t="shared" si="164"/>
        <v>-2.2967044629988775</v>
      </c>
      <c r="OY35" s="33">
        <f t="shared" si="165"/>
        <v>-2.4756265934174237</v>
      </c>
      <c r="OZ35" s="33">
        <f t="shared" si="166"/>
        <v>7.5899547345620206</v>
      </c>
      <c r="PA35" s="33">
        <f t="shared" si="167"/>
        <v>-0.47069011248889736</v>
      </c>
      <c r="PB35" s="33">
        <f t="shared" si="168"/>
        <v>-6.6644347041636243</v>
      </c>
      <c r="PC35" s="33">
        <f t="shared" si="169"/>
        <v>-5.29928571836325</v>
      </c>
      <c r="PD35" s="33">
        <f t="shared" si="170"/>
        <v>-5.339835609666121</v>
      </c>
      <c r="PE35" s="33">
        <f t="shared" si="171"/>
        <v>-2.0832041710396654</v>
      </c>
      <c r="PF35" s="33">
        <f t="shared" si="172"/>
        <v>4.3281386459967317</v>
      </c>
      <c r="PG35" s="33">
        <f t="shared" si="173"/>
        <v>-1.6293094746163361</v>
      </c>
      <c r="PH35" s="33">
        <f t="shared" si="174"/>
        <v>-7.5824617637941403</v>
      </c>
      <c r="PI35" s="33">
        <f t="shared" si="175"/>
        <v>0.11057723812321063</v>
      </c>
      <c r="PJ35" s="33">
        <f t="shared" si="176"/>
        <v>-0.98908826140219341</v>
      </c>
      <c r="PK35" s="33">
        <f t="shared" si="177"/>
        <v>-0.24357124947779196</v>
      </c>
      <c r="PL35" s="33">
        <f t="shared" si="178"/>
        <v>-0.91379905515383553</v>
      </c>
      <c r="PM35" s="33">
        <f t="shared" si="179"/>
        <v>0.10078588928454923</v>
      </c>
      <c r="PN35" s="33">
        <f t="shared" si="180"/>
        <v>2.7097923230656127</v>
      </c>
      <c r="PO35" s="33">
        <f t="shared" si="181"/>
        <v>3.2512330300918881</v>
      </c>
      <c r="PP35" s="33">
        <f t="shared" si="182"/>
        <v>4.5797087610286553</v>
      </c>
      <c r="PQ35" s="33">
        <f t="shared" si="183"/>
        <v>3.6073123064341353</v>
      </c>
      <c r="PR35" s="33">
        <f t="shared" si="184"/>
        <v>-16.275025684974835</v>
      </c>
      <c r="PS35" s="33">
        <f t="shared" si="185"/>
        <v>-0.93137833942165127</v>
      </c>
      <c r="PT35" s="33">
        <f t="shared" si="186"/>
        <v>-12.99040981232249</v>
      </c>
      <c r="PU35" s="33">
        <f t="shared" si="187"/>
        <v>-0.20342493134516415</v>
      </c>
      <c r="PV35" s="33">
        <f t="shared" si="188"/>
        <v>1.5216885121000334</v>
      </c>
      <c r="PW35" s="33">
        <f t="shared" si="189"/>
        <v>3.7565471088925828</v>
      </c>
      <c r="PX35" s="33">
        <f t="shared" si="190"/>
        <v>-7.610764039839335</v>
      </c>
      <c r="PY35" s="33">
        <f t="shared" si="191"/>
        <v>-4.7031056190289462</v>
      </c>
    </row>
    <row r="36" spans="1:441">
      <c r="A36" s="34" t="s">
        <v>190</v>
      </c>
      <c r="B36" s="35">
        <f t="shared" si="0"/>
        <v>46.172866168209474</v>
      </c>
      <c r="C36" s="36">
        <f t="shared" si="1"/>
        <v>49.828094696180415</v>
      </c>
      <c r="D36" s="36">
        <f t="shared" si="2"/>
        <v>2.7443687357167379</v>
      </c>
      <c r="E36" s="37" t="str">
        <f t="shared" si="114"/>
        <v>R+</v>
      </c>
      <c r="F36" s="39">
        <f t="shared" si="115"/>
        <v>3.0169665633985043</v>
      </c>
      <c r="G36" s="35">
        <f t="shared" si="3"/>
        <v>48.350968577067555</v>
      </c>
      <c r="H36" s="36">
        <f t="shared" si="4"/>
        <v>50.393064102142951</v>
      </c>
      <c r="I36" s="37" t="str">
        <f t="shared" si="116"/>
        <v>R+</v>
      </c>
      <c r="J36" s="39">
        <f t="shared" si="117"/>
        <v>2.9985542202356608</v>
      </c>
      <c r="K36" s="35">
        <f t="shared" si="5"/>
        <v>49.704381262919618</v>
      </c>
      <c r="L36" s="36">
        <f t="shared" si="6"/>
        <v>49.375508752574063</v>
      </c>
      <c r="M36" s="37" t="str">
        <f t="shared" si="118"/>
        <v>R+</v>
      </c>
      <c r="N36" s="39">
        <f t="shared" si="119"/>
        <v>3.5223809903747738</v>
      </c>
      <c r="O36" s="35">
        <f t="shared" si="7"/>
        <v>43.583146220501703</v>
      </c>
      <c r="P36" s="36">
        <f t="shared" si="8"/>
        <v>56.017197337794528</v>
      </c>
      <c r="Q36" s="37" t="str">
        <f t="shared" si="120"/>
        <v>R+</v>
      </c>
      <c r="R36" s="39">
        <f t="shared" si="121"/>
        <v>4.9978407405305623</v>
      </c>
      <c r="S36" s="35">
        <f t="shared" si="9"/>
        <v>43.200921112562177</v>
      </c>
      <c r="T36" s="36">
        <f t="shared" si="10"/>
        <v>56.029412673953772</v>
      </c>
      <c r="U36" s="44"/>
      <c r="V36" s="37" t="str">
        <f t="shared" si="122"/>
        <v>R+</v>
      </c>
      <c r="W36" s="39">
        <f t="shared" si="123"/>
        <v>6.7337249864737103</v>
      </c>
      <c r="X36" s="35">
        <f t="shared" si="12"/>
        <v>44.035532137401638</v>
      </c>
      <c r="Y36" s="36">
        <f t="shared" si="13"/>
        <v>48.729413663289755</v>
      </c>
      <c r="Z36" s="36">
        <f t="shared" si="14"/>
        <v>6.680122918808955</v>
      </c>
      <c r="AA36" s="37" t="str">
        <f t="shared" si="124"/>
        <v>R+</v>
      </c>
      <c r="AB36" s="39">
        <f t="shared" si="125"/>
        <v>7.2652499895373923</v>
      </c>
      <c r="AC36" s="35">
        <f t="shared" si="15"/>
        <v>42.653368302161304</v>
      </c>
      <c r="AD36" s="36">
        <f t="shared" si="16"/>
        <v>43.442808737102055</v>
      </c>
      <c r="AE36" s="36">
        <f t="shared" si="17"/>
        <v>13.701552539387791</v>
      </c>
      <c r="AF36" s="37" t="str">
        <f t="shared" si="126"/>
        <v>R+</v>
      </c>
      <c r="AG36" s="39">
        <f t="shared" si="127"/>
        <v>3.913383340876603</v>
      </c>
      <c r="AH36" s="35">
        <f t="shared" si="18"/>
        <v>41.706311464272829</v>
      </c>
      <c r="AI36" s="36">
        <f t="shared" si="19"/>
        <v>57.968299779325982</v>
      </c>
      <c r="AJ36" s="37" t="str">
        <f t="shared" si="128"/>
        <v>R+</v>
      </c>
      <c r="AK36" s="39">
        <f t="shared" si="129"/>
        <v>4.2559791979777994</v>
      </c>
      <c r="AL36" s="35">
        <f t="shared" si="20"/>
        <v>37.891963678672184</v>
      </c>
      <c r="AM36" s="36">
        <f t="shared" si="21"/>
        <v>61.896898951484374</v>
      </c>
      <c r="AN36" s="37" t="str">
        <f t="shared" si="130"/>
        <v>R+</v>
      </c>
      <c r="AO36" s="39">
        <f t="shared" si="131"/>
        <v>2.8582432063918639</v>
      </c>
      <c r="AP36" s="35">
        <f t="shared" si="22"/>
        <v>47.182855353903072</v>
      </c>
      <c r="AQ36" s="36">
        <f t="shared" si="23"/>
        <v>49.304975178262268</v>
      </c>
      <c r="AR36" s="36">
        <f t="shared" si="24"/>
        <v>2.8450835824128573</v>
      </c>
      <c r="AS36" s="37" t="str">
        <f t="shared" si="132"/>
        <v>D+</v>
      </c>
      <c r="AT36" s="39">
        <f t="shared" si="133"/>
        <v>4.2056588118386751</v>
      </c>
      <c r="AU36" s="35">
        <f t="shared" si="25"/>
        <v>55.269186712485684</v>
      </c>
      <c r="AV36" s="36">
        <f t="shared" si="26"/>
        <v>44.219402040400354</v>
      </c>
      <c r="AW36" s="37" t="str">
        <f t="shared" si="134"/>
        <v>D+</v>
      </c>
      <c r="AX36" s="39">
        <f t="shared" si="135"/>
        <v>4.5010068261358782</v>
      </c>
      <c r="AY36" s="35">
        <f t="shared" si="27"/>
        <v>28.888550860917732</v>
      </c>
      <c r="AZ36" s="36">
        <f t="shared" si="28"/>
        <v>69.464023726929597</v>
      </c>
      <c r="BA36" s="37" t="str">
        <f t="shared" si="136"/>
        <v>R+</v>
      </c>
      <c r="BB36" s="39">
        <f t="shared" si="137"/>
        <v>8.8414502069471332</v>
      </c>
      <c r="BC36" s="35">
        <f t="shared" si="29"/>
        <v>29.235593479782274</v>
      </c>
      <c r="BD36" s="36">
        <f t="shared" si="30"/>
        <v>39.508331690281466</v>
      </c>
      <c r="BE36" s="36">
        <f t="shared" si="31"/>
        <v>31.256074829936257</v>
      </c>
      <c r="BF36" s="37" t="str">
        <f t="shared" si="138"/>
        <v>R+</v>
      </c>
      <c r="BG36" s="39">
        <f t="shared" si="139"/>
        <v>7.0657961903901718</v>
      </c>
      <c r="BH36" s="35">
        <f t="shared" si="192"/>
        <v>56.150775132054207</v>
      </c>
      <c r="BI36" s="36">
        <f t="shared" si="32"/>
        <v>43.849224867945793</v>
      </c>
      <c r="BJ36" s="37" t="str">
        <f t="shared" si="140"/>
        <v>R+</v>
      </c>
      <c r="BK36" s="39">
        <f t="shared" si="141"/>
        <v>5.1950272608807584</v>
      </c>
      <c r="BL36" s="35">
        <f t="shared" si="33"/>
        <v>52.108645901227277</v>
      </c>
      <c r="BM36" s="36">
        <f t="shared" si="34"/>
        <v>47.891354098772723</v>
      </c>
      <c r="BN36" s="36">
        <f t="shared" si="35"/>
        <v>0</v>
      </c>
      <c r="BO36" s="37" t="str">
        <f t="shared" si="142"/>
        <v>D+</v>
      </c>
      <c r="BP36" s="39">
        <f t="shared" si="143"/>
        <v>2.0260844945208745</v>
      </c>
      <c r="BQ36" s="35">
        <f t="shared" si="357"/>
        <v>50.663525487477607</v>
      </c>
      <c r="BR36" s="36">
        <f t="shared" si="358"/>
        <v>49.336474512522393</v>
      </c>
      <c r="BS36" s="36">
        <f t="shared" si="359"/>
        <v>0</v>
      </c>
      <c r="BT36" s="37" t="str">
        <f t="shared" si="360"/>
        <v>D+</v>
      </c>
      <c r="BU36" s="39">
        <f t="shared" si="361"/>
        <v>8.4151768851517268</v>
      </c>
      <c r="BV36" s="35">
        <f t="shared" si="362"/>
        <v>53.910117184596707</v>
      </c>
      <c r="BW36" s="36">
        <f t="shared" si="363"/>
        <v>46.089882815403293</v>
      </c>
      <c r="BX36" s="37" t="str">
        <f t="shared" si="364"/>
        <v>D+</v>
      </c>
      <c r="BY36" s="39">
        <f t="shared" si="365"/>
        <v>9.3620061232581708</v>
      </c>
      <c r="BZ36" s="35">
        <f t="shared" si="366"/>
        <v>58.021331911037414</v>
      </c>
      <c r="CA36" s="36">
        <f t="shared" si="367"/>
        <v>32.680619153725502</v>
      </c>
      <c r="CB36" s="36">
        <f t="shared" ref="CB36:CB37" si="729">100*JV36/JS36</f>
        <v>8.8032365658125737</v>
      </c>
      <c r="CC36" s="36">
        <f t="shared" si="607"/>
        <v>0.49481236942451362</v>
      </c>
      <c r="CD36" s="37" t="str">
        <f t="shared" si="368"/>
        <v>D+</v>
      </c>
      <c r="CE36" s="39">
        <f t="shared" si="369"/>
        <v>11.599690647638583</v>
      </c>
      <c r="CF36" s="35">
        <f t="shared" si="370"/>
        <v>66.712583833615412</v>
      </c>
      <c r="CG36" s="36">
        <f t="shared" si="371"/>
        <v>33.287416166384588</v>
      </c>
      <c r="CH36" s="37" t="str">
        <f t="shared" si="372"/>
        <v>D+</v>
      </c>
      <c r="CI36" s="39">
        <f t="shared" si="373"/>
        <v>12.938782424045625</v>
      </c>
      <c r="CJ36" s="35">
        <f t="shared" si="374"/>
        <v>74.031055810018373</v>
      </c>
      <c r="CK36" s="36">
        <f t="shared" si="375"/>
        <v>25.96894418998162</v>
      </c>
      <c r="CL36" s="37" t="str">
        <f t="shared" si="376"/>
        <v>D+</v>
      </c>
      <c r="CM36" s="39">
        <f t="shared" si="377"/>
        <v>19.031230186038151</v>
      </c>
      <c r="CN36" s="35">
        <f t="shared" si="378"/>
        <v>73.39695329400665</v>
      </c>
      <c r="CO36" s="36">
        <f t="shared" si="379"/>
        <v>26.598281760742569</v>
      </c>
      <c r="CP36" s="37" t="str">
        <f t="shared" si="380"/>
        <v>D+</v>
      </c>
      <c r="CQ36" s="39">
        <f t="shared" si="381"/>
        <v>10.941397485313143</v>
      </c>
      <c r="CR36" s="35">
        <f t="shared" si="382"/>
        <v>69.931876413385226</v>
      </c>
      <c r="CS36" s="36">
        <f t="shared" si="383"/>
        <v>29.282320052958465</v>
      </c>
      <c r="CT36" s="36">
        <f t="shared" si="612"/>
        <v>0.7858035336563125</v>
      </c>
      <c r="CU36" s="37" t="str">
        <f t="shared" si="385"/>
        <v>D+</v>
      </c>
      <c r="CV36" s="39">
        <f t="shared" si="386"/>
        <v>11.336684147800602</v>
      </c>
      <c r="CW36" s="35">
        <f t="shared" si="387"/>
        <v>45.064472959143508</v>
      </c>
      <c r="CX36" s="36">
        <f t="shared" si="388"/>
        <v>54.935527040856492</v>
      </c>
      <c r="CY36" s="37" t="str">
        <f t="shared" si="389"/>
        <v>D+</v>
      </c>
      <c r="CZ36" s="39">
        <f t="shared" si="390"/>
        <v>3.8624127385562703</v>
      </c>
      <c r="DA36" s="35">
        <f t="shared" si="391"/>
        <v>58.893237232409405</v>
      </c>
      <c r="DB36" s="36">
        <f t="shared" si="392"/>
        <v>39.726157945003699</v>
      </c>
      <c r="DC36" s="36">
        <f t="shared" si="538"/>
        <v>1.3779115658801666</v>
      </c>
      <c r="DD36" s="37" t="str">
        <f t="shared" si="394"/>
        <v>D+</v>
      </c>
      <c r="DE36" s="39">
        <f t="shared" si="395"/>
        <v>24.932826435681733</v>
      </c>
      <c r="DF36" s="35">
        <f t="shared" si="396"/>
        <v>56.694656970290929</v>
      </c>
      <c r="DG36" s="36">
        <f t="shared" si="397"/>
        <v>43.219404630650494</v>
      </c>
      <c r="DH36" s="36">
        <f t="shared" si="650"/>
        <v>8.2782993477591049E-2</v>
      </c>
      <c r="DI36" s="37" t="str">
        <f t="shared" si="399"/>
        <v>D+</v>
      </c>
      <c r="DJ36" s="39">
        <f t="shared" si="400"/>
        <v>20.625038256238732</v>
      </c>
      <c r="DK36" s="35">
        <f t="shared" si="401"/>
        <v>58.096158158952505</v>
      </c>
      <c r="DL36" s="36">
        <f t="shared" si="402"/>
        <v>41.709938413235115</v>
      </c>
      <c r="DM36" s="36">
        <f t="shared" si="403"/>
        <v>0.17561716148843307</v>
      </c>
      <c r="DN36" s="37" t="str">
        <f t="shared" si="404"/>
        <v>D+</v>
      </c>
      <c r="DO36" s="39">
        <f t="shared" si="405"/>
        <v>6.5655247438427438</v>
      </c>
      <c r="DP36" s="35">
        <f t="shared" si="406"/>
        <v>59.244090227043515</v>
      </c>
      <c r="DQ36" s="36">
        <f t="shared" si="407"/>
        <v>11.946227830664403</v>
      </c>
      <c r="DR36" s="36">
        <f t="shared" si="408"/>
        <v>28.341491812822341</v>
      </c>
      <c r="DS36" s="36">
        <f t="shared" si="409"/>
        <v>0.42022318976049328</v>
      </c>
      <c r="DT36" s="37" t="str">
        <f t="shared" si="410"/>
        <v>D+</v>
      </c>
      <c r="DU36" s="39">
        <f t="shared" si="411"/>
        <v>18.875188441075331</v>
      </c>
      <c r="DV36" s="35">
        <f t="shared" si="651"/>
        <v>54.21731590075786</v>
      </c>
      <c r="DW36" s="36">
        <f t="shared" si="652"/>
        <v>45.490073410043003</v>
      </c>
      <c r="DX36" s="36">
        <f t="shared" si="653"/>
        <v>0.14729523191079927</v>
      </c>
      <c r="DY36" s="37" t="str">
        <f t="shared" si="654"/>
        <v>D+</v>
      </c>
      <c r="DZ36" s="39">
        <f t="shared" si="655"/>
        <v>8.8817430565405981</v>
      </c>
      <c r="EA36" s="35">
        <f t="shared" si="656"/>
        <v>59.711382074699976</v>
      </c>
      <c r="EB36" s="36">
        <f t="shared" si="657"/>
        <v>39.670288425449193</v>
      </c>
      <c r="EC36" s="36">
        <f t="shared" si="658"/>
        <v>5.9667593759924552E-2</v>
      </c>
      <c r="ED36" s="37" t="str">
        <f t="shared" si="659"/>
        <v>D+</v>
      </c>
      <c r="EE36" s="39">
        <f t="shared" si="660"/>
        <v>20.097795066314735</v>
      </c>
      <c r="EF36" s="35">
        <f t="shared" si="661"/>
        <v>53.9224936585099</v>
      </c>
      <c r="EG36" s="36">
        <f t="shared" si="662"/>
        <v>45.466261905250278</v>
      </c>
      <c r="EH36" s="37" t="str">
        <f t="shared" si="663"/>
        <v>D+</v>
      </c>
      <c r="EI36" s="39">
        <f t="shared" si="664"/>
        <v>7.408328019815702</v>
      </c>
      <c r="EJ36" s="35">
        <f t="shared" si="665"/>
        <v>52.637646867086985</v>
      </c>
      <c r="EK36" s="36">
        <f t="shared" si="666"/>
        <v>46.816986934752229</v>
      </c>
      <c r="EL36" s="37" t="str">
        <f t="shared" si="667"/>
        <v>D+</v>
      </c>
      <c r="EM36" s="39">
        <f t="shared" si="668"/>
        <v>5.1333411032129792</v>
      </c>
      <c r="EN36" s="35">
        <f t="shared" si="669"/>
        <v>47.436757412495091</v>
      </c>
      <c r="EO36" s="36">
        <f t="shared" si="670"/>
        <v>35.803332500802796</v>
      </c>
      <c r="EP36" s="36">
        <f t="shared" si="671"/>
        <v>15.819031648053663</v>
      </c>
      <c r="EQ36" s="37" t="str">
        <f t="shared" si="672"/>
        <v>D+</v>
      </c>
      <c r="ER36" s="39">
        <f t="shared" si="673"/>
        <v>5.298207751723738</v>
      </c>
      <c r="ES36" s="35">
        <f t="shared" si="674"/>
        <v>51.793124459401255</v>
      </c>
      <c r="ET36" s="36">
        <f t="shared" si="675"/>
        <v>47.199392078105355</v>
      </c>
      <c r="EU36" s="37" t="str">
        <f t="shared" si="676"/>
        <v>D+</v>
      </c>
      <c r="EV36" s="39">
        <f t="shared" si="677"/>
        <v>1.8898481663225608</v>
      </c>
      <c r="EW36" s="35">
        <f t="shared" si="678"/>
        <v>53.252023431561064</v>
      </c>
      <c r="EX36" s="36">
        <f t="shared" si="679"/>
        <v>46.587741656605402</v>
      </c>
      <c r="EY36" s="37" t="str">
        <f t="shared" si="680"/>
        <v>D+</v>
      </c>
      <c r="EZ36" s="39">
        <f t="shared" si="681"/>
        <v>3.0428580098268987</v>
      </c>
      <c r="FA36" s="35">
        <f t="shared" si="682"/>
        <v>51.54847974234891</v>
      </c>
      <c r="FB36" s="36">
        <f t="shared" si="683"/>
        <v>47.984195628896103</v>
      </c>
      <c r="FC36" s="36">
        <f t="shared" si="684"/>
        <v>0.46732462875499076</v>
      </c>
      <c r="FD36" s="37" t="str">
        <f t="shared" si="685"/>
        <v>D+</v>
      </c>
      <c r="FE36" s="39">
        <f t="shared" si="686"/>
        <v>1.8414783264902312</v>
      </c>
      <c r="FF36" s="35">
        <f t="shared" si="687"/>
        <v>53.621676620595011</v>
      </c>
      <c r="FG36" s="36">
        <f t="shared" si="688"/>
        <v>46.378323379404989</v>
      </c>
      <c r="FH36" s="37" t="str">
        <f t="shared" si="689"/>
        <v>D+</v>
      </c>
      <c r="FI36" s="39">
        <f t="shared" si="690"/>
        <v>2.1034244979407535</v>
      </c>
      <c r="FJ36" s="35">
        <f t="shared" si="691"/>
        <v>42.461083898936202</v>
      </c>
      <c r="FK36" s="36">
        <f t="shared" si="692"/>
        <v>57.380890393126791</v>
      </c>
      <c r="FL36" s="37" t="str">
        <f t="shared" si="693"/>
        <v>R+</v>
      </c>
      <c r="FM36" s="39">
        <f t="shared" si="694"/>
        <v>1.5339767933220616</v>
      </c>
      <c r="FN36" s="35">
        <f t="shared" si="695"/>
        <v>46.589494099108528</v>
      </c>
      <c r="FO36" s="36">
        <f t="shared" si="696"/>
        <v>53.410505900891472</v>
      </c>
      <c r="FP36" s="37" t="str">
        <f t="shared" si="697"/>
        <v>R+</v>
      </c>
      <c r="FQ36" s="39">
        <f t="shared" si="698"/>
        <v>0.7473724882259225</v>
      </c>
      <c r="FR36" s="119" t="s">
        <v>155</v>
      </c>
      <c r="FS36" s="116"/>
      <c r="FT36" s="116"/>
      <c r="FU36" s="117"/>
      <c r="FV36" s="35">
        <f t="shared" si="699"/>
        <v>2.8300521134916039</v>
      </c>
      <c r="FW36" s="44"/>
      <c r="FX36" s="36">
        <f>100*MV36/MS36</f>
        <v>50.506658946149393</v>
      </c>
      <c r="FY36" s="36">
        <f>100*MW36/MS36</f>
        <v>46.663288940359003</v>
      </c>
      <c r="FZ36" s="35">
        <f t="shared" si="700"/>
        <v>56.781187104975103</v>
      </c>
      <c r="GA36" s="44"/>
      <c r="GB36" s="36">
        <f t="shared" si="701"/>
        <v>43.218812895024897</v>
      </c>
      <c r="GC36" s="35">
        <f t="shared" si="702"/>
        <v>50.434143311657856</v>
      </c>
      <c r="GD36" s="36">
        <f t="shared" si="703"/>
        <v>49.489802385569966</v>
      </c>
      <c r="GE36" s="44"/>
      <c r="GF36" s="37" t="str">
        <f t="shared" si="704"/>
        <v>W+</v>
      </c>
      <c r="GG36" s="39">
        <f t="shared" si="705"/>
        <v>3.1955603379748454</v>
      </c>
      <c r="GH36" s="35">
        <f t="shared" si="706"/>
        <v>44.797876070730851</v>
      </c>
      <c r="GI36" s="36">
        <f t="shared" si="707"/>
        <v>55.169563692831737</v>
      </c>
      <c r="GJ36" s="44"/>
      <c r="GK36" s="37" t="str">
        <f t="shared" si="708"/>
        <v>W+</v>
      </c>
      <c r="GL36" s="39">
        <f t="shared" si="709"/>
        <v>2.5180788325054326</v>
      </c>
      <c r="GM36" s="35">
        <f t="shared" si="710"/>
        <v>47.608487536505862</v>
      </c>
      <c r="GN36" s="36">
        <f t="shared" si="711"/>
        <v>52.389088837992752</v>
      </c>
      <c r="GO36" s="44"/>
      <c r="GP36" s="37" t="str">
        <f t="shared" si="712"/>
        <v>W+</v>
      </c>
      <c r="GQ36" s="39">
        <f t="shared" si="713"/>
        <v>3.1368941159776895</v>
      </c>
      <c r="GR36" s="35">
        <f t="shared" si="714"/>
        <v>42.321174211927911</v>
      </c>
      <c r="GS36" s="36">
        <f t="shared" si="715"/>
        <v>57.678825788072089</v>
      </c>
      <c r="GT36" s="37" t="str">
        <f t="shared" si="716"/>
        <v>W+</v>
      </c>
      <c r="GU36" s="39">
        <f t="shared" si="717"/>
        <v>4.6450593426457072</v>
      </c>
      <c r="GV36" s="35">
        <f t="shared" si="718"/>
        <v>53.099515482623175</v>
      </c>
      <c r="GW36" s="44"/>
      <c r="GX36" s="36">
        <f>100*NT36/NQ36</f>
        <v>46.898490618706759</v>
      </c>
      <c r="GY36" s="44"/>
      <c r="GZ36" s="42" t="str">
        <f t="shared" si="719"/>
        <v>D+</v>
      </c>
      <c r="HA36" s="39">
        <f t="shared" si="720"/>
        <v>2.2316673655241703</v>
      </c>
      <c r="HB36" s="35">
        <f t="shared" si="721"/>
        <v>84.771301050370823</v>
      </c>
      <c r="HC36" s="36">
        <f t="shared" si="722"/>
        <v>15.228698949629182</v>
      </c>
      <c r="HD36" s="44"/>
      <c r="HE36" s="37" t="str">
        <f t="shared" si="723"/>
        <v>D+</v>
      </c>
      <c r="HF36" s="39">
        <f t="shared" si="724"/>
        <v>25.05767764128106</v>
      </c>
      <c r="HG36" s="35">
        <f t="shared" si="725"/>
        <v>73.074767619378903</v>
      </c>
      <c r="HH36" s="36">
        <f t="shared" si="726"/>
        <v>26.896245192958045</v>
      </c>
      <c r="HI36" s="37" t="str">
        <f t="shared" si="727"/>
        <v>D+</v>
      </c>
      <c r="HJ36" s="39">
        <f t="shared" si="728"/>
        <v>16.944561874805288</v>
      </c>
      <c r="HK36" s="9"/>
      <c r="HL36" s="48">
        <v>4741564</v>
      </c>
      <c r="HM36" s="62">
        <v>2189316</v>
      </c>
      <c r="HN36" s="62">
        <v>2362631</v>
      </c>
      <c r="HO36" s="63">
        <v>130126</v>
      </c>
      <c r="HP36" s="40">
        <v>4505372</v>
      </c>
      <c r="HQ36" s="27">
        <v>2178391</v>
      </c>
      <c r="HR36" s="60">
        <v>2270395</v>
      </c>
      <c r="HS36" s="40">
        <v>4310789</v>
      </c>
      <c r="HT36" s="27">
        <v>2142651</v>
      </c>
      <c r="HU36" s="60">
        <v>2128474</v>
      </c>
      <c r="HV36" s="40">
        <v>3501007</v>
      </c>
      <c r="HW36" s="27">
        <v>1525849</v>
      </c>
      <c r="HX36" s="60">
        <v>1961166</v>
      </c>
      <c r="HY36" s="40">
        <v>2911262</v>
      </c>
      <c r="HZ36" s="27">
        <v>1257692</v>
      </c>
      <c r="IA36" s="27">
        <v>1631163</v>
      </c>
      <c r="IB36" s="60">
        <v>0</v>
      </c>
      <c r="IC36" s="40">
        <v>2515807</v>
      </c>
      <c r="ID36" s="27">
        <v>1107849</v>
      </c>
      <c r="IE36" s="27">
        <v>1225938</v>
      </c>
      <c r="IF36" s="60">
        <v>168059</v>
      </c>
      <c r="IG36" s="40">
        <v>2611850</v>
      </c>
      <c r="IH36" s="27">
        <v>1114042</v>
      </c>
      <c r="II36" s="27">
        <v>1134661</v>
      </c>
      <c r="IJ36" s="60">
        <v>357864</v>
      </c>
      <c r="IK36" s="40">
        <v>2134370</v>
      </c>
      <c r="IL36" s="27">
        <v>890167</v>
      </c>
      <c r="IM36" s="60">
        <v>1237258</v>
      </c>
      <c r="IN36" s="40">
        <v>2175361</v>
      </c>
      <c r="IO36" s="27">
        <v>824287</v>
      </c>
      <c r="IP36" s="60">
        <v>1346481</v>
      </c>
      <c r="IQ36" s="40">
        <v>1855833</v>
      </c>
      <c r="IR36" s="27">
        <v>875635</v>
      </c>
      <c r="IS36" s="27">
        <v>915018</v>
      </c>
      <c r="IT36" s="60">
        <v>52800</v>
      </c>
      <c r="IU36" s="40">
        <v>1677906</v>
      </c>
      <c r="IV36" s="27">
        <v>927365</v>
      </c>
      <c r="IW36" s="60">
        <v>741960</v>
      </c>
      <c r="IX36" s="40">
        <v>1518612</v>
      </c>
      <c r="IY36" s="27">
        <v>438705</v>
      </c>
      <c r="IZ36" s="60">
        <v>1054889</v>
      </c>
      <c r="JA36" s="40">
        <v>1587493</v>
      </c>
      <c r="JB36" s="27">
        <v>464113</v>
      </c>
      <c r="JC36" s="27">
        <v>627192</v>
      </c>
      <c r="JD36" s="60">
        <v>496188</v>
      </c>
      <c r="JE36" s="40">
        <v>1424983</v>
      </c>
      <c r="JF36" s="27">
        <v>800139</v>
      </c>
      <c r="JG36" s="60">
        <v>624844</v>
      </c>
      <c r="JH36" s="40">
        <v>1368556</v>
      </c>
      <c r="JI36" s="27">
        <v>713136</v>
      </c>
      <c r="JJ36" s="27">
        <v>655420</v>
      </c>
      <c r="JK36" s="60">
        <v>0</v>
      </c>
      <c r="JL36" s="40">
        <v>1165592</v>
      </c>
      <c r="JM36" s="27">
        <v>590530</v>
      </c>
      <c r="JN36" s="27">
        <v>575062</v>
      </c>
      <c r="JO36" s="60">
        <v>0</v>
      </c>
      <c r="JP36" s="40">
        <v>1210910</v>
      </c>
      <c r="JQ36" s="27">
        <v>652803</v>
      </c>
      <c r="JR36" s="60">
        <v>558107</v>
      </c>
      <c r="JS36" s="40">
        <v>791209</v>
      </c>
      <c r="JT36" s="27">
        <v>459070</v>
      </c>
      <c r="JU36" s="27">
        <v>258572</v>
      </c>
      <c r="JV36" s="27">
        <v>69652</v>
      </c>
      <c r="JW36" s="60">
        <v>3915</v>
      </c>
      <c r="JX36" s="40">
        <v>790554</v>
      </c>
      <c r="JY36" s="27">
        <v>527399</v>
      </c>
      <c r="JZ36" s="60">
        <v>263155</v>
      </c>
      <c r="KA36" s="40">
        <v>822648</v>
      </c>
      <c r="KB36" s="27">
        <v>609015</v>
      </c>
      <c r="KC36" s="60">
        <v>213633</v>
      </c>
      <c r="KD36" s="40">
        <v>839464</v>
      </c>
      <c r="KE36" s="27">
        <v>616141</v>
      </c>
      <c r="KF36" s="60">
        <v>223283</v>
      </c>
      <c r="KG36" s="40">
        <v>711501</v>
      </c>
      <c r="KH36" s="27">
        <v>497566</v>
      </c>
      <c r="KI36" s="27">
        <v>208344</v>
      </c>
      <c r="KJ36" s="60">
        <v>5591</v>
      </c>
      <c r="KK36" s="40">
        <v>635150</v>
      </c>
      <c r="KL36" s="27">
        <v>286227</v>
      </c>
      <c r="KM36" s="60">
        <v>348923</v>
      </c>
      <c r="KN36" s="40">
        <v>482687</v>
      </c>
      <c r="KO36" s="27">
        <v>284270</v>
      </c>
      <c r="KP36" s="27">
        <v>191753</v>
      </c>
      <c r="KQ36" s="60">
        <v>6651</v>
      </c>
      <c r="KR36" s="40">
        <v>538758</v>
      </c>
      <c r="KS36" s="27">
        <v>305447</v>
      </c>
      <c r="KT36" s="27">
        <v>232848</v>
      </c>
      <c r="KU36" s="60">
        <v>446</v>
      </c>
      <c r="KV36" s="40">
        <v>289835</v>
      </c>
      <c r="KW36" s="27">
        <v>168383</v>
      </c>
      <c r="KX36" s="27">
        <v>120890</v>
      </c>
      <c r="KY36" s="60">
        <v>509</v>
      </c>
      <c r="KZ36" s="40">
        <v>243918</v>
      </c>
      <c r="LA36" s="27">
        <v>144507</v>
      </c>
      <c r="LB36" s="27">
        <v>29139</v>
      </c>
      <c r="LC36" s="27">
        <v>69130</v>
      </c>
      <c r="LD36" s="60">
        <v>1025</v>
      </c>
      <c r="LE36" s="40">
        <v>252554</v>
      </c>
      <c r="LF36" s="27">
        <v>136928</v>
      </c>
      <c r="LG36" s="27">
        <v>114887</v>
      </c>
      <c r="LH36" s="60">
        <v>372</v>
      </c>
      <c r="LI36" s="40">
        <v>207818</v>
      </c>
      <c r="LJ36" s="27">
        <v>124091</v>
      </c>
      <c r="LK36" s="27">
        <v>82442</v>
      </c>
      <c r="LL36" s="60">
        <v>124</v>
      </c>
      <c r="LM36" s="40">
        <v>292518</v>
      </c>
      <c r="LN36" s="27">
        <v>157733</v>
      </c>
      <c r="LO36" s="60">
        <v>132997</v>
      </c>
      <c r="LP36" s="40">
        <v>331337</v>
      </c>
      <c r="LQ36" s="27">
        <v>174408</v>
      </c>
      <c r="LR36" s="60">
        <v>155122</v>
      </c>
      <c r="LS36" s="40">
        <v>280270</v>
      </c>
      <c r="LT36" s="27">
        <v>132951</v>
      </c>
      <c r="LU36" s="27">
        <v>100346</v>
      </c>
      <c r="LV36" s="60">
        <v>44336</v>
      </c>
      <c r="LW36" s="40">
        <v>285563</v>
      </c>
      <c r="LX36" s="27">
        <v>147902</v>
      </c>
      <c r="LY36" s="60">
        <v>134784</v>
      </c>
      <c r="LZ36" s="40">
        <v>268356</v>
      </c>
      <c r="MA36" s="27">
        <v>142905</v>
      </c>
      <c r="MB36" s="60">
        <v>125021</v>
      </c>
      <c r="MC36" s="40">
        <v>240946</v>
      </c>
      <c r="MD36" s="27">
        <v>124204</v>
      </c>
      <c r="ME36" s="27">
        <v>115616</v>
      </c>
      <c r="MF36" s="60">
        <v>1126</v>
      </c>
      <c r="MG36" s="40">
        <v>233911</v>
      </c>
      <c r="MH36" s="27">
        <v>125427</v>
      </c>
      <c r="MI36" s="60">
        <v>108484</v>
      </c>
      <c r="MJ36" s="40">
        <v>165163</v>
      </c>
      <c r="MK36" s="27">
        <v>70130</v>
      </c>
      <c r="ML36" s="60">
        <v>94772</v>
      </c>
      <c r="MM36" s="40">
        <v>181498</v>
      </c>
      <c r="MN36" s="27">
        <v>84559</v>
      </c>
      <c r="MO36" s="60">
        <v>96939</v>
      </c>
      <c r="MP36" s="40"/>
      <c r="MQ36" s="27"/>
      <c r="MR36" s="60"/>
      <c r="MS36" s="40">
        <v>96712</v>
      </c>
      <c r="MT36" s="27">
        <v>2737</v>
      </c>
      <c r="MU36" s="27">
        <v>0</v>
      </c>
      <c r="MV36" s="27">
        <v>48846</v>
      </c>
      <c r="MW36" s="60">
        <v>45129</v>
      </c>
      <c r="MX36" s="40">
        <v>84963</v>
      </c>
      <c r="MY36" s="27">
        <v>48243</v>
      </c>
      <c r="MZ36" s="27">
        <v>0</v>
      </c>
      <c r="NA36" s="60">
        <v>36720</v>
      </c>
      <c r="NB36" s="40">
        <v>78891</v>
      </c>
      <c r="NC36" s="27">
        <v>39788</v>
      </c>
      <c r="ND36" s="27">
        <v>39043</v>
      </c>
      <c r="NE36" s="60">
        <v>0</v>
      </c>
      <c r="NF36" s="40">
        <v>79852</v>
      </c>
      <c r="NG36" s="27">
        <v>35772</v>
      </c>
      <c r="NH36" s="27">
        <v>44054</v>
      </c>
      <c r="NI36" s="60">
        <v>0</v>
      </c>
      <c r="NJ36" s="40">
        <v>82521</v>
      </c>
      <c r="NK36" s="27">
        <v>39287</v>
      </c>
      <c r="NL36" s="27">
        <v>43232</v>
      </c>
      <c r="NM36" s="60">
        <v>0</v>
      </c>
      <c r="NN36" s="40">
        <v>80735</v>
      </c>
      <c r="NO36" s="27">
        <v>34168</v>
      </c>
      <c r="NP36" s="60">
        <v>46567</v>
      </c>
      <c r="NQ36" s="40">
        <v>50153</v>
      </c>
      <c r="NR36" s="27">
        <v>26631</v>
      </c>
      <c r="NS36" s="27">
        <v>0</v>
      </c>
      <c r="NT36" s="27">
        <v>23521</v>
      </c>
      <c r="NU36" s="27">
        <v>0</v>
      </c>
      <c r="NV36" s="40">
        <v>29799</v>
      </c>
      <c r="NW36" s="27">
        <v>25261</v>
      </c>
      <c r="NX36" s="27">
        <v>4538</v>
      </c>
      <c r="NY36" s="27">
        <v>0</v>
      </c>
      <c r="NZ36" s="40">
        <v>51747</v>
      </c>
      <c r="OA36" s="27">
        <v>37814</v>
      </c>
      <c r="OB36" s="60">
        <v>13918</v>
      </c>
      <c r="OC36" s="9"/>
      <c r="OD36" s="33">
        <f t="shared" si="144"/>
        <v>-3.0169665633985043</v>
      </c>
      <c r="OE36" s="33">
        <f t="shared" si="145"/>
        <v>-2.9985542202356608</v>
      </c>
      <c r="OF36" s="33">
        <f t="shared" si="146"/>
        <v>-3.5223809903747738</v>
      </c>
      <c r="OG36" s="33">
        <f t="shared" si="147"/>
        <v>-4.9978407405305623</v>
      </c>
      <c r="OH36" s="33">
        <f t="shared" si="148"/>
        <v>-6.7337249864737103</v>
      </c>
      <c r="OI36" s="33">
        <f t="shared" si="149"/>
        <v>-7.2652499895373923</v>
      </c>
      <c r="OJ36" s="33">
        <f t="shared" si="150"/>
        <v>-3.913383340876603</v>
      </c>
      <c r="OK36" s="33">
        <f t="shared" si="151"/>
        <v>-4.2559791979777994</v>
      </c>
      <c r="OL36" s="33">
        <f t="shared" si="152"/>
        <v>-2.8582432063918639</v>
      </c>
      <c r="OM36" s="33">
        <f t="shared" si="153"/>
        <v>4.2056588118386751</v>
      </c>
      <c r="ON36" s="33">
        <f t="shared" si="154"/>
        <v>4.5010068261358782</v>
      </c>
      <c r="OO36" s="33">
        <f t="shared" si="155"/>
        <v>-8.8414502069471332</v>
      </c>
      <c r="OP36" s="33">
        <f t="shared" si="156"/>
        <v>-7.0657961903901718</v>
      </c>
      <c r="OQ36" s="33">
        <f t="shared" si="157"/>
        <v>-5.1950272608807584</v>
      </c>
      <c r="OR36" s="33">
        <f t="shared" si="158"/>
        <v>2.0260844945208745</v>
      </c>
      <c r="OS36" s="33">
        <f t="shared" si="159"/>
        <v>8.4151768851517268</v>
      </c>
      <c r="OT36" s="33">
        <f t="shared" si="160"/>
        <v>9.3620061232581708</v>
      </c>
      <c r="OU36" s="33">
        <f t="shared" si="161"/>
        <v>11.599690647638583</v>
      </c>
      <c r="OV36" s="33">
        <f t="shared" si="162"/>
        <v>12.938782424045625</v>
      </c>
      <c r="OW36" s="33">
        <f t="shared" si="163"/>
        <v>19.031230186038151</v>
      </c>
      <c r="OX36" s="33">
        <f t="shared" si="164"/>
        <v>10.941397485313143</v>
      </c>
      <c r="OY36" s="33">
        <f t="shared" si="165"/>
        <v>11.336684147800602</v>
      </c>
      <c r="OZ36" s="33">
        <f t="shared" si="166"/>
        <v>3.8624127385562703</v>
      </c>
      <c r="PA36" s="33">
        <f t="shared" si="167"/>
        <v>24.932826435681733</v>
      </c>
      <c r="PB36" s="33">
        <f t="shared" si="168"/>
        <v>20.625038256238732</v>
      </c>
      <c r="PC36" s="33">
        <f t="shared" si="169"/>
        <v>6.5655247438427438</v>
      </c>
      <c r="PD36" s="33">
        <f t="shared" si="170"/>
        <v>18.875188441075331</v>
      </c>
      <c r="PE36" s="33">
        <f t="shared" si="171"/>
        <v>8.8817430565405981</v>
      </c>
      <c r="PF36" s="33">
        <f t="shared" si="172"/>
        <v>20.097795066314735</v>
      </c>
      <c r="PG36" s="33">
        <f t="shared" si="173"/>
        <v>7.408328019815702</v>
      </c>
      <c r="PH36" s="33">
        <f t="shared" si="174"/>
        <v>5.1333411032129792</v>
      </c>
      <c r="PI36" s="33">
        <f t="shared" si="175"/>
        <v>5.298207751723738</v>
      </c>
      <c r="PJ36" s="33">
        <f t="shared" si="176"/>
        <v>1.8898481663225608</v>
      </c>
      <c r="PK36" s="33">
        <f t="shared" si="177"/>
        <v>3.0428580098268987</v>
      </c>
      <c r="PL36" s="33">
        <f t="shared" si="178"/>
        <v>1.8414783264902312</v>
      </c>
      <c r="PM36" s="33">
        <f t="shared" si="179"/>
        <v>2.1034244979407535</v>
      </c>
      <c r="PN36" s="33">
        <f t="shared" si="180"/>
        <v>-1.5339767933220616</v>
      </c>
      <c r="PO36" s="33">
        <f t="shared" si="181"/>
        <v>-0.7473724882259225</v>
      </c>
      <c r="PP36" s="33" t="e">
        <f t="shared" si="182"/>
        <v>#DIV/0!</v>
      </c>
      <c r="PQ36" s="33">
        <f t="shared" si="183"/>
        <v>57.320231987219032</v>
      </c>
      <c r="PR36" s="33">
        <f t="shared" si="184"/>
        <v>42.215020555398816</v>
      </c>
      <c r="PS36" s="33">
        <f t="shared" si="185"/>
        <v>-3.1955603379748454</v>
      </c>
      <c r="PT36" s="33">
        <f t="shared" si="186"/>
        <v>-2.5180788325054326</v>
      </c>
      <c r="PU36" s="33">
        <f t="shared" si="187"/>
        <v>-3.1368941159776895</v>
      </c>
      <c r="PV36" s="33">
        <f t="shared" si="188"/>
        <v>-4.6450593426457072</v>
      </c>
      <c r="PW36" s="33">
        <f t="shared" si="189"/>
        <v>2.2316673655241703</v>
      </c>
      <c r="PX36" s="33">
        <f t="shared" si="190"/>
        <v>25.05767764128106</v>
      </c>
      <c r="PY36" s="33">
        <f t="shared" si="191"/>
        <v>16.944561874805288</v>
      </c>
    </row>
    <row r="37" spans="1:441">
      <c r="A37" s="57" t="s">
        <v>191</v>
      </c>
      <c r="B37" s="35">
        <f t="shared" si="0"/>
        <v>27.226739458706007</v>
      </c>
      <c r="C37" s="36">
        <f t="shared" si="1"/>
        <v>62.955627831339299</v>
      </c>
      <c r="D37" s="36">
        <f t="shared" si="2"/>
        <v>6.224300151004762</v>
      </c>
      <c r="E37" s="37" t="str">
        <f t="shared" si="114"/>
        <v>R+</v>
      </c>
      <c r="F37" s="39">
        <f t="shared" si="115"/>
        <v>20.922463656199536</v>
      </c>
      <c r="G37" s="35">
        <f t="shared" si="3"/>
        <v>38.690810130584232</v>
      </c>
      <c r="H37" s="36">
        <f t="shared" si="4"/>
        <v>58.322149107173303</v>
      </c>
      <c r="I37" s="37" t="str">
        <f t="shared" si="116"/>
        <v>R+</v>
      </c>
      <c r="J37" s="39">
        <f t="shared" si="117"/>
        <v>12.082414457650481</v>
      </c>
      <c r="K37" s="35">
        <f t="shared" si="5"/>
        <v>44.503018209971735</v>
      </c>
      <c r="L37" s="36">
        <f t="shared" si="6"/>
        <v>53.152912147744367</v>
      </c>
      <c r="M37" s="37" t="str">
        <f t="shared" si="118"/>
        <v>R+</v>
      </c>
      <c r="N37" s="39">
        <f t="shared" si="119"/>
        <v>8.117104482520471</v>
      </c>
      <c r="O37" s="35">
        <f t="shared" si="7"/>
        <v>35.498812465436828</v>
      </c>
      <c r="P37" s="36">
        <f t="shared" si="8"/>
        <v>62.861334961465062</v>
      </c>
      <c r="Q37" s="37" t="str">
        <f t="shared" si="120"/>
        <v>R+</v>
      </c>
      <c r="R37" s="39">
        <f t="shared" si="121"/>
        <v>12.665222888632732</v>
      </c>
      <c r="S37" s="35">
        <f t="shared" si="9"/>
        <v>33.054078337097202</v>
      </c>
      <c r="T37" s="36">
        <f t="shared" si="10"/>
        <v>60.656266586185723</v>
      </c>
      <c r="U37" s="36">
        <f t="shared" ref="U37:U38" si="730">100*IB37/HY37</f>
        <v>3.2945151543534292</v>
      </c>
      <c r="V37" s="37" t="str">
        <f t="shared" si="122"/>
        <v>R+</v>
      </c>
      <c r="W37" s="39">
        <f t="shared" si="123"/>
        <v>14.997124575586939</v>
      </c>
      <c r="X37" s="35">
        <f t="shared" si="12"/>
        <v>40.127847573861438</v>
      </c>
      <c r="Y37" s="36">
        <f t="shared" si="13"/>
        <v>46.938752528987166</v>
      </c>
      <c r="Z37" s="36">
        <f t="shared" si="14"/>
        <v>12.204826377289226</v>
      </c>
      <c r="AA37" s="37" t="str">
        <f t="shared" si="124"/>
        <v>R+</v>
      </c>
      <c r="AB37" s="39">
        <f t="shared" si="125"/>
        <v>8.6465823256444025</v>
      </c>
      <c r="AC37" s="35">
        <f t="shared" si="15"/>
        <v>32.183505174713517</v>
      </c>
      <c r="AD37" s="36">
        <f t="shared" si="16"/>
        <v>44.215971674569097</v>
      </c>
      <c r="AE37" s="36">
        <f t="shared" si="17"/>
        <v>23.069259053720309</v>
      </c>
      <c r="AF37" s="37" t="str">
        <f t="shared" si="126"/>
        <v>R+</v>
      </c>
      <c r="AG37" s="39">
        <f t="shared" si="127"/>
        <v>11.329623834598662</v>
      </c>
      <c r="AH37" s="35">
        <f t="shared" si="18"/>
        <v>42.9720010361265</v>
      </c>
      <c r="AI37" s="36">
        <f t="shared" si="19"/>
        <v>56.031231813120456</v>
      </c>
      <c r="AJ37" s="37" t="str">
        <f t="shared" si="128"/>
        <v>R+</v>
      </c>
      <c r="AK37" s="39">
        <f t="shared" si="129"/>
        <v>2.6937970572954608</v>
      </c>
      <c r="AL37" s="35">
        <f t="shared" si="20"/>
        <v>33.798964951403207</v>
      </c>
      <c r="AM37" s="36">
        <f t="shared" si="21"/>
        <v>64.839742241181213</v>
      </c>
      <c r="AN37" s="37" t="str">
        <f t="shared" si="130"/>
        <v>R+</v>
      </c>
      <c r="AO37" s="39">
        <f t="shared" si="131"/>
        <v>6.564962639652677</v>
      </c>
      <c r="AP37" s="35">
        <f t="shared" si="22"/>
        <v>26.261088726392412</v>
      </c>
      <c r="AQ37" s="36">
        <f t="shared" si="23"/>
        <v>64.23419390140775</v>
      </c>
      <c r="AR37" s="36">
        <f t="shared" si="24"/>
        <v>7.839625926478635</v>
      </c>
      <c r="AS37" s="37" t="str">
        <f t="shared" si="132"/>
        <v>R+</v>
      </c>
      <c r="AT37" s="39">
        <f t="shared" si="133"/>
        <v>15.675368310545867</v>
      </c>
      <c r="AU37" s="35">
        <f t="shared" si="25"/>
        <v>45.803011841370072</v>
      </c>
      <c r="AV37" s="36">
        <f t="shared" si="26"/>
        <v>51.65705130362781</v>
      </c>
      <c r="AW37" s="37" t="str">
        <f t="shared" si="134"/>
        <v>R+</v>
      </c>
      <c r="AX37" s="39">
        <f t="shared" si="135"/>
        <v>4.0555873701477338</v>
      </c>
      <c r="AY37" s="35">
        <f t="shared" si="27"/>
        <v>35.785736184290265</v>
      </c>
      <c r="AZ37" s="36">
        <f t="shared" si="28"/>
        <v>62.067846881082588</v>
      </c>
      <c r="BA37" s="37" t="str">
        <f t="shared" si="136"/>
        <v>R+</v>
      </c>
      <c r="BB37" s="39">
        <f t="shared" si="137"/>
        <v>1.6431943150686135</v>
      </c>
      <c r="BC37" s="35">
        <f t="shared" si="29"/>
        <v>38.23149724465673</v>
      </c>
      <c r="BD37" s="36">
        <f t="shared" si="30"/>
        <v>55.94153669891319</v>
      </c>
      <c r="BE37" s="36">
        <f t="shared" si="31"/>
        <v>5.7462825053856275</v>
      </c>
      <c r="BF37" s="37" t="str">
        <f t="shared" si="138"/>
        <v>R+</v>
      </c>
      <c r="BG37" s="39">
        <f t="shared" si="139"/>
        <v>8.9969786172774455</v>
      </c>
      <c r="BH37" s="35">
        <f t="shared" si="192"/>
        <v>57.968411968001732</v>
      </c>
      <c r="BI37" s="36">
        <f t="shared" si="32"/>
        <v>41.877556707135369</v>
      </c>
      <c r="BJ37" s="37" t="str">
        <f t="shared" si="140"/>
        <v>R+</v>
      </c>
      <c r="BK37" s="39">
        <f t="shared" si="141"/>
        <v>3.287963165985186</v>
      </c>
      <c r="BL37" s="35">
        <f t="shared" si="33"/>
        <v>44.521982106877466</v>
      </c>
      <c r="BM37" s="36">
        <f t="shared" si="34"/>
        <v>55.421271338320807</v>
      </c>
      <c r="BN37" s="36">
        <f t="shared" si="35"/>
        <v>5.6746554801728258E-2</v>
      </c>
      <c r="BO37" s="37" t="str">
        <f t="shared" si="142"/>
        <v>R+</v>
      </c>
      <c r="BP37" s="39">
        <f t="shared" si="143"/>
        <v>5.5353002638718509</v>
      </c>
      <c r="BQ37" s="35">
        <f t="shared" si="357"/>
        <v>38.088751176222779</v>
      </c>
      <c r="BR37" s="36">
        <f t="shared" si="358"/>
        <v>61.721084605360033</v>
      </c>
      <c r="BS37" s="36">
        <f t="shared" si="359"/>
        <v>0.190164218417188</v>
      </c>
      <c r="BT37" s="37" t="str">
        <f t="shared" si="360"/>
        <v>R+</v>
      </c>
      <c r="BU37" s="39">
        <f t="shared" si="361"/>
        <v>4.0870282495165053</v>
      </c>
      <c r="BV37" s="35">
        <f t="shared" si="362"/>
        <v>28.391830509353007</v>
      </c>
      <c r="BW37" s="36">
        <f t="shared" si="363"/>
        <v>70.971061759838889</v>
      </c>
      <c r="BX37" s="37" t="str">
        <f t="shared" si="364"/>
        <v>R+</v>
      </c>
      <c r="BY37" s="39">
        <f t="shared" si="365"/>
        <v>15.974234173340502</v>
      </c>
      <c r="BZ37" s="68">
        <f t="shared" si="366"/>
        <v>43.409630475362</v>
      </c>
      <c r="CA37" s="36">
        <f t="shared" si="367"/>
        <v>52.166132042987371</v>
      </c>
      <c r="CB37" s="36">
        <f t="shared" si="729"/>
        <v>0.16944852208267638</v>
      </c>
      <c r="CC37" s="36">
        <f t="shared" si="607"/>
        <v>3.8017180449083892</v>
      </c>
      <c r="CD37" s="37" t="str">
        <f t="shared" si="368"/>
        <v>R+</v>
      </c>
      <c r="CE37" s="39">
        <f t="shared" si="369"/>
        <v>6.9504524105720558</v>
      </c>
      <c r="CF37" s="35">
        <f t="shared" si="370"/>
        <v>45.484646025135007</v>
      </c>
      <c r="CG37" s="36">
        <f t="shared" si="371"/>
        <v>53.837698879507293</v>
      </c>
      <c r="CH37" s="37" t="str">
        <f t="shared" si="372"/>
        <v>R+</v>
      </c>
      <c r="CI37" s="39">
        <f t="shared" si="373"/>
        <v>7.9788233824158343</v>
      </c>
      <c r="CJ37" s="35">
        <f t="shared" si="374"/>
        <v>44.176297747306563</v>
      </c>
      <c r="CK37" s="36">
        <f t="shared" si="375"/>
        <v>55.058320719437269</v>
      </c>
      <c r="CL37" s="37" t="str">
        <f t="shared" si="376"/>
        <v>R+</v>
      </c>
      <c r="CM37" s="39">
        <f t="shared" si="377"/>
        <v>10.482802804860691</v>
      </c>
      <c r="CN37" s="35">
        <f t="shared" si="378"/>
        <v>59.604845898668692</v>
      </c>
      <c r="CO37" s="36">
        <f t="shared" si="379"/>
        <v>26.579008899735491</v>
      </c>
      <c r="CP37" s="37" t="str">
        <f t="shared" si="380"/>
        <v>D+</v>
      </c>
      <c r="CQ37" s="39">
        <f t="shared" si="381"/>
        <v>6.7010533558273133</v>
      </c>
      <c r="CR37" s="35">
        <f t="shared" si="382"/>
        <v>69.589137305396235</v>
      </c>
      <c r="CS37" s="36">
        <f t="shared" si="383"/>
        <v>28.004213976354912</v>
      </c>
      <c r="CT37" s="36">
        <f t="shared" si="612"/>
        <v>1.3738343282999728</v>
      </c>
      <c r="CU37" s="37" t="str">
        <f t="shared" si="385"/>
        <v>D+</v>
      </c>
      <c r="CV37" s="39">
        <f t="shared" si="386"/>
        <v>12.156131234149214</v>
      </c>
      <c r="CW37" s="35">
        <f t="shared" si="387"/>
        <v>44.461305640208948</v>
      </c>
      <c r="CX37" s="36">
        <f t="shared" si="388"/>
        <v>54.79745025368225</v>
      </c>
      <c r="CY37" s="37" t="str">
        <f t="shared" si="389"/>
        <v>D+</v>
      </c>
      <c r="CZ37" s="39">
        <f t="shared" si="390"/>
        <v>3.5912733647526949</v>
      </c>
      <c r="DA37" s="35">
        <f t="shared" si="391"/>
        <v>6.9609857294267155</v>
      </c>
      <c r="DB37" s="36">
        <f t="shared" si="392"/>
        <v>47.684610786564264</v>
      </c>
      <c r="DC37" s="36">
        <f t="shared" si="538"/>
        <v>45.168549484883037</v>
      </c>
      <c r="DD37" s="37" t="str">
        <f t="shared" si="394"/>
        <v>R+</v>
      </c>
      <c r="DE37" s="39">
        <f t="shared" si="395"/>
        <v>22.046456035669639</v>
      </c>
      <c r="DF37" s="35">
        <f t="shared" si="396"/>
        <v>18.185794261721483</v>
      </c>
      <c r="DG37" s="36">
        <f t="shared" si="397"/>
        <v>77.789440945494135</v>
      </c>
      <c r="DH37" s="36">
        <f t="shared" si="650"/>
        <v>4.0247647927843868</v>
      </c>
      <c r="DI37" s="37" t="str">
        <f t="shared" si="399"/>
        <v>R+</v>
      </c>
      <c r="DJ37" s="39">
        <f t="shared" si="400"/>
        <v>17.169959352356205</v>
      </c>
      <c r="DK37" s="35">
        <f t="shared" si="401"/>
        <v>47.842967328191349</v>
      </c>
      <c r="DL37" s="36">
        <f t="shared" si="402"/>
        <v>46.339370829361293</v>
      </c>
      <c r="DM37" s="36">
        <f t="shared" si="403"/>
        <v>4.9536354970101399</v>
      </c>
      <c r="DN37" s="37" t="str">
        <f t="shared" si="404"/>
        <v>R+</v>
      </c>
      <c r="DO37" s="39">
        <f t="shared" si="405"/>
        <v>0.84526573718269882</v>
      </c>
      <c r="DP37" s="35">
        <f t="shared" si="406"/>
        <v>34.136059136059139</v>
      </c>
      <c r="DQ37" s="36">
        <f t="shared" si="407"/>
        <v>26.668976668976669</v>
      </c>
      <c r="DR37" s="36">
        <f t="shared" si="408"/>
        <v>29.713559713559714</v>
      </c>
      <c r="DS37" s="36">
        <f t="shared" si="409"/>
        <v>8.0457380457380463</v>
      </c>
      <c r="DT37" s="37" t="str">
        <f t="shared" si="410"/>
        <v>R+</v>
      </c>
      <c r="DU37" s="39">
        <f t="shared" si="411"/>
        <v>8.2039355537237064</v>
      </c>
      <c r="DV37" s="35">
        <f t="shared" si="651"/>
        <v>34.789738164506744</v>
      </c>
      <c r="DW37" s="36">
        <f t="shared" si="652"/>
        <v>61.020893943401219</v>
      </c>
      <c r="DX37" s="36">
        <f t="shared" si="653"/>
        <v>2.5612271885744513</v>
      </c>
      <c r="DY37" s="37" t="str">
        <f t="shared" si="654"/>
        <v>R+</v>
      </c>
      <c r="DZ37" s="39">
        <f t="shared" si="655"/>
        <v>9.1837471862785396</v>
      </c>
      <c r="EA37" s="35">
        <f t="shared" si="656"/>
        <v>20.385922815436913</v>
      </c>
      <c r="EB37" s="36">
        <f t="shared" si="657"/>
        <v>75.120690147684755</v>
      </c>
      <c r="EC37" s="36">
        <f t="shared" si="658"/>
        <v>2.8694261147770446</v>
      </c>
      <c r="ED37" s="37" t="str">
        <f t="shared" si="659"/>
        <v>R+</v>
      </c>
      <c r="EE37" s="39">
        <f t="shared" si="660"/>
        <v>18.64005927069315</v>
      </c>
      <c r="EF37" s="35">
        <f t="shared" si="661"/>
        <v>39.642110762800421</v>
      </c>
      <c r="EG37" s="36">
        <f t="shared" si="662"/>
        <v>55.246034007789497</v>
      </c>
      <c r="EH37" s="37" t="str">
        <f t="shared" si="663"/>
        <v>R+</v>
      </c>
      <c r="EI37" s="39">
        <f t="shared" si="664"/>
        <v>5.0680632000671242</v>
      </c>
      <c r="EJ37" s="35">
        <f t="shared" si="665"/>
        <v>43.649638116942036</v>
      </c>
      <c r="EK37" s="36">
        <f t="shared" si="666"/>
        <v>55.569622924183918</v>
      </c>
      <c r="EL37" s="37" t="str">
        <f t="shared" si="667"/>
        <v>R+</v>
      </c>
      <c r="EM37" s="39">
        <f t="shared" si="668"/>
        <v>3.7998383920565204</v>
      </c>
      <c r="EN37" s="45"/>
      <c r="EO37" s="36">
        <f t="shared" si="670"/>
        <v>48.504900603577163</v>
      </c>
      <c r="EP37" s="56">
        <f t="shared" si="671"/>
        <v>49.006035771637414</v>
      </c>
      <c r="EQ37" s="37" t="str">
        <f t="shared" si="672"/>
        <v>R+</v>
      </c>
      <c r="ER37" s="39">
        <f t="shared" si="673"/>
        <v>51.689666074343464</v>
      </c>
      <c r="ES37" s="45"/>
      <c r="ET37" s="44"/>
      <c r="EU37" s="50"/>
      <c r="EV37" s="51"/>
      <c r="EW37" s="45"/>
      <c r="EX37" s="44"/>
      <c r="EY37" s="50"/>
      <c r="EZ37" s="51"/>
      <c r="FA37" s="45"/>
      <c r="FB37" s="44"/>
      <c r="FC37" s="44"/>
      <c r="FD37" s="50"/>
      <c r="FE37" s="51"/>
      <c r="FF37" s="45"/>
      <c r="FG37" s="44"/>
      <c r="FH37" s="50"/>
      <c r="FI37" s="51"/>
      <c r="FJ37" s="45"/>
      <c r="FK37" s="44"/>
      <c r="FL37" s="50"/>
      <c r="FM37" s="51"/>
      <c r="FN37" s="45"/>
      <c r="FO37" s="44"/>
      <c r="FP37" s="50"/>
      <c r="FQ37" s="51"/>
      <c r="FR37" s="45"/>
      <c r="FS37" s="44"/>
      <c r="FT37" s="50"/>
      <c r="FU37" s="51"/>
      <c r="FV37" s="45"/>
      <c r="FW37" s="44"/>
      <c r="FX37" s="44"/>
      <c r="FY37" s="44"/>
      <c r="FZ37" s="45"/>
      <c r="GA37" s="44"/>
      <c r="GB37" s="44"/>
      <c r="GC37" s="45"/>
      <c r="GD37" s="44"/>
      <c r="GE37" s="44"/>
      <c r="GF37" s="52"/>
      <c r="GG37" s="51"/>
      <c r="GH37" s="45"/>
      <c r="GI37" s="44"/>
      <c r="GJ37" s="44"/>
      <c r="GK37" s="52"/>
      <c r="GL37" s="51"/>
      <c r="GM37" s="45"/>
      <c r="GN37" s="44"/>
      <c r="GO37" s="44"/>
      <c r="GP37" s="52"/>
      <c r="GQ37" s="51"/>
      <c r="GR37" s="45"/>
      <c r="GS37" s="44"/>
      <c r="GT37" s="52"/>
      <c r="GU37" s="51"/>
      <c r="GV37" s="45"/>
      <c r="GW37" s="44"/>
      <c r="GX37" s="44"/>
      <c r="GY37" s="44"/>
      <c r="GZ37" s="52"/>
      <c r="HA37" s="51"/>
      <c r="HB37" s="45"/>
      <c r="HC37" s="44"/>
      <c r="HD37" s="44"/>
      <c r="HE37" s="50"/>
      <c r="HF37" s="51"/>
      <c r="HG37" s="45"/>
      <c r="HH37" s="44"/>
      <c r="HI37" s="50"/>
      <c r="HJ37" s="51"/>
      <c r="HK37" s="9"/>
      <c r="HL37" s="48">
        <v>344360</v>
      </c>
      <c r="HM37" s="62">
        <v>93758</v>
      </c>
      <c r="HN37" s="62">
        <v>216794</v>
      </c>
      <c r="HO37" s="63">
        <v>21434</v>
      </c>
      <c r="HP37" s="40">
        <v>322627</v>
      </c>
      <c r="HQ37" s="27">
        <v>124827</v>
      </c>
      <c r="HR37" s="60">
        <v>188163</v>
      </c>
      <c r="HS37" s="40">
        <v>317738</v>
      </c>
      <c r="HT37" s="27">
        <v>141403</v>
      </c>
      <c r="HU37" s="60">
        <v>168887</v>
      </c>
      <c r="HV37" s="40">
        <v>312833</v>
      </c>
      <c r="HW37" s="27">
        <v>111052</v>
      </c>
      <c r="HX37" s="60">
        <v>196651</v>
      </c>
      <c r="HY37" s="40">
        <v>288267</v>
      </c>
      <c r="HZ37" s="27">
        <v>95284</v>
      </c>
      <c r="IA37" s="27">
        <v>174852</v>
      </c>
      <c r="IB37" s="60">
        <v>9497</v>
      </c>
      <c r="IC37" s="40">
        <v>266411</v>
      </c>
      <c r="ID37" s="27">
        <v>106905</v>
      </c>
      <c r="IE37" s="27">
        <v>125050</v>
      </c>
      <c r="IF37" s="60">
        <v>32515</v>
      </c>
      <c r="IG37" s="40">
        <v>308133</v>
      </c>
      <c r="IH37" s="27">
        <v>99168</v>
      </c>
      <c r="II37" s="27">
        <v>136244</v>
      </c>
      <c r="IJ37" s="60">
        <v>71084</v>
      </c>
      <c r="IK37" s="40">
        <v>297261</v>
      </c>
      <c r="IL37" s="27">
        <v>127739</v>
      </c>
      <c r="IM37" s="60">
        <v>166559</v>
      </c>
      <c r="IN37" s="40">
        <v>308971</v>
      </c>
      <c r="IO37" s="27">
        <v>104429</v>
      </c>
      <c r="IP37" s="60">
        <v>200336</v>
      </c>
      <c r="IQ37" s="40">
        <v>301545</v>
      </c>
      <c r="IR37" s="27">
        <v>79189</v>
      </c>
      <c r="IS37" s="27">
        <v>193695</v>
      </c>
      <c r="IT37" s="60">
        <v>23640</v>
      </c>
      <c r="IU37" s="40">
        <v>297094</v>
      </c>
      <c r="IV37" s="27">
        <v>136078</v>
      </c>
      <c r="IW37" s="60">
        <v>153470</v>
      </c>
      <c r="IX37" s="40">
        <v>280514</v>
      </c>
      <c r="IY37" s="27">
        <v>100384</v>
      </c>
      <c r="IZ37" s="60">
        <v>174109</v>
      </c>
      <c r="JA37" s="40">
        <v>247882</v>
      </c>
      <c r="JB37" s="27">
        <v>94769</v>
      </c>
      <c r="JC37" s="27">
        <v>138669</v>
      </c>
      <c r="JD37" s="60">
        <v>14244</v>
      </c>
      <c r="JE37" s="40">
        <v>258389</v>
      </c>
      <c r="JF37" s="27">
        <v>149784</v>
      </c>
      <c r="JG37" s="60">
        <v>108207</v>
      </c>
      <c r="JH37" s="40">
        <v>278431</v>
      </c>
      <c r="JI37" s="27">
        <v>123963</v>
      </c>
      <c r="JJ37" s="27">
        <v>154310</v>
      </c>
      <c r="JK37" s="60">
        <v>158</v>
      </c>
      <c r="JL37" s="40">
        <v>253991</v>
      </c>
      <c r="JM37" s="27">
        <v>96742</v>
      </c>
      <c r="JN37" s="27">
        <v>156766</v>
      </c>
      <c r="JO37" s="60">
        <v>483</v>
      </c>
      <c r="JP37" s="40">
        <v>270127</v>
      </c>
      <c r="JQ37" s="27">
        <v>76694</v>
      </c>
      <c r="JR37" s="60">
        <v>191712</v>
      </c>
      <c r="JS37" s="40">
        <v>220716</v>
      </c>
      <c r="JT37" s="27">
        <v>95812</v>
      </c>
      <c r="JU37" s="27">
        <v>115139</v>
      </c>
      <c r="JV37" s="27">
        <v>374</v>
      </c>
      <c r="JW37" s="60">
        <v>8391</v>
      </c>
      <c r="JX37" s="40">
        <v>220171</v>
      </c>
      <c r="JY37" s="27">
        <v>100144</v>
      </c>
      <c r="JZ37" s="60">
        <v>118535</v>
      </c>
      <c r="KA37" s="40">
        <v>280775</v>
      </c>
      <c r="KB37" s="27">
        <v>124036</v>
      </c>
      <c r="KC37" s="60">
        <v>154590</v>
      </c>
      <c r="KD37" s="40">
        <v>273716</v>
      </c>
      <c r="KE37" s="27">
        <v>163148</v>
      </c>
      <c r="KF37" s="60">
        <v>72751</v>
      </c>
      <c r="KG37" s="40">
        <v>256290</v>
      </c>
      <c r="KH37" s="27">
        <v>178350</v>
      </c>
      <c r="KI37" s="27">
        <v>71772</v>
      </c>
      <c r="KJ37" s="60">
        <v>3521</v>
      </c>
      <c r="KK37" s="40">
        <v>239867</v>
      </c>
      <c r="KL37" s="27">
        <v>106648</v>
      </c>
      <c r="KM37" s="60">
        <v>131441</v>
      </c>
      <c r="KN37" s="40">
        <v>199081</v>
      </c>
      <c r="KO37" s="27">
        <v>13858</v>
      </c>
      <c r="KP37" s="27">
        <v>94931</v>
      </c>
      <c r="KQ37" s="60">
        <v>89922</v>
      </c>
      <c r="KR37" s="40">
        <v>205776</v>
      </c>
      <c r="KS37" s="27">
        <v>37422</v>
      </c>
      <c r="KT37" s="27">
        <v>160072</v>
      </c>
      <c r="KU37" s="60">
        <v>8282</v>
      </c>
      <c r="KV37" s="40">
        <v>115390</v>
      </c>
      <c r="KW37" s="27">
        <v>55206</v>
      </c>
      <c r="KX37" s="27">
        <v>53471</v>
      </c>
      <c r="KY37" s="60">
        <v>5716</v>
      </c>
      <c r="KZ37" s="40">
        <v>86580</v>
      </c>
      <c r="LA37" s="27">
        <v>29555</v>
      </c>
      <c r="LB37" s="27">
        <v>23090</v>
      </c>
      <c r="LC37" s="27">
        <v>25726</v>
      </c>
      <c r="LD37" s="60">
        <v>6966</v>
      </c>
      <c r="LE37" s="40">
        <v>94525</v>
      </c>
      <c r="LF37" s="27">
        <v>32885</v>
      </c>
      <c r="LG37" s="27">
        <v>57680</v>
      </c>
      <c r="LH37" s="60">
        <v>2421</v>
      </c>
      <c r="LI37" s="40">
        <v>70014</v>
      </c>
      <c r="LJ37" s="27">
        <v>14273</v>
      </c>
      <c r="LK37" s="27">
        <v>52595</v>
      </c>
      <c r="LL37" s="60">
        <v>2009</v>
      </c>
      <c r="LM37" s="40">
        <v>84216</v>
      </c>
      <c r="LN37" s="27">
        <v>33385</v>
      </c>
      <c r="LO37" s="60">
        <v>46526</v>
      </c>
      <c r="LP37" s="40">
        <v>47391</v>
      </c>
      <c r="LQ37" s="27">
        <v>20686</v>
      </c>
      <c r="LR37" s="60">
        <v>26335</v>
      </c>
      <c r="LS37" s="40">
        <v>36118</v>
      </c>
      <c r="LT37" s="27">
        <v>0</v>
      </c>
      <c r="LU37" s="27">
        <v>17519</v>
      </c>
      <c r="LV37" s="60">
        <v>17700</v>
      </c>
      <c r="LW37" s="40"/>
      <c r="LX37" s="27"/>
      <c r="LY37" s="60"/>
      <c r="LZ37" s="40"/>
      <c r="MA37" s="27"/>
      <c r="MB37" s="60"/>
      <c r="MC37" s="40"/>
      <c r="MD37" s="27"/>
      <c r="ME37" s="27"/>
      <c r="MF37" s="60"/>
      <c r="MG37" s="40"/>
      <c r="MH37" s="27"/>
      <c r="MI37" s="60"/>
      <c r="MJ37" s="40"/>
      <c r="MK37" s="27"/>
      <c r="ML37" s="60"/>
      <c r="MM37" s="40"/>
      <c r="MN37" s="27"/>
      <c r="MO37" s="60"/>
      <c r="MP37" s="40"/>
      <c r="MQ37" s="27"/>
      <c r="MR37" s="60"/>
      <c r="MS37" s="40"/>
      <c r="MT37" s="27"/>
      <c r="MU37" s="27"/>
      <c r="MV37" s="27"/>
      <c r="MW37" s="60"/>
      <c r="MX37" s="40"/>
      <c r="MY37" s="27"/>
      <c r="MZ37" s="27"/>
      <c r="NA37" s="60"/>
      <c r="NB37" s="40"/>
      <c r="NC37" s="27"/>
      <c r="ND37" s="27"/>
      <c r="NE37" s="60"/>
      <c r="NF37" s="40"/>
      <c r="NG37" s="27"/>
      <c r="NH37" s="27"/>
      <c r="NI37" s="60"/>
      <c r="NJ37" s="40"/>
      <c r="NK37" s="27"/>
      <c r="NL37" s="27"/>
      <c r="NM37" s="60"/>
      <c r="NN37" s="40"/>
      <c r="NO37" s="27"/>
      <c r="NP37" s="60"/>
      <c r="NQ37" s="40"/>
      <c r="NR37" s="27"/>
      <c r="NS37" s="27"/>
      <c r="NT37" s="27"/>
      <c r="NU37" s="27"/>
      <c r="NV37" s="40"/>
      <c r="NW37" s="27"/>
      <c r="NX37" s="27"/>
      <c r="NY37" s="27"/>
      <c r="NZ37" s="40"/>
      <c r="OA37" s="27"/>
      <c r="OB37" s="60"/>
      <c r="OC37" s="9"/>
      <c r="OD37" s="33">
        <f t="shared" si="144"/>
        <v>-20.922463656199536</v>
      </c>
      <c r="OE37" s="33">
        <f t="shared" si="145"/>
        <v>-12.082414457650481</v>
      </c>
      <c r="OF37" s="33">
        <f t="shared" si="146"/>
        <v>-8.117104482520471</v>
      </c>
      <c r="OG37" s="33">
        <f t="shared" si="147"/>
        <v>-12.665222888632732</v>
      </c>
      <c r="OH37" s="33">
        <f t="shared" si="148"/>
        <v>-14.997124575586939</v>
      </c>
      <c r="OI37" s="33">
        <f t="shared" si="149"/>
        <v>-8.6465823256444025</v>
      </c>
      <c r="OJ37" s="33">
        <f t="shared" si="150"/>
        <v>-11.329623834598662</v>
      </c>
      <c r="OK37" s="33">
        <f t="shared" si="151"/>
        <v>-2.6937970572954608</v>
      </c>
      <c r="OL37" s="33">
        <f t="shared" si="152"/>
        <v>-6.564962639652677</v>
      </c>
      <c r="OM37" s="33">
        <f t="shared" si="153"/>
        <v>-15.675368310545867</v>
      </c>
      <c r="ON37" s="33">
        <f t="shared" si="154"/>
        <v>-4.0555873701477338</v>
      </c>
      <c r="OO37" s="33">
        <f t="shared" si="155"/>
        <v>-1.6431943150686135</v>
      </c>
      <c r="OP37" s="33">
        <f t="shared" si="156"/>
        <v>-8.9969786172774455</v>
      </c>
      <c r="OQ37" s="33">
        <f t="shared" si="157"/>
        <v>-3.287963165985186</v>
      </c>
      <c r="OR37" s="33">
        <f t="shared" si="158"/>
        <v>-5.5353002638718509</v>
      </c>
      <c r="OS37" s="33">
        <f t="shared" si="159"/>
        <v>-4.0870282495165053</v>
      </c>
      <c r="OT37" s="33">
        <f t="shared" si="160"/>
        <v>-15.974234173340502</v>
      </c>
      <c r="OU37" s="33">
        <f t="shared" si="161"/>
        <v>-6.9504524105720558</v>
      </c>
      <c r="OV37" s="33">
        <f t="shared" si="162"/>
        <v>-7.9788233824158343</v>
      </c>
      <c r="OW37" s="33">
        <f t="shared" si="163"/>
        <v>-10.482802804860691</v>
      </c>
      <c r="OX37" s="33">
        <f t="shared" si="164"/>
        <v>6.7010533558273133</v>
      </c>
      <c r="OY37" s="33">
        <f t="shared" si="165"/>
        <v>12.156131234149214</v>
      </c>
      <c r="OZ37" s="33">
        <f t="shared" si="166"/>
        <v>3.5912733647526949</v>
      </c>
      <c r="PA37" s="33">
        <f t="shared" si="167"/>
        <v>-22.046456035669639</v>
      </c>
      <c r="PB37" s="33">
        <f t="shared" si="168"/>
        <v>-17.169959352356205</v>
      </c>
      <c r="PC37" s="33">
        <f t="shared" si="169"/>
        <v>-0.84526573718269882</v>
      </c>
      <c r="PD37" s="33">
        <f t="shared" si="170"/>
        <v>-8.2039355537237064</v>
      </c>
      <c r="PE37" s="33">
        <f t="shared" si="171"/>
        <v>-9.1837471862785396</v>
      </c>
      <c r="PF37" s="33">
        <f t="shared" si="172"/>
        <v>-18.64005927069315</v>
      </c>
      <c r="PG37" s="33">
        <f t="shared" si="173"/>
        <v>-5.0680632000671242</v>
      </c>
      <c r="PH37" s="33">
        <f t="shared" si="174"/>
        <v>-3.7998383920565204</v>
      </c>
      <c r="PI37" s="33">
        <f t="shared" si="175"/>
        <v>-51.689666074343464</v>
      </c>
      <c r="PJ37" s="33" t="e">
        <f t="shared" si="176"/>
        <v>#DIV/0!</v>
      </c>
      <c r="PK37" s="33" t="e">
        <f t="shared" si="177"/>
        <v>#DIV/0!</v>
      </c>
      <c r="PL37" s="33" t="e">
        <f t="shared" si="178"/>
        <v>#DIV/0!</v>
      </c>
      <c r="PM37" s="33" t="e">
        <f t="shared" si="179"/>
        <v>#DIV/0!</v>
      </c>
      <c r="PN37" s="33" t="e">
        <f t="shared" si="180"/>
        <v>#DIV/0!</v>
      </c>
      <c r="PO37" s="33" t="e">
        <f t="shared" si="181"/>
        <v>#DIV/0!</v>
      </c>
      <c r="PP37" s="33" t="e">
        <f t="shared" si="182"/>
        <v>#DIV/0!</v>
      </c>
      <c r="PQ37" s="33" t="e">
        <f t="shared" si="183"/>
        <v>#DIV/0!</v>
      </c>
      <c r="PR37" s="33" t="e">
        <f t="shared" si="184"/>
        <v>#DIV/0!</v>
      </c>
      <c r="PS37" s="33" t="e">
        <f t="shared" si="185"/>
        <v>#DIV/0!</v>
      </c>
      <c r="PT37" s="33" t="e">
        <f t="shared" si="186"/>
        <v>#DIV/0!</v>
      </c>
      <c r="PU37" s="33" t="e">
        <f t="shared" si="187"/>
        <v>#DIV/0!</v>
      </c>
      <c r="PV37" s="33" t="e">
        <f t="shared" si="188"/>
        <v>#DIV/0!</v>
      </c>
      <c r="PW37" s="33" t="e">
        <f t="shared" si="189"/>
        <v>#DIV/0!</v>
      </c>
      <c r="PX37" s="33" t="e">
        <f t="shared" si="190"/>
        <v>#DIV/0!</v>
      </c>
      <c r="PY37" s="33" t="e">
        <f t="shared" si="191"/>
        <v>#DIV/0!</v>
      </c>
    </row>
    <row r="38" spans="1:441">
      <c r="A38" s="57" t="s">
        <v>192</v>
      </c>
      <c r="B38" s="35">
        <f t="shared" si="0"/>
        <v>43.243057743047629</v>
      </c>
      <c r="C38" s="36">
        <f t="shared" si="1"/>
        <v>51.313837842055527</v>
      </c>
      <c r="D38" s="36">
        <f t="shared" si="2"/>
        <v>3.1517586472966452</v>
      </c>
      <c r="E38" s="37" t="str">
        <f t="shared" si="114"/>
        <v>R+</v>
      </c>
      <c r="F38" s="39">
        <f t="shared" si="115"/>
        <v>5.3809053368156947</v>
      </c>
      <c r="G38" s="35">
        <f t="shared" si="3"/>
        <v>50.576683609572214</v>
      </c>
      <c r="H38" s="36">
        <f t="shared" si="4"/>
        <v>47.602726127691724</v>
      </c>
      <c r="I38" s="37" t="str">
        <f t="shared" si="116"/>
        <v>R+</v>
      </c>
      <c r="J38" s="39">
        <f t="shared" si="117"/>
        <v>0.44996678027864334</v>
      </c>
      <c r="K38" s="35">
        <f t="shared" si="5"/>
        <v>51.382922704288191</v>
      </c>
      <c r="L38" s="36">
        <f t="shared" si="6"/>
        <v>46.800054038646017</v>
      </c>
      <c r="M38" s="37" t="str">
        <f t="shared" si="118"/>
        <v>R+</v>
      </c>
      <c r="N38" s="39">
        <f t="shared" si="119"/>
        <v>1.3545035281879669</v>
      </c>
      <c r="O38" s="35">
        <f t="shared" si="7"/>
        <v>48.706677507876819</v>
      </c>
      <c r="P38" s="36">
        <f t="shared" si="8"/>
        <v>50.814050265214</v>
      </c>
      <c r="Q38" s="37" t="str">
        <f t="shared" si="120"/>
        <v>D+</v>
      </c>
      <c r="R38" s="39">
        <f t="shared" si="121"/>
        <v>0.18537053653870927</v>
      </c>
      <c r="S38" s="35">
        <f t="shared" si="9"/>
        <v>46.460736969862864</v>
      </c>
      <c r="T38" s="36">
        <f t="shared" si="10"/>
        <v>49.967707706180292</v>
      </c>
      <c r="U38" s="36">
        <f t="shared" si="730"/>
        <v>2.5046876424542823</v>
      </c>
      <c r="V38" s="37" t="str">
        <f t="shared" si="122"/>
        <v>R+</v>
      </c>
      <c r="W38" s="39">
        <f t="shared" si="123"/>
        <v>2.0881596659288402</v>
      </c>
      <c r="X38" s="35">
        <f t="shared" si="12"/>
        <v>47.375747447200688</v>
      </c>
      <c r="Y38" s="36">
        <f t="shared" si="13"/>
        <v>41.016872227051934</v>
      </c>
      <c r="Z38" s="36">
        <f t="shared" si="14"/>
        <v>10.656390632215619</v>
      </c>
      <c r="AA38" s="37" t="str">
        <f t="shared" si="124"/>
        <v>R+</v>
      </c>
      <c r="AB38" s="39">
        <f t="shared" si="125"/>
        <v>1.1383141380822082</v>
      </c>
      <c r="AC38" s="35">
        <f t="shared" si="15"/>
        <v>40.181304964975453</v>
      </c>
      <c r="AD38" s="36">
        <f t="shared" si="16"/>
        <v>38.346635724470865</v>
      </c>
      <c r="AE38" s="36">
        <f t="shared" si="17"/>
        <v>20.98043629467745</v>
      </c>
      <c r="AF38" s="37" t="str">
        <f t="shared" si="126"/>
        <v>R+</v>
      </c>
      <c r="AG38" s="39">
        <f t="shared" si="127"/>
        <v>2.2867557147353668</v>
      </c>
      <c r="AH38" s="35">
        <f t="shared" si="18"/>
        <v>44.145695915901385</v>
      </c>
      <c r="AI38" s="36">
        <f t="shared" si="19"/>
        <v>55.000331156048695</v>
      </c>
      <c r="AJ38" s="37" t="str">
        <f t="shared" si="128"/>
        <v>R+</v>
      </c>
      <c r="AK38" s="39">
        <f t="shared" si="129"/>
        <v>1.5725059796785401</v>
      </c>
      <c r="AL38" s="35">
        <f t="shared" si="20"/>
        <v>40.14056586534624</v>
      </c>
      <c r="AM38" s="36">
        <f t="shared" si="21"/>
        <v>58.900272868065684</v>
      </c>
      <c r="AN38" s="37" t="str">
        <f t="shared" si="130"/>
        <v>R+</v>
      </c>
      <c r="AO38" s="39">
        <f t="shared" si="131"/>
        <v>0.3010729740893725</v>
      </c>
      <c r="AP38" s="35">
        <f t="shared" si="22"/>
        <v>40.909813537809178</v>
      </c>
      <c r="AQ38" s="36">
        <f t="shared" si="23"/>
        <v>51.511426245616128</v>
      </c>
      <c r="AR38" s="36">
        <f t="shared" si="24"/>
        <v>5.9406065408022171</v>
      </c>
      <c r="AS38" s="37" t="str">
        <f t="shared" si="132"/>
        <v>R+</v>
      </c>
      <c r="AT38" s="39">
        <f t="shared" si="133"/>
        <v>0.43014356849137569</v>
      </c>
      <c r="AU38" s="35">
        <f t="shared" si="25"/>
        <v>48.922255137743797</v>
      </c>
      <c r="AV38" s="36">
        <f t="shared" si="26"/>
        <v>48.651916048963578</v>
      </c>
      <c r="AW38" s="37" t="str">
        <f t="shared" si="134"/>
        <v>R+</v>
      </c>
      <c r="AX38" s="39">
        <f t="shared" si="135"/>
        <v>0.91375562616401451</v>
      </c>
      <c r="AY38" s="35">
        <f t="shared" si="27"/>
        <v>38.070087650468757</v>
      </c>
      <c r="AZ38" s="36">
        <f t="shared" si="28"/>
        <v>59.63257673720269</v>
      </c>
      <c r="BA38" s="37" t="str">
        <f t="shared" si="136"/>
        <v>D+</v>
      </c>
      <c r="BB38" s="39">
        <f t="shared" si="137"/>
        <v>0.75136011326385477</v>
      </c>
      <c r="BC38" s="35">
        <f t="shared" si="29"/>
        <v>42.947366188027473</v>
      </c>
      <c r="BD38" s="36">
        <f t="shared" si="30"/>
        <v>45.231075703248074</v>
      </c>
      <c r="BE38" s="36">
        <f t="shared" si="31"/>
        <v>11.806329674636803</v>
      </c>
      <c r="BF38" s="37" t="str">
        <f t="shared" si="138"/>
        <v>R+</v>
      </c>
      <c r="BG38" s="39">
        <f t="shared" si="139"/>
        <v>0.88899006245654055</v>
      </c>
      <c r="BH38" s="35">
        <f t="shared" si="192"/>
        <v>62.942999035572946</v>
      </c>
      <c r="BI38" s="36">
        <f t="shared" si="32"/>
        <v>37.057000964427054</v>
      </c>
      <c r="BJ38" s="37" t="str">
        <f t="shared" si="140"/>
        <v>D+</v>
      </c>
      <c r="BK38" s="39">
        <f t="shared" si="141"/>
        <v>1.5971966426379769</v>
      </c>
      <c r="BL38" s="35">
        <f t="shared" si="33"/>
        <v>46.7158546216967</v>
      </c>
      <c r="BM38" s="36">
        <f t="shared" si="34"/>
        <v>53.2841453783033</v>
      </c>
      <c r="BN38" s="36">
        <f t="shared" si="35"/>
        <v>0</v>
      </c>
      <c r="BO38" s="37" t="str">
        <f t="shared" si="142"/>
        <v>R+</v>
      </c>
      <c r="BP38" s="39">
        <f t="shared" si="143"/>
        <v>3.3667067850097041</v>
      </c>
      <c r="BQ38" s="35">
        <f t="shared" si="357"/>
        <v>38.885790185197443</v>
      </c>
      <c r="BR38" s="36">
        <f t="shared" si="358"/>
        <v>61.114209814802557</v>
      </c>
      <c r="BS38" s="36">
        <f t="shared" si="359"/>
        <v>0</v>
      </c>
      <c r="BT38" s="37" t="str">
        <f t="shared" si="360"/>
        <v>R+</v>
      </c>
      <c r="BU38" s="39">
        <f t="shared" si="361"/>
        <v>3.3625584171284473</v>
      </c>
      <c r="BV38" s="35">
        <f t="shared" si="362"/>
        <v>43.244302923887481</v>
      </c>
      <c r="BW38" s="36">
        <f t="shared" si="363"/>
        <v>56.755697076112519</v>
      </c>
      <c r="BX38" s="37" t="str">
        <f t="shared" si="364"/>
        <v>R+</v>
      </c>
      <c r="BY38" s="39">
        <f t="shared" si="365"/>
        <v>1.3038081374510513</v>
      </c>
      <c r="BZ38" s="35">
        <f t="shared" si="366"/>
        <v>49.480785716694179</v>
      </c>
      <c r="CA38" s="36">
        <f t="shared" si="367"/>
        <v>49.238727537583387</v>
      </c>
      <c r="CB38" s="44"/>
      <c r="CC38" s="36">
        <f t="shared" si="607"/>
        <v>1.2804867457224298</v>
      </c>
      <c r="CD38" s="37" t="str">
        <f t="shared" si="368"/>
        <v>R+</v>
      </c>
      <c r="CE38" s="39">
        <f t="shared" si="369"/>
        <v>2.2469318218442891</v>
      </c>
      <c r="CF38" s="35">
        <f t="shared" si="370"/>
        <v>49.81716150934205</v>
      </c>
      <c r="CG38" s="36">
        <f t="shared" si="371"/>
        <v>50.18283849065795</v>
      </c>
      <c r="CH38" s="37" t="str">
        <f t="shared" si="372"/>
        <v>R+</v>
      </c>
      <c r="CI38" s="39">
        <f t="shared" si="373"/>
        <v>3.9566399002277377</v>
      </c>
      <c r="CJ38" s="35">
        <f t="shared" si="374"/>
        <v>52.204365657884907</v>
      </c>
      <c r="CK38" s="36">
        <f t="shared" si="375"/>
        <v>47.795634342115093</v>
      </c>
      <c r="CL38" s="37" t="str">
        <f t="shared" si="376"/>
        <v>R+</v>
      </c>
      <c r="CM38" s="39">
        <f t="shared" si="377"/>
        <v>2.795459966095315</v>
      </c>
      <c r="CN38" s="35">
        <f t="shared" si="378"/>
        <v>57.994635179242835</v>
      </c>
      <c r="CO38" s="36">
        <f t="shared" si="379"/>
        <v>37.438064070472272</v>
      </c>
      <c r="CP38" s="37" t="str">
        <f t="shared" si="380"/>
        <v>R+</v>
      </c>
      <c r="CQ38" s="39">
        <f t="shared" si="381"/>
        <v>1.6888606561739627</v>
      </c>
      <c r="CR38" s="35">
        <f t="shared" si="382"/>
        <v>49.87856972067587</v>
      </c>
      <c r="CS38" s="36">
        <f t="shared" si="383"/>
        <v>47.02861754175148</v>
      </c>
      <c r="CT38" s="36">
        <f t="shared" si="612"/>
        <v>2.4559647595458225</v>
      </c>
      <c r="CU38" s="37" t="str">
        <f t="shared" si="385"/>
        <v>R+</v>
      </c>
      <c r="CV38" s="39">
        <f t="shared" si="386"/>
        <v>7.6786173334248753</v>
      </c>
      <c r="CW38" s="35">
        <f t="shared" si="387"/>
        <v>34.45338083342569</v>
      </c>
      <c r="CX38" s="36">
        <f t="shared" si="388"/>
        <v>64.885227157656885</v>
      </c>
      <c r="CY38" s="37" t="str">
        <f t="shared" si="389"/>
        <v>R+</v>
      </c>
      <c r="CZ38" s="39">
        <f t="shared" si="390"/>
        <v>6.5192903185583075</v>
      </c>
      <c r="DA38" s="35">
        <f t="shared" si="391"/>
        <v>23.70197551180739</v>
      </c>
      <c r="DB38" s="36">
        <f t="shared" si="392"/>
        <v>58.332924155245635</v>
      </c>
      <c r="DC38" s="36">
        <f t="shared" si="538"/>
        <v>17.753270076880842</v>
      </c>
      <c r="DD38" s="37" t="str">
        <f t="shared" si="394"/>
        <v>R+</v>
      </c>
      <c r="DE38" s="39">
        <f t="shared" si="395"/>
        <v>5.8923249296526814</v>
      </c>
      <c r="DF38" s="35">
        <f t="shared" si="396"/>
        <v>38.584119035264706</v>
      </c>
      <c r="DG38" s="36">
        <f t="shared" si="397"/>
        <v>58.468095167667251</v>
      </c>
      <c r="DH38" s="36">
        <f t="shared" si="650"/>
        <v>2.8267462319201169</v>
      </c>
      <c r="DI38" s="37" t="str">
        <f t="shared" si="399"/>
        <v>D+</v>
      </c>
      <c r="DJ38" s="39">
        <f t="shared" si="400"/>
        <v>3.6376588927212183</v>
      </c>
      <c r="DK38" s="35">
        <f t="shared" si="401"/>
        <v>51.855485346146125</v>
      </c>
      <c r="DL38" s="36">
        <f t="shared" si="402"/>
        <v>44.181545396648829</v>
      </c>
      <c r="DM38" s="36">
        <f t="shared" si="403"/>
        <v>3.2694582202515523</v>
      </c>
      <c r="DN38" s="37" t="str">
        <f t="shared" si="404"/>
        <v>D+</v>
      </c>
      <c r="DO38" s="39">
        <f t="shared" si="405"/>
        <v>2.3517998733971646</v>
      </c>
      <c r="DP38" s="35">
        <f t="shared" si="406"/>
        <v>40.963885626568086</v>
      </c>
      <c r="DQ38" s="36">
        <f t="shared" si="407"/>
        <v>26.821869570164324</v>
      </c>
      <c r="DR38" s="36">
        <f t="shared" si="408"/>
        <v>22.158743566156975</v>
      </c>
      <c r="DS38" s="36">
        <f t="shared" si="409"/>
        <v>8.6919797048290697</v>
      </c>
      <c r="DT38" s="37" t="str">
        <f t="shared" si="410"/>
        <v>R+</v>
      </c>
      <c r="DU38" s="39">
        <f t="shared" si="411"/>
        <v>3.9127127837150666</v>
      </c>
      <c r="DV38" s="35">
        <f t="shared" si="651"/>
        <v>44.823690742827793</v>
      </c>
      <c r="DW38" s="36">
        <f t="shared" si="652"/>
        <v>51.028574689359033</v>
      </c>
      <c r="DX38" s="36">
        <f t="shared" si="653"/>
        <v>3.0132352311796509</v>
      </c>
      <c r="DY38" s="37" t="str">
        <f t="shared" si="654"/>
        <v>D+</v>
      </c>
      <c r="DZ38" s="39">
        <f t="shared" si="655"/>
        <v>1.2686245787920158</v>
      </c>
      <c r="EA38" s="35">
        <f t="shared" si="656"/>
        <v>34.316646969861402</v>
      </c>
      <c r="EB38" s="36">
        <f t="shared" si="657"/>
        <v>59.747031291536281</v>
      </c>
      <c r="EC38" s="36">
        <f t="shared" si="658"/>
        <v>3.6101406521152577</v>
      </c>
      <c r="ED38" s="37" t="str">
        <f t="shared" si="659"/>
        <v>R+</v>
      </c>
      <c r="EE38" s="39">
        <f t="shared" si="660"/>
        <v>3.5027401930341648</v>
      </c>
      <c r="EF38" s="35">
        <f t="shared" si="661"/>
        <v>45.658525891932584</v>
      </c>
      <c r="EG38" s="36">
        <f t="shared" si="662"/>
        <v>52.29613690577488</v>
      </c>
      <c r="EH38" s="37" t="str">
        <f t="shared" si="663"/>
        <v>R+</v>
      </c>
      <c r="EI38" s="39">
        <f t="shared" si="664"/>
        <v>0.23389457351248311</v>
      </c>
      <c r="EJ38" s="35">
        <f t="shared" si="665"/>
        <v>47.076738029863108</v>
      </c>
      <c r="EK38" s="36">
        <f t="shared" si="666"/>
        <v>51.857792851192208</v>
      </c>
      <c r="EL38" s="37" t="str">
        <f t="shared" si="667"/>
        <v>R+</v>
      </c>
      <c r="EM38" s="39">
        <f t="shared" si="668"/>
        <v>0.20921989690000919</v>
      </c>
      <c r="EN38" s="35">
        <f>100*LT38/LS38</f>
        <v>47.533769954973394</v>
      </c>
      <c r="EO38" s="36">
        <f t="shared" si="670"/>
        <v>47.659863273439008</v>
      </c>
      <c r="EP38" s="36">
        <f t="shared" si="671"/>
        <v>1.7467218089686225</v>
      </c>
      <c r="EQ38" s="37" t="str">
        <f t="shared" si="672"/>
        <v>R+</v>
      </c>
      <c r="ER38" s="39">
        <f t="shared" si="673"/>
        <v>1.7558959860451528</v>
      </c>
      <c r="ES38" s="35">
        <f>100*LX38/LW38</f>
        <v>47.176749039995904</v>
      </c>
      <c r="ET38" s="36">
        <f>100*LY38/LW38</f>
        <v>49.508961029843128</v>
      </c>
      <c r="EU38" s="37" t="str">
        <f>IF(PJ38&gt;0,"D+","R+")</f>
        <v>R+</v>
      </c>
      <c r="EV38" s="39">
        <f>ABS(PJ38)</f>
        <v>1.6364730293081442</v>
      </c>
      <c r="EW38" s="35">
        <f>100*MA38/LZ38</f>
        <v>46.937969182141444</v>
      </c>
      <c r="EX38" s="36">
        <f>100*MB38/LZ38</f>
        <v>50.991193076815236</v>
      </c>
      <c r="EY38" s="37" t="str">
        <f>IF(PK38&gt;0,"D+","R+")</f>
        <v>R+</v>
      </c>
      <c r="EZ38" s="39">
        <f>ABS(PK38)</f>
        <v>2.3640979560614452</v>
      </c>
      <c r="FA38" s="35">
        <f>100*MD38/MC38</f>
        <v>47.011932956948385</v>
      </c>
      <c r="FB38" s="36">
        <f>100*ME38/MC38</f>
        <v>51.733113369298188</v>
      </c>
      <c r="FC38" s="36">
        <f>100*MF38/MC38</f>
        <v>0.89052329278436126</v>
      </c>
      <c r="FD38" s="37" t="str">
        <f>IF(PL38&gt;0,"D+","R+")</f>
        <v>R+</v>
      </c>
      <c r="FE38" s="39">
        <f>ABS(PL38)</f>
        <v>2.3396222382920939</v>
      </c>
      <c r="FF38" s="35">
        <f>100*MH38/MG38</f>
        <v>49.067409196704162</v>
      </c>
      <c r="FG38" s="36">
        <f>100*MI38/MG38</f>
        <v>50.208532921176527</v>
      </c>
      <c r="FH38" s="37" t="str">
        <f>IF(PM38&gt;0,"D+","R+")</f>
        <v>R+</v>
      </c>
      <c r="FI38" s="39">
        <f>ABS(PM38)</f>
        <v>2.0929753134537989</v>
      </c>
      <c r="FJ38" s="35">
        <f>100*MK38/MJ38</f>
        <v>46.147409696356121</v>
      </c>
      <c r="FK38" s="36">
        <f>100*ML38/MJ38</f>
        <v>53.236274072786891</v>
      </c>
      <c r="FL38" s="37" t="str">
        <f>IF(PN38&gt;0,"D+","R+")</f>
        <v>D+</v>
      </c>
      <c r="FM38" s="39">
        <f>ABS(PN38)</f>
        <v>2.3713211094095579</v>
      </c>
      <c r="FN38" s="35">
        <f>100*MN38/MM38</f>
        <v>45.995859580406638</v>
      </c>
      <c r="FO38" s="36">
        <f>100*MO38/MM38</f>
        <v>54.004140419593362</v>
      </c>
      <c r="FP38" s="37" t="str">
        <f>IF(PO38&gt;0,"D+","R+")</f>
        <v>R+</v>
      </c>
      <c r="FQ38" s="39">
        <f>ABS(PO38)</f>
        <v>1.3410070069278135</v>
      </c>
      <c r="FR38" s="35">
        <f>100*MQ38/MP38</f>
        <v>43.628157274330349</v>
      </c>
      <c r="FS38" s="36">
        <f>100*MR38/MP38</f>
        <v>56.371842725669651</v>
      </c>
      <c r="FT38" s="37" t="str">
        <f>IF(PP38&gt;0,"D+","R+")</f>
        <v>R+</v>
      </c>
      <c r="FU38" s="39">
        <f>ABS(PP38)</f>
        <v>1.3303298013556952</v>
      </c>
      <c r="FV38" s="35">
        <f>100*MT38/MS38</f>
        <v>43.298095004874533</v>
      </c>
      <c r="FW38" s="36">
        <f>100*MU38/MS38</f>
        <v>51.242428302784724</v>
      </c>
      <c r="FX38" s="36">
        <f>100*MV38/MS38</f>
        <v>2.6112248245399226</v>
      </c>
      <c r="FY38" s="36">
        <f>100*MW38/MS38</f>
        <v>2.8168330784407041</v>
      </c>
      <c r="FZ38" s="35">
        <f>100*MY38/MX38</f>
        <v>44.210951184614629</v>
      </c>
      <c r="GA38" s="36">
        <f>100*MZ38/MX38</f>
        <v>48.511890131100628</v>
      </c>
      <c r="GB38" s="36">
        <f>100*NA38/MX38</f>
        <v>7.2771586842847418</v>
      </c>
      <c r="GC38" s="35">
        <f>100*NC38/NB38</f>
        <v>47.830900257086874</v>
      </c>
      <c r="GD38" s="36">
        <f>100*ND38/NB38</f>
        <v>43.184649535091793</v>
      </c>
      <c r="GE38" s="36">
        <f>100*NE38/NB38</f>
        <v>8.9844502078213306</v>
      </c>
      <c r="GF38" s="37" t="str">
        <f>IF(PS38&gt;0,"D+","W+")</f>
        <v>W+</v>
      </c>
      <c r="GG38" s="39">
        <f>ABS(PS38)</f>
        <v>1.115641322598282</v>
      </c>
      <c r="GH38" s="35">
        <f>100*NG38/NF38</f>
        <v>47.118080607892743</v>
      </c>
      <c r="GI38" s="36">
        <f>100*NH38/NF38</f>
        <v>42.121109720864958</v>
      </c>
      <c r="GJ38" s="36">
        <f>100*NI38/NF38</f>
        <v>10.760809671242301</v>
      </c>
      <c r="GK38" s="42" t="str">
        <f>IF(PT38&gt;0,"D+","W+")</f>
        <v>D+</v>
      </c>
      <c r="GL38" s="39">
        <f>ABS(PT38)</f>
        <v>5.4692166158228144</v>
      </c>
      <c r="GM38" s="35">
        <f>100*NK38/NJ38</f>
        <v>47.741685456595263</v>
      </c>
      <c r="GN38" s="36">
        <f>100*NL38/NJ38</f>
        <v>49.680037409039663</v>
      </c>
      <c r="GO38" s="36">
        <f>100*NM38/NJ38</f>
        <v>2.5782771343650714</v>
      </c>
      <c r="GP38" s="37" t="str">
        <f>IF(PU38&gt;0,"D+","W+")</f>
        <v>W+</v>
      </c>
      <c r="GQ38" s="39">
        <f>ABS(PU38)</f>
        <v>1.7413608621326349</v>
      </c>
      <c r="GR38" s="35">
        <f>100*NO38/NN38</f>
        <v>45.567151861292281</v>
      </c>
      <c r="GS38" s="36">
        <f>100*NP38/NN38</f>
        <v>54.103095945837381</v>
      </c>
      <c r="GT38" s="37" t="str">
        <f>IF(PV38&gt;0,"D+","W+")</f>
        <v>W+</v>
      </c>
      <c r="GU38" s="39">
        <f>ABS(PV38)</f>
        <v>1.2483258902237115</v>
      </c>
      <c r="GV38" s="35">
        <f>100*NR38/NQ38</f>
        <v>47.564164026629371</v>
      </c>
      <c r="GW38" s="36">
        <f>100*NS38/NQ38</f>
        <v>51.873891060776046</v>
      </c>
      <c r="GX38" s="44"/>
      <c r="GY38" s="44"/>
      <c r="GZ38" s="37" t="str">
        <f>IF(PW38&gt;0,"D+","W+")</f>
        <v>W+</v>
      </c>
      <c r="HA38" s="39">
        <f>ABS(PW38)</f>
        <v>3.035947982999204</v>
      </c>
      <c r="HB38" s="35">
        <f>100*NW38/NV38</f>
        <v>51.326013620225659</v>
      </c>
      <c r="HC38" s="36">
        <f>100*NX38/NV38</f>
        <v>48.352432814888751</v>
      </c>
      <c r="HD38" s="36">
        <f>100*NY38/NV38</f>
        <v>0.32155356488559261</v>
      </c>
      <c r="HE38" s="37" t="str">
        <f>IF(PX38&gt;0,"D+","R+")</f>
        <v>R+</v>
      </c>
      <c r="HF38" s="39">
        <f>ABS(PX38)</f>
        <v>8.2220367563661139</v>
      </c>
      <c r="HG38" s="35">
        <f>100*OA38/NZ38</f>
        <v>51.603520798821314</v>
      </c>
      <c r="HH38" s="36">
        <f>100*OB38/NZ38</f>
        <v>48.396479201178686</v>
      </c>
      <c r="HI38" s="37" t="str">
        <f>IF(PY38&gt;0,"D+","R+")</f>
        <v>R+</v>
      </c>
      <c r="HJ38" s="39">
        <f>ABS(PY38)</f>
        <v>4.5478734077157075</v>
      </c>
      <c r="HK38" s="9"/>
      <c r="HL38" s="48">
        <v>5536528</v>
      </c>
      <c r="HM38" s="62">
        <v>2394164</v>
      </c>
      <c r="HN38" s="62">
        <v>2841005</v>
      </c>
      <c r="HO38" s="63">
        <v>174498</v>
      </c>
      <c r="HP38" s="40">
        <v>5590934</v>
      </c>
      <c r="HQ38" s="27">
        <v>2827709</v>
      </c>
      <c r="HR38" s="60">
        <v>2661437</v>
      </c>
      <c r="HS38" s="40">
        <v>5721831</v>
      </c>
      <c r="HT38" s="27">
        <v>2940044</v>
      </c>
      <c r="HU38" s="60">
        <v>2677820</v>
      </c>
      <c r="HV38" s="40">
        <v>5627908</v>
      </c>
      <c r="HW38" s="27">
        <v>2741167</v>
      </c>
      <c r="HX38" s="60">
        <v>2859768</v>
      </c>
      <c r="HY38" s="40">
        <v>4705457</v>
      </c>
      <c r="HZ38" s="27">
        <v>2186190</v>
      </c>
      <c r="IA38" s="27">
        <v>2351209</v>
      </c>
      <c r="IB38" s="60">
        <v>117857</v>
      </c>
      <c r="IC38" s="40">
        <v>4534434</v>
      </c>
      <c r="ID38" s="27">
        <v>2148222</v>
      </c>
      <c r="IE38" s="27">
        <v>1859883</v>
      </c>
      <c r="IF38" s="60">
        <v>483207</v>
      </c>
      <c r="IG38" s="40">
        <v>4939964</v>
      </c>
      <c r="IH38" s="27">
        <v>1984942</v>
      </c>
      <c r="II38" s="27">
        <v>1894310</v>
      </c>
      <c r="IJ38" s="60">
        <v>1036426</v>
      </c>
      <c r="IK38" s="40">
        <v>4393699</v>
      </c>
      <c r="IL38" s="27">
        <v>1939629</v>
      </c>
      <c r="IM38" s="60">
        <v>2416549</v>
      </c>
      <c r="IN38" s="40">
        <v>4547619</v>
      </c>
      <c r="IO38" s="27">
        <v>1825440</v>
      </c>
      <c r="IP38" s="60">
        <v>2678560</v>
      </c>
      <c r="IQ38" s="40">
        <v>4283603</v>
      </c>
      <c r="IR38" s="27">
        <v>1752414</v>
      </c>
      <c r="IS38" s="27">
        <v>2206545</v>
      </c>
      <c r="IT38" s="60">
        <v>254472</v>
      </c>
      <c r="IU38" s="40">
        <v>4111873</v>
      </c>
      <c r="IV38" s="27">
        <v>2011621</v>
      </c>
      <c r="IW38" s="60">
        <v>2000505</v>
      </c>
      <c r="IX38" s="40">
        <v>4094787</v>
      </c>
      <c r="IY38" s="27">
        <v>1558889</v>
      </c>
      <c r="IZ38" s="60">
        <v>2441827</v>
      </c>
      <c r="JA38" s="40">
        <v>3959698</v>
      </c>
      <c r="JB38" s="27">
        <v>1700586</v>
      </c>
      <c r="JC38" s="27">
        <v>1791014</v>
      </c>
      <c r="JD38" s="60">
        <v>467495</v>
      </c>
      <c r="JE38" s="40">
        <v>3969196</v>
      </c>
      <c r="JF38" s="27">
        <v>2498331</v>
      </c>
      <c r="JG38" s="60">
        <v>1470865</v>
      </c>
      <c r="JH38" s="40">
        <v>4161859</v>
      </c>
      <c r="JI38" s="27">
        <v>1944248</v>
      </c>
      <c r="JJ38" s="27">
        <v>2217611</v>
      </c>
      <c r="JK38" s="60">
        <v>0</v>
      </c>
      <c r="JL38" s="40">
        <v>3702265</v>
      </c>
      <c r="JM38" s="27">
        <v>1439655</v>
      </c>
      <c r="JN38" s="27">
        <v>2262610</v>
      </c>
      <c r="JO38" s="60">
        <v>0</v>
      </c>
      <c r="JP38" s="40">
        <v>3700758</v>
      </c>
      <c r="JQ38" s="27">
        <v>1600367</v>
      </c>
      <c r="JR38" s="60">
        <v>2100391</v>
      </c>
      <c r="JS38" s="40">
        <v>2936071</v>
      </c>
      <c r="JT38" s="27">
        <v>1452791</v>
      </c>
      <c r="JU38" s="27">
        <v>1445684</v>
      </c>
      <c r="JV38" s="27">
        <v>0</v>
      </c>
      <c r="JW38" s="60">
        <v>37596</v>
      </c>
      <c r="JX38" s="40">
        <v>3153056</v>
      </c>
      <c r="JY38" s="27">
        <v>1570763</v>
      </c>
      <c r="JZ38" s="60">
        <v>1582293</v>
      </c>
      <c r="KA38" s="40">
        <v>3319912</v>
      </c>
      <c r="KB38" s="27">
        <v>1733139</v>
      </c>
      <c r="KC38" s="60">
        <v>1586773</v>
      </c>
      <c r="KD38" s="40">
        <v>3012589</v>
      </c>
      <c r="KE38" s="27">
        <v>1747140</v>
      </c>
      <c r="KF38" s="60">
        <v>1127855</v>
      </c>
      <c r="KG38" s="40">
        <v>2609728</v>
      </c>
      <c r="KH38" s="27">
        <v>1301695</v>
      </c>
      <c r="KI38" s="27">
        <v>1227319</v>
      </c>
      <c r="KJ38" s="60">
        <v>64094</v>
      </c>
      <c r="KK38" s="40">
        <v>2508346</v>
      </c>
      <c r="KL38" s="27">
        <v>864210</v>
      </c>
      <c r="KM38" s="60">
        <v>1627546</v>
      </c>
      <c r="KN38" s="40">
        <v>2016237</v>
      </c>
      <c r="KO38" s="27">
        <v>477888</v>
      </c>
      <c r="KP38" s="27">
        <v>1176130</v>
      </c>
      <c r="KQ38" s="60">
        <v>357948</v>
      </c>
      <c r="KR38" s="40">
        <v>2021653</v>
      </c>
      <c r="KS38" s="27">
        <v>780037</v>
      </c>
      <c r="KT38" s="27">
        <v>1182022</v>
      </c>
      <c r="KU38" s="60">
        <v>57147</v>
      </c>
      <c r="KV38" s="40">
        <v>1165086</v>
      </c>
      <c r="KW38" s="27">
        <v>604161</v>
      </c>
      <c r="KX38" s="27">
        <v>514753</v>
      </c>
      <c r="KY38" s="60">
        <v>38092</v>
      </c>
      <c r="KZ38" s="40">
        <v>1037094</v>
      </c>
      <c r="LA38" s="27">
        <v>424834</v>
      </c>
      <c r="LB38" s="27">
        <v>278168</v>
      </c>
      <c r="LC38" s="27">
        <v>229807</v>
      </c>
      <c r="LD38" s="60">
        <v>90144</v>
      </c>
      <c r="LE38" s="40">
        <v>1121552</v>
      </c>
      <c r="LF38" s="27">
        <v>502721</v>
      </c>
      <c r="LG38" s="27">
        <v>572312</v>
      </c>
      <c r="LH38" s="60">
        <v>33795</v>
      </c>
      <c r="LI38" s="40">
        <v>1004393</v>
      </c>
      <c r="LJ38" s="27">
        <v>344674</v>
      </c>
      <c r="LK38" s="27">
        <v>600095</v>
      </c>
      <c r="LL38" s="60">
        <v>36260</v>
      </c>
      <c r="LM38" s="40">
        <v>1040073</v>
      </c>
      <c r="LN38" s="27">
        <v>474882</v>
      </c>
      <c r="LO38" s="60">
        <v>543918</v>
      </c>
      <c r="LP38" s="40">
        <v>1014295</v>
      </c>
      <c r="LQ38" s="27">
        <v>477497</v>
      </c>
      <c r="LR38" s="60">
        <v>525991</v>
      </c>
      <c r="LS38" s="40">
        <v>850164</v>
      </c>
      <c r="LT38" s="27">
        <v>404115</v>
      </c>
      <c r="LU38" s="27">
        <v>405187</v>
      </c>
      <c r="LV38" s="60">
        <v>14850</v>
      </c>
      <c r="LW38" s="40">
        <v>840361</v>
      </c>
      <c r="LX38" s="27">
        <v>396455</v>
      </c>
      <c r="LY38" s="60">
        <v>416054</v>
      </c>
      <c r="LZ38" s="40">
        <v>784610</v>
      </c>
      <c r="MA38" s="27">
        <v>368280</v>
      </c>
      <c r="MB38" s="60">
        <v>400082</v>
      </c>
      <c r="MC38" s="40">
        <v>724967</v>
      </c>
      <c r="MD38" s="27">
        <v>340821</v>
      </c>
      <c r="ME38" s="27">
        <v>375048</v>
      </c>
      <c r="MF38" s="60">
        <v>6456</v>
      </c>
      <c r="MG38" s="40">
        <v>658649</v>
      </c>
      <c r="MH38" s="27">
        <v>323182</v>
      </c>
      <c r="MI38" s="60">
        <v>330698</v>
      </c>
      <c r="MJ38" s="40">
        <v>529436</v>
      </c>
      <c r="MK38" s="27">
        <v>244321</v>
      </c>
      <c r="ML38" s="60">
        <v>281852</v>
      </c>
      <c r="MM38" s="40">
        <v>518788</v>
      </c>
      <c r="MN38" s="27">
        <v>238621</v>
      </c>
      <c r="MO38" s="60">
        <v>280167</v>
      </c>
      <c r="MP38" s="40">
        <v>471253</v>
      </c>
      <c r="MQ38" s="27">
        <v>205599</v>
      </c>
      <c r="MR38" s="60">
        <v>265654</v>
      </c>
      <c r="MS38" s="40">
        <v>432862</v>
      </c>
      <c r="MT38" s="27">
        <v>187421</v>
      </c>
      <c r="MU38" s="27">
        <v>221809</v>
      </c>
      <c r="MV38" s="27">
        <v>11303</v>
      </c>
      <c r="MW38" s="60">
        <v>12193</v>
      </c>
      <c r="MX38" s="40">
        <v>386497</v>
      </c>
      <c r="MY38" s="27">
        <v>170874</v>
      </c>
      <c r="MZ38" s="27">
        <v>187497</v>
      </c>
      <c r="NA38" s="60">
        <v>28126</v>
      </c>
      <c r="NB38" s="40">
        <v>353188</v>
      </c>
      <c r="NC38" s="27">
        <v>168933</v>
      </c>
      <c r="ND38" s="27">
        <v>152523</v>
      </c>
      <c r="NE38" s="60">
        <v>31732</v>
      </c>
      <c r="NF38" s="40">
        <v>328479</v>
      </c>
      <c r="NG38" s="27">
        <v>154773</v>
      </c>
      <c r="NH38" s="27">
        <v>138359</v>
      </c>
      <c r="NI38" s="60">
        <v>35347</v>
      </c>
      <c r="NJ38" s="40">
        <v>312224</v>
      </c>
      <c r="NK38" s="27">
        <v>149061</v>
      </c>
      <c r="NL38" s="27">
        <v>155113</v>
      </c>
      <c r="NM38" s="60">
        <v>8050</v>
      </c>
      <c r="NN38" s="40">
        <v>273842</v>
      </c>
      <c r="NO38" s="27">
        <v>124782</v>
      </c>
      <c r="NP38" s="60">
        <v>148157</v>
      </c>
      <c r="NQ38" s="40">
        <v>202333</v>
      </c>
      <c r="NR38" s="27">
        <v>96238</v>
      </c>
      <c r="NS38" s="27">
        <v>104958</v>
      </c>
      <c r="NT38" s="27">
        <v>0</v>
      </c>
      <c r="NU38" s="27">
        <v>0</v>
      </c>
      <c r="NV38" s="40">
        <v>158294</v>
      </c>
      <c r="NW38" s="27">
        <v>81246</v>
      </c>
      <c r="NX38" s="27">
        <v>76539</v>
      </c>
      <c r="NY38" s="27">
        <v>509</v>
      </c>
      <c r="NZ38" s="40">
        <v>130993</v>
      </c>
      <c r="OA38" s="27">
        <v>67597</v>
      </c>
      <c r="OB38" s="60">
        <v>63396</v>
      </c>
      <c r="OC38" s="9"/>
      <c r="OD38" s="33">
        <f t="shared" si="144"/>
        <v>-5.3809053368156947</v>
      </c>
      <c r="OE38" s="33">
        <f t="shared" si="145"/>
        <v>-0.44996678027864334</v>
      </c>
      <c r="OF38" s="33">
        <f t="shared" si="146"/>
        <v>-1.3545035281879669</v>
      </c>
      <c r="OG38" s="33">
        <f t="shared" si="147"/>
        <v>0.18537053653870927</v>
      </c>
      <c r="OH38" s="33">
        <f t="shared" si="148"/>
        <v>-2.0881596659288402</v>
      </c>
      <c r="OI38" s="33">
        <f t="shared" si="149"/>
        <v>-1.1383141380822082</v>
      </c>
      <c r="OJ38" s="33">
        <f t="shared" si="150"/>
        <v>-2.2867557147353668</v>
      </c>
      <c r="OK38" s="33">
        <f t="shared" si="151"/>
        <v>-1.5725059796785401</v>
      </c>
      <c r="OL38" s="33">
        <f t="shared" si="152"/>
        <v>-0.3010729740893725</v>
      </c>
      <c r="OM38" s="33">
        <f t="shared" si="153"/>
        <v>-0.43014356849137569</v>
      </c>
      <c r="ON38" s="33">
        <f t="shared" si="154"/>
        <v>-0.91375562616401451</v>
      </c>
      <c r="OO38" s="33">
        <f t="shared" si="155"/>
        <v>0.75136011326385477</v>
      </c>
      <c r="OP38" s="33">
        <f t="shared" si="156"/>
        <v>-0.88899006245654055</v>
      </c>
      <c r="OQ38" s="33">
        <f t="shared" si="157"/>
        <v>1.5971966426379769</v>
      </c>
      <c r="OR38" s="33">
        <f t="shared" si="158"/>
        <v>-3.3667067850097041</v>
      </c>
      <c r="OS38" s="33">
        <f t="shared" si="159"/>
        <v>-3.3625584171284473</v>
      </c>
      <c r="OT38" s="33">
        <f t="shared" si="160"/>
        <v>-1.3038081374510513</v>
      </c>
      <c r="OU38" s="33">
        <f t="shared" si="161"/>
        <v>-2.2469318218442891</v>
      </c>
      <c r="OV38" s="33">
        <f t="shared" si="162"/>
        <v>-3.9566399002277377</v>
      </c>
      <c r="OW38" s="33">
        <f t="shared" si="163"/>
        <v>-2.795459966095315</v>
      </c>
      <c r="OX38" s="33">
        <f t="shared" si="164"/>
        <v>-1.6888606561739627</v>
      </c>
      <c r="OY38" s="33">
        <f t="shared" si="165"/>
        <v>-7.6786173334248753</v>
      </c>
      <c r="OZ38" s="33">
        <f t="shared" si="166"/>
        <v>-6.5192903185583075</v>
      </c>
      <c r="PA38" s="33">
        <f t="shared" si="167"/>
        <v>-5.8923249296526814</v>
      </c>
      <c r="PB38" s="33">
        <f t="shared" si="168"/>
        <v>3.6376588927212183</v>
      </c>
      <c r="PC38" s="33">
        <f t="shared" si="169"/>
        <v>2.3517998733971646</v>
      </c>
      <c r="PD38" s="33">
        <f t="shared" si="170"/>
        <v>-3.9127127837150666</v>
      </c>
      <c r="PE38" s="33">
        <f t="shared" si="171"/>
        <v>1.2686245787920158</v>
      </c>
      <c r="PF38" s="33">
        <f t="shared" si="172"/>
        <v>-3.5027401930341648</v>
      </c>
      <c r="PG38" s="33">
        <f t="shared" si="173"/>
        <v>-0.23389457351248311</v>
      </c>
      <c r="PH38" s="33">
        <f t="shared" si="174"/>
        <v>-0.20921989690000919</v>
      </c>
      <c r="PI38" s="33">
        <f t="shared" si="175"/>
        <v>-1.7558959860451528</v>
      </c>
      <c r="PJ38" s="33">
        <f t="shared" si="176"/>
        <v>-1.6364730293081442</v>
      </c>
      <c r="PK38" s="33">
        <f t="shared" si="177"/>
        <v>-2.3640979560614452</v>
      </c>
      <c r="PL38" s="33">
        <f t="shared" si="178"/>
        <v>-2.3396222382920939</v>
      </c>
      <c r="PM38" s="33">
        <f t="shared" si="179"/>
        <v>-2.0929753134537989</v>
      </c>
      <c r="PN38" s="33">
        <f t="shared" si="180"/>
        <v>2.3713211094095579</v>
      </c>
      <c r="PO38" s="33">
        <f t="shared" si="181"/>
        <v>-1.3410070069278135</v>
      </c>
      <c r="PP38" s="33">
        <f t="shared" si="182"/>
        <v>-1.3303298013556952</v>
      </c>
      <c r="PQ38" s="33">
        <f t="shared" si="183"/>
        <v>3.1186827361865954</v>
      </c>
      <c r="PR38" s="33">
        <f t="shared" si="184"/>
        <v>-10.104224026333519</v>
      </c>
      <c r="PS38" s="33">
        <f t="shared" si="185"/>
        <v>-1.115641322598282</v>
      </c>
      <c r="PT38" s="33">
        <f t="shared" si="186"/>
        <v>5.4692166158228144</v>
      </c>
      <c r="PU38" s="33">
        <f t="shared" si="187"/>
        <v>-1.7413608621326349</v>
      </c>
      <c r="PV38" s="33">
        <f t="shared" si="188"/>
        <v>-1.2483258902237115</v>
      </c>
      <c r="PW38" s="33">
        <f t="shared" si="189"/>
        <v>-3.035947982999204</v>
      </c>
      <c r="PX38" s="33">
        <f t="shared" si="190"/>
        <v>-8.2220367563661139</v>
      </c>
      <c r="PY38" s="33">
        <f t="shared" si="191"/>
        <v>-4.5478734077157075</v>
      </c>
    </row>
    <row r="39" spans="1:441">
      <c r="A39" s="34" t="s">
        <v>193</v>
      </c>
      <c r="B39" s="35">
        <f t="shared" si="0"/>
        <v>28.931680284543894</v>
      </c>
      <c r="C39" s="36">
        <f t="shared" si="1"/>
        <v>65.322864819627355</v>
      </c>
      <c r="D39" s="36">
        <f t="shared" si="2"/>
        <v>5.745454895828745</v>
      </c>
      <c r="E39" s="37" t="str">
        <f t="shared" si="114"/>
        <v>R+</v>
      </c>
      <c r="F39" s="39">
        <f t="shared" si="115"/>
        <v>20.417957998007925</v>
      </c>
      <c r="G39" s="35">
        <f t="shared" si="3"/>
        <v>33.22768025698344</v>
      </c>
      <c r="H39" s="36">
        <f t="shared" si="4"/>
        <v>66.772319743016553</v>
      </c>
      <c r="I39" s="37" t="str">
        <f t="shared" si="116"/>
        <v>R+</v>
      </c>
      <c r="J39" s="39">
        <f t="shared" si="117"/>
        <v>18.736839060247224</v>
      </c>
      <c r="K39" s="35">
        <f t="shared" si="5"/>
        <v>34.354918877306496</v>
      </c>
      <c r="L39" s="36">
        <f t="shared" si="6"/>
        <v>65.645081122693497</v>
      </c>
      <c r="M39" s="37" t="str">
        <f t="shared" si="118"/>
        <v>R+</v>
      </c>
      <c r="N39" s="39">
        <f t="shared" si="119"/>
        <v>19.33342541313559</v>
      </c>
      <c r="O39" s="35">
        <f t="shared" si="7"/>
        <v>34.429598335243938</v>
      </c>
      <c r="P39" s="36">
        <f t="shared" si="8"/>
        <v>65.570401664756062</v>
      </c>
      <c r="Q39" s="37" t="str">
        <f t="shared" si="120"/>
        <v>R+</v>
      </c>
      <c r="R39" s="39">
        <f t="shared" si="121"/>
        <v>14.326270403445507</v>
      </c>
      <c r="S39" s="35">
        <f t="shared" si="9"/>
        <v>38.426904569573395</v>
      </c>
      <c r="T39" s="36">
        <f t="shared" si="10"/>
        <v>60.307852108482301</v>
      </c>
      <c r="U39" s="44"/>
      <c r="V39" s="37" t="str">
        <f t="shared" si="122"/>
        <v>R+</v>
      </c>
      <c r="W39" s="39">
        <f t="shared" si="123"/>
        <v>11.350399227089575</v>
      </c>
      <c r="X39" s="35">
        <f t="shared" si="12"/>
        <v>40.449137450247079</v>
      </c>
      <c r="Y39" s="36">
        <f t="shared" si="13"/>
        <v>48.256296236139001</v>
      </c>
      <c r="Z39" s="36">
        <f t="shared" si="14"/>
        <v>10.838368360993874</v>
      </c>
      <c r="AA39" s="37" t="str">
        <f t="shared" si="124"/>
        <v>R+</v>
      </c>
      <c r="AB39" s="39">
        <f t="shared" si="125"/>
        <v>9.1358724265085289</v>
      </c>
      <c r="AC39" s="35">
        <f t="shared" si="15"/>
        <v>34.024737495855391</v>
      </c>
      <c r="AD39" s="36">
        <f t="shared" si="16"/>
        <v>42.645748328309452</v>
      </c>
      <c r="AE39" s="36">
        <f t="shared" si="17"/>
        <v>23.006863694916206</v>
      </c>
      <c r="AF39" s="37" t="str">
        <f t="shared" si="126"/>
        <v>R+</v>
      </c>
      <c r="AG39" s="39">
        <f t="shared" si="127"/>
        <v>9.0770373643085662</v>
      </c>
      <c r="AH39" s="35">
        <f t="shared" si="18"/>
        <v>41.281651460757821</v>
      </c>
      <c r="AI39" s="36">
        <f t="shared" si="19"/>
        <v>57.928791258338769</v>
      </c>
      <c r="AJ39" s="37" t="str">
        <f t="shared" si="128"/>
        <v>R+</v>
      </c>
      <c r="AK39" s="39">
        <f t="shared" si="129"/>
        <v>4.4882536018694577</v>
      </c>
      <c r="AL39" s="35">
        <f t="shared" si="20"/>
        <v>30.667146620625065</v>
      </c>
      <c r="AM39" s="36">
        <f t="shared" si="21"/>
        <v>68.610851843947003</v>
      </c>
      <c r="AN39" s="37" t="str">
        <f t="shared" si="130"/>
        <v>R+</v>
      </c>
      <c r="AO39" s="39">
        <f t="shared" si="131"/>
        <v>9.9402061042039627</v>
      </c>
      <c r="AP39" s="35">
        <f t="shared" si="22"/>
        <v>34.967661354013366</v>
      </c>
      <c r="AQ39" s="36">
        <f t="shared" si="23"/>
        <v>60.49970949145348</v>
      </c>
      <c r="AR39" s="36">
        <f t="shared" si="24"/>
        <v>3.3298889805063547</v>
      </c>
      <c r="AS39" s="37" t="str">
        <f t="shared" si="132"/>
        <v>R+</v>
      </c>
      <c r="AT39" s="39">
        <f t="shared" si="133"/>
        <v>8.0667918387858535</v>
      </c>
      <c r="AU39" s="35">
        <f t="shared" si="25"/>
        <v>48.747220190230998</v>
      </c>
      <c r="AV39" s="36">
        <f t="shared" si="26"/>
        <v>49.961776185144259</v>
      </c>
      <c r="AW39" s="37" t="str">
        <f t="shared" si="134"/>
        <v>R+</v>
      </c>
      <c r="AX39" s="39">
        <f t="shared" si="135"/>
        <v>1.6675061889547704</v>
      </c>
      <c r="AY39" s="35">
        <f t="shared" si="27"/>
        <v>23.997184192640063</v>
      </c>
      <c r="AZ39" s="36">
        <f t="shared" si="28"/>
        <v>73.698902806097678</v>
      </c>
      <c r="BA39" s="37" t="str">
        <f t="shared" si="136"/>
        <v>R+</v>
      </c>
      <c r="BB39" s="39">
        <f t="shared" si="137"/>
        <v>13.650793538964317</v>
      </c>
      <c r="BC39" s="35">
        <f t="shared" si="29"/>
        <v>31.986266363831081</v>
      </c>
      <c r="BD39" s="36">
        <f t="shared" si="30"/>
        <v>47.683562262614437</v>
      </c>
      <c r="BE39" s="36">
        <f t="shared" si="31"/>
        <v>20.330171373554478</v>
      </c>
      <c r="BF39" s="37" t="str">
        <f t="shared" si="138"/>
        <v>R+</v>
      </c>
      <c r="BG39" s="39">
        <f t="shared" si="139"/>
        <v>9.445521990808853</v>
      </c>
      <c r="BH39" s="35">
        <f t="shared" si="192"/>
        <v>55.746333240035646</v>
      </c>
      <c r="BI39" s="36">
        <f t="shared" si="32"/>
        <v>44.253666759964354</v>
      </c>
      <c r="BJ39" s="37" t="str">
        <f t="shared" si="140"/>
        <v>R+</v>
      </c>
      <c r="BK39" s="39">
        <f t="shared" si="141"/>
        <v>5.5994691528993172</v>
      </c>
      <c r="BL39" s="35">
        <f t="shared" si="33"/>
        <v>40.980014394065215</v>
      </c>
      <c r="BM39" s="36">
        <f t="shared" si="34"/>
        <v>59.019985605934785</v>
      </c>
      <c r="BN39" s="36">
        <f t="shared" si="35"/>
        <v>0</v>
      </c>
      <c r="BO39" s="37" t="str">
        <f t="shared" si="142"/>
        <v>R+</v>
      </c>
      <c r="BP39" s="39">
        <f t="shared" si="143"/>
        <v>9.1025470126411872</v>
      </c>
      <c r="BQ39" s="35">
        <f t="shared" si="357"/>
        <v>44.868912550183275</v>
      </c>
      <c r="BR39" s="36">
        <f t="shared" si="358"/>
        <v>55.131087449816725</v>
      </c>
      <c r="BS39" s="36">
        <f t="shared" si="359"/>
        <v>0</v>
      </c>
      <c r="BT39" s="37" t="str">
        <f t="shared" si="360"/>
        <v>D+</v>
      </c>
      <c r="BU39" s="39">
        <f t="shared" si="361"/>
        <v>2.6205639478573906</v>
      </c>
      <c r="BV39" s="35">
        <f t="shared" si="362"/>
        <v>45.410565404685435</v>
      </c>
      <c r="BW39" s="36">
        <f t="shared" si="363"/>
        <v>54.589434595314565</v>
      </c>
      <c r="BX39" s="37" t="str">
        <f t="shared" si="364"/>
        <v>D+</v>
      </c>
      <c r="BY39" s="39">
        <f t="shared" si="365"/>
        <v>0.86245434334689675</v>
      </c>
      <c r="BZ39" s="35">
        <f t="shared" si="366"/>
        <v>62.747038174942041</v>
      </c>
      <c r="CA39" s="36">
        <f t="shared" si="367"/>
        <v>37.252961825057959</v>
      </c>
      <c r="CB39" s="44"/>
      <c r="CC39" s="44"/>
      <c r="CD39" s="37" t="str">
        <f t="shared" si="368"/>
        <v>D+</v>
      </c>
      <c r="CE39" s="39">
        <f t="shared" si="369"/>
        <v>10.377507400200104</v>
      </c>
      <c r="CF39" s="35">
        <f t="shared" si="370"/>
        <v>55.567256544096892</v>
      </c>
      <c r="CG39" s="36">
        <f t="shared" si="371"/>
        <v>44.202613764052721</v>
      </c>
      <c r="CH39" s="37" t="str">
        <f t="shared" si="372"/>
        <v>D+</v>
      </c>
      <c r="CI39" s="39">
        <f t="shared" si="373"/>
        <v>1.9216268519601121</v>
      </c>
      <c r="CJ39" s="35">
        <f t="shared" si="374"/>
        <v>57.408147061529</v>
      </c>
      <c r="CK39" s="36">
        <f t="shared" si="375"/>
        <v>42.22548207965994</v>
      </c>
      <c r="CL39" s="37" t="str">
        <f t="shared" si="376"/>
        <v>D+</v>
      </c>
      <c r="CM39" s="39">
        <f t="shared" si="377"/>
        <v>2.6194215683276956</v>
      </c>
      <c r="CN39" s="35">
        <f t="shared" si="378"/>
        <v>66.832368554432207</v>
      </c>
      <c r="CO39" s="36">
        <f t="shared" si="379"/>
        <v>32.694267346013284</v>
      </c>
      <c r="CP39" s="37" t="str">
        <f t="shared" si="380"/>
        <v>D+</v>
      </c>
      <c r="CQ39" s="39">
        <f t="shared" si="381"/>
        <v>4.6911803533267076</v>
      </c>
      <c r="CR39" s="35">
        <f t="shared" si="382"/>
        <v>73.296027861312197</v>
      </c>
      <c r="CS39" s="36">
        <f t="shared" si="383"/>
        <v>26.703972138687799</v>
      </c>
      <c r="CT39" s="44"/>
      <c r="CU39" s="37" t="str">
        <f t="shared" si="385"/>
        <v>D+</v>
      </c>
      <c r="CV39" s="39">
        <f t="shared" si="386"/>
        <v>14.146956034555135</v>
      </c>
      <c r="CW39" s="35">
        <f t="shared" si="387"/>
        <v>35.440561295027543</v>
      </c>
      <c r="CX39" s="36">
        <f t="shared" si="388"/>
        <v>63.717463823539397</v>
      </c>
      <c r="CY39" s="37" t="str">
        <f t="shared" si="389"/>
        <v>R+</v>
      </c>
      <c r="CZ39" s="39">
        <f t="shared" si="390"/>
        <v>5.4605645094232216</v>
      </c>
      <c r="DA39" s="35">
        <f t="shared" si="391"/>
        <v>48.408542528126567</v>
      </c>
      <c r="DB39" s="36">
        <f t="shared" si="392"/>
        <v>42.815211528817315</v>
      </c>
      <c r="DC39" s="36">
        <f t="shared" si="538"/>
        <v>8.7762459430561215</v>
      </c>
      <c r="DD39" s="37" t="str">
        <f t="shared" si="394"/>
        <v>D+</v>
      </c>
      <c r="DE39" s="39">
        <f t="shared" si="395"/>
        <v>18.280844406716412</v>
      </c>
      <c r="DF39" s="35">
        <f t="shared" si="396"/>
        <v>44.605125254310437</v>
      </c>
      <c r="DG39" s="36">
        <f t="shared" si="397"/>
        <v>50.108094778159099</v>
      </c>
      <c r="DH39" s="36">
        <f t="shared" si="650"/>
        <v>5.2867799675304656</v>
      </c>
      <c r="DI39" s="37" t="str">
        <f t="shared" si="399"/>
        <v>D+</v>
      </c>
      <c r="DJ39" s="39">
        <f t="shared" si="400"/>
        <v>10.976547509668787</v>
      </c>
      <c r="DK39" s="35">
        <f t="shared" si="401"/>
        <v>50.65146913985555</v>
      </c>
      <c r="DL39" s="36">
        <f t="shared" si="402"/>
        <v>33.251600459619169</v>
      </c>
      <c r="DM39" s="36">
        <f t="shared" si="403"/>
        <v>15.454010724447363</v>
      </c>
      <c r="DN39" s="37" t="str">
        <f t="shared" si="404"/>
        <v>D+</v>
      </c>
      <c r="DO39" s="39">
        <f t="shared" si="405"/>
        <v>8.725527145223344</v>
      </c>
      <c r="DP39" s="35">
        <f t="shared" si="406"/>
        <v>46.94859358316161</v>
      </c>
      <c r="DQ39" s="36">
        <f t="shared" si="407"/>
        <v>35.770544639304021</v>
      </c>
      <c r="DR39" s="44"/>
      <c r="DS39" s="36">
        <f t="shared" si="409"/>
        <v>16.419951064022602</v>
      </c>
      <c r="DT39" s="37" t="str">
        <f t="shared" si="410"/>
        <v>R+</v>
      </c>
      <c r="DU39" s="39">
        <f t="shared" si="411"/>
        <v>7.5874917856666997</v>
      </c>
      <c r="DV39" s="35">
        <f t="shared" si="651"/>
        <v>47.988689442041235</v>
      </c>
      <c r="DW39" s="36">
        <f t="shared" si="652"/>
        <v>43.326025656612401</v>
      </c>
      <c r="DX39" s="36">
        <f t="shared" si="653"/>
        <v>8.5237055019354226</v>
      </c>
      <c r="DY39" s="37" t="str">
        <f t="shared" si="654"/>
        <v>D+</v>
      </c>
      <c r="DZ39" s="39">
        <f t="shared" si="655"/>
        <v>7.0583895270044552</v>
      </c>
      <c r="EA39" s="45"/>
      <c r="EB39" s="44"/>
      <c r="EC39" s="44"/>
      <c r="ED39" s="50"/>
      <c r="EE39" s="51"/>
      <c r="EF39" s="45"/>
      <c r="EG39" s="44"/>
      <c r="EH39" s="50"/>
      <c r="EI39" s="51"/>
      <c r="EJ39" s="45"/>
      <c r="EK39" s="44"/>
      <c r="EL39" s="50"/>
      <c r="EM39" s="51"/>
      <c r="EN39" s="45"/>
      <c r="EO39" s="44"/>
      <c r="EP39" s="44"/>
      <c r="EQ39" s="50"/>
      <c r="ER39" s="51"/>
      <c r="ES39" s="45"/>
      <c r="ET39" s="44"/>
      <c r="EU39" s="50"/>
      <c r="EV39" s="51"/>
      <c r="EW39" s="45"/>
      <c r="EX39" s="44"/>
      <c r="EY39" s="50"/>
      <c r="EZ39" s="51"/>
      <c r="FA39" s="45"/>
      <c r="FB39" s="44"/>
      <c r="FC39" s="44"/>
      <c r="FD39" s="50"/>
      <c r="FE39" s="51"/>
      <c r="FF39" s="45"/>
      <c r="FG39" s="44"/>
      <c r="FH39" s="50"/>
      <c r="FI39" s="51"/>
      <c r="FJ39" s="45"/>
      <c r="FK39" s="44"/>
      <c r="FL39" s="50"/>
      <c r="FM39" s="51"/>
      <c r="FN39" s="45"/>
      <c r="FO39" s="44"/>
      <c r="FP39" s="50"/>
      <c r="FQ39" s="51"/>
      <c r="FR39" s="45"/>
      <c r="FS39" s="44"/>
      <c r="FT39" s="50"/>
      <c r="FU39" s="51"/>
      <c r="FV39" s="45"/>
      <c r="FW39" s="44"/>
      <c r="FX39" s="44"/>
      <c r="FY39" s="44"/>
      <c r="FZ39" s="45"/>
      <c r="GA39" s="44"/>
      <c r="GB39" s="44"/>
      <c r="GC39" s="45"/>
      <c r="GD39" s="44"/>
      <c r="GE39" s="44"/>
      <c r="GF39" s="52"/>
      <c r="GG39" s="51"/>
      <c r="GH39" s="45"/>
      <c r="GI39" s="44"/>
      <c r="GJ39" s="44"/>
      <c r="GK39" s="52"/>
      <c r="GL39" s="51"/>
      <c r="GM39" s="45"/>
      <c r="GN39" s="44"/>
      <c r="GO39" s="44"/>
      <c r="GP39" s="52"/>
      <c r="GQ39" s="51"/>
      <c r="GR39" s="45"/>
      <c r="GS39" s="44"/>
      <c r="GT39" s="52"/>
      <c r="GU39" s="51"/>
      <c r="GV39" s="45"/>
      <c r="GW39" s="44"/>
      <c r="GX39" s="44"/>
      <c r="GY39" s="44"/>
      <c r="GZ39" s="52"/>
      <c r="HA39" s="51"/>
      <c r="HB39" s="45"/>
      <c r="HC39" s="44"/>
      <c r="HD39" s="44"/>
      <c r="HE39" s="50"/>
      <c r="HF39" s="51"/>
      <c r="HG39" s="45"/>
      <c r="HH39" s="44"/>
      <c r="HI39" s="50"/>
      <c r="HJ39" s="51"/>
      <c r="HK39" s="9"/>
      <c r="HL39" s="48">
        <v>1452992</v>
      </c>
      <c r="HM39" s="62">
        <v>420375</v>
      </c>
      <c r="HN39" s="62">
        <v>949136</v>
      </c>
      <c r="HO39" s="63">
        <v>83481</v>
      </c>
      <c r="HP39" s="40">
        <v>1334872</v>
      </c>
      <c r="HQ39" s="27">
        <v>443547</v>
      </c>
      <c r="HR39" s="60">
        <v>891325</v>
      </c>
      <c r="HS39" s="40">
        <v>1462661</v>
      </c>
      <c r="HT39" s="27">
        <v>502496</v>
      </c>
      <c r="HU39" s="60">
        <v>960165</v>
      </c>
      <c r="HV39" s="40">
        <v>1463758</v>
      </c>
      <c r="HW39" s="27">
        <v>503966</v>
      </c>
      <c r="HX39" s="60">
        <v>959792</v>
      </c>
      <c r="HY39" s="40">
        <v>1234229</v>
      </c>
      <c r="HZ39" s="27">
        <v>474276</v>
      </c>
      <c r="IA39" s="27">
        <v>744337</v>
      </c>
      <c r="IB39" s="60">
        <v>0</v>
      </c>
      <c r="IC39" s="40">
        <v>1206713</v>
      </c>
      <c r="ID39" s="27">
        <v>488105</v>
      </c>
      <c r="IE39" s="27">
        <v>582315</v>
      </c>
      <c r="IF39" s="60">
        <v>130788</v>
      </c>
      <c r="IG39" s="40">
        <v>1390359</v>
      </c>
      <c r="IH39" s="27">
        <v>473066</v>
      </c>
      <c r="II39" s="27">
        <v>592929</v>
      </c>
      <c r="IJ39" s="60">
        <v>319878</v>
      </c>
      <c r="IK39" s="40">
        <v>1171036</v>
      </c>
      <c r="IL39" s="27">
        <v>483423</v>
      </c>
      <c r="IM39" s="60">
        <v>678367</v>
      </c>
      <c r="IN39" s="40">
        <v>1255676</v>
      </c>
      <c r="IO39" s="27">
        <v>385080</v>
      </c>
      <c r="IP39" s="60">
        <v>861530</v>
      </c>
      <c r="IQ39" s="40">
        <v>1149708</v>
      </c>
      <c r="IR39" s="27">
        <v>402026</v>
      </c>
      <c r="IS39" s="27">
        <v>695570</v>
      </c>
      <c r="IT39" s="60">
        <v>38284</v>
      </c>
      <c r="IU39" s="40">
        <v>1092251</v>
      </c>
      <c r="IV39" s="27">
        <v>532442</v>
      </c>
      <c r="IW39" s="60">
        <v>545708</v>
      </c>
      <c r="IX39" s="40">
        <v>1029900</v>
      </c>
      <c r="IY39" s="27">
        <v>247147</v>
      </c>
      <c r="IZ39" s="60">
        <v>759025</v>
      </c>
      <c r="JA39" s="40">
        <v>943086</v>
      </c>
      <c r="JB39" s="27">
        <v>301658</v>
      </c>
      <c r="JC39" s="27">
        <v>449697</v>
      </c>
      <c r="JD39" s="60">
        <v>191731</v>
      </c>
      <c r="JE39" s="40">
        <v>932499</v>
      </c>
      <c r="JF39" s="27">
        <v>519834</v>
      </c>
      <c r="JG39" s="60">
        <v>412665</v>
      </c>
      <c r="JH39" s="40">
        <v>903150</v>
      </c>
      <c r="JI39" s="27">
        <v>370111</v>
      </c>
      <c r="JJ39" s="27">
        <v>533039</v>
      </c>
      <c r="JK39" s="60">
        <v>0</v>
      </c>
      <c r="JL39" s="40">
        <v>859350</v>
      </c>
      <c r="JM39" s="27">
        <v>385581</v>
      </c>
      <c r="JN39" s="27">
        <v>473769</v>
      </c>
      <c r="JO39" s="60">
        <v>0</v>
      </c>
      <c r="JP39" s="40">
        <v>948984</v>
      </c>
      <c r="JQ39" s="27">
        <v>430939</v>
      </c>
      <c r="JR39" s="60">
        <v>518045</v>
      </c>
      <c r="JS39" s="40">
        <v>721599</v>
      </c>
      <c r="JT39" s="27">
        <v>452782</v>
      </c>
      <c r="JU39" s="27">
        <v>268817</v>
      </c>
      <c r="JV39" s="27">
        <v>0</v>
      </c>
      <c r="JW39" s="60">
        <v>0</v>
      </c>
      <c r="JX39" s="40">
        <v>722636</v>
      </c>
      <c r="JY39" s="27">
        <v>401549</v>
      </c>
      <c r="JZ39" s="60">
        <v>319424</v>
      </c>
      <c r="KA39" s="40">
        <v>826212</v>
      </c>
      <c r="KB39" s="27">
        <v>474313</v>
      </c>
      <c r="KC39" s="60">
        <v>348872</v>
      </c>
      <c r="KD39" s="40">
        <v>749740</v>
      </c>
      <c r="KE39" s="27">
        <v>501069</v>
      </c>
      <c r="KF39" s="60">
        <v>245122</v>
      </c>
      <c r="KG39" s="40">
        <v>704633</v>
      </c>
      <c r="KH39" s="27">
        <v>516468</v>
      </c>
      <c r="KI39" s="27">
        <v>188165</v>
      </c>
      <c r="KJ39" s="60">
        <v>0</v>
      </c>
      <c r="KK39" s="40">
        <v>618427</v>
      </c>
      <c r="KL39" s="27">
        <v>219174</v>
      </c>
      <c r="KM39" s="60">
        <v>394046</v>
      </c>
      <c r="KN39" s="40">
        <v>528415</v>
      </c>
      <c r="KO39" s="27">
        <v>255798</v>
      </c>
      <c r="KP39" s="27">
        <v>226242</v>
      </c>
      <c r="KQ39" s="60">
        <v>46375</v>
      </c>
      <c r="KR39" s="40">
        <v>486610</v>
      </c>
      <c r="KS39" s="27">
        <v>217053</v>
      </c>
      <c r="KT39" s="27">
        <v>243831</v>
      </c>
      <c r="KU39" s="60">
        <v>25726</v>
      </c>
      <c r="KV39" s="40">
        <v>292416</v>
      </c>
      <c r="KW39" s="27">
        <v>148113</v>
      </c>
      <c r="KX39" s="27">
        <v>97233</v>
      </c>
      <c r="KY39" s="60">
        <v>45190</v>
      </c>
      <c r="KZ39" s="40">
        <v>253801</v>
      </c>
      <c r="LA39" s="27">
        <v>119156</v>
      </c>
      <c r="LB39" s="27">
        <v>90786</v>
      </c>
      <c r="LC39" s="27">
        <v>0</v>
      </c>
      <c r="LD39" s="60">
        <v>41674</v>
      </c>
      <c r="LE39" s="40">
        <v>254983</v>
      </c>
      <c r="LF39" s="27">
        <v>122363</v>
      </c>
      <c r="LG39" s="27">
        <v>110474</v>
      </c>
      <c r="LH39" s="60">
        <v>21734</v>
      </c>
      <c r="LI39" s="40"/>
      <c r="LJ39" s="27"/>
      <c r="LK39" s="27"/>
      <c r="LL39" s="60"/>
      <c r="LM39" s="40"/>
      <c r="LN39" s="27"/>
      <c r="LO39" s="60"/>
      <c r="LP39" s="40"/>
      <c r="LQ39" s="27"/>
      <c r="LR39" s="60"/>
      <c r="LS39" s="40"/>
      <c r="LT39" s="27"/>
      <c r="LU39" s="27"/>
      <c r="LV39" s="60"/>
      <c r="LW39" s="40"/>
      <c r="LX39" s="27"/>
      <c r="LY39" s="60"/>
      <c r="LZ39" s="40"/>
      <c r="MA39" s="27"/>
      <c r="MB39" s="60"/>
      <c r="MC39" s="40"/>
      <c r="MD39" s="27"/>
      <c r="ME39" s="27"/>
      <c r="MF39" s="60"/>
      <c r="MG39" s="40"/>
      <c r="MH39" s="27"/>
      <c r="MI39" s="60"/>
      <c r="MJ39" s="40"/>
      <c r="MK39" s="27"/>
      <c r="ML39" s="60"/>
      <c r="MM39" s="40"/>
      <c r="MN39" s="27"/>
      <c r="MO39" s="60"/>
      <c r="MP39" s="40"/>
      <c r="MQ39" s="27"/>
      <c r="MR39" s="60"/>
      <c r="MS39" s="40"/>
      <c r="MT39" s="27"/>
      <c r="MU39" s="27"/>
      <c r="MV39" s="27"/>
      <c r="MW39" s="60"/>
      <c r="MX39" s="40"/>
      <c r="MY39" s="27"/>
      <c r="MZ39" s="27"/>
      <c r="NA39" s="60"/>
      <c r="NB39" s="40"/>
      <c r="NC39" s="27"/>
      <c r="ND39" s="27"/>
      <c r="NE39" s="60"/>
      <c r="NF39" s="40"/>
      <c r="NG39" s="27"/>
      <c r="NH39" s="27"/>
      <c r="NI39" s="60"/>
      <c r="NJ39" s="40"/>
      <c r="NK39" s="27"/>
      <c r="NL39" s="27"/>
      <c r="NM39" s="60"/>
      <c r="NN39" s="40"/>
      <c r="NO39" s="27"/>
      <c r="NP39" s="60"/>
      <c r="NQ39" s="40"/>
      <c r="NR39" s="27"/>
      <c r="NS39" s="27"/>
      <c r="NT39" s="27"/>
      <c r="NU39" s="27"/>
      <c r="NV39" s="40"/>
      <c r="NW39" s="27"/>
      <c r="NX39" s="27"/>
      <c r="NY39" s="27"/>
      <c r="NZ39" s="40"/>
      <c r="OA39" s="27"/>
      <c r="OB39" s="60"/>
      <c r="OC39" s="9"/>
      <c r="OD39" s="33">
        <f t="shared" si="144"/>
        <v>-20.417957998007925</v>
      </c>
      <c r="OE39" s="33">
        <f t="shared" si="145"/>
        <v>-18.736839060247224</v>
      </c>
      <c r="OF39" s="33">
        <f t="shared" si="146"/>
        <v>-19.33342541313559</v>
      </c>
      <c r="OG39" s="33">
        <f t="shared" si="147"/>
        <v>-14.326270403445507</v>
      </c>
      <c r="OH39" s="33">
        <f t="shared" si="148"/>
        <v>-11.350399227089575</v>
      </c>
      <c r="OI39" s="33">
        <f t="shared" si="149"/>
        <v>-9.1358724265085289</v>
      </c>
      <c r="OJ39" s="33">
        <f t="shared" si="150"/>
        <v>-9.0770373643085662</v>
      </c>
      <c r="OK39" s="33">
        <f t="shared" si="151"/>
        <v>-4.4882536018694577</v>
      </c>
      <c r="OL39" s="33">
        <f t="shared" si="152"/>
        <v>-9.9402061042039627</v>
      </c>
      <c r="OM39" s="33">
        <f t="shared" si="153"/>
        <v>-8.0667918387858535</v>
      </c>
      <c r="ON39" s="33">
        <f t="shared" si="154"/>
        <v>-1.6675061889547704</v>
      </c>
      <c r="OO39" s="33">
        <f t="shared" si="155"/>
        <v>-13.650793538964317</v>
      </c>
      <c r="OP39" s="33">
        <f t="shared" si="156"/>
        <v>-9.445521990808853</v>
      </c>
      <c r="OQ39" s="33">
        <f t="shared" si="157"/>
        <v>-5.5994691528993172</v>
      </c>
      <c r="OR39" s="33">
        <f t="shared" si="158"/>
        <v>-9.1025470126411872</v>
      </c>
      <c r="OS39" s="33">
        <f t="shared" si="159"/>
        <v>2.6205639478573906</v>
      </c>
      <c r="OT39" s="33">
        <f t="shared" si="160"/>
        <v>0.86245434334689675</v>
      </c>
      <c r="OU39" s="33">
        <f t="shared" si="161"/>
        <v>10.377507400200104</v>
      </c>
      <c r="OV39" s="33">
        <f t="shared" si="162"/>
        <v>1.9216268519601121</v>
      </c>
      <c r="OW39" s="33">
        <f t="shared" si="163"/>
        <v>2.6194215683276956</v>
      </c>
      <c r="OX39" s="33">
        <f t="shared" si="164"/>
        <v>4.6911803533267076</v>
      </c>
      <c r="OY39" s="33">
        <f t="shared" si="165"/>
        <v>14.146956034555135</v>
      </c>
      <c r="OZ39" s="33">
        <f t="shared" si="166"/>
        <v>-5.4605645094232216</v>
      </c>
      <c r="PA39" s="33">
        <f t="shared" si="167"/>
        <v>18.280844406716412</v>
      </c>
      <c r="PB39" s="33">
        <f t="shared" si="168"/>
        <v>10.976547509668787</v>
      </c>
      <c r="PC39" s="33">
        <f t="shared" si="169"/>
        <v>8.725527145223344</v>
      </c>
      <c r="PD39" s="33">
        <f t="shared" si="170"/>
        <v>-7.5874917856666997</v>
      </c>
      <c r="PE39" s="33">
        <f t="shared" si="171"/>
        <v>7.0583895270044552</v>
      </c>
      <c r="PF39" s="33" t="e">
        <f t="shared" si="172"/>
        <v>#DIV/0!</v>
      </c>
      <c r="PG39" s="33" t="e">
        <f t="shared" si="173"/>
        <v>#DIV/0!</v>
      </c>
      <c r="PH39" s="33" t="e">
        <f t="shared" si="174"/>
        <v>#DIV/0!</v>
      </c>
      <c r="PI39" s="33" t="e">
        <f t="shared" si="175"/>
        <v>#DIV/0!</v>
      </c>
      <c r="PJ39" s="33" t="e">
        <f t="shared" si="176"/>
        <v>#DIV/0!</v>
      </c>
      <c r="PK39" s="33" t="e">
        <f t="shared" si="177"/>
        <v>#DIV/0!</v>
      </c>
      <c r="PL39" s="33" t="e">
        <f t="shared" si="178"/>
        <v>#DIV/0!</v>
      </c>
      <c r="PM39" s="33" t="e">
        <f t="shared" si="179"/>
        <v>#DIV/0!</v>
      </c>
      <c r="PN39" s="33" t="e">
        <f t="shared" si="180"/>
        <v>#DIV/0!</v>
      </c>
      <c r="PO39" s="33" t="e">
        <f t="shared" si="181"/>
        <v>#DIV/0!</v>
      </c>
      <c r="PP39" s="33" t="e">
        <f t="shared" si="182"/>
        <v>#DIV/0!</v>
      </c>
      <c r="PQ39" s="33" t="e">
        <f t="shared" si="183"/>
        <v>#DIV/0!</v>
      </c>
      <c r="PR39" s="33" t="e">
        <f t="shared" si="184"/>
        <v>#DIV/0!</v>
      </c>
      <c r="PS39" s="33" t="e">
        <f t="shared" si="185"/>
        <v>#DIV/0!</v>
      </c>
      <c r="PT39" s="33" t="e">
        <f t="shared" si="186"/>
        <v>#DIV/0!</v>
      </c>
      <c r="PU39" s="33" t="e">
        <f t="shared" si="187"/>
        <v>#DIV/0!</v>
      </c>
      <c r="PV39" s="33" t="e">
        <f t="shared" si="188"/>
        <v>#DIV/0!</v>
      </c>
      <c r="PW39" s="33" t="e">
        <f t="shared" si="189"/>
        <v>#DIV/0!</v>
      </c>
      <c r="PX39" s="33" t="e">
        <f t="shared" si="190"/>
        <v>#DIV/0!</v>
      </c>
      <c r="PY39" s="33" t="e">
        <f t="shared" si="191"/>
        <v>#DIV/0!</v>
      </c>
    </row>
    <row r="40" spans="1:441">
      <c r="A40" s="49" t="s">
        <v>194</v>
      </c>
      <c r="B40" s="35">
        <f t="shared" si="0"/>
        <v>50.071852002862087</v>
      </c>
      <c r="C40" s="36">
        <f t="shared" si="1"/>
        <v>39.094035184496754</v>
      </c>
      <c r="D40" s="36">
        <f t="shared" si="2"/>
        <v>4.708404785603217</v>
      </c>
      <c r="E40" s="37" t="str">
        <f t="shared" si="114"/>
        <v>D+</v>
      </c>
      <c r="F40" s="39">
        <f t="shared" si="115"/>
        <v>5.04261818537457</v>
      </c>
      <c r="G40" s="35">
        <f t="shared" si="3"/>
        <v>54.239326652769009</v>
      </c>
      <c r="H40" s="36">
        <f t="shared" si="4"/>
        <v>42.149871176513329</v>
      </c>
      <c r="I40" s="37" t="str">
        <f t="shared" si="116"/>
        <v>D+</v>
      </c>
      <c r="J40" s="39">
        <f t="shared" si="117"/>
        <v>4.306647861516721</v>
      </c>
      <c r="K40" s="35">
        <f t="shared" si="5"/>
        <v>56.748806256920645</v>
      </c>
      <c r="L40" s="36">
        <f t="shared" si="6"/>
        <v>40.400981692292206</v>
      </c>
      <c r="M40" s="37" t="str">
        <f t="shared" si="118"/>
        <v>D+</v>
      </c>
      <c r="N40" s="39">
        <f t="shared" si="119"/>
        <v>4.7253768867850932</v>
      </c>
      <c r="O40" s="35">
        <f t="shared" si="7"/>
        <v>51.348663042211868</v>
      </c>
      <c r="P40" s="36">
        <f t="shared" si="8"/>
        <v>47.192916742433233</v>
      </c>
      <c r="Q40" s="37" t="str">
        <f t="shared" si="120"/>
        <v>D+</v>
      </c>
      <c r="R40" s="39">
        <f t="shared" si="121"/>
        <v>3.352757035760634</v>
      </c>
      <c r="S40" s="35">
        <f t="shared" si="9"/>
        <v>46.959388983342549</v>
      </c>
      <c r="T40" s="36">
        <f t="shared" si="10"/>
        <v>46.51837587224766</v>
      </c>
      <c r="U40" s="36">
        <f t="shared" ref="U40:U43" si="731">100*IB40/HY40</f>
        <v>5.0429344028037093</v>
      </c>
      <c r="V40" s="37" t="str">
        <f t="shared" si="122"/>
        <v>R+</v>
      </c>
      <c r="W40" s="39">
        <f t="shared" si="123"/>
        <v>3.383601944009218E-2</v>
      </c>
      <c r="X40" s="35">
        <f t="shared" si="12"/>
        <v>47.151971315758914</v>
      </c>
      <c r="Y40" s="36">
        <f t="shared" si="13"/>
        <v>39.059923353849726</v>
      </c>
      <c r="Z40" s="36">
        <f t="shared" si="14"/>
        <v>8.7984119149924513</v>
      </c>
      <c r="AA40" s="37" t="str">
        <f t="shared" si="124"/>
        <v>R+</v>
      </c>
      <c r="AB40" s="39">
        <f t="shared" si="125"/>
        <v>4.2147600144526454E-2</v>
      </c>
      <c r="AC40" s="35">
        <f t="shared" si="15"/>
        <v>42.478855058958338</v>
      </c>
      <c r="AD40" s="36">
        <f t="shared" si="16"/>
        <v>32.527212723815722</v>
      </c>
      <c r="AE40" s="36">
        <f t="shared" si="17"/>
        <v>24.208983326758478</v>
      </c>
      <c r="AF40" s="37" t="str">
        <f t="shared" si="126"/>
        <v>D+</v>
      </c>
      <c r="AG40" s="39">
        <f t="shared" si="127"/>
        <v>3.1789724549029286</v>
      </c>
      <c r="AH40" s="35">
        <f t="shared" si="18"/>
        <v>51.278112397998157</v>
      </c>
      <c r="AI40" s="36">
        <f t="shared" si="19"/>
        <v>46.611366953650432</v>
      </c>
      <c r="AJ40" s="37" t="str">
        <f t="shared" si="128"/>
        <v>D+</v>
      </c>
      <c r="AK40" s="39">
        <f t="shared" si="129"/>
        <v>6.285239468170162</v>
      </c>
      <c r="AL40" s="35">
        <f t="shared" si="20"/>
        <v>43.739681230009616</v>
      </c>
      <c r="AM40" s="36">
        <f t="shared" si="21"/>
        <v>55.905821885698401</v>
      </c>
      <c r="AN40" s="37" t="str">
        <f t="shared" si="130"/>
        <v>D+</v>
      </c>
      <c r="AO40" s="39">
        <f t="shared" si="131"/>
        <v>3.0649084041576291</v>
      </c>
      <c r="AP40" s="35">
        <f t="shared" si="22"/>
        <v>38.669810650046209</v>
      </c>
      <c r="AQ40" s="36">
        <f t="shared" si="23"/>
        <v>48.331465676300617</v>
      </c>
      <c r="AR40" s="36">
        <f t="shared" si="24"/>
        <v>9.5122706759789963</v>
      </c>
      <c r="AS40" s="37" t="str">
        <f t="shared" si="132"/>
        <v>R+</v>
      </c>
      <c r="AT40" s="39">
        <f t="shared" si="133"/>
        <v>0.24725240199037213</v>
      </c>
      <c r="AU40" s="35">
        <f t="shared" si="25"/>
        <v>47.618062757069787</v>
      </c>
      <c r="AV40" s="36">
        <f t="shared" si="26"/>
        <v>47.784393460960345</v>
      </c>
      <c r="AW40" s="37" t="str">
        <f t="shared" si="134"/>
        <v>R+</v>
      </c>
      <c r="AX40" s="39">
        <f t="shared" si="135"/>
        <v>1.1394588492493973</v>
      </c>
      <c r="AY40" s="35">
        <f t="shared" si="27"/>
        <v>42.32573878221362</v>
      </c>
      <c r="AZ40" s="36">
        <f t="shared" si="28"/>
        <v>52.447663980447139</v>
      </c>
      <c r="BA40" s="37" t="str">
        <f t="shared" si="136"/>
        <v>D+</v>
      </c>
      <c r="BB40" s="39">
        <f t="shared" si="137"/>
        <v>6.4460435330948416</v>
      </c>
      <c r="BC40" s="35">
        <f t="shared" si="29"/>
        <v>43.784329849613606</v>
      </c>
      <c r="BD40" s="36">
        <f t="shared" si="30"/>
        <v>49.831873717396554</v>
      </c>
      <c r="BE40" s="36">
        <f t="shared" si="31"/>
        <v>6.0616967333722132</v>
      </c>
      <c r="BF40" s="37" t="str">
        <f t="shared" si="138"/>
        <v>R+</v>
      </c>
      <c r="BG40" s="39">
        <f t="shared" si="139"/>
        <v>2.8240200582798969</v>
      </c>
      <c r="BH40" s="35">
        <f t="shared" si="192"/>
        <v>63.71789572748488</v>
      </c>
      <c r="BI40" s="36">
        <f t="shared" si="32"/>
        <v>35.963016895479491</v>
      </c>
      <c r="BJ40" s="37" t="str">
        <f t="shared" si="140"/>
        <v>D+</v>
      </c>
      <c r="BK40" s="39">
        <f t="shared" si="141"/>
        <v>2.5760599283833341</v>
      </c>
      <c r="BL40" s="35">
        <f t="shared" si="33"/>
        <v>47.31994626626534</v>
      </c>
      <c r="BM40" s="36">
        <f t="shared" si="34"/>
        <v>52.556538269830412</v>
      </c>
      <c r="BN40" s="36">
        <f t="shared" si="35"/>
        <v>0.12351546390424782</v>
      </c>
      <c r="BO40" s="37" t="str">
        <f t="shared" si="142"/>
        <v>R+</v>
      </c>
      <c r="BP40" s="39">
        <f t="shared" si="143"/>
        <v>2.7040954083725088</v>
      </c>
      <c r="BQ40" s="35">
        <f t="shared" si="357"/>
        <v>44.753309216867386</v>
      </c>
      <c r="BR40" s="36">
        <f t="shared" si="358"/>
        <v>55.246690783132614</v>
      </c>
      <c r="BS40" s="36">
        <f t="shared" si="359"/>
        <v>0</v>
      </c>
      <c r="BT40" s="37" t="str">
        <f t="shared" si="360"/>
        <v>D+</v>
      </c>
      <c r="BU40" s="39">
        <f t="shared" si="361"/>
        <v>2.5049606145415018</v>
      </c>
      <c r="BV40" s="35">
        <f t="shared" si="362"/>
        <v>38.928925458126578</v>
      </c>
      <c r="BW40" s="36">
        <f t="shared" si="363"/>
        <v>60.543781175411006</v>
      </c>
      <c r="BX40" s="37" t="str">
        <f t="shared" si="364"/>
        <v>R+</v>
      </c>
      <c r="BY40" s="39">
        <f t="shared" si="365"/>
        <v>5.4128278508970231</v>
      </c>
      <c r="BZ40" s="68">
        <f t="shared" si="366"/>
        <v>46.395016028087312</v>
      </c>
      <c r="CA40" s="36">
        <f t="shared" si="367"/>
        <v>49.783239200122118</v>
      </c>
      <c r="CB40" s="44"/>
      <c r="CC40" s="36">
        <f t="shared" ref="CC40:CC53" si="732">100*JW40/JS40</f>
        <v>2.8579606166997404</v>
      </c>
      <c r="CD40" s="37" t="str">
        <f t="shared" si="368"/>
        <v>R+</v>
      </c>
      <c r="CE40" s="39">
        <f t="shared" si="369"/>
        <v>4.130959677769602</v>
      </c>
      <c r="CF40" s="35">
        <f t="shared" si="370"/>
        <v>51.783099759032133</v>
      </c>
      <c r="CG40" s="36">
        <f t="shared" si="371"/>
        <v>46.936667312302276</v>
      </c>
      <c r="CH40" s="37" t="str">
        <f t="shared" si="372"/>
        <v>R+</v>
      </c>
      <c r="CI40" s="39">
        <f t="shared" si="373"/>
        <v>1.3191600593588149</v>
      </c>
      <c r="CJ40" s="35">
        <f t="shared" si="374"/>
        <v>53.697739173801011</v>
      </c>
      <c r="CK40" s="36">
        <f t="shared" si="375"/>
        <v>45.622766187349349</v>
      </c>
      <c r="CL40" s="37" t="str">
        <f t="shared" si="376"/>
        <v>R+</v>
      </c>
      <c r="CM40" s="39">
        <f t="shared" si="377"/>
        <v>0.93471693515038146</v>
      </c>
      <c r="CN40" s="35">
        <f t="shared" si="378"/>
        <v>64.424992935140978</v>
      </c>
      <c r="CO40" s="36">
        <f t="shared" si="379"/>
        <v>29.637627076887405</v>
      </c>
      <c r="CP40" s="37" t="str">
        <f t="shared" si="380"/>
        <v>D+</v>
      </c>
      <c r="CQ40" s="39">
        <f t="shared" si="381"/>
        <v>6.0325461546128274</v>
      </c>
      <c r="CR40" s="35">
        <f t="shared" si="382"/>
        <v>57.989794147632374</v>
      </c>
      <c r="CS40" s="36">
        <f t="shared" si="383"/>
        <v>36.880707576842148</v>
      </c>
      <c r="CT40" s="36">
        <f t="shared" ref="CT40:CT53" si="733">100*KJ40/KG40</f>
        <v>4.1891716014836993</v>
      </c>
      <c r="CU40" s="37" t="str">
        <f t="shared" si="385"/>
        <v>D+</v>
      </c>
      <c r="CV40" s="39">
        <f t="shared" si="386"/>
        <v>1.9761389537739649</v>
      </c>
      <c r="CW40" s="35">
        <f t="shared" si="387"/>
        <v>34.138375080483335</v>
      </c>
      <c r="CX40" s="36">
        <f t="shared" si="388"/>
        <v>64.180695251014242</v>
      </c>
      <c r="CY40" s="37" t="str">
        <f t="shared" si="389"/>
        <v>R+</v>
      </c>
      <c r="CZ40" s="39">
        <f t="shared" si="390"/>
        <v>6.4800322707900593</v>
      </c>
      <c r="DA40" s="35">
        <f t="shared" si="391"/>
        <v>24.183149187084954</v>
      </c>
      <c r="DB40" s="36">
        <f t="shared" si="392"/>
        <v>51.01435482024273</v>
      </c>
      <c r="DC40" s="36">
        <f t="shared" si="538"/>
        <v>24.474396038470346</v>
      </c>
      <c r="DD40" s="37" t="str">
        <f t="shared" si="394"/>
        <v>R+</v>
      </c>
      <c r="DE40" s="39">
        <f t="shared" si="395"/>
        <v>2.6253657935148835</v>
      </c>
      <c r="DF40" s="35">
        <f t="shared" si="396"/>
        <v>33.547848835746805</v>
      </c>
      <c r="DG40" s="36">
        <f t="shared" si="397"/>
        <v>60.200736200434342</v>
      </c>
      <c r="DH40" s="36">
        <f t="shared" si="650"/>
        <v>4.1090549299435688</v>
      </c>
      <c r="DI40" s="37" t="str">
        <f t="shared" si="399"/>
        <v>R+</v>
      </c>
      <c r="DJ40" s="39">
        <f t="shared" si="400"/>
        <v>0.3334709106777578</v>
      </c>
      <c r="DK40" s="35">
        <f t="shared" si="401"/>
        <v>45.896044334034016</v>
      </c>
      <c r="DL40" s="36">
        <f t="shared" si="402"/>
        <v>48.466653927001722</v>
      </c>
      <c r="DM40" s="36">
        <f t="shared" si="403"/>
        <v>3.7114465889547104</v>
      </c>
      <c r="DN40" s="37" t="str">
        <f t="shared" si="404"/>
        <v>R+</v>
      </c>
      <c r="DO40" s="39">
        <f t="shared" si="405"/>
        <v>3.0055926295933508</v>
      </c>
      <c r="DP40" s="35">
        <f t="shared" si="406"/>
        <v>34.343257443082315</v>
      </c>
      <c r="DQ40" s="36">
        <f t="shared" si="407"/>
        <v>25.301371862230006</v>
      </c>
      <c r="DR40" s="36">
        <f t="shared" ref="DR40:DR53" si="734">100*LC40/KZ40</f>
        <v>27.437244600116752</v>
      </c>
      <c r="DS40" s="36">
        <f t="shared" si="409"/>
        <v>9.7365732632807944</v>
      </c>
      <c r="DT40" s="37" t="str">
        <f t="shared" si="410"/>
        <v>R+</v>
      </c>
      <c r="DU40" s="39">
        <f t="shared" si="411"/>
        <v>6.7643211843282813</v>
      </c>
      <c r="DV40" s="35">
        <f t="shared" si="651"/>
        <v>34.312691069447823</v>
      </c>
      <c r="DW40" s="36">
        <f t="shared" si="652"/>
        <v>56.38972305638972</v>
      </c>
      <c r="DX40" s="36">
        <f t="shared" si="653"/>
        <v>6.618330041753465</v>
      </c>
      <c r="DY40" s="37" t="str">
        <f t="shared" si="654"/>
        <v>R+</v>
      </c>
      <c r="DZ40" s="39">
        <f t="shared" si="655"/>
        <v>7.6647195769173946</v>
      </c>
      <c r="EA40" s="35">
        <f t="shared" ref="EA40:EA53" si="735">100*LJ40/LI40</f>
        <v>19.434523149277901</v>
      </c>
      <c r="EB40" s="36">
        <f t="shared" ref="EB40:EB53" si="736">100*LK40/LI40</f>
        <v>67.057479424096542</v>
      </c>
      <c r="EC40" s="36">
        <f t="shared" ref="EC40:EC42" si="737">100*LL40/LI40</f>
        <v>8.4510947933535956</v>
      </c>
      <c r="ED40" s="37" t="str">
        <f t="shared" ref="ED40:ED53" si="738">IF(PF40&gt;0,"D+","R+")</f>
        <v>R+</v>
      </c>
      <c r="EE40" s="39">
        <f t="shared" ref="EE40:EE53" si="739">ABS(PF40)</f>
        <v>17.515362978764092</v>
      </c>
      <c r="EF40" s="35">
        <f t="shared" ref="EF40:EF53" si="740">100*LN40/LM40</f>
        <v>39.410938006750669</v>
      </c>
      <c r="EG40" s="36">
        <f t="shared" ref="EG40:EG53" si="741">100*LO40/LM40</f>
        <v>55.461195661313376</v>
      </c>
      <c r="EH40" s="37" t="str">
        <f t="shared" ref="EH40:EH53" si="742">IF(PG40&gt;0,"D+","R+")</f>
        <v>R+</v>
      </c>
      <c r="EI40" s="39">
        <f t="shared" ref="EI40:EI53" si="743">ABS(PG40)</f>
        <v>5.3046802893555398</v>
      </c>
      <c r="EJ40" s="35">
        <f t="shared" ref="EJ40:EJ53" si="744">100*LQ40/LP40</f>
        <v>47.979756503172027</v>
      </c>
      <c r="EK40" s="36">
        <f t="shared" ref="EK40:EK53" si="745">100*LR40/LP40</f>
        <v>50.073911347444927</v>
      </c>
      <c r="EL40" s="37" t="str">
        <f t="shared" ref="EL40:EL53" si="746">IF(PH40&gt;0,"D+","R+")</f>
        <v>D+</v>
      </c>
      <c r="EM40" s="39">
        <f t="shared" ref="EM40:EM53" si="747">ABS(PH40)</f>
        <v>1.1391905913234357</v>
      </c>
      <c r="EN40" s="35">
        <f t="shared" ref="EN40:EN46" si="748">100*LT40/LS40</f>
        <v>18.146029481087005</v>
      </c>
      <c r="EO40" s="36">
        <f t="shared" ref="EO40:EO46" si="749">100*LU40/LS40</f>
        <v>44.593647679351776</v>
      </c>
      <c r="EP40" s="36">
        <f t="shared" ref="EP40:EP46" si="750">100*LV40/LS40</f>
        <v>34.354257175981957</v>
      </c>
      <c r="EQ40" s="37" t="str">
        <f t="shared" ref="EQ40:EQ46" si="751">IF(PI40&gt;0,"D+","R+")</f>
        <v>R+</v>
      </c>
      <c r="ER40" s="39">
        <f t="shared" ref="ER40:ER46" si="752">ABS(PI40)</f>
        <v>22.766932801930022</v>
      </c>
      <c r="ES40" s="35">
        <f t="shared" ref="ES40:ES43" si="753">100*LX40/LW40</f>
        <v>42.879084280471439</v>
      </c>
      <c r="ET40" s="36">
        <f t="shared" ref="ET40:ET43" si="754">100*LY40/LW40</f>
        <v>53.822773349716265</v>
      </c>
      <c r="EU40" s="37" t="str">
        <f t="shared" ref="EU40:EU43" si="755">IF(PJ40&gt;0,"D+","R+")</f>
        <v>R+</v>
      </c>
      <c r="EV40" s="39">
        <f t="shared" ref="EV40:EV43" si="756">ABS(PJ40)</f>
        <v>6.0888629759814519</v>
      </c>
      <c r="EW40" s="35">
        <f t="shared" ref="EW40:EW43" si="757">100*MA40/LZ40</f>
        <v>46.702858661402374</v>
      </c>
      <c r="EX40" s="36">
        <f t="shared" ref="EX40:EX43" si="758">100*MB40/LZ40</f>
        <v>50.985156220340912</v>
      </c>
      <c r="EY40" s="37" t="str">
        <f t="shared" ref="EY40:EY43" si="759">IF(PK40&gt;0,"D+","R+")</f>
        <v>R+</v>
      </c>
      <c r="EZ40" s="39">
        <f t="shared" ref="EZ40:EZ43" si="760">ABS(PK40)</f>
        <v>2.4864541102815663</v>
      </c>
      <c r="FA40" s="35">
        <f t="shared" ref="FA40:FA43" si="761">100*MD40/MC40</f>
        <v>48.881757832594374</v>
      </c>
      <c r="FB40" s="36">
        <f t="shared" ref="FB40:FB43" si="762">100*ME40/MC40</f>
        <v>50.508291894275288</v>
      </c>
      <c r="FC40" s="36">
        <f t="shared" ref="FC40:FC43" si="763">100*MF40/MC40</f>
        <v>0.60995027313034322</v>
      </c>
      <c r="FD40" s="37" t="str">
        <f t="shared" ref="FD40:FD43" si="764">IF(PL40&gt;0,"D+","R+")</f>
        <v>R+</v>
      </c>
      <c r="FE40" s="39">
        <f t="shared" ref="FE40:FE43" si="765">ABS(PL40)</f>
        <v>0.76728922007059386</v>
      </c>
      <c r="FF40" s="35">
        <f t="shared" ref="FF40:FF43" si="766">100*MH40/MG40</f>
        <v>47.377932465446271</v>
      </c>
      <c r="FG40" s="36">
        <f t="shared" ref="FG40:FG43" si="767">100*MI40/MG40</f>
        <v>50.915297346139688</v>
      </c>
      <c r="FH40" s="37" t="str">
        <f t="shared" ref="FH40:FH43" si="768">IF(PM40&gt;0,"D+","R+")</f>
        <v>R+</v>
      </c>
      <c r="FI40" s="39">
        <f t="shared" ref="FI40:FI43" si="769">ABS(PM40)</f>
        <v>3.3176460826828622</v>
      </c>
      <c r="FJ40" s="35">
        <f t="shared" ref="FJ40:FJ43" si="770">100*MK40/MJ40</f>
        <v>38.427557452722489</v>
      </c>
      <c r="FK40" s="36">
        <f t="shared" ref="FK40:FK43" si="771">100*ML40/MJ40</f>
        <v>58.658857398123793</v>
      </c>
      <c r="FL40" s="37" t="str">
        <f t="shared" ref="FL40:FL43" si="772">IF(PN40&gt;0,"D+","R+")</f>
        <v>R+</v>
      </c>
      <c r="FM40" s="39">
        <f t="shared" ref="FM40:FM43" si="773">ABS(PN40)</f>
        <v>4.4814892267462989</v>
      </c>
      <c r="FN40" s="35">
        <f t="shared" ref="FN40:FN43" si="774">100*MN40/MM40</f>
        <v>50.371275921398173</v>
      </c>
      <c r="FO40" s="36">
        <f t="shared" ref="FO40:FO43" si="775">100*MO40/MM40</f>
        <v>49.628724078601827</v>
      </c>
      <c r="FP40" s="37" t="str">
        <f t="shared" ref="FP40:FP43" si="776">IF(PO40&gt;0,"D+","R+")</f>
        <v>D+</v>
      </c>
      <c r="FQ40" s="39">
        <f t="shared" ref="FQ40:FQ43" si="777">ABS(PO40)</f>
        <v>3.0344093340637199</v>
      </c>
      <c r="FR40" s="35">
        <f t="shared" ref="FR40:FR42" si="778">100*MQ40/MP40</f>
        <v>46.099754701553557</v>
      </c>
      <c r="FS40" s="36">
        <f t="shared" ref="FS40:FS42" si="779">100*MR40/MP40</f>
        <v>53.900245298446443</v>
      </c>
      <c r="FT40" s="37" t="str">
        <f t="shared" ref="FT40:FT42" si="780">IF(PP40&gt;0,"D+","R+")</f>
        <v>D+</v>
      </c>
      <c r="FU40" s="39">
        <f t="shared" ref="FU40:FU42" si="781">ABS(PP40)</f>
        <v>1.1412676258675147</v>
      </c>
      <c r="FV40" s="35">
        <f t="shared" ref="FV40:FV42" si="782">100*MT40/MS40</f>
        <v>27.985908813766006</v>
      </c>
      <c r="FW40" s="36">
        <f t="shared" ref="FW40:FW42" si="783">100*MU40/MS40</f>
        <v>36.203509247340968</v>
      </c>
      <c r="FX40" s="36">
        <f t="shared" ref="FX40:FX41" si="784">100*MV40/MS40</f>
        <v>34.374364880428153</v>
      </c>
      <c r="FY40" s="36">
        <f t="shared" ref="FY40:FY41" si="785">100*MW40/MS40</f>
        <v>1.4362170584648737</v>
      </c>
      <c r="FZ40" s="45"/>
      <c r="GA40" s="44"/>
      <c r="GB40" s="44"/>
      <c r="GC40" s="45"/>
      <c r="GD40" s="44"/>
      <c r="GE40" s="44"/>
      <c r="GF40" s="52"/>
      <c r="GG40" s="51"/>
      <c r="GH40" s="45"/>
      <c r="GI40" s="44"/>
      <c r="GJ40" s="44"/>
      <c r="GK40" s="52"/>
      <c r="GL40" s="51"/>
      <c r="GM40" s="45"/>
      <c r="GN40" s="44"/>
      <c r="GO40" s="44"/>
      <c r="GP40" s="52"/>
      <c r="GQ40" s="51"/>
      <c r="GR40" s="45"/>
      <c r="GS40" s="44"/>
      <c r="GT40" s="52"/>
      <c r="GU40" s="51"/>
      <c r="GV40" s="45"/>
      <c r="GW40" s="44"/>
      <c r="GX40" s="44"/>
      <c r="GY40" s="44"/>
      <c r="GZ40" s="52"/>
      <c r="HA40" s="51"/>
      <c r="HB40" s="45"/>
      <c r="HC40" s="44"/>
      <c r="HD40" s="44"/>
      <c r="HE40" s="50"/>
      <c r="HF40" s="51"/>
      <c r="HG40" s="45"/>
      <c r="HH40" s="44"/>
      <c r="HI40" s="50"/>
      <c r="HJ40" s="51"/>
      <c r="HK40" s="9"/>
      <c r="HL40" s="48">
        <v>2001336</v>
      </c>
      <c r="HM40" s="62">
        <v>1002106</v>
      </c>
      <c r="HN40" s="62">
        <v>782403</v>
      </c>
      <c r="HO40" s="63">
        <v>94231</v>
      </c>
      <c r="HP40" s="40">
        <v>1789270</v>
      </c>
      <c r="HQ40" s="27">
        <v>970488</v>
      </c>
      <c r="HR40" s="60">
        <v>754175</v>
      </c>
      <c r="HS40" s="40">
        <v>1827864</v>
      </c>
      <c r="HT40" s="27">
        <v>1037291</v>
      </c>
      <c r="HU40" s="60">
        <v>738475</v>
      </c>
      <c r="HV40" s="40">
        <v>1836782</v>
      </c>
      <c r="HW40" s="27">
        <v>943163</v>
      </c>
      <c r="HX40" s="60">
        <v>866831</v>
      </c>
      <c r="HY40" s="40">
        <v>1533968</v>
      </c>
      <c r="HZ40" s="27">
        <v>720342</v>
      </c>
      <c r="IA40" s="27">
        <v>713577</v>
      </c>
      <c r="IB40" s="60">
        <v>77357</v>
      </c>
      <c r="IC40" s="40">
        <v>1377760</v>
      </c>
      <c r="ID40" s="27">
        <v>649641</v>
      </c>
      <c r="IE40" s="27">
        <v>538152</v>
      </c>
      <c r="IF40" s="60">
        <v>121221</v>
      </c>
      <c r="IG40" s="40">
        <v>1462643</v>
      </c>
      <c r="IH40" s="27">
        <v>621314</v>
      </c>
      <c r="II40" s="27">
        <v>475757</v>
      </c>
      <c r="IJ40" s="60">
        <v>354091</v>
      </c>
      <c r="IK40" s="40">
        <v>1201694</v>
      </c>
      <c r="IL40" s="27">
        <v>616206</v>
      </c>
      <c r="IM40" s="60">
        <v>560126</v>
      </c>
      <c r="IN40" s="40">
        <v>1226527</v>
      </c>
      <c r="IO40" s="27">
        <v>536479</v>
      </c>
      <c r="IP40" s="60">
        <v>685700</v>
      </c>
      <c r="IQ40" s="40">
        <v>1181516</v>
      </c>
      <c r="IR40" s="27">
        <v>456890</v>
      </c>
      <c r="IS40" s="27">
        <v>571044</v>
      </c>
      <c r="IT40" s="60">
        <v>112389</v>
      </c>
      <c r="IU40" s="40">
        <v>1029876</v>
      </c>
      <c r="IV40" s="27">
        <v>490407</v>
      </c>
      <c r="IW40" s="60">
        <v>492120</v>
      </c>
      <c r="IX40" s="40">
        <v>927946</v>
      </c>
      <c r="IY40" s="27">
        <v>392760</v>
      </c>
      <c r="IZ40" s="60">
        <v>486686</v>
      </c>
      <c r="JA40" s="40">
        <v>819622</v>
      </c>
      <c r="JB40" s="27">
        <v>358866</v>
      </c>
      <c r="JC40" s="27">
        <v>408433</v>
      </c>
      <c r="JD40" s="60">
        <v>49683</v>
      </c>
      <c r="JE40" s="40">
        <v>786305</v>
      </c>
      <c r="JF40" s="27">
        <v>501017</v>
      </c>
      <c r="JG40" s="60">
        <v>282779</v>
      </c>
      <c r="JH40" s="40">
        <v>776421</v>
      </c>
      <c r="JI40" s="27">
        <v>367402</v>
      </c>
      <c r="JJ40" s="27">
        <v>408060</v>
      </c>
      <c r="JK40" s="60">
        <v>959</v>
      </c>
      <c r="JL40" s="40">
        <v>735597</v>
      </c>
      <c r="JM40" s="27">
        <v>329204</v>
      </c>
      <c r="JN40" s="27">
        <v>406393</v>
      </c>
      <c r="JO40" s="60">
        <v>0</v>
      </c>
      <c r="JP40" s="40">
        <v>695059</v>
      </c>
      <c r="JQ40" s="27">
        <v>270579</v>
      </c>
      <c r="JR40" s="60">
        <v>420815</v>
      </c>
      <c r="JS40" s="40">
        <v>524080</v>
      </c>
      <c r="JT40" s="27">
        <v>243147</v>
      </c>
      <c r="JU40" s="27">
        <v>260904</v>
      </c>
      <c r="JV40" s="27">
        <v>0</v>
      </c>
      <c r="JW40" s="60">
        <v>14978</v>
      </c>
      <c r="JX40" s="40">
        <v>480147</v>
      </c>
      <c r="JY40" s="27">
        <v>248635</v>
      </c>
      <c r="JZ40" s="60">
        <v>225365</v>
      </c>
      <c r="KA40" s="40">
        <v>481240</v>
      </c>
      <c r="KB40" s="27">
        <v>258415</v>
      </c>
      <c r="KC40" s="60">
        <v>219555</v>
      </c>
      <c r="KD40" s="40">
        <v>414021</v>
      </c>
      <c r="KE40" s="27">
        <v>266733</v>
      </c>
      <c r="KF40" s="60">
        <v>122706</v>
      </c>
      <c r="KG40" s="40">
        <v>368808</v>
      </c>
      <c r="KH40" s="27">
        <v>213871</v>
      </c>
      <c r="KI40" s="27">
        <v>136019</v>
      </c>
      <c r="KJ40" s="60">
        <v>15450</v>
      </c>
      <c r="KK40" s="40">
        <v>319942</v>
      </c>
      <c r="KL40" s="27">
        <v>109223</v>
      </c>
      <c r="KM40" s="60">
        <v>205341</v>
      </c>
      <c r="KN40" s="40">
        <v>279488</v>
      </c>
      <c r="KO40" s="27">
        <v>67589</v>
      </c>
      <c r="KP40" s="27">
        <v>142579</v>
      </c>
      <c r="KQ40" s="60">
        <v>68403</v>
      </c>
      <c r="KR40" s="40">
        <v>238522</v>
      </c>
      <c r="KS40" s="27">
        <v>80019</v>
      </c>
      <c r="KT40" s="27">
        <v>143592</v>
      </c>
      <c r="KU40" s="60">
        <v>9801</v>
      </c>
      <c r="KV40" s="40">
        <v>261650</v>
      </c>
      <c r="KW40" s="27">
        <v>120087</v>
      </c>
      <c r="KX40" s="27">
        <v>126813</v>
      </c>
      <c r="KY40" s="60">
        <v>9711</v>
      </c>
      <c r="KZ40" s="40">
        <v>137040</v>
      </c>
      <c r="LA40" s="27">
        <v>47064</v>
      </c>
      <c r="LB40" s="27">
        <v>34673</v>
      </c>
      <c r="LC40" s="27">
        <v>37600</v>
      </c>
      <c r="LD40" s="60">
        <v>13343</v>
      </c>
      <c r="LE40" s="40">
        <v>110889</v>
      </c>
      <c r="LF40" s="27">
        <v>38049</v>
      </c>
      <c r="LG40" s="27">
        <v>62530</v>
      </c>
      <c r="LH40" s="60">
        <v>7339</v>
      </c>
      <c r="LI40" s="40">
        <v>90154</v>
      </c>
      <c r="LJ40" s="27">
        <v>17521</v>
      </c>
      <c r="LK40" s="27">
        <v>60455</v>
      </c>
      <c r="LL40" s="60">
        <v>7619</v>
      </c>
      <c r="LM40" s="40">
        <v>83251</v>
      </c>
      <c r="LN40" s="27">
        <v>32810</v>
      </c>
      <c r="LO40" s="60">
        <v>46172</v>
      </c>
      <c r="LP40" s="40">
        <v>97414</v>
      </c>
      <c r="LQ40" s="27">
        <v>46739</v>
      </c>
      <c r="LR40" s="60">
        <v>48779</v>
      </c>
      <c r="LS40" s="40">
        <v>78491</v>
      </c>
      <c r="LT40" s="27">
        <v>14243</v>
      </c>
      <c r="LU40" s="27">
        <v>35002</v>
      </c>
      <c r="LV40" s="60">
        <v>26965</v>
      </c>
      <c r="LW40" s="40">
        <v>61853</v>
      </c>
      <c r="LX40" s="27">
        <v>26522</v>
      </c>
      <c r="LY40" s="60">
        <v>33291</v>
      </c>
      <c r="LZ40" s="40">
        <v>52682</v>
      </c>
      <c r="MA40" s="27">
        <v>24604</v>
      </c>
      <c r="MB40" s="60">
        <v>26860</v>
      </c>
      <c r="MC40" s="40">
        <v>40823</v>
      </c>
      <c r="MD40" s="27">
        <v>19955</v>
      </c>
      <c r="ME40" s="27">
        <v>20619</v>
      </c>
      <c r="MF40" s="60">
        <v>249</v>
      </c>
      <c r="MG40" s="40">
        <v>29881</v>
      </c>
      <c r="MH40" s="27">
        <v>14157</v>
      </c>
      <c r="MI40" s="60">
        <v>15214</v>
      </c>
      <c r="MJ40" s="40">
        <v>20147</v>
      </c>
      <c r="MK40" s="27">
        <v>7742</v>
      </c>
      <c r="ML40" s="60">
        <v>11818</v>
      </c>
      <c r="MM40" s="40">
        <v>22086</v>
      </c>
      <c r="MN40" s="27">
        <v>11125</v>
      </c>
      <c r="MO40" s="60">
        <v>10961</v>
      </c>
      <c r="MP40" s="40">
        <v>18345</v>
      </c>
      <c r="MQ40" s="27">
        <v>8457</v>
      </c>
      <c r="MR40" s="60">
        <v>9888</v>
      </c>
      <c r="MS40" s="40">
        <v>14761</v>
      </c>
      <c r="MT40" s="27">
        <v>4131</v>
      </c>
      <c r="MU40" s="27">
        <v>5344</v>
      </c>
      <c r="MV40" s="27">
        <v>5074</v>
      </c>
      <c r="MW40" s="60">
        <v>212</v>
      </c>
      <c r="MX40" s="40"/>
      <c r="MY40" s="27"/>
      <c r="MZ40" s="27"/>
      <c r="NA40" s="60"/>
      <c r="NB40" s="40"/>
      <c r="NC40" s="27"/>
      <c r="ND40" s="27"/>
      <c r="NE40" s="60"/>
      <c r="NF40" s="40"/>
      <c r="NG40" s="27"/>
      <c r="NH40" s="27"/>
      <c r="NI40" s="60"/>
      <c r="NJ40" s="40"/>
      <c r="NK40" s="27"/>
      <c r="NL40" s="27"/>
      <c r="NM40" s="60"/>
      <c r="NN40" s="40"/>
      <c r="NO40" s="27"/>
      <c r="NP40" s="60"/>
      <c r="NQ40" s="40"/>
      <c r="NR40" s="27"/>
      <c r="NS40" s="27"/>
      <c r="NT40" s="27"/>
      <c r="NU40" s="27"/>
      <c r="NV40" s="40"/>
      <c r="NW40" s="27"/>
      <c r="NX40" s="27"/>
      <c r="NY40" s="27"/>
      <c r="NZ40" s="40"/>
      <c r="OA40" s="27"/>
      <c r="OB40" s="60"/>
      <c r="OC40" s="9"/>
      <c r="OD40" s="33">
        <f t="shared" si="144"/>
        <v>5.04261818537457</v>
      </c>
      <c r="OE40" s="33">
        <f t="shared" si="145"/>
        <v>4.306647861516721</v>
      </c>
      <c r="OF40" s="33">
        <f t="shared" si="146"/>
        <v>4.7253768867850932</v>
      </c>
      <c r="OG40" s="33">
        <f t="shared" si="147"/>
        <v>3.352757035760634</v>
      </c>
      <c r="OH40" s="33">
        <f t="shared" si="148"/>
        <v>-3.383601944009218E-2</v>
      </c>
      <c r="OI40" s="33">
        <f t="shared" si="149"/>
        <v>-4.2147600144526454E-2</v>
      </c>
      <c r="OJ40" s="33">
        <f t="shared" si="150"/>
        <v>3.1789724549029286</v>
      </c>
      <c r="OK40" s="33">
        <f t="shared" si="151"/>
        <v>6.285239468170162</v>
      </c>
      <c r="OL40" s="33">
        <f t="shared" si="152"/>
        <v>3.0649084041576291</v>
      </c>
      <c r="OM40" s="33">
        <f t="shared" si="153"/>
        <v>-0.24725240199037213</v>
      </c>
      <c r="ON40" s="33">
        <f t="shared" si="154"/>
        <v>-1.1394588492493973</v>
      </c>
      <c r="OO40" s="33">
        <f t="shared" si="155"/>
        <v>6.4460435330948416</v>
      </c>
      <c r="OP40" s="33">
        <f t="shared" si="156"/>
        <v>-2.8240200582798969</v>
      </c>
      <c r="OQ40" s="33">
        <f t="shared" si="157"/>
        <v>2.5760599283833341</v>
      </c>
      <c r="OR40" s="33">
        <f t="shared" si="158"/>
        <v>-2.7040954083725088</v>
      </c>
      <c r="OS40" s="33">
        <f t="shared" si="159"/>
        <v>2.5049606145415018</v>
      </c>
      <c r="OT40" s="33">
        <f t="shared" si="160"/>
        <v>-5.4128278508970231</v>
      </c>
      <c r="OU40" s="33">
        <f t="shared" si="161"/>
        <v>-4.130959677769602</v>
      </c>
      <c r="OV40" s="33">
        <f t="shared" si="162"/>
        <v>-1.3191600593588149</v>
      </c>
      <c r="OW40" s="33">
        <f t="shared" si="163"/>
        <v>-0.93471693515038146</v>
      </c>
      <c r="OX40" s="33">
        <f t="shared" si="164"/>
        <v>6.0325461546128274</v>
      </c>
      <c r="OY40" s="33">
        <f t="shared" si="165"/>
        <v>1.9761389537739649</v>
      </c>
      <c r="OZ40" s="33">
        <f t="shared" si="166"/>
        <v>-6.4800322707900593</v>
      </c>
      <c r="PA40" s="33">
        <f t="shared" si="167"/>
        <v>-2.6253657935148835</v>
      </c>
      <c r="PB40" s="33">
        <f t="shared" si="168"/>
        <v>-0.3334709106777578</v>
      </c>
      <c r="PC40" s="33">
        <f t="shared" si="169"/>
        <v>-3.0055926295933508</v>
      </c>
      <c r="PD40" s="33">
        <f t="shared" si="170"/>
        <v>-6.7643211843282813</v>
      </c>
      <c r="PE40" s="33">
        <f t="shared" si="171"/>
        <v>-7.6647195769173946</v>
      </c>
      <c r="PF40" s="33">
        <f t="shared" si="172"/>
        <v>-17.515362978764092</v>
      </c>
      <c r="PG40" s="33">
        <f t="shared" si="173"/>
        <v>-5.3046802893555398</v>
      </c>
      <c r="PH40" s="33">
        <f t="shared" si="174"/>
        <v>1.1391905913234357</v>
      </c>
      <c r="PI40" s="33">
        <f t="shared" si="175"/>
        <v>-22.766932801930022</v>
      </c>
      <c r="PJ40" s="33">
        <f t="shared" si="176"/>
        <v>-6.0888629759814519</v>
      </c>
      <c r="PK40" s="33">
        <f t="shared" si="177"/>
        <v>-2.4864541102815663</v>
      </c>
      <c r="PL40" s="33">
        <f t="shared" si="178"/>
        <v>-0.76728922007059386</v>
      </c>
      <c r="PM40" s="33">
        <f t="shared" si="179"/>
        <v>-3.3176460826828622</v>
      </c>
      <c r="PN40" s="33">
        <f t="shared" si="180"/>
        <v>-4.4814892267462989</v>
      </c>
      <c r="PO40" s="33">
        <f t="shared" si="181"/>
        <v>3.0344093340637199</v>
      </c>
      <c r="PP40" s="33">
        <f t="shared" si="182"/>
        <v>1.1412676258675147</v>
      </c>
      <c r="PQ40" s="33">
        <f t="shared" si="183"/>
        <v>0.91917657824804877</v>
      </c>
      <c r="PR40" s="33" t="e">
        <f t="shared" si="184"/>
        <v>#DIV/0!</v>
      </c>
      <c r="PS40" s="33" t="e">
        <f t="shared" si="185"/>
        <v>#DIV/0!</v>
      </c>
      <c r="PT40" s="33" t="e">
        <f t="shared" si="186"/>
        <v>#DIV/0!</v>
      </c>
      <c r="PU40" s="33" t="e">
        <f t="shared" si="187"/>
        <v>#DIV/0!</v>
      </c>
      <c r="PV40" s="33" t="e">
        <f t="shared" si="188"/>
        <v>#DIV/0!</v>
      </c>
      <c r="PW40" s="33" t="e">
        <f t="shared" si="189"/>
        <v>#DIV/0!</v>
      </c>
      <c r="PX40" s="33" t="e">
        <f t="shared" si="190"/>
        <v>#DIV/0!</v>
      </c>
      <c r="PY40" s="33" t="e">
        <f t="shared" si="191"/>
        <v>#DIV/0!</v>
      </c>
    </row>
    <row r="41" spans="1:441">
      <c r="A41" s="64" t="s">
        <v>195</v>
      </c>
      <c r="B41" s="35">
        <f t="shared" si="0"/>
        <v>47.455481920013078</v>
      </c>
      <c r="C41" s="36">
        <f t="shared" si="1"/>
        <v>48.173725754486831</v>
      </c>
      <c r="D41" s="36">
        <f t="shared" si="2"/>
        <v>2.3791462154523937</v>
      </c>
      <c r="E41" s="37" t="str">
        <f t="shared" si="114"/>
        <v>R+</v>
      </c>
      <c r="F41" s="39">
        <f t="shared" si="115"/>
        <v>1.4887565671699521</v>
      </c>
      <c r="G41" s="35">
        <f t="shared" si="3"/>
        <v>51.960133721660647</v>
      </c>
      <c r="H41" s="36">
        <f t="shared" si="4"/>
        <v>46.576236516147262</v>
      </c>
      <c r="I41" s="37" t="str">
        <f t="shared" si="116"/>
        <v>D+</v>
      </c>
      <c r="J41" s="39">
        <f t="shared" si="117"/>
        <v>0.7674146846611607</v>
      </c>
      <c r="K41" s="35">
        <f t="shared" si="5"/>
        <v>54.465565152283872</v>
      </c>
      <c r="L41" s="36">
        <f t="shared" si="6"/>
        <v>44.150870188826289</v>
      </c>
      <c r="M41" s="37" t="str">
        <f t="shared" si="118"/>
        <v>D+</v>
      </c>
      <c r="N41" s="39">
        <f t="shared" si="119"/>
        <v>1.5413595250423628</v>
      </c>
      <c r="O41" s="35">
        <f t="shared" si="7"/>
        <v>50.923809144150624</v>
      </c>
      <c r="P41" s="36">
        <f t="shared" si="8"/>
        <v>48.423666153054207</v>
      </c>
      <c r="Q41" s="37" t="str">
        <f t="shared" si="120"/>
        <v>D+</v>
      </c>
      <c r="R41" s="39">
        <f t="shared" si="121"/>
        <v>2.5024133583729458</v>
      </c>
      <c r="S41" s="35">
        <f t="shared" si="9"/>
        <v>50.598550533785158</v>
      </c>
      <c r="T41" s="36">
        <f t="shared" si="10"/>
        <v>46.429304887587705</v>
      </c>
      <c r="U41" s="36">
        <f t="shared" si="731"/>
        <v>2.1044065897854294</v>
      </c>
      <c r="V41" s="37" t="str">
        <f t="shared" si="122"/>
        <v>D+</v>
      </c>
      <c r="W41" s="39">
        <f t="shared" si="123"/>
        <v>1.8787507118324887</v>
      </c>
      <c r="X41" s="35">
        <f t="shared" si="12"/>
        <v>49.173568024627848</v>
      </c>
      <c r="Y41" s="36">
        <f t="shared" si="13"/>
        <v>39.971634120544557</v>
      </c>
      <c r="Z41" s="36">
        <f t="shared" si="14"/>
        <v>9.5644188634207978</v>
      </c>
      <c r="AA41" s="37" t="str">
        <f t="shared" si="124"/>
        <v>D+</v>
      </c>
      <c r="AB41" s="39">
        <f t="shared" si="125"/>
        <v>0.42594204102979205</v>
      </c>
      <c r="AC41" s="35">
        <f t="shared" si="15"/>
        <v>45.146164873251195</v>
      </c>
      <c r="AD41" s="36">
        <f t="shared" si="16"/>
        <v>36.12721051814485</v>
      </c>
      <c r="AE41" s="36">
        <f t="shared" si="17"/>
        <v>18.19962861480581</v>
      </c>
      <c r="AF41" s="37" t="str">
        <f t="shared" si="126"/>
        <v>D+</v>
      </c>
      <c r="AG41" s="39">
        <f t="shared" si="127"/>
        <v>2.0936103993254185</v>
      </c>
      <c r="AH41" s="35">
        <f t="shared" si="18"/>
        <v>48.386740504438578</v>
      </c>
      <c r="AI41" s="36">
        <f t="shared" si="19"/>
        <v>50.704579618720395</v>
      </c>
      <c r="AJ41" s="37" t="str">
        <f t="shared" si="128"/>
        <v>D+</v>
      </c>
      <c r="AK41" s="39">
        <f t="shared" si="129"/>
        <v>2.7320116752344692</v>
      </c>
      <c r="AL41" s="35">
        <f t="shared" si="20"/>
        <v>45.989176666694874</v>
      </c>
      <c r="AM41" s="36">
        <f t="shared" si="21"/>
        <v>53.341067922309279</v>
      </c>
      <c r="AN41" s="37" t="str">
        <f t="shared" si="130"/>
        <v>D+</v>
      </c>
      <c r="AO41" s="39">
        <f t="shared" si="131"/>
        <v>5.4688882663733454</v>
      </c>
      <c r="AP41" s="35">
        <f t="shared" si="22"/>
        <v>42.475930620205936</v>
      </c>
      <c r="AQ41" s="36">
        <f t="shared" si="23"/>
        <v>49.586134037896734</v>
      </c>
      <c r="AR41" s="36">
        <f t="shared" si="24"/>
        <v>6.4215923661970038</v>
      </c>
      <c r="AS41" s="37" t="str">
        <f t="shared" si="132"/>
        <v>D+</v>
      </c>
      <c r="AT41" s="39">
        <f t="shared" si="133"/>
        <v>1.4437055744666083</v>
      </c>
      <c r="AU41" s="35">
        <f t="shared" si="25"/>
        <v>50.395679350725317</v>
      </c>
      <c r="AV41" s="36">
        <f t="shared" si="26"/>
        <v>47.732215313105755</v>
      </c>
      <c r="AW41" s="37" t="str">
        <f t="shared" si="134"/>
        <v>D+</v>
      </c>
      <c r="AX41" s="39">
        <f t="shared" si="135"/>
        <v>0.30485341984453074</v>
      </c>
      <c r="AY41" s="35">
        <f t="shared" si="27"/>
        <v>39.131313417267243</v>
      </c>
      <c r="AZ41" s="36">
        <f t="shared" si="28"/>
        <v>59.112781611047659</v>
      </c>
      <c r="BA41" s="37" t="str">
        <f t="shared" si="136"/>
        <v>D+</v>
      </c>
      <c r="BB41" s="39">
        <f t="shared" si="137"/>
        <v>1.6168125993983373</v>
      </c>
      <c r="BC41" s="35">
        <f t="shared" si="29"/>
        <v>47.587179081064413</v>
      </c>
      <c r="BD41" s="36">
        <f t="shared" si="30"/>
        <v>44.019559690037426</v>
      </c>
      <c r="BE41" s="36">
        <f t="shared" si="31"/>
        <v>7.9736255478179112</v>
      </c>
      <c r="BF41" s="37" t="str">
        <f t="shared" si="138"/>
        <v>D+</v>
      </c>
      <c r="BG41" s="39">
        <f t="shared" si="139"/>
        <v>2.3531935998040598</v>
      </c>
      <c r="BH41" s="35">
        <f t="shared" si="192"/>
        <v>64.921319844319243</v>
      </c>
      <c r="BI41" s="36">
        <f t="shared" si="32"/>
        <v>34.703806381915484</v>
      </c>
      <c r="BJ41" s="37" t="str">
        <f t="shared" si="140"/>
        <v>D+</v>
      </c>
      <c r="BK41" s="39">
        <f t="shared" si="141"/>
        <v>3.8198062276172506</v>
      </c>
      <c r="BL41" s="35">
        <f t="shared" si="33"/>
        <v>51.058844819207515</v>
      </c>
      <c r="BM41" s="36">
        <f t="shared" si="34"/>
        <v>48.735364396296767</v>
      </c>
      <c r="BN41" s="36">
        <f t="shared" si="35"/>
        <v>0.20579078449572269</v>
      </c>
      <c r="BO41" s="37" t="str">
        <f t="shared" si="142"/>
        <v>D+</v>
      </c>
      <c r="BP41" s="39">
        <f t="shared" si="143"/>
        <v>1.0815744891416346</v>
      </c>
      <c r="BQ41" s="35">
        <f t="shared" si="357"/>
        <v>43.303129048533343</v>
      </c>
      <c r="BR41" s="36">
        <f t="shared" si="358"/>
        <v>56.489682187469342</v>
      </c>
      <c r="BS41" s="36">
        <f t="shared" si="359"/>
        <v>0.20718876399731412</v>
      </c>
      <c r="BT41" s="37" t="str">
        <f t="shared" si="360"/>
        <v>D+</v>
      </c>
      <c r="BU41" s="39">
        <f t="shared" si="361"/>
        <v>1.1446859381327612</v>
      </c>
      <c r="BV41" s="35">
        <f t="shared" si="362"/>
        <v>46.851856015615908</v>
      </c>
      <c r="BW41" s="36">
        <f t="shared" si="363"/>
        <v>52.735327394706232</v>
      </c>
      <c r="BX41" s="37" t="str">
        <f t="shared" si="364"/>
        <v>D+</v>
      </c>
      <c r="BY41" s="39">
        <f t="shared" si="365"/>
        <v>2.4979589360179189</v>
      </c>
      <c r="BZ41" s="35">
        <f t="shared" si="366"/>
        <v>46.917177043587024</v>
      </c>
      <c r="CA41" s="36">
        <f t="shared" si="367"/>
        <v>50.926951221209976</v>
      </c>
      <c r="CB41" s="44"/>
      <c r="CC41" s="36">
        <f t="shared" si="732"/>
        <v>1.4768089510777083</v>
      </c>
      <c r="CD41" s="37" t="str">
        <f t="shared" si="368"/>
        <v>R+</v>
      </c>
      <c r="CE41" s="39">
        <f t="shared" si="369"/>
        <v>4.4185930172769394</v>
      </c>
      <c r="CF41" s="35">
        <f t="shared" si="370"/>
        <v>51.135305667529167</v>
      </c>
      <c r="CG41" s="36">
        <f t="shared" si="371"/>
        <v>48.357156767180712</v>
      </c>
      <c r="CH41" s="37" t="str">
        <f t="shared" si="372"/>
        <v>R+</v>
      </c>
      <c r="CI41" s="39">
        <f t="shared" si="373"/>
        <v>2.3776409204414928</v>
      </c>
      <c r="CJ41" s="35">
        <f t="shared" si="374"/>
        <v>53.228419545964734</v>
      </c>
      <c r="CK41" s="36">
        <f t="shared" si="375"/>
        <v>46.334408345375529</v>
      </c>
      <c r="CL41" s="37" t="str">
        <f t="shared" si="376"/>
        <v>R+</v>
      </c>
      <c r="CM41" s="39">
        <f t="shared" si="377"/>
        <v>1.5376845083657109</v>
      </c>
      <c r="CN41" s="35">
        <f t="shared" si="378"/>
        <v>56.881215225305468</v>
      </c>
      <c r="CO41" s="36">
        <f t="shared" si="379"/>
        <v>40.841614662192825</v>
      </c>
      <c r="CP41" s="37" t="str">
        <f t="shared" si="380"/>
        <v>R+</v>
      </c>
      <c r="CQ41" s="39">
        <f t="shared" si="381"/>
        <v>4.2523729461856119</v>
      </c>
      <c r="CR41" s="35">
        <f t="shared" si="382"/>
        <v>45.325910218220137</v>
      </c>
      <c r="CS41" s="36">
        <f t="shared" si="383"/>
        <v>50.837706095145563</v>
      </c>
      <c r="CT41" s="36">
        <f t="shared" si="733"/>
        <v>3.1905334996749066</v>
      </c>
      <c r="CU41" s="37" t="str">
        <f t="shared" si="385"/>
        <v>R+</v>
      </c>
      <c r="CV41" s="39">
        <f t="shared" si="386"/>
        <v>12.014914485462974</v>
      </c>
      <c r="CW41" s="35">
        <f t="shared" si="387"/>
        <v>33.885057179403354</v>
      </c>
      <c r="CX41" s="36">
        <f t="shared" si="388"/>
        <v>65.237588911353669</v>
      </c>
      <c r="CY41" s="37" t="str">
        <f t="shared" si="389"/>
        <v>R+</v>
      </c>
      <c r="CZ41" s="39">
        <f t="shared" si="390"/>
        <v>7.0170797789048391</v>
      </c>
      <c r="DA41" s="35">
        <f t="shared" si="391"/>
        <v>19.077884234328742</v>
      </c>
      <c r="DB41" s="36">
        <f t="shared" si="392"/>
        <v>65.341678905284752</v>
      </c>
      <c r="DC41" s="36">
        <f t="shared" si="538"/>
        <v>14.339790661351609</v>
      </c>
      <c r="DD41" s="37" t="str">
        <f t="shared" si="394"/>
        <v>R+</v>
      </c>
      <c r="DE41" s="39">
        <f t="shared" si="395"/>
        <v>12.18598625438973</v>
      </c>
      <c r="DF41" s="35">
        <f t="shared" si="396"/>
        <v>27.196299718883999</v>
      </c>
      <c r="DG41" s="36">
        <f t="shared" si="397"/>
        <v>65.756530225367811</v>
      </c>
      <c r="DH41" s="36">
        <f t="shared" si="650"/>
        <v>3.8092621460680465</v>
      </c>
      <c r="DI41" s="37" t="str">
        <f t="shared" si="399"/>
        <v>R+</v>
      </c>
      <c r="DJ41" s="39">
        <f t="shared" si="400"/>
        <v>6.8602101821953028</v>
      </c>
      <c r="DK41" s="35">
        <f t="shared" si="401"/>
        <v>40.221014235808127</v>
      </c>
      <c r="DL41" s="36">
        <f t="shared" si="402"/>
        <v>54.253244450748177</v>
      </c>
      <c r="DM41" s="36">
        <f t="shared" si="403"/>
        <v>3.2866925873280648</v>
      </c>
      <c r="DN41" s="37" t="str">
        <f t="shared" si="404"/>
        <v>R+</v>
      </c>
      <c r="DO41" s="39">
        <f t="shared" si="405"/>
        <v>9.0699860816653484</v>
      </c>
      <c r="DP41" s="35">
        <f t="shared" si="406"/>
        <v>32.489554386172372</v>
      </c>
      <c r="DQ41" s="36">
        <f t="shared" si="407"/>
        <v>22.448215376731902</v>
      </c>
      <c r="DR41" s="54">
        <f t="shared" si="734"/>
        <v>36.534519797394509</v>
      </c>
      <c r="DS41" s="36">
        <f t="shared" si="409"/>
        <v>6.8663486995539262</v>
      </c>
      <c r="DT41" s="37" t="str">
        <f t="shared" si="410"/>
        <v>R+</v>
      </c>
      <c r="DU41" s="39">
        <f t="shared" si="411"/>
        <v>5.2052895877695899</v>
      </c>
      <c r="DV41" s="35">
        <f t="shared" si="651"/>
        <v>35.408260680894713</v>
      </c>
      <c r="DW41" s="36">
        <f t="shared" si="652"/>
        <v>58.840901021736556</v>
      </c>
      <c r="DX41" s="36">
        <f t="shared" si="653"/>
        <v>2.6757663024182414</v>
      </c>
      <c r="DY41" s="37" t="str">
        <f t="shared" si="654"/>
        <v>R+</v>
      </c>
      <c r="DZ41" s="39">
        <f t="shared" si="655"/>
        <v>7.9259035848250781</v>
      </c>
      <c r="EA41" s="35">
        <f t="shared" si="735"/>
        <v>27.329798227272065</v>
      </c>
      <c r="EB41" s="36">
        <f t="shared" si="736"/>
        <v>67.997344627560565</v>
      </c>
      <c r="EC41" s="36">
        <f t="shared" si="737"/>
        <v>1.767795604242774</v>
      </c>
      <c r="ED41" s="37" t="str">
        <f t="shared" si="738"/>
        <v>R+</v>
      </c>
      <c r="EE41" s="39">
        <f t="shared" si="739"/>
        <v>11.315615082478697</v>
      </c>
      <c r="EF41" s="35">
        <f t="shared" si="740"/>
        <v>36.159937266133085</v>
      </c>
      <c r="EG41" s="36">
        <f t="shared" si="741"/>
        <v>60.744879433349531</v>
      </c>
      <c r="EH41" s="37" t="str">
        <f t="shared" si="742"/>
        <v>R+</v>
      </c>
      <c r="EI41" s="39">
        <f t="shared" si="743"/>
        <v>9.5308890445032439</v>
      </c>
      <c r="EJ41" s="35">
        <f t="shared" si="744"/>
        <v>36.272967417560103</v>
      </c>
      <c r="EK41" s="36">
        <f t="shared" si="745"/>
        <v>60.978519786830546</v>
      </c>
      <c r="EL41" s="37" t="str">
        <f t="shared" si="746"/>
        <v>R+</v>
      </c>
      <c r="EM41" s="39">
        <f t="shared" si="747"/>
        <v>10.494837089345065</v>
      </c>
      <c r="EN41" s="35">
        <f t="shared" si="748"/>
        <v>45.090677062043248</v>
      </c>
      <c r="EO41" s="36">
        <f t="shared" si="749"/>
        <v>51.44624679714061</v>
      </c>
      <c r="EP41" s="36">
        <f t="shared" si="750"/>
        <v>0.8687849572785914</v>
      </c>
      <c r="EQ41" s="37" t="str">
        <f t="shared" si="751"/>
        <v>R+</v>
      </c>
      <c r="ER41" s="39">
        <f t="shared" si="752"/>
        <v>4.9814478512147042</v>
      </c>
      <c r="ES41" s="35">
        <f t="shared" si="753"/>
        <v>44.772185956245586</v>
      </c>
      <c r="ET41" s="36">
        <f t="shared" si="754"/>
        <v>52.737357252838905</v>
      </c>
      <c r="EU41" s="37" t="str">
        <f t="shared" si="755"/>
        <v>R+</v>
      </c>
      <c r="EV41" s="39">
        <f t="shared" si="756"/>
        <v>4.5146975424674718</v>
      </c>
      <c r="EW41" s="35">
        <f t="shared" si="757"/>
        <v>43.456205800872695</v>
      </c>
      <c r="EX41" s="36">
        <f t="shared" si="758"/>
        <v>52.973013639220056</v>
      </c>
      <c r="EY41" s="37" t="str">
        <f t="shared" si="759"/>
        <v>R+</v>
      </c>
      <c r="EZ41" s="39">
        <f t="shared" si="760"/>
        <v>5.2292386399525101</v>
      </c>
      <c r="FA41" s="35">
        <f t="shared" si="761"/>
        <v>46.574750538133458</v>
      </c>
      <c r="FB41" s="36">
        <f t="shared" si="762"/>
        <v>50.835921594269664</v>
      </c>
      <c r="FC41" s="36">
        <f t="shared" si="763"/>
        <v>2.3626430783405712</v>
      </c>
      <c r="FD41" s="37" t="str">
        <f t="shared" si="764"/>
        <v>R+</v>
      </c>
      <c r="FE41" s="39">
        <f t="shared" si="765"/>
        <v>2.1362510427414714</v>
      </c>
      <c r="FF41" s="35">
        <f t="shared" si="766"/>
        <v>48.248666324985869</v>
      </c>
      <c r="FG41" s="36">
        <f t="shared" si="767"/>
        <v>50.617594628672464</v>
      </c>
      <c r="FH41" s="37" t="str">
        <f t="shared" si="768"/>
        <v>R+</v>
      </c>
      <c r="FI41" s="39">
        <f t="shared" si="769"/>
        <v>2.7162989997365159</v>
      </c>
      <c r="FJ41" s="35">
        <f t="shared" si="770"/>
        <v>37.645181105773155</v>
      </c>
      <c r="FK41" s="36">
        <f t="shared" si="771"/>
        <v>62.065078063139353</v>
      </c>
      <c r="FL41" s="37" t="str">
        <f t="shared" si="772"/>
        <v>R+</v>
      </c>
      <c r="FM41" s="39">
        <f t="shared" si="773"/>
        <v>6.3076948078064188</v>
      </c>
      <c r="FN41" s="35">
        <f t="shared" si="774"/>
        <v>47.796273079727051</v>
      </c>
      <c r="FO41" s="36">
        <f t="shared" si="775"/>
        <v>52.203726920272949</v>
      </c>
      <c r="FP41" s="37" t="str">
        <f t="shared" si="776"/>
        <v>D+</v>
      </c>
      <c r="FQ41" s="39">
        <f t="shared" si="777"/>
        <v>0.45940649239260001</v>
      </c>
      <c r="FR41" s="35">
        <f t="shared" si="778"/>
        <v>48.247358596978906</v>
      </c>
      <c r="FS41" s="36">
        <f t="shared" si="779"/>
        <v>51.752641403021094</v>
      </c>
      <c r="FT41" s="37" t="str">
        <f t="shared" si="780"/>
        <v>D+</v>
      </c>
      <c r="FU41" s="39">
        <f t="shared" si="781"/>
        <v>3.2888715212928634</v>
      </c>
      <c r="FV41" s="35">
        <f t="shared" si="782"/>
        <v>3.5187913743960442</v>
      </c>
      <c r="FW41" s="36">
        <f t="shared" si="783"/>
        <v>56.25658527165951</v>
      </c>
      <c r="FX41" s="36">
        <f t="shared" si="784"/>
        <v>37.543079745278547</v>
      </c>
      <c r="FY41" s="36">
        <f t="shared" si="785"/>
        <v>2.6815436086659026</v>
      </c>
      <c r="FZ41" s="35">
        <f t="shared" ref="FZ41:FZ42" si="786">100*MY41/MX41</f>
        <v>50.131584380249521</v>
      </c>
      <c r="GA41" s="36">
        <f t="shared" ref="GA41:GA42" si="787">100*MZ41/MX41</f>
        <v>32.007493029613549</v>
      </c>
      <c r="GB41" s="36">
        <f t="shared" ref="GB41:GB42" si="788">100*NA41/MX41</f>
        <v>17.86092259013693</v>
      </c>
      <c r="GC41" s="35">
        <f t="shared" ref="GC41:GC42" si="789">100*NC41/NB41</f>
        <v>51.197017319042182</v>
      </c>
      <c r="GD41" s="36">
        <f t="shared" ref="GD41:GD42" si="790">100*ND41/NB41</f>
        <v>46.179987056484777</v>
      </c>
      <c r="GE41" s="36">
        <f t="shared" ref="GE41:GE42" si="791">100*NE41/NB41</f>
        <v>2.1903418686619962</v>
      </c>
      <c r="GF41" s="37" t="str">
        <f t="shared" ref="GF41:GF42" si="792">IF(PS41&gt;0,"D+","W+")</f>
        <v>W+</v>
      </c>
      <c r="GG41" s="39">
        <f t="shared" ref="GG41:GG42" si="793">ABS(PS41)</f>
        <v>1.0920044325715805</v>
      </c>
      <c r="GH41" s="35">
        <f t="shared" ref="GH41:GH42" si="794">100*NG41/NF41</f>
        <v>46.662614773491939</v>
      </c>
      <c r="GI41" s="36">
        <f t="shared" ref="GI41:GI42" si="795">100*NH41/NF41</f>
        <v>50.281371421129172</v>
      </c>
      <c r="GJ41" s="36">
        <f t="shared" ref="GJ41:GJ42" si="796">100*NI41/NF41</f>
        <v>3.0560138053788881</v>
      </c>
      <c r="GK41" s="42" t="str">
        <f t="shared" ref="GK41:GK42" si="797">IF(PT41&gt;0,"D+","W+")</f>
        <v>D+</v>
      </c>
      <c r="GL41" s="39">
        <f t="shared" ref="GL41:GL42" si="798">ABS(PT41)</f>
        <v>0.80303778905191914</v>
      </c>
      <c r="GM41" s="35">
        <f t="shared" ref="GM41:GM42" si="799">100*NK41/NJ41</f>
        <v>50.500947003968975</v>
      </c>
      <c r="GN41" s="36">
        <f t="shared" ref="GN41:GN42" si="800">100*NL41/NJ41</f>
        <v>48.594272133955826</v>
      </c>
      <c r="GO41" s="36">
        <f t="shared" ref="GO41:GO42" si="801">100*NM41/NJ41</f>
        <v>0.90478086207520536</v>
      </c>
      <c r="GP41" s="42" t="str">
        <f t="shared" ref="GP41:GP42" si="802">IF(PU41&gt;0,"D+","W+")</f>
        <v>D+</v>
      </c>
      <c r="GQ41" s="39">
        <f t="shared" ref="GQ41:GQ42" si="803">ABS(PU41)</f>
        <v>0.21550627325066518</v>
      </c>
      <c r="GR41" s="35">
        <f t="shared" ref="GR41:GR42" si="804">100*NO41/NN41</f>
        <v>49.882996673911386</v>
      </c>
      <c r="GS41" s="36">
        <f t="shared" ref="GS41:GS42" si="805">100*NP41/NN41</f>
        <v>49.998958427364194</v>
      </c>
      <c r="GT41" s="42" t="str">
        <f t="shared" ref="GT41:GT42" si="806">IF(PV41&gt;0,"D+","W+")</f>
        <v>D+</v>
      </c>
      <c r="GU41" s="39">
        <f t="shared" ref="GU41:GU42" si="807">ABS(PV41)</f>
        <v>2.9757170443432512</v>
      </c>
      <c r="GV41" s="35">
        <f t="shared" ref="GV41:GV42" si="808">100*NR41/NQ41</f>
        <v>51.181362344145235</v>
      </c>
      <c r="GW41" s="36">
        <f t="shared" ref="GW41:GW42" si="809">100*NS41/NQ41</f>
        <v>48.818637655854765</v>
      </c>
      <c r="GX41" s="44"/>
      <c r="GY41" s="44"/>
      <c r="GZ41" s="42" t="str">
        <f t="shared" ref="GZ41:GZ42" si="810">IF(PW41&gt;0,"D+","W+")</f>
        <v>D+</v>
      </c>
      <c r="HA41" s="39">
        <f t="shared" ref="HA41:HA42" si="811">ABS(PW41)</f>
        <v>0.31245545540237174</v>
      </c>
      <c r="HB41" s="35">
        <f t="shared" ref="HB41:HB42" si="812">100*NW41/NV41</f>
        <v>57.961522459940241</v>
      </c>
      <c r="HC41" s="44"/>
      <c r="HD41" s="36">
        <f>100*NY41/NV41</f>
        <v>42.038477540059759</v>
      </c>
      <c r="HE41" s="37" t="str">
        <f t="shared" ref="HE41:HE42" si="813">IF(PX41&gt;0,"D+","R+")</f>
        <v>D+</v>
      </c>
      <c r="HF41" s="39">
        <f t="shared" ref="HF41:HF42" si="814">ABS(PX41)</f>
        <v>40.286376590910244</v>
      </c>
      <c r="HG41" s="35">
        <f t="shared" ref="HG41:HG42" si="815">100*OA41/NZ41</f>
        <v>66.657049180327874</v>
      </c>
      <c r="HH41" s="36">
        <f t="shared" ref="HH41:HH42" si="816">100*OB41/NZ41</f>
        <v>33.342950819672133</v>
      </c>
      <c r="HI41" s="37" t="str">
        <f t="shared" ref="HI41:HI42" si="817">IF(PY41&gt;0,"D+","R+")</f>
        <v>D+</v>
      </c>
      <c r="HJ41" s="39">
        <f t="shared" ref="HJ41:HJ42" si="818">ABS(PY41)</f>
        <v>10.505654973790845</v>
      </c>
      <c r="HK41" s="9"/>
      <c r="HL41" s="48">
        <v>6166708</v>
      </c>
      <c r="HM41" s="62">
        <v>2926441</v>
      </c>
      <c r="HN41" s="62">
        <v>2970733</v>
      </c>
      <c r="HO41" s="63">
        <v>146715</v>
      </c>
      <c r="HP41" s="40">
        <v>5754939</v>
      </c>
      <c r="HQ41" s="27">
        <v>2990274</v>
      </c>
      <c r="HR41" s="60">
        <v>2680434</v>
      </c>
      <c r="HS41" s="40">
        <v>6015476</v>
      </c>
      <c r="HT41" s="27">
        <v>3276363</v>
      </c>
      <c r="HU41" s="60">
        <v>2655885</v>
      </c>
      <c r="HV41" s="40">
        <v>5769590</v>
      </c>
      <c r="HW41" s="27">
        <v>2938095</v>
      </c>
      <c r="HX41" s="60">
        <v>2793847</v>
      </c>
      <c r="HY41" s="40">
        <v>4913119</v>
      </c>
      <c r="HZ41" s="27">
        <v>2485967</v>
      </c>
      <c r="IA41" s="27">
        <v>2281127</v>
      </c>
      <c r="IB41" s="60">
        <v>103392</v>
      </c>
      <c r="IC41" s="40">
        <v>4506118</v>
      </c>
      <c r="ID41" s="27">
        <v>2215819</v>
      </c>
      <c r="IE41" s="27">
        <v>1801169</v>
      </c>
      <c r="IF41" s="60">
        <v>430984</v>
      </c>
      <c r="IG41" s="40">
        <v>4959810</v>
      </c>
      <c r="IH41" s="27">
        <v>2239164</v>
      </c>
      <c r="II41" s="27">
        <v>1791841</v>
      </c>
      <c r="IJ41" s="60">
        <v>902667</v>
      </c>
      <c r="IK41" s="40">
        <v>4536251</v>
      </c>
      <c r="IL41" s="27">
        <v>2194944</v>
      </c>
      <c r="IM41" s="60">
        <v>2300087</v>
      </c>
      <c r="IN41" s="40">
        <v>4844903</v>
      </c>
      <c r="IO41" s="27">
        <v>2228131</v>
      </c>
      <c r="IP41" s="60">
        <v>2584323</v>
      </c>
      <c r="IQ41" s="40">
        <v>4561501</v>
      </c>
      <c r="IR41" s="27">
        <v>1937540</v>
      </c>
      <c r="IS41" s="27">
        <v>2261872</v>
      </c>
      <c r="IT41" s="60">
        <v>292921</v>
      </c>
      <c r="IU41" s="40">
        <v>4620787</v>
      </c>
      <c r="IV41" s="27">
        <v>2328677</v>
      </c>
      <c r="IW41" s="60">
        <v>2205604</v>
      </c>
      <c r="IX41" s="40">
        <v>4592105</v>
      </c>
      <c r="IY41" s="27">
        <v>1796951</v>
      </c>
      <c r="IZ41" s="60">
        <v>2714521</v>
      </c>
      <c r="JA41" s="40">
        <v>4747928</v>
      </c>
      <c r="JB41" s="27">
        <v>2259405</v>
      </c>
      <c r="JC41" s="27">
        <v>2090017</v>
      </c>
      <c r="JD41" s="60">
        <v>378582</v>
      </c>
      <c r="JE41" s="40">
        <v>4822690</v>
      </c>
      <c r="JF41" s="27">
        <v>3130954</v>
      </c>
      <c r="JG41" s="60">
        <v>1673657</v>
      </c>
      <c r="JH41" s="40">
        <v>5006541</v>
      </c>
      <c r="JI41" s="27">
        <v>2556282</v>
      </c>
      <c r="JJ41" s="27">
        <v>2439956</v>
      </c>
      <c r="JK41" s="61">
        <v>10303</v>
      </c>
      <c r="JL41" s="40">
        <v>4576503</v>
      </c>
      <c r="JM41" s="27">
        <v>1981769</v>
      </c>
      <c r="JN41" s="27">
        <v>2585252</v>
      </c>
      <c r="JO41" s="61">
        <v>9482</v>
      </c>
      <c r="JP41" s="40">
        <v>4580969</v>
      </c>
      <c r="JQ41" s="27">
        <v>2146269</v>
      </c>
      <c r="JR41" s="60">
        <v>2415789</v>
      </c>
      <c r="JS41" s="40">
        <v>3735148</v>
      </c>
      <c r="JT41" s="27">
        <v>1752426</v>
      </c>
      <c r="JU41" s="27">
        <v>1902197</v>
      </c>
      <c r="JV41" s="27">
        <v>0</v>
      </c>
      <c r="JW41" s="60">
        <v>55161</v>
      </c>
      <c r="JX41" s="40">
        <v>3794793</v>
      </c>
      <c r="JY41" s="27">
        <v>1940479</v>
      </c>
      <c r="JZ41" s="60">
        <v>1835054</v>
      </c>
      <c r="KA41" s="40">
        <v>4078714</v>
      </c>
      <c r="KB41" s="27">
        <v>2171035</v>
      </c>
      <c r="KC41" s="60">
        <v>1889848</v>
      </c>
      <c r="KD41" s="40">
        <v>4138426</v>
      </c>
      <c r="KE41" s="27">
        <v>2353987</v>
      </c>
      <c r="KF41" s="60">
        <v>1690200</v>
      </c>
      <c r="KG41" s="40">
        <v>2859177</v>
      </c>
      <c r="KH41" s="27">
        <v>1295948</v>
      </c>
      <c r="KI41" s="27">
        <v>1453540</v>
      </c>
      <c r="KJ41" s="60">
        <v>91223</v>
      </c>
      <c r="KK41" s="40">
        <v>3150610</v>
      </c>
      <c r="KL41" s="27">
        <v>1067586</v>
      </c>
      <c r="KM41" s="60">
        <v>2055382</v>
      </c>
      <c r="KN41" s="40">
        <v>2144850</v>
      </c>
      <c r="KO41" s="27">
        <v>409192</v>
      </c>
      <c r="KP41" s="27">
        <v>1401481</v>
      </c>
      <c r="KQ41" s="60">
        <v>307567</v>
      </c>
      <c r="KR41" s="40">
        <v>1852616</v>
      </c>
      <c r="KS41" s="27">
        <v>503843</v>
      </c>
      <c r="KT41" s="27">
        <v>1218216</v>
      </c>
      <c r="KU41" s="60">
        <v>70571</v>
      </c>
      <c r="KV41" s="40">
        <v>1297292</v>
      </c>
      <c r="KW41" s="27">
        <v>521784</v>
      </c>
      <c r="KX41" s="27">
        <v>703823</v>
      </c>
      <c r="KY41" s="60">
        <v>42638</v>
      </c>
      <c r="KZ41" s="40">
        <v>1217736</v>
      </c>
      <c r="LA41" s="27">
        <v>395637</v>
      </c>
      <c r="LB41" s="27">
        <v>273360</v>
      </c>
      <c r="LC41" s="27">
        <v>444894</v>
      </c>
      <c r="LD41" s="60">
        <v>83614</v>
      </c>
      <c r="LE41" s="40">
        <v>1267450</v>
      </c>
      <c r="LF41" s="27">
        <v>448782</v>
      </c>
      <c r="LG41" s="27">
        <v>745779</v>
      </c>
      <c r="LH41" s="60">
        <v>33914</v>
      </c>
      <c r="LI41" s="40">
        <v>1236738</v>
      </c>
      <c r="LJ41" s="27">
        <v>337998</v>
      </c>
      <c r="LK41" s="27">
        <v>840949</v>
      </c>
      <c r="LL41" s="60">
        <v>21863</v>
      </c>
      <c r="LM41" s="40">
        <v>1173210</v>
      </c>
      <c r="LN41" s="27">
        <v>424232</v>
      </c>
      <c r="LO41" s="60">
        <v>712665</v>
      </c>
      <c r="LP41" s="40">
        <v>1194355</v>
      </c>
      <c r="LQ41" s="27">
        <v>433228</v>
      </c>
      <c r="LR41" s="60">
        <v>728300</v>
      </c>
      <c r="LS41" s="40">
        <v>1003010</v>
      </c>
      <c r="LT41" s="27">
        <v>452264</v>
      </c>
      <c r="LU41" s="27">
        <v>516011</v>
      </c>
      <c r="LV41" s="60">
        <v>8714</v>
      </c>
      <c r="LW41" s="40">
        <v>997568</v>
      </c>
      <c r="LX41" s="27">
        <v>446633</v>
      </c>
      <c r="LY41" s="60">
        <v>526091</v>
      </c>
      <c r="LZ41" s="40">
        <v>903864</v>
      </c>
      <c r="MA41" s="27">
        <v>392785</v>
      </c>
      <c r="MB41" s="60">
        <v>478804</v>
      </c>
      <c r="MC41" s="40">
        <v>874783</v>
      </c>
      <c r="MD41" s="27">
        <v>407428</v>
      </c>
      <c r="ME41" s="27">
        <v>444704</v>
      </c>
      <c r="MF41" s="60">
        <v>20668</v>
      </c>
      <c r="MG41" s="40">
        <v>758993</v>
      </c>
      <c r="MH41" s="27">
        <v>366204</v>
      </c>
      <c r="MI41" s="60">
        <v>384184</v>
      </c>
      <c r="MJ41" s="40">
        <v>563262</v>
      </c>
      <c r="MK41" s="27">
        <v>212041</v>
      </c>
      <c r="ML41" s="60">
        <v>349589</v>
      </c>
      <c r="MM41" s="40">
        <v>655662</v>
      </c>
      <c r="MN41" s="27">
        <v>313382</v>
      </c>
      <c r="MO41" s="60">
        <v>342280</v>
      </c>
      <c r="MP41" s="40">
        <v>572707</v>
      </c>
      <c r="MQ41" s="27">
        <v>276316</v>
      </c>
      <c r="MR41" s="60">
        <v>296391</v>
      </c>
      <c r="MS41" s="40">
        <v>476442</v>
      </c>
      <c r="MT41" s="27">
        <v>16765</v>
      </c>
      <c r="MU41" s="27">
        <v>268030</v>
      </c>
      <c r="MV41" s="27">
        <v>178871</v>
      </c>
      <c r="MW41" s="60">
        <v>12776</v>
      </c>
      <c r="MX41" s="40">
        <v>460161</v>
      </c>
      <c r="MY41" s="27">
        <v>230686</v>
      </c>
      <c r="MZ41" s="27">
        <v>147286</v>
      </c>
      <c r="NA41" s="60">
        <v>82189</v>
      </c>
      <c r="NB41" s="40">
        <v>387839</v>
      </c>
      <c r="NC41" s="27">
        <v>198562</v>
      </c>
      <c r="ND41" s="27">
        <v>179104</v>
      </c>
      <c r="NE41" s="60">
        <v>8495</v>
      </c>
      <c r="NF41" s="40">
        <v>368552</v>
      </c>
      <c r="NG41" s="27">
        <v>171976</v>
      </c>
      <c r="NH41" s="27">
        <v>185313</v>
      </c>
      <c r="NI41" s="60">
        <v>11263</v>
      </c>
      <c r="NJ41" s="40">
        <v>331572</v>
      </c>
      <c r="NK41" s="27">
        <v>167447</v>
      </c>
      <c r="NL41" s="27">
        <v>161125</v>
      </c>
      <c r="NM41" s="60">
        <v>3000</v>
      </c>
      <c r="NN41" s="40">
        <v>288026</v>
      </c>
      <c r="NO41" s="27">
        <v>143676</v>
      </c>
      <c r="NP41" s="60">
        <v>144010</v>
      </c>
      <c r="NQ41" s="40">
        <v>178692</v>
      </c>
      <c r="NR41" s="27">
        <v>91457</v>
      </c>
      <c r="NS41" s="27">
        <v>87235</v>
      </c>
      <c r="NT41" s="27">
        <v>0</v>
      </c>
      <c r="NU41" s="27">
        <v>0</v>
      </c>
      <c r="NV41" s="40">
        <v>158638</v>
      </c>
      <c r="NW41" s="27">
        <v>91949</v>
      </c>
      <c r="NX41" s="27">
        <v>0</v>
      </c>
      <c r="NY41" s="27">
        <v>66689</v>
      </c>
      <c r="NZ41" s="40">
        <v>152500</v>
      </c>
      <c r="OA41" s="27">
        <v>101652</v>
      </c>
      <c r="OB41" s="60">
        <v>50848</v>
      </c>
      <c r="OC41" s="9"/>
      <c r="OD41" s="33">
        <f t="shared" si="144"/>
        <v>-1.4887565671699521</v>
      </c>
      <c r="OE41" s="33">
        <f t="shared" si="145"/>
        <v>0.7674146846611607</v>
      </c>
      <c r="OF41" s="33">
        <f t="shared" si="146"/>
        <v>1.5413595250423628</v>
      </c>
      <c r="OG41" s="33">
        <f t="shared" si="147"/>
        <v>2.5024133583729458</v>
      </c>
      <c r="OH41" s="33">
        <f t="shared" si="148"/>
        <v>1.8787507118324887</v>
      </c>
      <c r="OI41" s="33">
        <f t="shared" si="149"/>
        <v>0.42594204102979205</v>
      </c>
      <c r="OJ41" s="33">
        <f t="shared" si="150"/>
        <v>2.0936103993254185</v>
      </c>
      <c r="OK41" s="33">
        <f t="shared" si="151"/>
        <v>2.7320116752344692</v>
      </c>
      <c r="OL41" s="33">
        <f t="shared" si="152"/>
        <v>5.4688882663733454</v>
      </c>
      <c r="OM41" s="33">
        <f t="shared" si="153"/>
        <v>1.4437055744666083</v>
      </c>
      <c r="ON41" s="33">
        <f t="shared" si="154"/>
        <v>0.30485341984453074</v>
      </c>
      <c r="OO41" s="33">
        <f t="shared" si="155"/>
        <v>1.6168125993983373</v>
      </c>
      <c r="OP41" s="33">
        <f t="shared" si="156"/>
        <v>2.3531935998040598</v>
      </c>
      <c r="OQ41" s="33">
        <f t="shared" si="157"/>
        <v>3.8198062276172506</v>
      </c>
      <c r="OR41" s="33">
        <f t="shared" si="158"/>
        <v>1.0815744891416346</v>
      </c>
      <c r="OS41" s="33">
        <f t="shared" si="159"/>
        <v>1.1446859381327612</v>
      </c>
      <c r="OT41" s="33">
        <f t="shared" si="160"/>
        <v>2.4979589360179189</v>
      </c>
      <c r="OU41" s="33">
        <f t="shared" si="161"/>
        <v>-4.4185930172769394</v>
      </c>
      <c r="OV41" s="33">
        <f t="shared" si="162"/>
        <v>-2.3776409204414928</v>
      </c>
      <c r="OW41" s="33">
        <f t="shared" si="163"/>
        <v>-1.5376845083657109</v>
      </c>
      <c r="OX41" s="33">
        <f t="shared" si="164"/>
        <v>-4.2523729461856119</v>
      </c>
      <c r="OY41" s="33">
        <f t="shared" si="165"/>
        <v>-12.014914485462974</v>
      </c>
      <c r="OZ41" s="33">
        <f t="shared" si="166"/>
        <v>-7.0170797789048391</v>
      </c>
      <c r="PA41" s="33">
        <f t="shared" si="167"/>
        <v>-12.18598625438973</v>
      </c>
      <c r="PB41" s="33">
        <f t="shared" si="168"/>
        <v>-6.8602101821953028</v>
      </c>
      <c r="PC41" s="33">
        <f t="shared" si="169"/>
        <v>-9.0699860816653484</v>
      </c>
      <c r="PD41" s="33">
        <f t="shared" si="170"/>
        <v>-5.2052895877695899</v>
      </c>
      <c r="PE41" s="33">
        <f t="shared" si="171"/>
        <v>-7.9259035848250781</v>
      </c>
      <c r="PF41" s="33">
        <f t="shared" si="172"/>
        <v>-11.315615082478697</v>
      </c>
      <c r="PG41" s="33">
        <f t="shared" si="173"/>
        <v>-9.5308890445032439</v>
      </c>
      <c r="PH41" s="33">
        <f t="shared" si="174"/>
        <v>-10.494837089345065</v>
      </c>
      <c r="PI41" s="33">
        <f t="shared" si="175"/>
        <v>-4.9814478512147042</v>
      </c>
      <c r="PJ41" s="33">
        <f t="shared" si="176"/>
        <v>-4.5146975424674718</v>
      </c>
      <c r="PK41" s="33">
        <f t="shared" si="177"/>
        <v>-5.2292386399525101</v>
      </c>
      <c r="PL41" s="33">
        <f t="shared" si="178"/>
        <v>-2.1362510427414714</v>
      </c>
      <c r="PM41" s="33">
        <f t="shared" si="179"/>
        <v>-2.7162989997365159</v>
      </c>
      <c r="PN41" s="33">
        <f t="shared" si="180"/>
        <v>-6.3076948078064188</v>
      </c>
      <c r="PO41" s="33">
        <f t="shared" si="181"/>
        <v>0.45940649239260001</v>
      </c>
      <c r="PP41" s="33">
        <f t="shared" si="182"/>
        <v>3.2888715212928634</v>
      </c>
      <c r="PQ41" s="33">
        <f t="shared" si="183"/>
        <v>-36.793077586333887</v>
      </c>
      <c r="PR41" s="33">
        <f t="shared" si="184"/>
        <v>3.2475838140529012</v>
      </c>
      <c r="PS41" s="33">
        <f t="shared" si="185"/>
        <v>-1.0920044325715805</v>
      </c>
      <c r="PT41" s="33">
        <f t="shared" si="186"/>
        <v>0.80303778905191914</v>
      </c>
      <c r="PU41" s="33">
        <f t="shared" si="187"/>
        <v>0.21550627325066518</v>
      </c>
      <c r="PV41" s="33">
        <f t="shared" si="188"/>
        <v>2.9757170443432512</v>
      </c>
      <c r="PW41" s="33">
        <f t="shared" si="189"/>
        <v>0.31245545540237174</v>
      </c>
      <c r="PX41" s="33">
        <f t="shared" si="190"/>
        <v>40.286376590910244</v>
      </c>
      <c r="PY41" s="33">
        <f t="shared" si="191"/>
        <v>10.505654973790845</v>
      </c>
    </row>
    <row r="42" spans="1:441">
      <c r="A42" s="64" t="s">
        <v>196</v>
      </c>
      <c r="B42" s="35">
        <f t="shared" si="0"/>
        <v>54.406606570374713</v>
      </c>
      <c r="C42" s="36">
        <f t="shared" si="1"/>
        <v>38.898057499396742</v>
      </c>
      <c r="D42" s="36">
        <f t="shared" si="2"/>
        <v>3.1770312661587785</v>
      </c>
      <c r="E42" s="37" t="str">
        <f t="shared" si="114"/>
        <v>D+</v>
      </c>
      <c r="F42" s="39">
        <f t="shared" si="115"/>
        <v>7.1974833329800258</v>
      </c>
      <c r="G42" s="35">
        <f t="shared" si="3"/>
        <v>62.700958863263899</v>
      </c>
      <c r="H42" s="36">
        <f t="shared" si="4"/>
        <v>35.24366157081397</v>
      </c>
      <c r="I42" s="37" t="str">
        <f t="shared" si="116"/>
        <v>D+</v>
      </c>
      <c r="J42" s="39">
        <f t="shared" si="117"/>
        <v>12.052226661651455</v>
      </c>
      <c r="K42" s="35">
        <f t="shared" si="5"/>
        <v>62.864004612456178</v>
      </c>
      <c r="L42" s="36">
        <f t="shared" si="6"/>
        <v>35.057846474735356</v>
      </c>
      <c r="M42" s="37" t="str">
        <f t="shared" si="118"/>
        <v>D+</v>
      </c>
      <c r="N42" s="39">
        <f t="shared" si="119"/>
        <v>10.509793218703678</v>
      </c>
      <c r="O42" s="35">
        <f t="shared" si="7"/>
        <v>59.423426226283013</v>
      </c>
      <c r="P42" s="36">
        <f t="shared" si="8"/>
        <v>38.671437133693559</v>
      </c>
      <c r="Q42" s="37" t="str">
        <f t="shared" si="120"/>
        <v>D+</v>
      </c>
      <c r="R42" s="39">
        <f t="shared" si="121"/>
        <v>11.82164183718869</v>
      </c>
      <c r="S42" s="35">
        <f t="shared" si="9"/>
        <v>60.98770018967911</v>
      </c>
      <c r="T42" s="36">
        <f t="shared" si="10"/>
        <v>31.911799213907194</v>
      </c>
      <c r="U42" s="36">
        <f t="shared" si="731"/>
        <v>6.1235065214415609</v>
      </c>
      <c r="V42" s="37" t="str">
        <f t="shared" si="122"/>
        <v>D+</v>
      </c>
      <c r="W42" s="39">
        <f t="shared" si="123"/>
        <v>15.379388062628664</v>
      </c>
      <c r="X42" s="35">
        <f t="shared" si="12"/>
        <v>59.712926996751087</v>
      </c>
      <c r="Y42" s="36">
        <f t="shared" si="13"/>
        <v>26.822262762501154</v>
      </c>
      <c r="Z42" s="36">
        <f t="shared" si="14"/>
        <v>11.202867655348413</v>
      </c>
      <c r="AA42" s="37" t="str">
        <f t="shared" si="124"/>
        <v>D+</v>
      </c>
      <c r="AB42" s="39">
        <f t="shared" si="125"/>
        <v>14.268950067695652</v>
      </c>
      <c r="AC42" s="35">
        <f t="shared" si="15"/>
        <v>47.036239905794766</v>
      </c>
      <c r="AD42" s="36">
        <f t="shared" si="16"/>
        <v>29.020371440290379</v>
      </c>
      <c r="AE42" s="36">
        <f t="shared" si="17"/>
        <v>23.16429903986522</v>
      </c>
      <c r="AF42" s="37" t="str">
        <f t="shared" si="126"/>
        <v>D+</v>
      </c>
      <c r="AG42" s="39">
        <f t="shared" si="127"/>
        <v>8.3888037565182927</v>
      </c>
      <c r="AH42" s="35">
        <f t="shared" si="18"/>
        <v>55.638129603084373</v>
      </c>
      <c r="AI42" s="36">
        <f t="shared" si="19"/>
        <v>43.932825861301964</v>
      </c>
      <c r="AJ42" s="37" t="str">
        <f t="shared" si="128"/>
        <v>D+</v>
      </c>
      <c r="AK42" s="39">
        <f t="shared" si="129"/>
        <v>9.7794292238828344</v>
      </c>
      <c r="AL42" s="35">
        <f t="shared" si="20"/>
        <v>48.017013729865624</v>
      </c>
      <c r="AM42" s="36">
        <f t="shared" si="21"/>
        <v>51.66483147052805</v>
      </c>
      <c r="AN42" s="37" t="str">
        <f t="shared" si="130"/>
        <v>D+</v>
      </c>
      <c r="AO42" s="39">
        <f t="shared" si="131"/>
        <v>7.3398894985697014</v>
      </c>
      <c r="AP42" s="35">
        <f t="shared" si="22"/>
        <v>47.670114787825185</v>
      </c>
      <c r="AQ42" s="36">
        <f t="shared" si="23"/>
        <v>37.203416716337557</v>
      </c>
      <c r="AR42" s="36">
        <f t="shared" si="24"/>
        <v>14.377078967101848</v>
      </c>
      <c r="AS42" s="37" t="str">
        <f t="shared" si="132"/>
        <v>D+</v>
      </c>
      <c r="AT42" s="39">
        <f t="shared" si="133"/>
        <v>11.471396916118481</v>
      </c>
      <c r="AU42" s="35">
        <f t="shared" si="25"/>
        <v>55.362988544884111</v>
      </c>
      <c r="AV42" s="36">
        <f t="shared" si="26"/>
        <v>44.081280249045406</v>
      </c>
      <c r="AW42" s="37" t="str">
        <f t="shared" si="134"/>
        <v>D+</v>
      </c>
      <c r="AX42" s="39">
        <f t="shared" si="135"/>
        <v>4.6200916464769541</v>
      </c>
      <c r="AY42" s="35">
        <f t="shared" si="27"/>
        <v>46.811268662459597</v>
      </c>
      <c r="AZ42" s="36">
        <f t="shared" si="28"/>
        <v>53.00114475911959</v>
      </c>
      <c r="BA42" s="37" t="str">
        <f t="shared" si="136"/>
        <v>D+</v>
      </c>
      <c r="BB42" s="39">
        <f t="shared" si="137"/>
        <v>8.6853552451740921</v>
      </c>
      <c r="BC42" s="35">
        <f t="shared" si="29"/>
        <v>64.030649350649355</v>
      </c>
      <c r="BD42" s="36">
        <f t="shared" si="30"/>
        <v>31.781558441558442</v>
      </c>
      <c r="BE42" s="36">
        <f t="shared" si="31"/>
        <v>4.0722077922077924</v>
      </c>
      <c r="BF42" s="37" t="str">
        <f t="shared" si="138"/>
        <v>D+</v>
      </c>
      <c r="BG42" s="39">
        <f t="shared" si="139"/>
        <v>17.235268867675035</v>
      </c>
      <c r="BH42" s="35">
        <f t="shared" si="192"/>
        <v>80.869079266119954</v>
      </c>
      <c r="BI42" s="36">
        <f t="shared" si="32"/>
        <v>19.12758817814305</v>
      </c>
      <c r="BJ42" s="37" t="str">
        <f t="shared" si="140"/>
        <v>D+</v>
      </c>
      <c r="BK42" s="39">
        <f t="shared" si="141"/>
        <v>19.525971970141132</v>
      </c>
      <c r="BL42" s="35">
        <f t="shared" si="33"/>
        <v>63.627553725325804</v>
      </c>
      <c r="BM42" s="36">
        <f t="shared" si="34"/>
        <v>36.37219968683344</v>
      </c>
      <c r="BN42" s="36">
        <f t="shared" si="35"/>
        <v>2.4658784075357244E-4</v>
      </c>
      <c r="BO42" s="37" t="str">
        <f t="shared" si="142"/>
        <v>D+</v>
      </c>
      <c r="BP42" s="39">
        <f t="shared" si="143"/>
        <v>13.545149216817142</v>
      </c>
      <c r="BQ42" s="35">
        <f t="shared" si="357"/>
        <v>41.740301487831871</v>
      </c>
      <c r="BR42" s="36">
        <f t="shared" si="358"/>
        <v>58.259182530939526</v>
      </c>
      <c r="BS42" s="36">
        <f t="shared" si="359"/>
        <v>5.1598122860290342E-4</v>
      </c>
      <c r="BT42" s="37" t="str">
        <f t="shared" si="360"/>
        <v>R+</v>
      </c>
      <c r="BU42" s="39">
        <f t="shared" si="361"/>
        <v>0.50783174126228792</v>
      </c>
      <c r="BV42" s="35">
        <f t="shared" si="362"/>
        <v>49.045592499843181</v>
      </c>
      <c r="BW42" s="36">
        <f t="shared" si="363"/>
        <v>50.889268464504049</v>
      </c>
      <c r="BX42" s="37" t="str">
        <f t="shared" si="364"/>
        <v>D+</v>
      </c>
      <c r="BY42" s="39">
        <f t="shared" si="365"/>
        <v>4.5294500885595887</v>
      </c>
      <c r="BZ42" s="35">
        <f t="shared" si="366"/>
        <v>57.593789479466103</v>
      </c>
      <c r="CA42" s="36">
        <f t="shared" si="367"/>
        <v>41.436121842405598</v>
      </c>
      <c r="CB42" s="44"/>
      <c r="CC42" s="36">
        <f t="shared" si="732"/>
        <v>0.79920171375212845</v>
      </c>
      <c r="CD42" s="37" t="str">
        <f t="shared" si="368"/>
        <v>D+</v>
      </c>
      <c r="CE42" s="39">
        <f t="shared" si="369"/>
        <v>5.7884426200559673</v>
      </c>
      <c r="CF42" s="35">
        <f t="shared" si="370"/>
        <v>58.593405418409759</v>
      </c>
      <c r="CG42" s="36">
        <f t="shared" si="371"/>
        <v>41.261912081155856</v>
      </c>
      <c r="CH42" s="37" t="str">
        <f t="shared" si="372"/>
        <v>D+</v>
      </c>
      <c r="CI42" s="39">
        <f t="shared" si="373"/>
        <v>4.9045012443320939</v>
      </c>
      <c r="CJ42" s="35">
        <f t="shared" si="374"/>
        <v>56.728362001320264</v>
      </c>
      <c r="CK42" s="36">
        <f t="shared" si="375"/>
        <v>43.174175146661355</v>
      </c>
      <c r="CL42" s="37" t="str">
        <f t="shared" si="376"/>
        <v>D+</v>
      </c>
      <c r="CM42" s="39">
        <f t="shared" si="377"/>
        <v>1.783879395733956</v>
      </c>
      <c r="CN42" s="35">
        <f t="shared" si="378"/>
        <v>53.100797614227226</v>
      </c>
      <c r="CO42" s="36">
        <f t="shared" si="379"/>
        <v>40.179897036422886</v>
      </c>
      <c r="CP42" s="37" t="str">
        <f t="shared" si="380"/>
        <v>R+</v>
      </c>
      <c r="CQ42" s="39">
        <f t="shared" si="381"/>
        <v>5.5332362130782187</v>
      </c>
      <c r="CR42" s="35">
        <f t="shared" si="382"/>
        <v>55.079084795431491</v>
      </c>
      <c r="CS42" s="36">
        <f t="shared" si="383"/>
        <v>43.305406319269643</v>
      </c>
      <c r="CT42" s="36">
        <f t="shared" si="733"/>
        <v>1.1789457865274073</v>
      </c>
      <c r="CU42" s="37" t="str">
        <f t="shared" si="385"/>
        <v>R+</v>
      </c>
      <c r="CV42" s="39">
        <f t="shared" si="386"/>
        <v>3.1655685617782536</v>
      </c>
      <c r="CW42" s="35">
        <f t="shared" si="387"/>
        <v>50.15852003001762</v>
      </c>
      <c r="CX42" s="36">
        <f t="shared" si="388"/>
        <v>49.546784488646423</v>
      </c>
      <c r="CY42" s="37" t="str">
        <f t="shared" si="389"/>
        <v>D+</v>
      </c>
      <c r="CZ42" s="39">
        <f t="shared" si="390"/>
        <v>9.1047115927703377</v>
      </c>
      <c r="DA42" s="35">
        <f t="shared" si="391"/>
        <v>36.459081931323325</v>
      </c>
      <c r="DB42" s="36">
        <f t="shared" si="392"/>
        <v>59.627346929062654</v>
      </c>
      <c r="DC42" s="36">
        <f t="shared" si="538"/>
        <v>3.6303928800894747</v>
      </c>
      <c r="DD42" s="37" t="str">
        <f t="shared" si="394"/>
        <v>D+</v>
      </c>
      <c r="DE42" s="39">
        <f t="shared" si="395"/>
        <v>3.1591730133182727</v>
      </c>
      <c r="DF42" s="35">
        <f t="shared" si="396"/>
        <v>32.778707115685705</v>
      </c>
      <c r="DG42" s="36">
        <f t="shared" si="397"/>
        <v>63.973306504902339</v>
      </c>
      <c r="DH42" s="36">
        <f t="shared" si="650"/>
        <v>2.5901738887136045</v>
      </c>
      <c r="DI42" s="37" t="str">
        <f t="shared" si="399"/>
        <v>R+</v>
      </c>
      <c r="DJ42" s="39">
        <f t="shared" si="400"/>
        <v>2.2392875781728994</v>
      </c>
      <c r="DK42" s="35">
        <f t="shared" si="401"/>
        <v>45.998451307278856</v>
      </c>
      <c r="DL42" s="36">
        <f t="shared" si="402"/>
        <v>51.081807415505146</v>
      </c>
      <c r="DM42" s="36">
        <f t="shared" si="403"/>
        <v>2.1795572560808965</v>
      </c>
      <c r="DN42" s="37" t="str">
        <f t="shared" si="404"/>
        <v>R+</v>
      </c>
      <c r="DO42" s="39">
        <f t="shared" si="405"/>
        <v>4.2616231106504641</v>
      </c>
      <c r="DP42" s="35">
        <f t="shared" si="406"/>
        <v>39.042801756232826</v>
      </c>
      <c r="DQ42" s="36">
        <f t="shared" si="407"/>
        <v>35.564998587824476</v>
      </c>
      <c r="DR42" s="36">
        <f t="shared" si="734"/>
        <v>21.667907669396872</v>
      </c>
      <c r="DS42" s="36">
        <f t="shared" si="409"/>
        <v>2.6304978560608006</v>
      </c>
      <c r="DT42" s="37" t="str">
        <f t="shared" si="410"/>
        <v>R+</v>
      </c>
      <c r="DU42" s="39">
        <f t="shared" si="411"/>
        <v>12.013396241394613</v>
      </c>
      <c r="DV42" s="35">
        <f t="shared" si="651"/>
        <v>34.163474701660746</v>
      </c>
      <c r="DW42" s="36">
        <f t="shared" si="652"/>
        <v>60.763029439827427</v>
      </c>
      <c r="DX42" s="36">
        <f t="shared" si="653"/>
        <v>1.8875229890620462</v>
      </c>
      <c r="DY42" s="37" t="str">
        <f t="shared" si="654"/>
        <v>R+</v>
      </c>
      <c r="DZ42" s="39">
        <f t="shared" si="655"/>
        <v>9.505288907042992</v>
      </c>
      <c r="EA42" s="35">
        <f t="shared" si="735"/>
        <v>36.178920997436492</v>
      </c>
      <c r="EB42" s="36">
        <f t="shared" si="736"/>
        <v>60.599219296201355</v>
      </c>
      <c r="EC42" s="36">
        <f t="shared" si="737"/>
        <v>1.3924493125145654</v>
      </c>
      <c r="ED42" s="37" t="str">
        <f t="shared" si="738"/>
        <v>R+</v>
      </c>
      <c r="EE42" s="39">
        <f t="shared" si="739"/>
        <v>2.6017368321620493</v>
      </c>
      <c r="EF42" s="35">
        <f t="shared" si="740"/>
        <v>35.035721864610593</v>
      </c>
      <c r="EG42" s="36">
        <f t="shared" si="741"/>
        <v>59.743934356652758</v>
      </c>
      <c r="EH42" s="37" t="str">
        <f t="shared" si="742"/>
        <v>R+</v>
      </c>
      <c r="EI42" s="39">
        <f t="shared" si="743"/>
        <v>9.8803457396816459</v>
      </c>
      <c r="EJ42" s="35">
        <f t="shared" si="744"/>
        <v>26.392260655288858</v>
      </c>
      <c r="EK42" s="36">
        <f t="shared" si="745"/>
        <v>68.33439810167016</v>
      </c>
      <c r="EL42" s="37" t="str">
        <f t="shared" si="746"/>
        <v>R+</v>
      </c>
      <c r="EM42" s="39">
        <f t="shared" si="747"/>
        <v>19.931455638586758</v>
      </c>
      <c r="EN42" s="35">
        <f t="shared" si="748"/>
        <v>45.747800586510266</v>
      </c>
      <c r="EO42" s="36">
        <f t="shared" si="749"/>
        <v>50.708699902248291</v>
      </c>
      <c r="EP42" s="36">
        <f t="shared" si="750"/>
        <v>0.42860365441010601</v>
      </c>
      <c r="EQ42" s="37" t="str">
        <f t="shared" si="751"/>
        <v>R+</v>
      </c>
      <c r="ER42" s="39">
        <f t="shared" si="752"/>
        <v>4.2612394211891722</v>
      </c>
      <c r="ES42" s="35">
        <f t="shared" si="753"/>
        <v>42.992029429797668</v>
      </c>
      <c r="ET42" s="36">
        <f t="shared" si="754"/>
        <v>53.878602084610669</v>
      </c>
      <c r="EU42" s="37" t="str">
        <f t="shared" si="755"/>
        <v>R+</v>
      </c>
      <c r="EV42" s="39">
        <f t="shared" si="756"/>
        <v>6.0495236794772422</v>
      </c>
      <c r="EW42" s="35">
        <f t="shared" si="757"/>
        <v>37.810869366207925</v>
      </c>
      <c r="EX42" s="36">
        <f t="shared" si="758"/>
        <v>58.069634738030572</v>
      </c>
      <c r="EY42" s="37" t="str">
        <f t="shared" si="759"/>
        <v>R+</v>
      </c>
      <c r="EZ42" s="39">
        <f t="shared" si="760"/>
        <v>10.859221260195362</v>
      </c>
      <c r="FA42" s="35">
        <f t="shared" si="761"/>
        <v>36.870189840944072</v>
      </c>
      <c r="FB42" s="36">
        <f t="shared" si="762"/>
        <v>62.237044638276039</v>
      </c>
      <c r="FC42" s="36">
        <f t="shared" si="763"/>
        <v>0.80725158200786729</v>
      </c>
      <c r="FD42" s="37" t="str">
        <f t="shared" si="764"/>
        <v>R+</v>
      </c>
      <c r="FE42" s="39">
        <f t="shared" si="765"/>
        <v>12.746711901567714</v>
      </c>
      <c r="FF42" s="35">
        <f t="shared" si="766"/>
        <v>40.229841889811091</v>
      </c>
      <c r="FG42" s="36">
        <f t="shared" si="767"/>
        <v>59.289443046531716</v>
      </c>
      <c r="FH42" s="37" t="str">
        <f t="shared" si="768"/>
        <v>R+</v>
      </c>
      <c r="FI42" s="39">
        <f t="shared" si="769"/>
        <v>11.094085172958046</v>
      </c>
      <c r="FJ42" s="35">
        <f t="shared" si="770"/>
        <v>28.056228282615564</v>
      </c>
      <c r="FK42" s="36">
        <f t="shared" si="771"/>
        <v>71.943771717384436</v>
      </c>
      <c r="FL42" s="37" t="str">
        <f t="shared" si="772"/>
        <v>R+</v>
      </c>
      <c r="FM42" s="39">
        <f t="shared" si="773"/>
        <v>16.006038040245251</v>
      </c>
      <c r="FN42" s="35">
        <f t="shared" si="774"/>
        <v>33.509032291080295</v>
      </c>
      <c r="FO42" s="36">
        <f t="shared" si="775"/>
        <v>66.490967708919712</v>
      </c>
      <c r="FP42" s="37" t="str">
        <f t="shared" si="776"/>
        <v>R+</v>
      </c>
      <c r="FQ42" s="39">
        <f t="shared" si="777"/>
        <v>13.82783429625416</v>
      </c>
      <c r="FR42" s="35">
        <f t="shared" si="778"/>
        <v>37.758559201141225</v>
      </c>
      <c r="FS42" s="36">
        <f t="shared" si="779"/>
        <v>62.241440798858775</v>
      </c>
      <c r="FT42" s="37" t="str">
        <f t="shared" si="780"/>
        <v>R+</v>
      </c>
      <c r="FU42" s="39">
        <f t="shared" si="781"/>
        <v>7.199927874544815</v>
      </c>
      <c r="FV42" s="35">
        <f t="shared" si="782"/>
        <v>38.629642624429856</v>
      </c>
      <c r="FW42" s="36">
        <f t="shared" si="783"/>
        <v>61.370357375570144</v>
      </c>
      <c r="FX42" s="44"/>
      <c r="FY42" s="44"/>
      <c r="FZ42" s="35">
        <f t="shared" si="786"/>
        <v>33.69992937140551</v>
      </c>
      <c r="GA42" s="36">
        <f t="shared" si="787"/>
        <v>57.849863787710625</v>
      </c>
      <c r="GB42" s="36">
        <f t="shared" si="788"/>
        <v>8.4502068408838671</v>
      </c>
      <c r="GC42" s="35">
        <f t="shared" si="789"/>
        <v>51.367244927962361</v>
      </c>
      <c r="GD42" s="36">
        <f t="shared" si="790"/>
        <v>44.845633637165541</v>
      </c>
      <c r="GE42" s="36">
        <f t="shared" si="791"/>
        <v>3.7871214348720965</v>
      </c>
      <c r="GF42" s="37" t="str">
        <f t="shared" si="792"/>
        <v>W+</v>
      </c>
      <c r="GG42" s="39">
        <f t="shared" si="793"/>
        <v>0.2789330383117683</v>
      </c>
      <c r="GH42" s="35">
        <f t="shared" si="794"/>
        <v>32.684894666069027</v>
      </c>
      <c r="GI42" s="36">
        <f t="shared" si="795"/>
        <v>60.77095472882116</v>
      </c>
      <c r="GJ42" s="36">
        <f t="shared" si="796"/>
        <v>6.5441506051098166</v>
      </c>
      <c r="GK42" s="37" t="str">
        <f t="shared" si="797"/>
        <v>W+</v>
      </c>
      <c r="GL42" s="39">
        <f t="shared" si="798"/>
        <v>12.356924845365175</v>
      </c>
      <c r="GM42" s="35">
        <f t="shared" si="799"/>
        <v>39.581977878985036</v>
      </c>
      <c r="GN42" s="36">
        <f t="shared" si="800"/>
        <v>59.547820429407935</v>
      </c>
      <c r="GO42" s="36">
        <f t="shared" si="801"/>
        <v>0.87020169160702665</v>
      </c>
      <c r="GP42" s="37" t="str">
        <f t="shared" si="802"/>
        <v>W+</v>
      </c>
      <c r="GQ42" s="39">
        <f t="shared" si="803"/>
        <v>10.81709095071427</v>
      </c>
      <c r="GR42" s="35">
        <f t="shared" si="804"/>
        <v>38.290221552024128</v>
      </c>
      <c r="GS42" s="36">
        <f t="shared" si="805"/>
        <v>61.222595986544484</v>
      </c>
      <c r="GT42" s="37" t="str">
        <f t="shared" si="806"/>
        <v>W+</v>
      </c>
      <c r="GU42" s="39">
        <f t="shared" si="807"/>
        <v>8.4885555035187181</v>
      </c>
      <c r="GV42" s="35">
        <f t="shared" si="808"/>
        <v>52.238279873105391</v>
      </c>
      <c r="GW42" s="36">
        <f t="shared" si="809"/>
        <v>47.761720126894609</v>
      </c>
      <c r="GX42" s="44"/>
      <c r="GY42" s="44"/>
      <c r="GZ42" s="42" t="str">
        <f t="shared" si="810"/>
        <v>D+</v>
      </c>
      <c r="HA42" s="39">
        <f t="shared" si="811"/>
        <v>1.369372984362538</v>
      </c>
      <c r="HB42" s="35">
        <f t="shared" si="812"/>
        <v>43.071312803889789</v>
      </c>
      <c r="HC42" s="36">
        <f>100*NX42/NV42</f>
        <v>56.928687196110211</v>
      </c>
      <c r="HD42" s="44"/>
      <c r="HE42" s="37" t="str">
        <f t="shared" si="813"/>
        <v>R+</v>
      </c>
      <c r="HF42" s="39">
        <f t="shared" si="814"/>
        <v>16.642310605199967</v>
      </c>
      <c r="HG42" s="35">
        <f t="shared" si="815"/>
        <v>22.965034965034967</v>
      </c>
      <c r="HH42" s="36">
        <f t="shared" si="816"/>
        <v>77.03496503496504</v>
      </c>
      <c r="HI42" s="37" t="str">
        <f t="shared" si="817"/>
        <v>R+</v>
      </c>
      <c r="HJ42" s="39">
        <f t="shared" si="818"/>
        <v>33.186359241502053</v>
      </c>
      <c r="HK42" s="9"/>
      <c r="HL42" s="48">
        <v>464144</v>
      </c>
      <c r="HM42" s="62">
        <v>252525</v>
      </c>
      <c r="HN42" s="62">
        <v>180543</v>
      </c>
      <c r="HO42" s="63">
        <v>14746</v>
      </c>
      <c r="HP42" s="40">
        <v>446049</v>
      </c>
      <c r="HQ42" s="27">
        <v>279677</v>
      </c>
      <c r="HR42" s="60">
        <v>157204</v>
      </c>
      <c r="HS42" s="40">
        <v>471766</v>
      </c>
      <c r="HT42" s="27">
        <v>296571</v>
      </c>
      <c r="HU42" s="60">
        <v>165391</v>
      </c>
      <c r="HV42" s="40">
        <v>437134</v>
      </c>
      <c r="HW42" s="27">
        <v>259760</v>
      </c>
      <c r="HX42" s="60">
        <v>169046</v>
      </c>
      <c r="HY42" s="40">
        <v>409112</v>
      </c>
      <c r="HZ42" s="27">
        <v>249508</v>
      </c>
      <c r="IA42" s="27">
        <v>130555</v>
      </c>
      <c r="IB42" s="60">
        <v>25052</v>
      </c>
      <c r="IC42" s="40">
        <v>390284</v>
      </c>
      <c r="ID42" s="27">
        <v>233050</v>
      </c>
      <c r="IE42" s="27">
        <v>104683</v>
      </c>
      <c r="IF42" s="60">
        <v>43723</v>
      </c>
      <c r="IG42" s="40">
        <v>453478</v>
      </c>
      <c r="IH42" s="27">
        <v>213299</v>
      </c>
      <c r="II42" s="27">
        <v>131601</v>
      </c>
      <c r="IJ42" s="60">
        <v>105045</v>
      </c>
      <c r="IK42" s="40">
        <v>404620</v>
      </c>
      <c r="IL42" s="27">
        <v>225123</v>
      </c>
      <c r="IM42" s="60">
        <v>177761</v>
      </c>
      <c r="IN42" s="40">
        <v>410492</v>
      </c>
      <c r="IO42" s="27">
        <v>197106</v>
      </c>
      <c r="IP42" s="60">
        <v>212080</v>
      </c>
      <c r="IQ42" s="40">
        <v>416072</v>
      </c>
      <c r="IR42" s="27">
        <v>198342</v>
      </c>
      <c r="IS42" s="27">
        <v>154793</v>
      </c>
      <c r="IT42" s="60">
        <v>59819</v>
      </c>
      <c r="IU42" s="40">
        <v>411170</v>
      </c>
      <c r="IV42" s="27">
        <v>227636</v>
      </c>
      <c r="IW42" s="60">
        <v>181249</v>
      </c>
      <c r="IX42" s="40">
        <v>415808</v>
      </c>
      <c r="IY42" s="27">
        <v>194645</v>
      </c>
      <c r="IZ42" s="60">
        <v>220383</v>
      </c>
      <c r="JA42" s="40">
        <v>385000</v>
      </c>
      <c r="JB42" s="27">
        <v>246518</v>
      </c>
      <c r="JC42" s="27">
        <v>122359</v>
      </c>
      <c r="JD42" s="60">
        <v>15678</v>
      </c>
      <c r="JE42" s="40">
        <v>390091</v>
      </c>
      <c r="JF42" s="27">
        <v>315463</v>
      </c>
      <c r="JG42" s="60">
        <v>74615</v>
      </c>
      <c r="JH42" s="40">
        <v>405535</v>
      </c>
      <c r="JI42" s="27">
        <v>258032</v>
      </c>
      <c r="JJ42" s="27">
        <v>147502</v>
      </c>
      <c r="JK42" s="60">
        <v>1</v>
      </c>
      <c r="JL42" s="40">
        <v>387611</v>
      </c>
      <c r="JM42" s="27">
        <v>161790</v>
      </c>
      <c r="JN42" s="27">
        <v>225819</v>
      </c>
      <c r="JO42" s="60">
        <v>2</v>
      </c>
      <c r="JP42" s="40">
        <v>414498</v>
      </c>
      <c r="JQ42" s="27">
        <v>203293</v>
      </c>
      <c r="JR42" s="60">
        <v>210935</v>
      </c>
      <c r="JS42" s="40">
        <v>327702</v>
      </c>
      <c r="JT42" s="27">
        <v>188736</v>
      </c>
      <c r="JU42" s="27">
        <v>135787</v>
      </c>
      <c r="JV42" s="27">
        <v>0</v>
      </c>
      <c r="JW42" s="60">
        <v>2619</v>
      </c>
      <c r="JX42" s="40">
        <v>299276</v>
      </c>
      <c r="JY42" s="27">
        <v>175356</v>
      </c>
      <c r="JZ42" s="60">
        <v>123487</v>
      </c>
      <c r="KA42" s="40">
        <v>321148</v>
      </c>
      <c r="KB42" s="27">
        <v>182182</v>
      </c>
      <c r="KC42" s="60">
        <v>138653</v>
      </c>
      <c r="KD42" s="40">
        <v>311178</v>
      </c>
      <c r="KE42" s="27">
        <v>165238</v>
      </c>
      <c r="KF42" s="60">
        <v>125031</v>
      </c>
      <c r="KG42" s="40">
        <v>266170</v>
      </c>
      <c r="KH42" s="27">
        <v>146604</v>
      </c>
      <c r="KI42" s="27">
        <v>115266</v>
      </c>
      <c r="KJ42" s="60">
        <v>3138</v>
      </c>
      <c r="KK42" s="40">
        <v>237194</v>
      </c>
      <c r="KL42" s="27">
        <v>118973</v>
      </c>
      <c r="KM42" s="60">
        <v>117522</v>
      </c>
      <c r="KN42" s="40">
        <v>210115</v>
      </c>
      <c r="KO42" s="27">
        <v>76606</v>
      </c>
      <c r="KP42" s="27">
        <v>125286</v>
      </c>
      <c r="KQ42" s="60">
        <v>7628</v>
      </c>
      <c r="KR42" s="40">
        <v>167981</v>
      </c>
      <c r="KS42" s="27">
        <v>55062</v>
      </c>
      <c r="KT42" s="27">
        <v>107463</v>
      </c>
      <c r="KU42" s="60">
        <v>4351</v>
      </c>
      <c r="KV42" s="40">
        <v>87816</v>
      </c>
      <c r="KW42" s="27">
        <v>40394</v>
      </c>
      <c r="KX42" s="27">
        <v>44858</v>
      </c>
      <c r="KY42" s="60">
        <v>1914</v>
      </c>
      <c r="KZ42" s="40">
        <v>77894</v>
      </c>
      <c r="LA42" s="27">
        <v>30412</v>
      </c>
      <c r="LB42" s="27">
        <v>27703</v>
      </c>
      <c r="LC42" s="27">
        <v>16878</v>
      </c>
      <c r="LD42" s="60">
        <v>2049</v>
      </c>
      <c r="LE42" s="40">
        <v>72317</v>
      </c>
      <c r="LF42" s="27">
        <v>24706</v>
      </c>
      <c r="LG42" s="27">
        <v>43942</v>
      </c>
      <c r="LH42" s="60">
        <v>1365</v>
      </c>
      <c r="LI42" s="40">
        <v>68656</v>
      </c>
      <c r="LJ42" s="27">
        <v>24839</v>
      </c>
      <c r="LK42" s="27">
        <v>41605</v>
      </c>
      <c r="LL42" s="60">
        <v>956</v>
      </c>
      <c r="LM42" s="40">
        <v>56548</v>
      </c>
      <c r="LN42" s="27">
        <v>19812</v>
      </c>
      <c r="LO42" s="60">
        <v>33784</v>
      </c>
      <c r="LP42" s="40">
        <v>54785</v>
      </c>
      <c r="LQ42" s="27">
        <v>14459</v>
      </c>
      <c r="LR42" s="60">
        <v>37437</v>
      </c>
      <c r="LS42" s="40">
        <v>53196</v>
      </c>
      <c r="LT42" s="27">
        <v>24336</v>
      </c>
      <c r="LU42" s="27">
        <v>26975</v>
      </c>
      <c r="LV42" s="60">
        <v>228</v>
      </c>
      <c r="LW42" s="40">
        <v>40775</v>
      </c>
      <c r="LX42" s="27">
        <v>17530</v>
      </c>
      <c r="LY42" s="60">
        <v>21969</v>
      </c>
      <c r="LZ42" s="40">
        <v>32771</v>
      </c>
      <c r="MA42" s="27">
        <v>12391</v>
      </c>
      <c r="MB42" s="60">
        <v>19030</v>
      </c>
      <c r="MC42" s="40">
        <v>29235</v>
      </c>
      <c r="MD42" s="27">
        <v>10779</v>
      </c>
      <c r="ME42" s="27">
        <v>18195</v>
      </c>
      <c r="MF42" s="60">
        <v>236</v>
      </c>
      <c r="MG42" s="40">
        <v>26627</v>
      </c>
      <c r="MH42" s="27">
        <v>10712</v>
      </c>
      <c r="MI42" s="60">
        <v>15787</v>
      </c>
      <c r="MJ42" s="40">
        <v>18994</v>
      </c>
      <c r="MK42" s="27">
        <v>5329</v>
      </c>
      <c r="ML42" s="60">
        <v>13665</v>
      </c>
      <c r="MM42" s="40">
        <v>19541</v>
      </c>
      <c r="MN42" s="27">
        <v>6548</v>
      </c>
      <c r="MO42" s="60">
        <v>12993</v>
      </c>
      <c r="MP42" s="40">
        <v>22432</v>
      </c>
      <c r="MQ42" s="27">
        <v>8470</v>
      </c>
      <c r="MR42" s="60">
        <v>13962</v>
      </c>
      <c r="MS42" s="40">
        <v>19951</v>
      </c>
      <c r="MT42" s="27">
        <v>7707</v>
      </c>
      <c r="MU42" s="27">
        <v>12244</v>
      </c>
      <c r="MV42" s="27">
        <v>0</v>
      </c>
      <c r="MW42" s="60">
        <v>0</v>
      </c>
      <c r="MX42" s="40">
        <v>19822</v>
      </c>
      <c r="MY42" s="27">
        <v>6680</v>
      </c>
      <c r="MZ42" s="27">
        <v>11467</v>
      </c>
      <c r="NA42" s="60">
        <v>1675</v>
      </c>
      <c r="NB42" s="40">
        <v>17005</v>
      </c>
      <c r="NC42" s="27">
        <v>8735</v>
      </c>
      <c r="ND42" s="27">
        <v>7626</v>
      </c>
      <c r="NE42" s="60">
        <v>644</v>
      </c>
      <c r="NF42" s="40">
        <v>11155</v>
      </c>
      <c r="NG42" s="27">
        <v>3646</v>
      </c>
      <c r="NH42" s="27">
        <v>6779</v>
      </c>
      <c r="NI42" s="60">
        <v>730</v>
      </c>
      <c r="NJ42" s="40">
        <v>12296</v>
      </c>
      <c r="NK42" s="27">
        <v>4867</v>
      </c>
      <c r="NL42" s="27">
        <v>7322</v>
      </c>
      <c r="NM42" s="60">
        <v>107</v>
      </c>
      <c r="NN42" s="40">
        <v>8621</v>
      </c>
      <c r="NO42" s="27">
        <v>3301</v>
      </c>
      <c r="NP42" s="60">
        <v>5278</v>
      </c>
      <c r="NQ42" s="40">
        <v>5674</v>
      </c>
      <c r="NR42" s="27">
        <v>2964</v>
      </c>
      <c r="NS42" s="27">
        <v>2710</v>
      </c>
      <c r="NT42" s="27">
        <v>0</v>
      </c>
      <c r="NU42" s="27">
        <v>0</v>
      </c>
      <c r="NV42" s="40">
        <v>4936</v>
      </c>
      <c r="NW42" s="27">
        <v>2126</v>
      </c>
      <c r="NX42" s="27">
        <v>2810</v>
      </c>
      <c r="NY42" s="27">
        <v>0</v>
      </c>
      <c r="NZ42" s="40">
        <v>3575</v>
      </c>
      <c r="OA42" s="27">
        <v>821</v>
      </c>
      <c r="OB42" s="60">
        <v>2754</v>
      </c>
      <c r="OC42" s="9"/>
      <c r="OD42" s="33">
        <f t="shared" si="144"/>
        <v>7.1974833329800258</v>
      </c>
      <c r="OE42" s="33">
        <f t="shared" si="145"/>
        <v>12.052226661651455</v>
      </c>
      <c r="OF42" s="33">
        <f t="shared" si="146"/>
        <v>10.509793218703678</v>
      </c>
      <c r="OG42" s="33">
        <f t="shared" si="147"/>
        <v>11.82164183718869</v>
      </c>
      <c r="OH42" s="33">
        <f t="shared" si="148"/>
        <v>15.379388062628664</v>
      </c>
      <c r="OI42" s="33">
        <f t="shared" si="149"/>
        <v>14.268950067695652</v>
      </c>
      <c r="OJ42" s="33">
        <f t="shared" si="150"/>
        <v>8.3888037565182927</v>
      </c>
      <c r="OK42" s="33">
        <f t="shared" si="151"/>
        <v>9.7794292238828344</v>
      </c>
      <c r="OL42" s="33">
        <f t="shared" si="152"/>
        <v>7.3398894985697014</v>
      </c>
      <c r="OM42" s="33">
        <f t="shared" si="153"/>
        <v>11.471396916118481</v>
      </c>
      <c r="ON42" s="33">
        <f t="shared" si="154"/>
        <v>4.6200916464769541</v>
      </c>
      <c r="OO42" s="33">
        <f t="shared" si="155"/>
        <v>8.6853552451740921</v>
      </c>
      <c r="OP42" s="33">
        <f t="shared" si="156"/>
        <v>17.235268867675035</v>
      </c>
      <c r="OQ42" s="33">
        <f t="shared" si="157"/>
        <v>19.525971970141132</v>
      </c>
      <c r="OR42" s="33">
        <f t="shared" si="158"/>
        <v>13.545149216817142</v>
      </c>
      <c r="OS42" s="33">
        <f t="shared" si="159"/>
        <v>-0.50783174126228792</v>
      </c>
      <c r="OT42" s="33">
        <f t="shared" si="160"/>
        <v>4.5294500885595887</v>
      </c>
      <c r="OU42" s="33">
        <f t="shared" si="161"/>
        <v>5.7884426200559673</v>
      </c>
      <c r="OV42" s="33">
        <f t="shared" si="162"/>
        <v>4.9045012443320939</v>
      </c>
      <c r="OW42" s="33">
        <f t="shared" si="163"/>
        <v>1.783879395733956</v>
      </c>
      <c r="OX42" s="33">
        <f t="shared" si="164"/>
        <v>-5.5332362130782187</v>
      </c>
      <c r="OY42" s="33">
        <f t="shared" si="165"/>
        <v>-3.1655685617782536</v>
      </c>
      <c r="OZ42" s="33">
        <f t="shared" si="166"/>
        <v>9.1047115927703377</v>
      </c>
      <c r="PA42" s="33">
        <f t="shared" si="167"/>
        <v>3.1591730133182727</v>
      </c>
      <c r="PB42" s="33">
        <f t="shared" si="168"/>
        <v>-2.2392875781728994</v>
      </c>
      <c r="PC42" s="33">
        <f t="shared" si="169"/>
        <v>-4.2616231106504641</v>
      </c>
      <c r="PD42" s="33">
        <f t="shared" si="170"/>
        <v>-12.013396241394613</v>
      </c>
      <c r="PE42" s="33">
        <f t="shared" si="171"/>
        <v>-9.505288907042992</v>
      </c>
      <c r="PF42" s="33">
        <f t="shared" si="172"/>
        <v>-2.6017368321620493</v>
      </c>
      <c r="PG42" s="33">
        <f t="shared" si="173"/>
        <v>-9.8803457396816459</v>
      </c>
      <c r="PH42" s="33">
        <f t="shared" si="174"/>
        <v>-19.931455638586758</v>
      </c>
      <c r="PI42" s="33">
        <f t="shared" si="175"/>
        <v>-4.2612394211891722</v>
      </c>
      <c r="PJ42" s="33">
        <f t="shared" si="176"/>
        <v>-6.0495236794772422</v>
      </c>
      <c r="PK42" s="33">
        <f t="shared" si="177"/>
        <v>-10.859221260195362</v>
      </c>
      <c r="PL42" s="33">
        <f t="shared" si="178"/>
        <v>-12.746711901567714</v>
      </c>
      <c r="PM42" s="33">
        <f t="shared" si="179"/>
        <v>-11.094085172958046</v>
      </c>
      <c r="PN42" s="33">
        <f t="shared" si="180"/>
        <v>-16.006038040245251</v>
      </c>
      <c r="PO42" s="33">
        <f t="shared" si="181"/>
        <v>-13.82783429625416</v>
      </c>
      <c r="PP42" s="33">
        <f t="shared" si="182"/>
        <v>-7.199927874544815</v>
      </c>
      <c r="PQ42" s="33">
        <f t="shared" si="183"/>
        <v>-4.0501253883511223</v>
      </c>
      <c r="PR42" s="33">
        <f t="shared" si="184"/>
        <v>-20.974487352244321</v>
      </c>
      <c r="PS42" s="33">
        <f t="shared" si="185"/>
        <v>-0.2789330383117683</v>
      </c>
      <c r="PT42" s="33">
        <f t="shared" si="186"/>
        <v>-12.356924845365175</v>
      </c>
      <c r="PU42" s="33">
        <f t="shared" si="187"/>
        <v>-10.81709095071427</v>
      </c>
      <c r="PV42" s="33">
        <f t="shared" si="188"/>
        <v>-8.4885555035187181</v>
      </c>
      <c r="PW42" s="33">
        <f t="shared" si="189"/>
        <v>1.369372984362538</v>
      </c>
      <c r="PX42" s="33">
        <f t="shared" si="190"/>
        <v>-16.642310605199967</v>
      </c>
      <c r="PY42" s="33">
        <f t="shared" si="191"/>
        <v>-33.186359241502053</v>
      </c>
    </row>
    <row r="43" spans="1:441">
      <c r="A43" s="34" t="s">
        <v>197</v>
      </c>
      <c r="B43" s="35">
        <f t="shared" si="0"/>
        <v>40.67341978966509</v>
      </c>
      <c r="C43" s="36">
        <f t="shared" si="1"/>
        <v>54.939332685695426</v>
      </c>
      <c r="D43" s="36">
        <f t="shared" si="2"/>
        <v>2.3396751444465522</v>
      </c>
      <c r="E43" s="37" t="str">
        <f t="shared" si="114"/>
        <v>R+</v>
      </c>
      <c r="F43" s="39">
        <f t="shared" si="115"/>
        <v>8.57347712020381</v>
      </c>
      <c r="G43" s="35">
        <f t="shared" si="3"/>
        <v>44.088033407361472</v>
      </c>
      <c r="H43" s="36">
        <f t="shared" si="4"/>
        <v>54.561131255861412</v>
      </c>
      <c r="I43" s="37" t="str">
        <f t="shared" si="116"/>
        <v>R+</v>
      </c>
      <c r="J43" s="39">
        <f t="shared" si="117"/>
        <v>7.2727740217960353</v>
      </c>
      <c r="K43" s="35">
        <f t="shared" si="5"/>
        <v>44.896560017366234</v>
      </c>
      <c r="L43" s="36">
        <f t="shared" si="6"/>
        <v>53.873643978637865</v>
      </c>
      <c r="M43" s="37" t="str">
        <f t="shared" si="118"/>
        <v>R+</v>
      </c>
      <c r="N43" s="39">
        <f t="shared" si="119"/>
        <v>8.2327734796512235</v>
      </c>
      <c r="O43" s="35">
        <f t="shared" si="7"/>
        <v>40.902931886037841</v>
      </c>
      <c r="P43" s="36">
        <f t="shared" si="8"/>
        <v>57.980874435165326</v>
      </c>
      <c r="Q43" s="37" t="str">
        <f t="shared" si="120"/>
        <v>R+</v>
      </c>
      <c r="R43" s="39">
        <f t="shared" si="121"/>
        <v>7.3912273401036064</v>
      </c>
      <c r="S43" s="35">
        <f t="shared" si="9"/>
        <v>40.905362641523887</v>
      </c>
      <c r="T43" s="36">
        <f t="shared" si="10"/>
        <v>56.83184501549021</v>
      </c>
      <c r="U43" s="36">
        <f t="shared" si="731"/>
        <v>1.465481793670512</v>
      </c>
      <c r="V43" s="37" t="str">
        <f t="shared" si="122"/>
        <v>R+</v>
      </c>
      <c r="W43" s="39">
        <f t="shared" si="123"/>
        <v>8.4173325640535204</v>
      </c>
      <c r="X43" s="35">
        <f t="shared" si="12"/>
        <v>43.851227144643076</v>
      </c>
      <c r="Y43" s="36">
        <f t="shared" si="13"/>
        <v>49.889469549535129</v>
      </c>
      <c r="Z43" s="36">
        <f t="shared" si="14"/>
        <v>5.6014274566164719</v>
      </c>
      <c r="AA43" s="37" t="str">
        <f t="shared" si="124"/>
        <v>R+</v>
      </c>
      <c r="AB43" s="39">
        <f t="shared" si="125"/>
        <v>7.9559788776310372</v>
      </c>
      <c r="AC43" s="35">
        <f t="shared" si="15"/>
        <v>39.875528782305928</v>
      </c>
      <c r="AD43" s="36">
        <f t="shared" si="16"/>
        <v>48.024451841829745</v>
      </c>
      <c r="AE43" s="36">
        <f t="shared" si="17"/>
        <v>11.548347770985599</v>
      </c>
      <c r="AF43" s="37" t="str">
        <f t="shared" si="126"/>
        <v>R+</v>
      </c>
      <c r="AG43" s="39">
        <f t="shared" si="127"/>
        <v>8.0902574324507306</v>
      </c>
      <c r="AH43" s="35">
        <f t="shared" si="18"/>
        <v>37.581198548897625</v>
      </c>
      <c r="AI43" s="36">
        <f t="shared" si="19"/>
        <v>61.504813850583517</v>
      </c>
      <c r="AJ43" s="37" t="str">
        <f t="shared" si="128"/>
        <v>R+</v>
      </c>
      <c r="AK43" s="39">
        <f t="shared" si="129"/>
        <v>8.1705868938461048</v>
      </c>
      <c r="AL43" s="35">
        <f t="shared" si="20"/>
        <v>35.565903318396764</v>
      </c>
      <c r="AM43" s="36">
        <f t="shared" si="21"/>
        <v>63.55328638982386</v>
      </c>
      <c r="AN43" s="37" t="str">
        <f t="shared" si="130"/>
        <v>R+</v>
      </c>
      <c r="AO43" s="39">
        <f t="shared" si="131"/>
        <v>4.9484249831690255</v>
      </c>
      <c r="AP43" s="35">
        <f t="shared" si="22"/>
        <v>48.03596967923216</v>
      </c>
      <c r="AQ43" s="36">
        <f t="shared" si="23"/>
        <v>49.569197479336196</v>
      </c>
      <c r="AR43" s="36">
        <f t="shared" si="24"/>
        <v>1.5897393838552134</v>
      </c>
      <c r="AS43" s="37" t="str">
        <f t="shared" si="132"/>
        <v>D+</v>
      </c>
      <c r="AT43" s="39">
        <f t="shared" si="133"/>
        <v>4.5199179621002505</v>
      </c>
      <c r="AU43" s="35">
        <f t="shared" si="25"/>
        <v>56.170990563099153</v>
      </c>
      <c r="AV43" s="36">
        <f t="shared" si="26"/>
        <v>43.127658567096191</v>
      </c>
      <c r="AW43" s="37" t="str">
        <f t="shared" si="134"/>
        <v>D+</v>
      </c>
      <c r="AX43" s="39">
        <f t="shared" si="135"/>
        <v>5.5154431488864226</v>
      </c>
      <c r="AY43" s="35">
        <f t="shared" si="27"/>
        <v>27.920870950610727</v>
      </c>
      <c r="AZ43" s="36">
        <f t="shared" si="28"/>
        <v>70.576945772113064</v>
      </c>
      <c r="BA43" s="37" t="str">
        <f t="shared" si="136"/>
        <v>R+</v>
      </c>
      <c r="BB43" s="39">
        <f t="shared" si="137"/>
        <v>9.8671999166358546</v>
      </c>
      <c r="BC43" s="35">
        <f t="shared" si="29"/>
        <v>29.608894992668468</v>
      </c>
      <c r="BD43" s="36">
        <f t="shared" si="30"/>
        <v>38.091282823224617</v>
      </c>
      <c r="BE43" s="36">
        <f t="shared" si="31"/>
        <v>32.299222467772744</v>
      </c>
      <c r="BF43" s="37" t="str">
        <f t="shared" si="138"/>
        <v>R+</v>
      </c>
      <c r="BG43" s="39">
        <f t="shared" si="139"/>
        <v>5.858725395020187</v>
      </c>
      <c r="BH43" s="35">
        <f t="shared" si="192"/>
        <v>41.104818239334094</v>
      </c>
      <c r="BI43" s="36">
        <f t="shared" si="32"/>
        <v>58.893657242604185</v>
      </c>
      <c r="BJ43" s="37" t="str">
        <f t="shared" si="140"/>
        <v>R+</v>
      </c>
      <c r="BK43" s="39">
        <f t="shared" si="141"/>
        <v>20.24035749366903</v>
      </c>
      <c r="BL43" s="35">
        <f t="shared" si="33"/>
        <v>51.237431727904671</v>
      </c>
      <c r="BM43" s="36">
        <f t="shared" si="34"/>
        <v>48.762309665673619</v>
      </c>
      <c r="BN43" s="36">
        <f t="shared" si="35"/>
        <v>2.5860642171466404E-4</v>
      </c>
      <c r="BO43" s="37" t="str">
        <f t="shared" si="142"/>
        <v>D+</v>
      </c>
      <c r="BP43" s="39">
        <f t="shared" si="143"/>
        <v>1.1550028248296984</v>
      </c>
      <c r="BQ43" s="35">
        <f t="shared" si="357"/>
        <v>45.369165920893728</v>
      </c>
      <c r="BR43" s="36">
        <f t="shared" si="358"/>
        <v>25.184391665529986</v>
      </c>
      <c r="BS43" s="36">
        <f t="shared" si="359"/>
        <v>29.446442413576282</v>
      </c>
      <c r="BT43" s="37" t="str">
        <f t="shared" si="360"/>
        <v>D+</v>
      </c>
      <c r="BU43" s="39">
        <f t="shared" si="361"/>
        <v>22.056227202117888</v>
      </c>
      <c r="BV43" s="35">
        <f t="shared" si="362"/>
        <v>50.721518913118686</v>
      </c>
      <c r="BW43" s="36">
        <f t="shared" si="363"/>
        <v>49.278481086881314</v>
      </c>
      <c r="BX43" s="37" t="str">
        <f t="shared" si="364"/>
        <v>D+</v>
      </c>
      <c r="BY43" s="39">
        <f t="shared" si="365"/>
        <v>6.1734078517801549</v>
      </c>
      <c r="BZ43" s="35">
        <f t="shared" si="366"/>
        <v>24.144461356096262</v>
      </c>
      <c r="CA43" s="36">
        <f t="shared" si="367"/>
        <v>3.7777668670346705</v>
      </c>
      <c r="CB43" s="66">
        <f>100*JV43/JS43</f>
        <v>71.969054015192427</v>
      </c>
      <c r="CC43" s="36">
        <f t="shared" si="732"/>
        <v>0.10801635676259548</v>
      </c>
      <c r="CD43" s="37" t="str">
        <f t="shared" si="368"/>
        <v>D+</v>
      </c>
      <c r="CE43" s="39">
        <f t="shared" si="369"/>
        <v>34.100865366834086</v>
      </c>
      <c r="CF43" s="35">
        <f t="shared" si="370"/>
        <v>87.643047158403874</v>
      </c>
      <c r="CG43" s="36">
        <f t="shared" si="371"/>
        <v>4.4594921402660219</v>
      </c>
      <c r="CH43" s="37" t="str">
        <f t="shared" si="372"/>
        <v>D+</v>
      </c>
      <c r="CI43" s="39">
        <f t="shared" si="373"/>
        <v>41.384321076277431</v>
      </c>
      <c r="CJ43" s="35">
        <f t="shared" si="374"/>
        <v>95.630659507973391</v>
      </c>
      <c r="CK43" s="36">
        <f t="shared" si="375"/>
        <v>4.3673371263723055</v>
      </c>
      <c r="CL43" s="37" t="str">
        <f t="shared" si="376"/>
        <v>D+</v>
      </c>
      <c r="CM43" s="39">
        <f t="shared" si="377"/>
        <v>40.632749754162624</v>
      </c>
      <c r="CN43" s="35">
        <f t="shared" si="378"/>
        <v>98.57411401890208</v>
      </c>
      <c r="CO43" s="36">
        <f t="shared" si="379"/>
        <v>1.425885981097915</v>
      </c>
      <c r="CP43" s="37" t="str">
        <f t="shared" si="380"/>
        <v>D+</v>
      </c>
      <c r="CQ43" s="39">
        <f t="shared" si="381"/>
        <v>36.115060718914826</v>
      </c>
      <c r="CR43" s="35">
        <f t="shared" si="382"/>
        <v>98.026952215847601</v>
      </c>
      <c r="CS43" s="36">
        <f t="shared" si="383"/>
        <v>1.8945089888609001</v>
      </c>
      <c r="CT43" s="36">
        <f t="shared" si="733"/>
        <v>7.8538795291503441E-2</v>
      </c>
      <c r="CU43" s="37" t="str">
        <f t="shared" si="385"/>
        <v>D+</v>
      </c>
      <c r="CV43" s="39">
        <f t="shared" si="386"/>
        <v>38.954930090328965</v>
      </c>
      <c r="CW43" s="35">
        <f t="shared" si="387"/>
        <v>91.392755630056115</v>
      </c>
      <c r="CX43" s="36">
        <f t="shared" si="388"/>
        <v>8.5387362437140144</v>
      </c>
      <c r="CY43" s="37" t="str">
        <f t="shared" si="389"/>
        <v>D+</v>
      </c>
      <c r="CZ43" s="39">
        <f t="shared" si="390"/>
        <v>50.253349797207903</v>
      </c>
      <c r="DA43" s="35">
        <f t="shared" si="391"/>
        <v>96.563682219419931</v>
      </c>
      <c r="DB43" s="36">
        <f t="shared" si="392"/>
        <v>2.2127206809583857</v>
      </c>
      <c r="DC43" s="36">
        <f t="shared" si="538"/>
        <v>1.2216267339218159</v>
      </c>
      <c r="DD43" s="37" t="str">
        <f t="shared" si="394"/>
        <v>D+</v>
      </c>
      <c r="DE43" s="39">
        <f t="shared" si="395"/>
        <v>62.974992862482246</v>
      </c>
      <c r="DF43" s="35">
        <f t="shared" si="396"/>
        <v>96.051371093282242</v>
      </c>
      <c r="DG43" s="36">
        <f t="shared" si="397"/>
        <v>3.906717758352293</v>
      </c>
      <c r="DH43" s="36">
        <f t="shared" si="650"/>
        <v>4.1911148365465216E-2</v>
      </c>
      <c r="DI43" s="37" t="str">
        <f t="shared" si="399"/>
        <v>D+</v>
      </c>
      <c r="DJ43" s="39">
        <f t="shared" si="400"/>
        <v>59.973261102913277</v>
      </c>
      <c r="DK43" s="35">
        <f t="shared" si="401"/>
        <v>96.706905178884156</v>
      </c>
      <c r="DL43" s="36">
        <f t="shared" si="402"/>
        <v>2.4236927695771828</v>
      </c>
      <c r="DM43" s="36">
        <f t="shared" si="403"/>
        <v>0.2110958218663998</v>
      </c>
      <c r="DN43" s="37" t="str">
        <f t="shared" si="404"/>
        <v>D+</v>
      </c>
      <c r="DO43" s="39">
        <f t="shared" si="405"/>
        <v>45.911548077200038</v>
      </c>
      <c r="DP43" s="35">
        <f t="shared" si="406"/>
        <v>95.936911020732069</v>
      </c>
      <c r="DQ43" s="36">
        <f t="shared" si="407"/>
        <v>1.0633865687927786</v>
      </c>
      <c r="DR43" s="36">
        <f t="shared" si="734"/>
        <v>2.5652217041960124</v>
      </c>
      <c r="DS43" s="36">
        <f t="shared" si="409"/>
        <v>0.32536454716793967</v>
      </c>
      <c r="DT43" s="37" t="str">
        <f t="shared" si="410"/>
        <v>D+</v>
      </c>
      <c r="DU43" s="39">
        <f t="shared" si="411"/>
        <v>34.559608743360016</v>
      </c>
      <c r="DV43" s="35">
        <f t="shared" si="651"/>
        <v>93.836906250470776</v>
      </c>
      <c r="DW43" s="36">
        <f t="shared" si="652"/>
        <v>5.943144669247804</v>
      </c>
      <c r="DX43" s="36">
        <f t="shared" si="653"/>
        <v>0.15065005498727008</v>
      </c>
      <c r="DY43" s="37" t="str">
        <f t="shared" si="654"/>
        <v>D+</v>
      </c>
      <c r="DZ43" s="39">
        <f t="shared" si="655"/>
        <v>48.549070541397526</v>
      </c>
      <c r="EA43" s="35">
        <f t="shared" si="735"/>
        <v>95.364490728981451</v>
      </c>
      <c r="EB43" s="36">
        <f t="shared" si="736"/>
        <v>4.6336949816756778</v>
      </c>
      <c r="EC43" s="44"/>
      <c r="ED43" s="37" t="str">
        <f t="shared" si="738"/>
        <v>D+</v>
      </c>
      <c r="EE43" s="39">
        <f t="shared" si="739"/>
        <v>55.381123692187217</v>
      </c>
      <c r="EF43" s="35">
        <f t="shared" si="740"/>
        <v>92.956388254742976</v>
      </c>
      <c r="EG43" s="36">
        <f t="shared" si="741"/>
        <v>7.0436117452570262</v>
      </c>
      <c r="EH43" s="37" t="str">
        <f t="shared" si="742"/>
        <v>D+</v>
      </c>
      <c r="EI43" s="39">
        <f t="shared" si="743"/>
        <v>46.110597332585023</v>
      </c>
      <c r="EJ43" s="35">
        <f t="shared" si="744"/>
        <v>85.295482897676166</v>
      </c>
      <c r="EK43" s="36">
        <f t="shared" si="745"/>
        <v>13.509240186834546</v>
      </c>
      <c r="EL43" s="37" t="str">
        <f t="shared" si="746"/>
        <v>D+</v>
      </c>
      <c r="EM43" s="39">
        <f t="shared" si="747"/>
        <v>38.534385734022287</v>
      </c>
      <c r="EN43" s="35">
        <f t="shared" si="748"/>
        <v>77.555883354135929</v>
      </c>
      <c r="EO43" s="36">
        <f t="shared" si="749"/>
        <v>18.928004084874615</v>
      </c>
      <c r="EP43" s="36">
        <f t="shared" si="750"/>
        <v>3.4139906955633723</v>
      </c>
      <c r="EQ43" s="37" t="str">
        <f t="shared" si="751"/>
        <v>D+</v>
      </c>
      <c r="ER43" s="39">
        <f t="shared" si="752"/>
        <v>28.692546347560246</v>
      </c>
      <c r="ES43" s="35">
        <f t="shared" si="753"/>
        <v>82.28308561571059</v>
      </c>
      <c r="ET43" s="36">
        <f t="shared" si="754"/>
        <v>17.170643899146217</v>
      </c>
      <c r="EU43" s="37" t="str">
        <f t="shared" si="755"/>
        <v>D+</v>
      </c>
      <c r="EV43" s="39">
        <f t="shared" si="756"/>
        <v>32.304648653783161</v>
      </c>
      <c r="EW43" s="35">
        <f t="shared" si="757"/>
        <v>75.254277464121017</v>
      </c>
      <c r="EX43" s="36">
        <f t="shared" si="758"/>
        <v>23.412920743007369</v>
      </c>
      <c r="EY43" s="37" t="str">
        <f t="shared" si="759"/>
        <v>D+</v>
      </c>
      <c r="EZ43" s="39">
        <f t="shared" si="760"/>
        <v>25.976185571074105</v>
      </c>
      <c r="FA43" s="35">
        <f t="shared" si="761"/>
        <v>65.512712538208291</v>
      </c>
      <c r="FB43" s="36">
        <f t="shared" si="762"/>
        <v>34.132149146313452</v>
      </c>
      <c r="FC43" s="36">
        <f t="shared" si="763"/>
        <v>0.33393602798701949</v>
      </c>
      <c r="FD43" s="37" t="str">
        <f t="shared" si="764"/>
        <v>D+</v>
      </c>
      <c r="FE43" s="39">
        <f t="shared" si="765"/>
        <v>15.797171271899192</v>
      </c>
      <c r="FF43" s="35">
        <f t="shared" si="766"/>
        <v>49.756682340447661</v>
      </c>
      <c r="FG43" s="36">
        <f t="shared" si="767"/>
        <v>50.243317659552339</v>
      </c>
      <c r="FH43" s="37" t="str">
        <f t="shared" si="768"/>
        <v>R+</v>
      </c>
      <c r="FI43" s="39">
        <f t="shared" si="769"/>
        <v>1.7615697822066012</v>
      </c>
      <c r="FJ43" s="35">
        <f t="shared" si="770"/>
        <v>23.780538909609017</v>
      </c>
      <c r="FK43" s="36">
        <f t="shared" si="771"/>
        <v>75.734400536395256</v>
      </c>
      <c r="FL43" s="37" t="str">
        <f t="shared" si="772"/>
        <v>R+</v>
      </c>
      <c r="FM43" s="39">
        <f t="shared" si="773"/>
        <v>20.165815154830831</v>
      </c>
      <c r="FN43" s="35">
        <f t="shared" si="774"/>
        <v>42.066060369357807</v>
      </c>
      <c r="FO43" s="36">
        <f t="shared" si="775"/>
        <v>57.933939630642193</v>
      </c>
      <c r="FP43" s="37" t="str">
        <f t="shared" si="776"/>
        <v>R+</v>
      </c>
      <c r="FQ43" s="39">
        <f t="shared" si="777"/>
        <v>5.2708062179766424</v>
      </c>
      <c r="FR43" s="119" t="s">
        <v>155</v>
      </c>
      <c r="FS43" s="116"/>
      <c r="FT43" s="116"/>
      <c r="FU43" s="117"/>
      <c r="FV43" s="125" t="s">
        <v>206</v>
      </c>
      <c r="FW43" s="116"/>
      <c r="FX43" s="116"/>
      <c r="FY43" s="117"/>
      <c r="FZ43" s="122" t="s">
        <v>164</v>
      </c>
      <c r="GA43" s="123"/>
      <c r="GB43" s="124"/>
      <c r="GC43" s="122" t="s">
        <v>164</v>
      </c>
      <c r="GD43" s="123"/>
      <c r="GE43" s="123"/>
      <c r="GF43" s="123"/>
      <c r="GG43" s="124"/>
      <c r="GH43" s="122" t="s">
        <v>164</v>
      </c>
      <c r="GI43" s="123"/>
      <c r="GJ43" s="123"/>
      <c r="GK43" s="123"/>
      <c r="GL43" s="124"/>
      <c r="GM43" s="122" t="s">
        <v>164</v>
      </c>
      <c r="GN43" s="123"/>
      <c r="GO43" s="123"/>
      <c r="GP43" s="123"/>
      <c r="GQ43" s="124"/>
      <c r="GR43" s="122" t="s">
        <v>164</v>
      </c>
      <c r="GS43" s="123"/>
      <c r="GT43" s="123"/>
      <c r="GU43" s="124"/>
      <c r="GV43" s="121" t="s">
        <v>198</v>
      </c>
      <c r="GW43" s="116"/>
      <c r="GX43" s="116"/>
      <c r="GY43" s="116"/>
      <c r="GZ43" s="116"/>
      <c r="HA43" s="117"/>
      <c r="HB43" s="120" t="s">
        <v>199</v>
      </c>
      <c r="HC43" s="116"/>
      <c r="HD43" s="116"/>
      <c r="HE43" s="116"/>
      <c r="HF43" s="117"/>
      <c r="HG43" s="122" t="s">
        <v>164</v>
      </c>
      <c r="HH43" s="123"/>
      <c r="HI43" s="123"/>
      <c r="HJ43" s="124"/>
      <c r="HK43" s="9"/>
      <c r="HL43" s="48">
        <v>2103027</v>
      </c>
      <c r="HM43" s="62">
        <v>855373</v>
      </c>
      <c r="HN43" s="62">
        <v>1155389</v>
      </c>
      <c r="HO43" s="63">
        <v>49204</v>
      </c>
      <c r="HP43" s="40">
        <v>1964118</v>
      </c>
      <c r="HQ43" s="27">
        <v>865941</v>
      </c>
      <c r="HR43" s="60">
        <v>1071645</v>
      </c>
      <c r="HS43" s="40">
        <v>1920969</v>
      </c>
      <c r="HT43" s="27">
        <v>862449</v>
      </c>
      <c r="HU43" s="60">
        <v>1034896</v>
      </c>
      <c r="HV43" s="40">
        <v>1617730</v>
      </c>
      <c r="HW43" s="27">
        <v>661699</v>
      </c>
      <c r="HX43" s="60">
        <v>937974</v>
      </c>
      <c r="HY43" s="40">
        <v>1383777</v>
      </c>
      <c r="HZ43" s="27">
        <v>566039</v>
      </c>
      <c r="IA43" s="27">
        <v>786426</v>
      </c>
      <c r="IB43" s="60">
        <v>20279</v>
      </c>
      <c r="IC43" s="40">
        <v>1149457</v>
      </c>
      <c r="ID43" s="27">
        <v>504051</v>
      </c>
      <c r="IE43" s="27">
        <v>573458</v>
      </c>
      <c r="IF43" s="60">
        <v>64386</v>
      </c>
      <c r="IG43" s="40">
        <v>1202527</v>
      </c>
      <c r="IH43" s="27">
        <v>479514</v>
      </c>
      <c r="II43" s="27">
        <v>577507</v>
      </c>
      <c r="IJ43" s="60">
        <v>138872</v>
      </c>
      <c r="IK43" s="40">
        <v>986009</v>
      </c>
      <c r="IL43" s="27">
        <v>370554</v>
      </c>
      <c r="IM43" s="60">
        <v>606443</v>
      </c>
      <c r="IN43" s="40">
        <v>968540</v>
      </c>
      <c r="IO43" s="27">
        <v>344470</v>
      </c>
      <c r="IP43" s="60">
        <v>615539</v>
      </c>
      <c r="IQ43" s="40">
        <v>890083</v>
      </c>
      <c r="IR43" s="27">
        <v>427560</v>
      </c>
      <c r="IS43" s="27">
        <v>441207</v>
      </c>
      <c r="IT43" s="60">
        <v>14150</v>
      </c>
      <c r="IU43" s="40">
        <v>802594</v>
      </c>
      <c r="IV43" s="27">
        <v>450825</v>
      </c>
      <c r="IW43" s="60">
        <v>346140</v>
      </c>
      <c r="IX43" s="40">
        <v>677880</v>
      </c>
      <c r="IY43" s="27">
        <v>189270</v>
      </c>
      <c r="IZ43" s="60">
        <v>478427</v>
      </c>
      <c r="JA43" s="40">
        <v>666982</v>
      </c>
      <c r="JB43" s="27">
        <v>197486</v>
      </c>
      <c r="JC43" s="27">
        <v>254062</v>
      </c>
      <c r="JD43" s="60">
        <v>215430</v>
      </c>
      <c r="JE43" s="40">
        <v>524756</v>
      </c>
      <c r="JF43" s="27">
        <v>215700</v>
      </c>
      <c r="JG43" s="60">
        <v>309048</v>
      </c>
      <c r="JH43" s="40">
        <v>386688</v>
      </c>
      <c r="JI43" s="27">
        <v>198129</v>
      </c>
      <c r="JJ43" s="27">
        <v>188558</v>
      </c>
      <c r="JK43" s="60">
        <v>1</v>
      </c>
      <c r="JL43" s="40">
        <v>300583</v>
      </c>
      <c r="JM43" s="27">
        <v>136372</v>
      </c>
      <c r="JN43" s="27">
        <v>75700</v>
      </c>
      <c r="JO43" s="61">
        <v>88511</v>
      </c>
      <c r="JP43" s="40">
        <v>341086</v>
      </c>
      <c r="JQ43" s="27">
        <v>173004</v>
      </c>
      <c r="JR43" s="60">
        <v>168082</v>
      </c>
      <c r="JS43" s="40">
        <v>142571</v>
      </c>
      <c r="JT43" s="27">
        <v>34423</v>
      </c>
      <c r="JU43" s="27">
        <v>5386</v>
      </c>
      <c r="JV43" s="27">
        <v>102607</v>
      </c>
      <c r="JW43" s="60">
        <v>154</v>
      </c>
      <c r="JX43" s="40">
        <v>103375</v>
      </c>
      <c r="JY43" s="27">
        <v>90601</v>
      </c>
      <c r="JZ43" s="60">
        <v>4610</v>
      </c>
      <c r="KA43" s="40">
        <v>99832</v>
      </c>
      <c r="KB43" s="27">
        <v>95470</v>
      </c>
      <c r="KC43" s="60">
        <v>4360</v>
      </c>
      <c r="KD43" s="40">
        <v>115437</v>
      </c>
      <c r="KE43" s="27">
        <v>113791</v>
      </c>
      <c r="KF43" s="60">
        <v>1646</v>
      </c>
      <c r="KG43" s="40">
        <v>104407</v>
      </c>
      <c r="KH43" s="27">
        <v>102347</v>
      </c>
      <c r="KI43" s="27">
        <v>1978</v>
      </c>
      <c r="KJ43" s="60">
        <v>82</v>
      </c>
      <c r="KK43" s="40">
        <v>68605</v>
      </c>
      <c r="KL43" s="27">
        <v>62700</v>
      </c>
      <c r="KM43" s="60">
        <v>5858</v>
      </c>
      <c r="KN43" s="40">
        <v>50752</v>
      </c>
      <c r="KO43" s="27">
        <v>49008</v>
      </c>
      <c r="KP43" s="27">
        <v>1123</v>
      </c>
      <c r="KQ43" s="60">
        <v>620</v>
      </c>
      <c r="KR43" s="40">
        <v>66808</v>
      </c>
      <c r="KS43" s="27">
        <v>64170</v>
      </c>
      <c r="KT43" s="27">
        <v>2610</v>
      </c>
      <c r="KU43" s="60">
        <v>28</v>
      </c>
      <c r="KV43" s="40">
        <v>63952</v>
      </c>
      <c r="KW43" s="27">
        <v>61846</v>
      </c>
      <c r="KX43" s="27">
        <v>1550</v>
      </c>
      <c r="KY43" s="60">
        <v>135</v>
      </c>
      <c r="KZ43" s="40">
        <v>50405</v>
      </c>
      <c r="LA43" s="27">
        <v>48357</v>
      </c>
      <c r="LB43" s="27">
        <v>536</v>
      </c>
      <c r="LC43" s="27">
        <v>1293</v>
      </c>
      <c r="LD43" s="60">
        <v>164</v>
      </c>
      <c r="LE43" s="40">
        <v>66379</v>
      </c>
      <c r="LF43" s="27">
        <v>62288</v>
      </c>
      <c r="LG43" s="27">
        <v>3945</v>
      </c>
      <c r="LH43" s="60">
        <v>100</v>
      </c>
      <c r="LI43" s="40">
        <v>55118</v>
      </c>
      <c r="LJ43" s="27">
        <v>52563</v>
      </c>
      <c r="LK43" s="27">
        <v>2554</v>
      </c>
      <c r="LL43" s="60">
        <v>0</v>
      </c>
      <c r="LM43" s="40">
        <v>50812</v>
      </c>
      <c r="LN43" s="27">
        <v>47233</v>
      </c>
      <c r="LO43" s="60">
        <v>3579</v>
      </c>
      <c r="LP43" s="40">
        <v>68938</v>
      </c>
      <c r="LQ43" s="27">
        <v>58801</v>
      </c>
      <c r="LR43" s="60">
        <v>9313</v>
      </c>
      <c r="LS43" s="40">
        <v>70504</v>
      </c>
      <c r="LT43" s="27">
        <v>54680</v>
      </c>
      <c r="LU43" s="27">
        <v>13345</v>
      </c>
      <c r="LV43" s="60">
        <v>2407</v>
      </c>
      <c r="LW43" s="40">
        <v>79997</v>
      </c>
      <c r="LX43" s="27">
        <v>65824</v>
      </c>
      <c r="LY43" s="60">
        <v>13736</v>
      </c>
      <c r="LZ43" s="40">
        <v>92812</v>
      </c>
      <c r="MA43" s="27">
        <v>69845</v>
      </c>
      <c r="MB43" s="60">
        <v>21730</v>
      </c>
      <c r="MC43" s="40">
        <v>169793</v>
      </c>
      <c r="MD43" s="27">
        <v>111236</v>
      </c>
      <c r="ME43" s="27">
        <v>57954</v>
      </c>
      <c r="MF43" s="60">
        <v>567</v>
      </c>
      <c r="MG43" s="40">
        <v>182683</v>
      </c>
      <c r="MH43" s="27">
        <v>90897</v>
      </c>
      <c r="MI43" s="60">
        <v>91786</v>
      </c>
      <c r="MJ43" s="40">
        <v>95452</v>
      </c>
      <c r="MK43" s="27">
        <v>22699</v>
      </c>
      <c r="ML43" s="60">
        <v>72290</v>
      </c>
      <c r="MM43" s="40">
        <v>107538</v>
      </c>
      <c r="MN43" s="27">
        <v>45237</v>
      </c>
      <c r="MO43" s="60">
        <v>62301</v>
      </c>
      <c r="MP43" s="40"/>
      <c r="MQ43" s="27"/>
      <c r="MR43" s="60"/>
      <c r="MS43" s="40"/>
      <c r="MT43" s="27"/>
      <c r="MU43" s="27"/>
      <c r="MV43" s="27"/>
      <c r="MW43" s="60"/>
      <c r="MX43" s="40"/>
      <c r="MY43" s="27"/>
      <c r="MZ43" s="27"/>
      <c r="NA43" s="60"/>
      <c r="NB43" s="40"/>
      <c r="NC43" s="27"/>
      <c r="ND43" s="27"/>
      <c r="NE43" s="60"/>
      <c r="NF43" s="40"/>
      <c r="NG43" s="27"/>
      <c r="NH43" s="27"/>
      <c r="NI43" s="60"/>
      <c r="NJ43" s="40"/>
      <c r="NK43" s="27"/>
      <c r="NL43" s="27"/>
      <c r="NM43" s="60"/>
      <c r="NN43" s="40"/>
      <c r="NO43" s="27"/>
      <c r="NP43" s="60"/>
      <c r="NQ43" s="40"/>
      <c r="NR43" s="27"/>
      <c r="NS43" s="27"/>
      <c r="NT43" s="27"/>
      <c r="NU43" s="27"/>
      <c r="NV43" s="40"/>
      <c r="NW43" s="27"/>
      <c r="NX43" s="27"/>
      <c r="NY43" s="27"/>
      <c r="NZ43" s="40"/>
      <c r="OA43" s="27"/>
      <c r="OB43" s="60"/>
      <c r="OC43" s="9"/>
      <c r="OD43" s="33">
        <f t="shared" si="144"/>
        <v>-8.57347712020381</v>
      </c>
      <c r="OE43" s="33">
        <f t="shared" si="145"/>
        <v>-7.2727740217960353</v>
      </c>
      <c r="OF43" s="33">
        <f t="shared" si="146"/>
        <v>-8.2327734796512235</v>
      </c>
      <c r="OG43" s="33">
        <f t="shared" si="147"/>
        <v>-7.3912273401036064</v>
      </c>
      <c r="OH43" s="33">
        <f t="shared" si="148"/>
        <v>-8.4173325640535204</v>
      </c>
      <c r="OI43" s="33">
        <f t="shared" si="149"/>
        <v>-7.9559788776310372</v>
      </c>
      <c r="OJ43" s="33">
        <f t="shared" si="150"/>
        <v>-8.0902574324507306</v>
      </c>
      <c r="OK43" s="33">
        <f t="shared" si="151"/>
        <v>-8.1705868938461048</v>
      </c>
      <c r="OL43" s="33">
        <f t="shared" si="152"/>
        <v>-4.9484249831690255</v>
      </c>
      <c r="OM43" s="33">
        <f t="shared" si="153"/>
        <v>4.5199179621002505</v>
      </c>
      <c r="ON43" s="33">
        <f t="shared" si="154"/>
        <v>5.5154431488864226</v>
      </c>
      <c r="OO43" s="33">
        <f t="shared" si="155"/>
        <v>-9.8671999166358546</v>
      </c>
      <c r="OP43" s="33">
        <f t="shared" si="156"/>
        <v>-5.858725395020187</v>
      </c>
      <c r="OQ43" s="33">
        <f t="shared" si="157"/>
        <v>-20.24035749366903</v>
      </c>
      <c r="OR43" s="33">
        <f t="shared" si="158"/>
        <v>1.1550028248296984</v>
      </c>
      <c r="OS43" s="33">
        <f t="shared" si="159"/>
        <v>22.056227202117888</v>
      </c>
      <c r="OT43" s="33">
        <f t="shared" si="160"/>
        <v>6.1734078517801549</v>
      </c>
      <c r="OU43" s="33">
        <f t="shared" si="161"/>
        <v>34.100865366834086</v>
      </c>
      <c r="OV43" s="33">
        <f t="shared" si="162"/>
        <v>41.384321076277431</v>
      </c>
      <c r="OW43" s="33">
        <f t="shared" si="163"/>
        <v>40.632749754162624</v>
      </c>
      <c r="OX43" s="33">
        <f t="shared" si="164"/>
        <v>36.115060718914826</v>
      </c>
      <c r="OY43" s="33">
        <f t="shared" si="165"/>
        <v>38.954930090328965</v>
      </c>
      <c r="OZ43" s="33">
        <f t="shared" si="166"/>
        <v>50.253349797207903</v>
      </c>
      <c r="PA43" s="33">
        <f t="shared" si="167"/>
        <v>62.974992862482246</v>
      </c>
      <c r="PB43" s="33">
        <f t="shared" si="168"/>
        <v>59.973261102913277</v>
      </c>
      <c r="PC43" s="33">
        <f t="shared" si="169"/>
        <v>45.911548077200038</v>
      </c>
      <c r="PD43" s="33">
        <f t="shared" si="170"/>
        <v>34.559608743360016</v>
      </c>
      <c r="PE43" s="33">
        <f t="shared" si="171"/>
        <v>48.549070541397526</v>
      </c>
      <c r="PF43" s="33">
        <f t="shared" si="172"/>
        <v>55.381123692187217</v>
      </c>
      <c r="PG43" s="33">
        <f t="shared" si="173"/>
        <v>46.110597332585023</v>
      </c>
      <c r="PH43" s="33">
        <f t="shared" si="174"/>
        <v>38.534385734022287</v>
      </c>
      <c r="PI43" s="33">
        <f t="shared" si="175"/>
        <v>28.692546347560246</v>
      </c>
      <c r="PJ43" s="33">
        <f t="shared" si="176"/>
        <v>32.304648653783161</v>
      </c>
      <c r="PK43" s="33">
        <f t="shared" si="177"/>
        <v>25.976185571074105</v>
      </c>
      <c r="PL43" s="33">
        <f t="shared" si="178"/>
        <v>15.797171271899192</v>
      </c>
      <c r="PM43" s="33">
        <f t="shared" si="179"/>
        <v>-1.7615697822066012</v>
      </c>
      <c r="PN43" s="33">
        <f t="shared" si="180"/>
        <v>-20.165815154830831</v>
      </c>
      <c r="PO43" s="33">
        <f t="shared" si="181"/>
        <v>-5.2708062179766424</v>
      </c>
      <c r="PP43" s="33" t="e">
        <f t="shared" si="182"/>
        <v>#DIV/0!</v>
      </c>
      <c r="PQ43" s="33" t="e">
        <f t="shared" si="183"/>
        <v>#DIV/0!</v>
      </c>
      <c r="PR43" s="33" t="e">
        <f t="shared" si="184"/>
        <v>#DIV/0!</v>
      </c>
      <c r="PS43" s="33" t="e">
        <f t="shared" si="185"/>
        <v>#DIV/0!</v>
      </c>
      <c r="PT43" s="33" t="e">
        <f t="shared" si="186"/>
        <v>#DIV/0!</v>
      </c>
      <c r="PU43" s="33" t="e">
        <f t="shared" si="187"/>
        <v>#DIV/0!</v>
      </c>
      <c r="PV43" s="33" t="e">
        <f t="shared" si="188"/>
        <v>#DIV/0!</v>
      </c>
      <c r="PW43" s="33" t="e">
        <f t="shared" si="189"/>
        <v>#DIV/0!</v>
      </c>
      <c r="PX43" s="33" t="e">
        <f t="shared" si="190"/>
        <v>#DIV/0!</v>
      </c>
      <c r="PY43" s="33" t="e">
        <f t="shared" si="191"/>
        <v>#DIV/0!</v>
      </c>
    </row>
    <row r="44" spans="1:441">
      <c r="A44" s="57" t="s">
        <v>200</v>
      </c>
      <c r="B44" s="35">
        <f t="shared" si="0"/>
        <v>31.737428159948987</v>
      </c>
      <c r="C44" s="36">
        <f t="shared" si="1"/>
        <v>61.5307503789588</v>
      </c>
      <c r="D44" s="36">
        <f t="shared" si="2"/>
        <v>5.6337190922281701</v>
      </c>
      <c r="E44" s="37" t="str">
        <f t="shared" si="114"/>
        <v>R+</v>
      </c>
      <c r="F44" s="39">
        <f t="shared" si="115"/>
        <v>17.085078839111041</v>
      </c>
      <c r="G44" s="35">
        <f t="shared" si="3"/>
        <v>39.866140758352458</v>
      </c>
      <c r="H44" s="36">
        <f t="shared" si="4"/>
        <v>57.889311875541139</v>
      </c>
      <c r="I44" s="37" t="str">
        <f t="shared" si="116"/>
        <v>R+</v>
      </c>
      <c r="J44" s="39">
        <f t="shared" si="117"/>
        <v>11.183018455425902</v>
      </c>
      <c r="K44" s="35">
        <f t="shared" si="5"/>
        <v>44.747431114601738</v>
      </c>
      <c r="L44" s="36">
        <f t="shared" si="6"/>
        <v>53.158976372799266</v>
      </c>
      <c r="M44" s="37" t="str">
        <f t="shared" si="118"/>
        <v>R+</v>
      </c>
      <c r="N44" s="39">
        <f t="shared" si="119"/>
        <v>7.9840515245574668</v>
      </c>
      <c r="O44" s="35">
        <f t="shared" si="7"/>
        <v>38.443645917854795</v>
      </c>
      <c r="P44" s="36">
        <f t="shared" si="8"/>
        <v>59.91113171824891</v>
      </c>
      <c r="Q44" s="37" t="str">
        <f t="shared" si="120"/>
        <v>R+</v>
      </c>
      <c r="R44" s="39">
        <f t="shared" si="121"/>
        <v>9.6691595397831289</v>
      </c>
      <c r="S44" s="35">
        <f t="shared" si="9"/>
        <v>37.56422539041133</v>
      </c>
      <c r="T44" s="36">
        <f t="shared" si="10"/>
        <v>60.296772684012659</v>
      </c>
      <c r="U44" s="44"/>
      <c r="V44" s="37" t="str">
        <f t="shared" si="122"/>
        <v>R+</v>
      </c>
      <c r="W44" s="39">
        <f t="shared" si="123"/>
        <v>11.884440577344524</v>
      </c>
      <c r="X44" s="35">
        <f t="shared" si="12"/>
        <v>43.027119502448848</v>
      </c>
      <c r="Y44" s="36">
        <f t="shared" si="13"/>
        <v>46.488855125900947</v>
      </c>
      <c r="Z44" s="36">
        <f t="shared" si="14"/>
        <v>9.6502442669828863</v>
      </c>
      <c r="AA44" s="37" t="str">
        <f t="shared" si="124"/>
        <v>R+</v>
      </c>
      <c r="AB44" s="39">
        <f t="shared" si="125"/>
        <v>6.6688487149372255</v>
      </c>
      <c r="AC44" s="35">
        <f t="shared" si="15"/>
        <v>37.1409708137301</v>
      </c>
      <c r="AD44" s="36">
        <f t="shared" si="16"/>
        <v>40.659144575231821</v>
      </c>
      <c r="AE44" s="36">
        <f t="shared" si="17"/>
        <v>21.797510215491862</v>
      </c>
      <c r="AF44" s="37" t="str">
        <f t="shared" si="126"/>
        <v>R+</v>
      </c>
      <c r="AG44" s="39">
        <f t="shared" si="127"/>
        <v>5.7159528300285363</v>
      </c>
      <c r="AH44" s="35">
        <f t="shared" si="18"/>
        <v>46.506129569220839</v>
      </c>
      <c r="AI44" s="36">
        <f t="shared" si="19"/>
        <v>52.849762453233481</v>
      </c>
      <c r="AJ44" s="37" t="str">
        <f t="shared" si="128"/>
        <v>D+</v>
      </c>
      <c r="AK44" s="39">
        <f t="shared" si="129"/>
        <v>0.70917986198630878</v>
      </c>
      <c r="AL44" s="35">
        <f t="shared" si="20"/>
        <v>36.528799781040497</v>
      </c>
      <c r="AM44" s="36">
        <f t="shared" si="21"/>
        <v>63.003394501473885</v>
      </c>
      <c r="AN44" s="37" t="str">
        <f t="shared" si="130"/>
        <v>R+</v>
      </c>
      <c r="AO44" s="39">
        <f t="shared" si="131"/>
        <v>4.1298935000728676</v>
      </c>
      <c r="AP44" s="35">
        <f t="shared" si="22"/>
        <v>31.691806300216964</v>
      </c>
      <c r="AQ44" s="36">
        <f t="shared" si="23"/>
        <v>60.525231688449601</v>
      </c>
      <c r="AR44" s="36">
        <f t="shared" si="24"/>
        <v>6.5397631391839566</v>
      </c>
      <c r="AS44" s="37" t="str">
        <f t="shared" si="132"/>
        <v>R+</v>
      </c>
      <c r="AT44" s="39">
        <f t="shared" si="133"/>
        <v>10.328117416516413</v>
      </c>
      <c r="AU44" s="35">
        <f t="shared" si="25"/>
        <v>48.912125263570999</v>
      </c>
      <c r="AV44" s="36">
        <f t="shared" si="26"/>
        <v>50.387790260677534</v>
      </c>
      <c r="AW44" s="37" t="str">
        <f t="shared" si="134"/>
        <v>R+</v>
      </c>
      <c r="AX44" s="39">
        <f t="shared" si="135"/>
        <v>1.7953200391338353</v>
      </c>
      <c r="AY44" s="35">
        <f t="shared" si="27"/>
        <v>45.523152741408197</v>
      </c>
      <c r="AZ44" s="36">
        <f t="shared" si="28"/>
        <v>54.153505847144736</v>
      </c>
      <c r="BA44" s="37" t="str">
        <f t="shared" si="136"/>
        <v>D+</v>
      </c>
      <c r="BB44" s="39">
        <f t="shared" si="137"/>
        <v>7.4569353260359961</v>
      </c>
      <c r="BC44" s="68">
        <f t="shared" si="29"/>
        <v>41.961644575914441</v>
      </c>
      <c r="BD44" s="36">
        <f t="shared" si="30"/>
        <v>53.274148131293018</v>
      </c>
      <c r="BE44" s="36">
        <f t="shared" si="31"/>
        <v>4.7642072927925367</v>
      </c>
      <c r="BF44" s="37" t="str">
        <f t="shared" si="138"/>
        <v>R+</v>
      </c>
      <c r="BG44" s="39">
        <f t="shared" si="139"/>
        <v>5.5332615998990917</v>
      </c>
      <c r="BH44" s="35">
        <f t="shared" si="192"/>
        <v>55.612415477725698</v>
      </c>
      <c r="BI44" s="36">
        <f t="shared" si="32"/>
        <v>44.387584522274302</v>
      </c>
      <c r="BJ44" s="37" t="str">
        <f t="shared" si="140"/>
        <v>R+</v>
      </c>
      <c r="BK44" s="39">
        <f t="shared" si="141"/>
        <v>5.7333869152092714</v>
      </c>
      <c r="BL44" s="35">
        <f t="shared" si="33"/>
        <v>41.786437923957621</v>
      </c>
      <c r="BM44" s="36">
        <f t="shared" si="34"/>
        <v>58.213562076042379</v>
      </c>
      <c r="BN44" s="36">
        <f t="shared" si="35"/>
        <v>0</v>
      </c>
      <c r="BO44" s="37" t="str">
        <f t="shared" si="142"/>
        <v>R+</v>
      </c>
      <c r="BP44" s="39">
        <f t="shared" si="143"/>
        <v>8.2961234827487793</v>
      </c>
      <c r="BQ44" s="35">
        <f t="shared" si="357"/>
        <v>41.614799034904735</v>
      </c>
      <c r="BR44" s="36">
        <f t="shared" si="358"/>
        <v>58.385200965095265</v>
      </c>
      <c r="BS44" s="36">
        <f t="shared" si="359"/>
        <v>0</v>
      </c>
      <c r="BT44" s="37" t="str">
        <f t="shared" si="360"/>
        <v>R+</v>
      </c>
      <c r="BU44" s="39">
        <f t="shared" si="361"/>
        <v>0.63354956742115442</v>
      </c>
      <c r="BV44" s="35">
        <f t="shared" si="362"/>
        <v>30.727564962977812</v>
      </c>
      <c r="BW44" s="36">
        <f t="shared" si="363"/>
        <v>69.272435037022191</v>
      </c>
      <c r="BX44" s="37" t="str">
        <f t="shared" si="364"/>
        <v>R+</v>
      </c>
      <c r="BY44" s="39">
        <f t="shared" si="365"/>
        <v>13.820546098360719</v>
      </c>
      <c r="BZ44" s="35">
        <f t="shared" si="366"/>
        <v>47.041442594110471</v>
      </c>
      <c r="CA44" s="36">
        <f t="shared" si="367"/>
        <v>51.838627776333936</v>
      </c>
      <c r="CB44" s="44"/>
      <c r="CC44" s="36">
        <f t="shared" si="732"/>
        <v>1.1199296295555867</v>
      </c>
      <c r="CD44" s="37" t="str">
        <f t="shared" si="368"/>
        <v>R+</v>
      </c>
      <c r="CE44" s="39">
        <f t="shared" si="369"/>
        <v>4.7952901639956469</v>
      </c>
      <c r="CF44" s="35">
        <f t="shared" si="370"/>
        <v>41.672124648821935</v>
      </c>
      <c r="CG44" s="36">
        <f t="shared" si="371"/>
        <v>58.327875351178065</v>
      </c>
      <c r="CH44" s="37" t="str">
        <f t="shared" si="372"/>
        <v>R+</v>
      </c>
      <c r="CI44" s="39">
        <f t="shared" si="373"/>
        <v>12.101676760747848</v>
      </c>
      <c r="CJ44" s="35">
        <f t="shared" si="374"/>
        <v>42.590953450897622</v>
      </c>
      <c r="CK44" s="36">
        <f t="shared" si="375"/>
        <v>57.409046549102378</v>
      </c>
      <c r="CL44" s="37" t="str">
        <f t="shared" si="376"/>
        <v>R+</v>
      </c>
      <c r="CM44" s="39">
        <f t="shared" si="377"/>
        <v>12.408872173082608</v>
      </c>
      <c r="CN44" s="35">
        <f t="shared" si="378"/>
        <v>54.017851119236838</v>
      </c>
      <c r="CO44" s="36">
        <f t="shared" si="379"/>
        <v>42.494906426672785</v>
      </c>
      <c r="CP44" s="37" t="str">
        <f t="shared" si="380"/>
        <v>R+</v>
      </c>
      <c r="CQ44" s="39">
        <f t="shared" si="381"/>
        <v>6.4894048381853198</v>
      </c>
      <c r="CR44" s="35">
        <f t="shared" si="382"/>
        <v>63.623725029295727</v>
      </c>
      <c r="CS44" s="36">
        <f t="shared" si="383"/>
        <v>34.396300071419162</v>
      </c>
      <c r="CT44" s="36">
        <f t="shared" si="733"/>
        <v>0.53772387826846668</v>
      </c>
      <c r="CU44" s="37" t="str">
        <f t="shared" si="385"/>
        <v>D+</v>
      </c>
      <c r="CV44" s="39">
        <f t="shared" si="386"/>
        <v>5.7598332300645367</v>
      </c>
      <c r="CW44" s="35">
        <f t="shared" si="387"/>
        <v>39.203406335325454</v>
      </c>
      <c r="CX44" s="36">
        <f t="shared" si="388"/>
        <v>60.18482806026006</v>
      </c>
      <c r="CY44" s="37" t="str">
        <f t="shared" si="389"/>
        <v>R+</v>
      </c>
      <c r="CZ44" s="39">
        <f t="shared" si="390"/>
        <v>1.7573446828427264</v>
      </c>
      <c r="DA44" s="35">
        <f t="shared" si="391"/>
        <v>13.348833558969529</v>
      </c>
      <c r="DB44" s="36">
        <f t="shared" si="392"/>
        <v>49.688523946867583</v>
      </c>
      <c r="DC44" s="36">
        <f t="shared" si="538"/>
        <v>36.962642494162893</v>
      </c>
      <c r="DD44" s="37" t="str">
        <f t="shared" si="394"/>
        <v>R+</v>
      </c>
      <c r="DE44" s="39">
        <f t="shared" si="395"/>
        <v>13.60880848955634</v>
      </c>
      <c r="DF44" s="35">
        <f t="shared" si="396"/>
        <v>19.720473888398075</v>
      </c>
      <c r="DG44" s="36">
        <f t="shared" si="397"/>
        <v>60.740683834786566</v>
      </c>
      <c r="DH44" s="44"/>
      <c r="DI44" s="37" t="str">
        <f t="shared" si="399"/>
        <v>R+</v>
      </c>
      <c r="DJ44" s="39">
        <f t="shared" si="400"/>
        <v>11.609073956470287</v>
      </c>
      <c r="DK44" s="35">
        <f t="shared" si="401"/>
        <v>45.905135642381843</v>
      </c>
      <c r="DL44" s="36">
        <f t="shared" si="402"/>
        <v>49.803012207038826</v>
      </c>
      <c r="DM44" s="36">
        <f t="shared" si="403"/>
        <v>2.9160397698189886</v>
      </c>
      <c r="DN44" s="37" t="str">
        <f t="shared" si="404"/>
        <v>R+</v>
      </c>
      <c r="DO44" s="39">
        <f t="shared" si="405"/>
        <v>3.6798374741449811</v>
      </c>
      <c r="DP44" s="35">
        <f t="shared" si="406"/>
        <v>42.073500967117987</v>
      </c>
      <c r="DQ44" s="44"/>
      <c r="DR44" s="54">
        <f t="shared" si="734"/>
        <v>50.557489791532348</v>
      </c>
      <c r="DS44" s="36">
        <f t="shared" si="409"/>
        <v>4.0077369439071564</v>
      </c>
      <c r="DT44" s="37" t="str">
        <f t="shared" si="410"/>
        <v>D+</v>
      </c>
      <c r="DU44" s="39">
        <f t="shared" si="411"/>
        <v>35.655880193260813</v>
      </c>
      <c r="DV44" s="35">
        <f t="shared" si="651"/>
        <v>35.082552820736225</v>
      </c>
      <c r="DW44" s="36">
        <f t="shared" si="652"/>
        <v>58.842082335003269</v>
      </c>
      <c r="DX44" s="36">
        <f t="shared" si="653"/>
        <v>2.4796340666521455</v>
      </c>
      <c r="DY44" s="37" t="str">
        <f t="shared" si="654"/>
        <v>R+</v>
      </c>
      <c r="DZ44" s="39">
        <f t="shared" si="655"/>
        <v>8.1428724277301914</v>
      </c>
      <c r="EA44" s="35">
        <f t="shared" si="735"/>
        <v>21.666748853493761</v>
      </c>
      <c r="EB44" s="36">
        <f t="shared" si="736"/>
        <v>71.091276690172094</v>
      </c>
      <c r="EC44" s="36">
        <f t="shared" ref="EC44:EC53" si="819">100*LL44/LI44</f>
        <v>3.0948271611026184</v>
      </c>
      <c r="ED44" s="37" t="str">
        <f t="shared" si="738"/>
        <v>R+</v>
      </c>
      <c r="EE44" s="39">
        <f t="shared" si="739"/>
        <v>16.626742303398167</v>
      </c>
      <c r="EF44" s="35">
        <f t="shared" si="740"/>
        <v>41.138529399525616</v>
      </c>
      <c r="EG44" s="36">
        <f t="shared" si="741"/>
        <v>56.728808622196333</v>
      </c>
      <c r="EH44" s="37" t="str">
        <f t="shared" si="742"/>
        <v>R+</v>
      </c>
      <c r="EI44" s="39">
        <f t="shared" si="743"/>
        <v>4.8107971938164296</v>
      </c>
      <c r="EJ44" s="35">
        <f t="shared" si="744"/>
        <v>49.698613622664254</v>
      </c>
      <c r="EK44" s="36">
        <f t="shared" si="745"/>
        <v>49.477998794454493</v>
      </c>
      <c r="EL44" s="37" t="str">
        <f t="shared" si="746"/>
        <v>D+</v>
      </c>
      <c r="EM44" s="39">
        <f t="shared" si="747"/>
        <v>2.318275358437222</v>
      </c>
      <c r="EN44" s="35">
        <f t="shared" si="748"/>
        <v>12.878476309333031</v>
      </c>
      <c r="EO44" s="36">
        <f t="shared" si="749"/>
        <v>49.477401330251162</v>
      </c>
      <c r="EP44" s="36">
        <f t="shared" si="750"/>
        <v>37.644122360415807</v>
      </c>
      <c r="EQ44" s="37" t="str">
        <f t="shared" si="751"/>
        <v>R+</v>
      </c>
      <c r="ER44" s="39">
        <f t="shared" si="752"/>
        <v>31.036478601351131</v>
      </c>
      <c r="ES44" s="45"/>
      <c r="ET44" s="44"/>
      <c r="EU44" s="50"/>
      <c r="EV44" s="51"/>
      <c r="EW44" s="45"/>
      <c r="EX44" s="44"/>
      <c r="EY44" s="50"/>
      <c r="EZ44" s="51"/>
      <c r="FA44" s="45"/>
      <c r="FB44" s="44"/>
      <c r="FC44" s="44"/>
      <c r="FD44" s="50"/>
      <c r="FE44" s="51"/>
      <c r="FF44" s="45"/>
      <c r="FG44" s="44"/>
      <c r="FH44" s="50"/>
      <c r="FI44" s="51"/>
      <c r="FJ44" s="45"/>
      <c r="FK44" s="44"/>
      <c r="FL44" s="50"/>
      <c r="FM44" s="51"/>
      <c r="FN44" s="45"/>
      <c r="FO44" s="44"/>
      <c r="FP44" s="50"/>
      <c r="FQ44" s="51"/>
      <c r="FR44" s="45"/>
      <c r="FS44" s="44"/>
      <c r="FT44" s="50"/>
      <c r="FU44" s="51"/>
      <c r="FV44" s="45"/>
      <c r="FW44" s="44"/>
      <c r="FX44" s="44"/>
      <c r="FY44" s="44"/>
      <c r="FZ44" s="45"/>
      <c r="GA44" s="44"/>
      <c r="GB44" s="44"/>
      <c r="GC44" s="45"/>
      <c r="GD44" s="44"/>
      <c r="GE44" s="44"/>
      <c r="GF44" s="52"/>
      <c r="GG44" s="51"/>
      <c r="GH44" s="45"/>
      <c r="GI44" s="44"/>
      <c r="GJ44" s="44"/>
      <c r="GK44" s="52"/>
      <c r="GL44" s="51"/>
      <c r="GM44" s="45"/>
      <c r="GN44" s="44"/>
      <c r="GO44" s="44"/>
      <c r="GP44" s="52"/>
      <c r="GQ44" s="51"/>
      <c r="GR44" s="45"/>
      <c r="GS44" s="44"/>
      <c r="GT44" s="52"/>
      <c r="GU44" s="51"/>
      <c r="GV44" s="45"/>
      <c r="GW44" s="44"/>
      <c r="GX44" s="44"/>
      <c r="GY44" s="44"/>
      <c r="GZ44" s="52"/>
      <c r="HA44" s="51"/>
      <c r="HB44" s="45"/>
      <c r="HC44" s="44"/>
      <c r="HD44" s="44"/>
      <c r="HE44" s="50"/>
      <c r="HF44" s="51"/>
      <c r="HG44" s="45"/>
      <c r="HH44" s="44"/>
      <c r="HI44" s="50"/>
      <c r="HJ44" s="51"/>
      <c r="HK44" s="9"/>
      <c r="HL44" s="48">
        <v>370093</v>
      </c>
      <c r="HM44" s="62">
        <v>117458</v>
      </c>
      <c r="HN44" s="62">
        <v>227721</v>
      </c>
      <c r="HO44" s="63">
        <v>20850</v>
      </c>
      <c r="HP44" s="40">
        <v>363815</v>
      </c>
      <c r="HQ44" s="27">
        <v>145039</v>
      </c>
      <c r="HR44" s="60">
        <v>210610</v>
      </c>
      <c r="HS44" s="40">
        <v>381975</v>
      </c>
      <c r="HT44" s="27">
        <v>170924</v>
      </c>
      <c r="HU44" s="60">
        <v>203054</v>
      </c>
      <c r="HV44" s="40">
        <v>388215</v>
      </c>
      <c r="HW44" s="27">
        <v>149244</v>
      </c>
      <c r="HX44" s="60">
        <v>232584</v>
      </c>
      <c r="HY44" s="40">
        <v>316269</v>
      </c>
      <c r="HZ44" s="27">
        <v>118804</v>
      </c>
      <c r="IA44" s="27">
        <v>190700</v>
      </c>
      <c r="IB44" s="60">
        <v>0</v>
      </c>
      <c r="IC44" s="40">
        <v>323826</v>
      </c>
      <c r="ID44" s="27">
        <v>139333</v>
      </c>
      <c r="IE44" s="27">
        <v>150543</v>
      </c>
      <c r="IF44" s="60">
        <v>31250</v>
      </c>
      <c r="IG44" s="40">
        <v>336254</v>
      </c>
      <c r="IH44" s="27">
        <v>124888</v>
      </c>
      <c r="II44" s="27">
        <v>136718</v>
      </c>
      <c r="IJ44" s="60">
        <v>73295</v>
      </c>
      <c r="IK44" s="40">
        <v>312991</v>
      </c>
      <c r="IL44" s="27">
        <v>145560</v>
      </c>
      <c r="IM44" s="60">
        <v>165415</v>
      </c>
      <c r="IN44" s="40">
        <v>317867</v>
      </c>
      <c r="IO44" s="27">
        <v>116113</v>
      </c>
      <c r="IP44" s="60">
        <v>200267</v>
      </c>
      <c r="IQ44" s="40">
        <v>327703</v>
      </c>
      <c r="IR44" s="27">
        <v>103855</v>
      </c>
      <c r="IS44" s="27">
        <v>198343</v>
      </c>
      <c r="IT44" s="60">
        <v>21431</v>
      </c>
      <c r="IU44" s="40">
        <v>300678</v>
      </c>
      <c r="IV44" s="27">
        <v>147068</v>
      </c>
      <c r="IW44" s="60">
        <v>151505</v>
      </c>
      <c r="IX44" s="40">
        <v>307415</v>
      </c>
      <c r="IY44" s="27">
        <v>139945</v>
      </c>
      <c r="IZ44" s="60">
        <v>166476</v>
      </c>
      <c r="JA44" s="40">
        <v>281264</v>
      </c>
      <c r="JB44" s="27">
        <v>118023</v>
      </c>
      <c r="JC44" s="27">
        <v>149841</v>
      </c>
      <c r="JD44" s="60">
        <v>13400</v>
      </c>
      <c r="JE44" s="40">
        <v>293118</v>
      </c>
      <c r="JF44" s="27">
        <v>163010</v>
      </c>
      <c r="JG44" s="60">
        <v>130108</v>
      </c>
      <c r="JH44" s="40">
        <v>306487</v>
      </c>
      <c r="JI44" s="27">
        <v>128070</v>
      </c>
      <c r="JJ44" s="27">
        <v>178417</v>
      </c>
      <c r="JK44" s="60">
        <v>0</v>
      </c>
      <c r="JL44" s="40">
        <v>293857</v>
      </c>
      <c r="JM44" s="27">
        <v>122288</v>
      </c>
      <c r="JN44" s="27">
        <v>171569</v>
      </c>
      <c r="JO44" s="60">
        <v>0</v>
      </c>
      <c r="JP44" s="40">
        <v>294283</v>
      </c>
      <c r="JQ44" s="27">
        <v>90426</v>
      </c>
      <c r="JR44" s="60">
        <v>203857</v>
      </c>
      <c r="JS44" s="40">
        <v>250105</v>
      </c>
      <c r="JT44" s="27">
        <v>117653</v>
      </c>
      <c r="JU44" s="27">
        <v>129651</v>
      </c>
      <c r="JV44" s="27">
        <v>0</v>
      </c>
      <c r="JW44" s="60">
        <v>2801</v>
      </c>
      <c r="JX44" s="40">
        <v>232076</v>
      </c>
      <c r="JY44" s="27">
        <v>96711</v>
      </c>
      <c r="JZ44" s="60">
        <v>135365</v>
      </c>
      <c r="KA44" s="40">
        <v>308427</v>
      </c>
      <c r="KB44" s="27">
        <v>131362</v>
      </c>
      <c r="KC44" s="60">
        <v>177065</v>
      </c>
      <c r="KD44" s="40">
        <v>296452</v>
      </c>
      <c r="KE44" s="27">
        <v>160137</v>
      </c>
      <c r="KF44" s="60">
        <v>125977</v>
      </c>
      <c r="KG44" s="40">
        <v>288438</v>
      </c>
      <c r="KH44" s="27">
        <v>183515</v>
      </c>
      <c r="KI44" s="27">
        <v>99212</v>
      </c>
      <c r="KJ44" s="60">
        <v>1551</v>
      </c>
      <c r="KK44" s="40">
        <v>261865</v>
      </c>
      <c r="KL44" s="27">
        <v>102660</v>
      </c>
      <c r="KM44" s="60">
        <v>157603</v>
      </c>
      <c r="KN44" s="40">
        <v>203868</v>
      </c>
      <c r="KO44" s="27">
        <v>27214</v>
      </c>
      <c r="KP44" s="27">
        <v>101299</v>
      </c>
      <c r="KQ44" s="60">
        <v>75355</v>
      </c>
      <c r="KR44" s="40">
        <v>182237</v>
      </c>
      <c r="KS44" s="27">
        <v>35938</v>
      </c>
      <c r="KT44" s="27">
        <v>110692</v>
      </c>
      <c r="KU44" s="60">
        <v>0</v>
      </c>
      <c r="KV44" s="40">
        <v>128942</v>
      </c>
      <c r="KW44" s="27">
        <v>59191</v>
      </c>
      <c r="KX44" s="27">
        <v>64217</v>
      </c>
      <c r="KY44" s="60">
        <v>3760</v>
      </c>
      <c r="KZ44" s="40">
        <v>116325</v>
      </c>
      <c r="LA44" s="27">
        <v>48942</v>
      </c>
      <c r="LB44" s="27">
        <v>0</v>
      </c>
      <c r="LC44" s="27">
        <v>58811</v>
      </c>
      <c r="LD44" s="60">
        <v>4662</v>
      </c>
      <c r="LE44" s="40">
        <v>114775</v>
      </c>
      <c r="LF44" s="27">
        <v>40266</v>
      </c>
      <c r="LG44" s="27">
        <v>67536</v>
      </c>
      <c r="LH44" s="60">
        <v>2846</v>
      </c>
      <c r="LI44" s="40">
        <v>101395</v>
      </c>
      <c r="LJ44" s="27">
        <v>21969</v>
      </c>
      <c r="LK44" s="27">
        <v>72083</v>
      </c>
      <c r="LL44" s="60">
        <v>3138</v>
      </c>
      <c r="LM44" s="40">
        <v>96124</v>
      </c>
      <c r="LN44" s="27">
        <v>39544</v>
      </c>
      <c r="LO44" s="60">
        <v>54530</v>
      </c>
      <c r="LP44" s="40">
        <v>82950</v>
      </c>
      <c r="LQ44" s="27">
        <v>41225</v>
      </c>
      <c r="LR44" s="60">
        <v>41042</v>
      </c>
      <c r="LS44" s="40">
        <v>70513</v>
      </c>
      <c r="LT44" s="27">
        <v>9081</v>
      </c>
      <c r="LU44" s="27">
        <v>34888</v>
      </c>
      <c r="LV44" s="60">
        <v>26544</v>
      </c>
      <c r="LW44" s="40"/>
      <c r="LX44" s="27"/>
      <c r="LY44" s="60"/>
      <c r="LZ44" s="40"/>
      <c r="MA44" s="27"/>
      <c r="MB44" s="60"/>
      <c r="MC44" s="40"/>
      <c r="MD44" s="27"/>
      <c r="ME44" s="27"/>
      <c r="MF44" s="60"/>
      <c r="MG44" s="40"/>
      <c r="MH44" s="27"/>
      <c r="MI44" s="60"/>
      <c r="MJ44" s="40"/>
      <c r="MK44" s="27"/>
      <c r="ML44" s="60"/>
      <c r="MM44" s="40"/>
      <c r="MN44" s="27"/>
      <c r="MO44" s="60"/>
      <c r="MP44" s="40"/>
      <c r="MQ44" s="27"/>
      <c r="MR44" s="60"/>
      <c r="MS44" s="40"/>
      <c r="MT44" s="27"/>
      <c r="MU44" s="27"/>
      <c r="MV44" s="27"/>
      <c r="MW44" s="60"/>
      <c r="MX44" s="40"/>
      <c r="MY44" s="27"/>
      <c r="MZ44" s="27"/>
      <c r="NA44" s="60"/>
      <c r="NB44" s="40"/>
      <c r="NC44" s="27"/>
      <c r="ND44" s="27"/>
      <c r="NE44" s="60"/>
      <c r="NF44" s="40"/>
      <c r="NG44" s="27"/>
      <c r="NH44" s="27"/>
      <c r="NI44" s="60"/>
      <c r="NJ44" s="40"/>
      <c r="NK44" s="27"/>
      <c r="NL44" s="27"/>
      <c r="NM44" s="60"/>
      <c r="NN44" s="40"/>
      <c r="NO44" s="27"/>
      <c r="NP44" s="60"/>
      <c r="NQ44" s="40"/>
      <c r="NR44" s="27"/>
      <c r="NS44" s="27"/>
      <c r="NT44" s="27"/>
      <c r="NU44" s="27"/>
      <c r="NV44" s="40"/>
      <c r="NW44" s="27"/>
      <c r="NX44" s="27"/>
      <c r="NY44" s="27"/>
      <c r="NZ44" s="40"/>
      <c r="OA44" s="27"/>
      <c r="OB44" s="60"/>
      <c r="OC44" s="9"/>
      <c r="OD44" s="33">
        <f t="shared" si="144"/>
        <v>-17.085078839111041</v>
      </c>
      <c r="OE44" s="33">
        <f t="shared" si="145"/>
        <v>-11.183018455425902</v>
      </c>
      <c r="OF44" s="33">
        <f t="shared" si="146"/>
        <v>-7.9840515245574668</v>
      </c>
      <c r="OG44" s="33">
        <f t="shared" si="147"/>
        <v>-9.6691595397831289</v>
      </c>
      <c r="OH44" s="33">
        <f t="shared" si="148"/>
        <v>-11.884440577344524</v>
      </c>
      <c r="OI44" s="33">
        <f t="shared" si="149"/>
        <v>-6.6688487149372255</v>
      </c>
      <c r="OJ44" s="33">
        <f t="shared" si="150"/>
        <v>-5.7159528300285363</v>
      </c>
      <c r="OK44" s="33">
        <f t="shared" si="151"/>
        <v>0.70917986198630878</v>
      </c>
      <c r="OL44" s="33">
        <f t="shared" si="152"/>
        <v>-4.1298935000728676</v>
      </c>
      <c r="OM44" s="33">
        <f t="shared" si="153"/>
        <v>-10.328117416516413</v>
      </c>
      <c r="ON44" s="33">
        <f t="shared" si="154"/>
        <v>-1.7953200391338353</v>
      </c>
      <c r="OO44" s="33">
        <f t="shared" si="155"/>
        <v>7.4569353260359961</v>
      </c>
      <c r="OP44" s="33">
        <f t="shared" si="156"/>
        <v>-5.5332615998990917</v>
      </c>
      <c r="OQ44" s="33">
        <f t="shared" si="157"/>
        <v>-5.7333869152092714</v>
      </c>
      <c r="OR44" s="33">
        <f t="shared" si="158"/>
        <v>-8.2961234827487793</v>
      </c>
      <c r="OS44" s="33">
        <f t="shared" si="159"/>
        <v>-0.63354956742115442</v>
      </c>
      <c r="OT44" s="33">
        <f t="shared" si="160"/>
        <v>-13.820546098360719</v>
      </c>
      <c r="OU44" s="33">
        <f t="shared" si="161"/>
        <v>-4.7952901639956469</v>
      </c>
      <c r="OV44" s="33">
        <f t="shared" si="162"/>
        <v>-12.101676760747848</v>
      </c>
      <c r="OW44" s="33">
        <f t="shared" si="163"/>
        <v>-12.408872173082608</v>
      </c>
      <c r="OX44" s="33">
        <f t="shared" si="164"/>
        <v>-6.4894048381853198</v>
      </c>
      <c r="OY44" s="33">
        <f t="shared" si="165"/>
        <v>5.7598332300645367</v>
      </c>
      <c r="OZ44" s="33">
        <f t="shared" si="166"/>
        <v>-1.7573446828427264</v>
      </c>
      <c r="PA44" s="33">
        <f t="shared" si="167"/>
        <v>-13.60880848955634</v>
      </c>
      <c r="PB44" s="33">
        <f t="shared" si="168"/>
        <v>-11.609073956470287</v>
      </c>
      <c r="PC44" s="33">
        <f t="shared" si="169"/>
        <v>-3.6798374741449811</v>
      </c>
      <c r="PD44" s="33">
        <f t="shared" si="170"/>
        <v>35.655880193260813</v>
      </c>
      <c r="PE44" s="33">
        <f t="shared" si="171"/>
        <v>-8.1428724277301914</v>
      </c>
      <c r="PF44" s="33">
        <f t="shared" si="172"/>
        <v>-16.626742303398167</v>
      </c>
      <c r="PG44" s="33">
        <f t="shared" si="173"/>
        <v>-4.8107971938164296</v>
      </c>
      <c r="PH44" s="33">
        <f t="shared" si="174"/>
        <v>2.318275358437222</v>
      </c>
      <c r="PI44" s="33">
        <f t="shared" si="175"/>
        <v>-31.036478601351131</v>
      </c>
      <c r="PJ44" s="33" t="e">
        <f t="shared" si="176"/>
        <v>#DIV/0!</v>
      </c>
      <c r="PK44" s="33" t="e">
        <f t="shared" si="177"/>
        <v>#DIV/0!</v>
      </c>
      <c r="PL44" s="33" t="e">
        <f t="shared" si="178"/>
        <v>#DIV/0!</v>
      </c>
      <c r="PM44" s="33" t="e">
        <f t="shared" si="179"/>
        <v>#DIV/0!</v>
      </c>
      <c r="PN44" s="33" t="e">
        <f t="shared" si="180"/>
        <v>#DIV/0!</v>
      </c>
      <c r="PO44" s="33" t="e">
        <f t="shared" si="181"/>
        <v>#DIV/0!</v>
      </c>
      <c r="PP44" s="33" t="e">
        <f t="shared" si="182"/>
        <v>#DIV/0!</v>
      </c>
      <c r="PQ44" s="33" t="e">
        <f t="shared" si="183"/>
        <v>#DIV/0!</v>
      </c>
      <c r="PR44" s="33" t="e">
        <f t="shared" si="184"/>
        <v>#DIV/0!</v>
      </c>
      <c r="PS44" s="33" t="e">
        <f t="shared" si="185"/>
        <v>#DIV/0!</v>
      </c>
      <c r="PT44" s="33" t="e">
        <f t="shared" si="186"/>
        <v>#DIV/0!</v>
      </c>
      <c r="PU44" s="33" t="e">
        <f t="shared" si="187"/>
        <v>#DIV/0!</v>
      </c>
      <c r="PV44" s="33" t="e">
        <f t="shared" si="188"/>
        <v>#DIV/0!</v>
      </c>
      <c r="PW44" s="33" t="e">
        <f t="shared" si="189"/>
        <v>#DIV/0!</v>
      </c>
      <c r="PX44" s="33" t="e">
        <f t="shared" si="190"/>
        <v>#DIV/0!</v>
      </c>
      <c r="PY44" s="33" t="e">
        <f t="shared" si="191"/>
        <v>#DIV/0!</v>
      </c>
    </row>
    <row r="45" spans="1:441">
      <c r="A45" s="34" t="s">
        <v>201</v>
      </c>
      <c r="B45" s="35">
        <f t="shared" si="0"/>
        <v>34.716332798650093</v>
      </c>
      <c r="C45" s="36">
        <f t="shared" si="1"/>
        <v>60.722033694214616</v>
      </c>
      <c r="D45" s="36">
        <f t="shared" si="2"/>
        <v>2.8068677091594307</v>
      </c>
      <c r="E45" s="37" t="str">
        <f t="shared" si="114"/>
        <v>R+</v>
      </c>
      <c r="F45" s="39">
        <f t="shared" si="115"/>
        <v>14.737563804941779</v>
      </c>
      <c r="G45" s="35">
        <f t="shared" si="3"/>
        <v>39.038865392554932</v>
      </c>
      <c r="H45" s="36">
        <f t="shared" si="4"/>
        <v>59.422472392259102</v>
      </c>
      <c r="I45" s="37" t="str">
        <f t="shared" si="116"/>
        <v>R+</v>
      </c>
      <c r="J45" s="39">
        <f t="shared" si="117"/>
        <v>12.31559084352471</v>
      </c>
      <c r="K45" s="35">
        <f t="shared" si="5"/>
        <v>41.792641148170894</v>
      </c>
      <c r="L45" s="36">
        <f t="shared" si="6"/>
        <v>56.848125774890065</v>
      </c>
      <c r="M45" s="37" t="str">
        <f t="shared" si="118"/>
        <v>R+</v>
      </c>
      <c r="N45" s="39">
        <f t="shared" si="119"/>
        <v>11.319816092796554</v>
      </c>
      <c r="O45" s="35">
        <f t="shared" si="7"/>
        <v>42.512594719642998</v>
      </c>
      <c r="P45" s="36">
        <f t="shared" si="8"/>
        <v>56.811703243065871</v>
      </c>
      <c r="Q45" s="37" t="str">
        <f t="shared" si="120"/>
        <v>R+</v>
      </c>
      <c r="R45" s="39">
        <f t="shared" si="121"/>
        <v>5.9540613344183591</v>
      </c>
      <c r="S45" s="35">
        <f t="shared" si="9"/>
        <v>47.284894717753417</v>
      </c>
      <c r="T45" s="36">
        <f t="shared" si="10"/>
        <v>51.149153180767961</v>
      </c>
      <c r="U45" s="36">
        <f t="shared" ref="U45:U54" si="820">100*IB45/HY45</f>
        <v>0.9527589357575279</v>
      </c>
      <c r="V45" s="37" t="str">
        <f t="shared" si="122"/>
        <v>R+</v>
      </c>
      <c r="W45" s="39">
        <f t="shared" si="123"/>
        <v>2.2325947901496668</v>
      </c>
      <c r="X45" s="35">
        <f t="shared" si="12"/>
        <v>47.998711792640854</v>
      </c>
      <c r="Y45" s="36">
        <f t="shared" si="13"/>
        <v>45.59039757563599</v>
      </c>
      <c r="Z45" s="36">
        <f t="shared" si="14"/>
        <v>5.5919814371431364</v>
      </c>
      <c r="AA45" s="37" t="str">
        <f t="shared" si="124"/>
        <v>R+</v>
      </c>
      <c r="AB45" s="39">
        <f t="shared" si="125"/>
        <v>3.4486209779421961</v>
      </c>
      <c r="AC45" s="35">
        <f t="shared" si="15"/>
        <v>47.084793088803906</v>
      </c>
      <c r="AD45" s="36">
        <f t="shared" si="16"/>
        <v>42.433364033171969</v>
      </c>
      <c r="AE45" s="36">
        <f t="shared" si="17"/>
        <v>10.085956185647607</v>
      </c>
      <c r="AF45" s="37" t="str">
        <f t="shared" si="126"/>
        <v>R+</v>
      </c>
      <c r="AG45" s="39">
        <f t="shared" si="127"/>
        <v>0.85688241461392423</v>
      </c>
      <c r="AH45" s="35">
        <f t="shared" si="18"/>
        <v>41.545851795263559</v>
      </c>
      <c r="AI45" s="36">
        <f t="shared" si="19"/>
        <v>57.89048128342246</v>
      </c>
      <c r="AJ45" s="37" t="str">
        <f t="shared" si="128"/>
        <v>R+</v>
      </c>
      <c r="AK45" s="39">
        <f t="shared" si="129"/>
        <v>4.3170818313985615</v>
      </c>
      <c r="AL45" s="35">
        <f t="shared" si="20"/>
        <v>41.572249419244123</v>
      </c>
      <c r="AM45" s="36">
        <f t="shared" si="21"/>
        <v>57.839722475500778</v>
      </c>
      <c r="AN45" s="37" t="str">
        <f t="shared" si="130"/>
        <v>D+</v>
      </c>
      <c r="AO45" s="39">
        <f t="shared" si="131"/>
        <v>0.98777164904200188</v>
      </c>
      <c r="AP45" s="35">
        <f t="shared" si="22"/>
        <v>48.407718519104655</v>
      </c>
      <c r="AQ45" s="36">
        <f t="shared" si="23"/>
        <v>48.698887745917446</v>
      </c>
      <c r="AR45" s="36">
        <f t="shared" si="24"/>
        <v>2.2249409006834751</v>
      </c>
      <c r="AS45" s="37" t="str">
        <f t="shared" si="132"/>
        <v>D+</v>
      </c>
      <c r="AT45" s="39">
        <f t="shared" si="133"/>
        <v>5.1554189810978368</v>
      </c>
      <c r="AU45" s="35">
        <f t="shared" si="25"/>
        <v>55.940748306968693</v>
      </c>
      <c r="AV45" s="36">
        <f t="shared" si="26"/>
        <v>42.941762974262133</v>
      </c>
      <c r="AW45" s="37" t="str">
        <f t="shared" si="134"/>
        <v>D+</v>
      </c>
      <c r="AX45" s="39">
        <f t="shared" si="135"/>
        <v>5.5206589082026021</v>
      </c>
      <c r="AY45" s="35">
        <f t="shared" si="27"/>
        <v>29.745117725706844</v>
      </c>
      <c r="AZ45" s="36">
        <f t="shared" si="28"/>
        <v>67.69556986368427</v>
      </c>
      <c r="BA45" s="37" t="str">
        <f t="shared" si="136"/>
        <v>R+</v>
      </c>
      <c r="BB45" s="39">
        <f t="shared" si="137"/>
        <v>7.6875068664559727</v>
      </c>
      <c r="BC45" s="68">
        <f t="shared" si="29"/>
        <v>28.129762769528206</v>
      </c>
      <c r="BD45" s="36">
        <f t="shared" si="30"/>
        <v>37.849236395147592</v>
      </c>
      <c r="BE45" s="36">
        <f t="shared" si="31"/>
        <v>34.021000835324202</v>
      </c>
      <c r="BF45" s="37" t="str">
        <f t="shared" si="138"/>
        <v>R+</v>
      </c>
      <c r="BG45" s="39">
        <f t="shared" si="139"/>
        <v>6.9596349260553243</v>
      </c>
      <c r="BH45" s="35">
        <f t="shared" si="192"/>
        <v>55.504980130180968</v>
      </c>
      <c r="BI45" s="36">
        <f t="shared" si="32"/>
        <v>44.492047701552345</v>
      </c>
      <c r="BJ45" s="37" t="str">
        <f t="shared" si="140"/>
        <v>R+</v>
      </c>
      <c r="BK45" s="39">
        <f t="shared" si="141"/>
        <v>5.8391725123147831</v>
      </c>
      <c r="BL45" s="35">
        <f t="shared" si="33"/>
        <v>45.77454477691407</v>
      </c>
      <c r="BM45" s="36">
        <f t="shared" si="34"/>
        <v>52.917021616441275</v>
      </c>
      <c r="BN45" s="36">
        <f t="shared" si="35"/>
        <v>1.3084336066446598</v>
      </c>
      <c r="BO45" s="37" t="str">
        <f t="shared" si="142"/>
        <v>R+</v>
      </c>
      <c r="BP45" s="39">
        <f t="shared" si="143"/>
        <v>3.701146611372935</v>
      </c>
      <c r="BQ45" s="35">
        <f t="shared" si="357"/>
        <v>48.595386010704658</v>
      </c>
      <c r="BR45" s="36">
        <f t="shared" si="358"/>
        <v>49.210776194267858</v>
      </c>
      <c r="BS45" s="36">
        <f t="shared" si="359"/>
        <v>2.1938377950274854</v>
      </c>
      <c r="BT45" s="37" t="str">
        <f t="shared" si="360"/>
        <v>D+</v>
      </c>
      <c r="BU45" s="39">
        <f t="shared" si="361"/>
        <v>7.4370545616007808</v>
      </c>
      <c r="BV45" s="35">
        <f t="shared" si="362"/>
        <v>49.712454050347709</v>
      </c>
      <c r="BW45" s="36">
        <f t="shared" si="363"/>
        <v>49.985491057673883</v>
      </c>
      <c r="BX45" s="37" t="str">
        <f t="shared" si="364"/>
        <v>D+</v>
      </c>
      <c r="BY45" s="39">
        <f t="shared" si="365"/>
        <v>5.3149568248499204</v>
      </c>
      <c r="BZ45" s="35">
        <f t="shared" si="366"/>
        <v>49.138715897092951</v>
      </c>
      <c r="CA45" s="36">
        <f t="shared" si="367"/>
        <v>36.87448094889357</v>
      </c>
      <c r="CB45" s="36">
        <f t="shared" ref="CB45:CB46" si="821">100*JV45/JS45</f>
        <v>13.414006974593073</v>
      </c>
      <c r="CC45" s="36">
        <f t="shared" si="732"/>
        <v>0.3387347964592764</v>
      </c>
      <c r="CD45" s="37" t="str">
        <f t="shared" si="368"/>
        <v>D+</v>
      </c>
      <c r="CE45" s="39">
        <f t="shared" si="369"/>
        <v>4.7597443818130909</v>
      </c>
      <c r="CF45" s="35">
        <f t="shared" si="370"/>
        <v>60.448763638357363</v>
      </c>
      <c r="CG45" s="36">
        <f t="shared" si="371"/>
        <v>39.223445834279758</v>
      </c>
      <c r="CH45" s="37" t="str">
        <f t="shared" si="372"/>
        <v>D+</v>
      </c>
      <c r="CI45" s="39">
        <f t="shared" si="373"/>
        <v>6.8737591875014381</v>
      </c>
      <c r="CJ45" s="35">
        <f t="shared" si="374"/>
        <v>67.250484389554401</v>
      </c>
      <c r="CK45" s="36">
        <f t="shared" si="375"/>
        <v>32.353779386140239</v>
      </c>
      <c r="CL45" s="37" t="str">
        <f t="shared" si="376"/>
        <v>D+</v>
      </c>
      <c r="CM45" s="39">
        <f t="shared" si="377"/>
        <v>12.51785066847264</v>
      </c>
      <c r="CN45" s="35">
        <f t="shared" si="378"/>
        <v>68.781674650606263</v>
      </c>
      <c r="CO45" s="36">
        <f t="shared" si="379"/>
        <v>30.811417804675965</v>
      </c>
      <c r="CP45" s="37" t="str">
        <f t="shared" si="380"/>
        <v>D+</v>
      </c>
      <c r="CQ45" s="39">
        <f t="shared" si="381"/>
        <v>6.6036426711108991</v>
      </c>
      <c r="CR45" s="35">
        <f t="shared" si="382"/>
        <v>66.487895125251114</v>
      </c>
      <c r="CS45" s="36">
        <f t="shared" si="383"/>
        <v>32.479193145012502</v>
      </c>
      <c r="CT45" s="36">
        <f t="shared" si="733"/>
        <v>0.46021073346726249</v>
      </c>
      <c r="CU45" s="37" t="str">
        <f t="shared" si="385"/>
        <v>D+</v>
      </c>
      <c r="CV45" s="39">
        <f t="shared" si="386"/>
        <v>8.0327522395255428</v>
      </c>
      <c r="CW45" s="35">
        <f t="shared" si="387"/>
        <v>46.040008473806857</v>
      </c>
      <c r="CX45" s="36">
        <f t="shared" si="388"/>
        <v>53.755849815529629</v>
      </c>
      <c r="CY45" s="37" t="str">
        <f t="shared" si="389"/>
        <v>D+</v>
      </c>
      <c r="CZ45" s="39">
        <f t="shared" si="390"/>
        <v>4.9321273729738326</v>
      </c>
      <c r="DA45" s="35">
        <f t="shared" si="391"/>
        <v>52.855239491039903</v>
      </c>
      <c r="DB45" s="36">
        <f t="shared" si="392"/>
        <v>43.544067683698621</v>
      </c>
      <c r="DC45" s="36">
        <f t="shared" si="538"/>
        <v>3.5340750116581172</v>
      </c>
      <c r="DD45" s="37" t="str">
        <f t="shared" si="394"/>
        <v>D+</v>
      </c>
      <c r="DE45" s="39">
        <f t="shared" si="395"/>
        <v>20.044604387201549</v>
      </c>
      <c r="DF45" s="35">
        <f t="shared" si="396"/>
        <v>48.190730380331573</v>
      </c>
      <c r="DG45" s="36">
        <f t="shared" si="397"/>
        <v>51.286902801043333</v>
      </c>
      <c r="DH45" s="36">
        <f t="shared" ref="DH45:DH47" si="822">100*KU45/KR45</f>
        <v>0.52236681862509504</v>
      </c>
      <c r="DI45" s="37" t="str">
        <f t="shared" si="399"/>
        <v>D+</v>
      </c>
      <c r="DJ45" s="39">
        <f t="shared" si="400"/>
        <v>12.325401535022785</v>
      </c>
      <c r="DK45" s="35">
        <f t="shared" si="401"/>
        <v>56.313604467467577</v>
      </c>
      <c r="DL45" s="36">
        <f t="shared" si="402"/>
        <v>42.699217458393036</v>
      </c>
      <c r="DM45" s="36">
        <f t="shared" si="403"/>
        <v>0.9339064623975899</v>
      </c>
      <c r="DN45" s="37" t="str">
        <f t="shared" si="404"/>
        <v>D+</v>
      </c>
      <c r="DO45" s="39">
        <f t="shared" si="405"/>
        <v>5.2315599006104279</v>
      </c>
      <c r="DP45" s="35">
        <f t="shared" si="406"/>
        <v>52.800149246029697</v>
      </c>
      <c r="DQ45" s="36">
        <f t="shared" ref="DQ45:DQ53" si="823">100*LB45/KZ45</f>
        <v>24.004397994704942</v>
      </c>
      <c r="DR45" s="36">
        <f t="shared" si="734"/>
        <v>21.450544390770563</v>
      </c>
      <c r="DS45" s="36">
        <f t="shared" si="409"/>
        <v>1.4146618346941449</v>
      </c>
      <c r="DT45" s="37" t="str">
        <f t="shared" si="410"/>
        <v>D+</v>
      </c>
      <c r="DU45" s="39">
        <f t="shared" si="411"/>
        <v>4.4020041441435236</v>
      </c>
      <c r="DV45" s="35">
        <f t="shared" si="651"/>
        <v>52.728828058169377</v>
      </c>
      <c r="DW45" s="36">
        <f t="shared" si="652"/>
        <v>45.873318298468</v>
      </c>
      <c r="DX45" s="36">
        <f t="shared" si="653"/>
        <v>0.72711719418306242</v>
      </c>
      <c r="DY45" s="37" t="str">
        <f t="shared" si="654"/>
        <v>D+</v>
      </c>
      <c r="DZ45" s="39">
        <f t="shared" si="655"/>
        <v>7.9816650707134453</v>
      </c>
      <c r="EA45" s="35">
        <f t="shared" si="735"/>
        <v>54.233985581874357</v>
      </c>
      <c r="EB45" s="36">
        <f t="shared" si="736"/>
        <v>43.403913491246136</v>
      </c>
      <c r="EC45" s="36">
        <f t="shared" si="819"/>
        <v>0.55777548918640574</v>
      </c>
      <c r="ED45" s="37" t="str">
        <f t="shared" si="738"/>
        <v>D+</v>
      </c>
      <c r="EE45" s="39">
        <f t="shared" si="739"/>
        <v>15.560941829991288</v>
      </c>
      <c r="EF45" s="35">
        <f t="shared" si="740"/>
        <v>53.034397137223401</v>
      </c>
      <c r="EG45" s="36">
        <f t="shared" si="741"/>
        <v>44.952895640108082</v>
      </c>
      <c r="EH45" s="37" t="str">
        <f t="shared" si="742"/>
        <v>D+</v>
      </c>
      <c r="EI45" s="39">
        <f t="shared" si="743"/>
        <v>7.2779588356192697</v>
      </c>
      <c r="EJ45" s="35">
        <f t="shared" si="744"/>
        <v>52.093000065440336</v>
      </c>
      <c r="EK45" s="36">
        <f t="shared" si="745"/>
        <v>46.332692433539108</v>
      </c>
      <c r="EL45" s="37" t="str">
        <f t="shared" si="746"/>
        <v>D+</v>
      </c>
      <c r="EM45" s="39">
        <f t="shared" si="747"/>
        <v>5.1332736873833387</v>
      </c>
      <c r="EN45" s="35">
        <f t="shared" si="748"/>
        <v>51.355501031114052</v>
      </c>
      <c r="EO45" s="36">
        <f t="shared" si="749"/>
        <v>37.833983110803366</v>
      </c>
      <c r="EP45" s="36">
        <f t="shared" si="750"/>
        <v>9.0007977962759469</v>
      </c>
      <c r="EQ45" s="37" t="str">
        <f t="shared" si="751"/>
        <v>D+</v>
      </c>
      <c r="ER45" s="39">
        <f t="shared" si="752"/>
        <v>5.8905537522424662</v>
      </c>
      <c r="ES45" s="35">
        <f t="shared" ref="ES45:ES46" si="824">100*LX45/LW45</f>
        <v>52.256218430393751</v>
      </c>
      <c r="ET45" s="36">
        <f t="shared" ref="ET45:ET46" si="825">100*LY45/LW45</f>
        <v>45.76251094852055</v>
      </c>
      <c r="EU45" s="37" t="str">
        <f t="shared" ref="EU45:EU46" si="826">IF(PJ45&gt;0,"D+","R+")</f>
        <v>D+</v>
      </c>
      <c r="EV45" s="39">
        <f t="shared" ref="EV45:EV46" si="827">ABS(PJ45)</f>
        <v>2.8820889120519722</v>
      </c>
      <c r="EW45" s="35">
        <f t="shared" ref="EW45:EW46" si="828">100*MA45/LZ45</f>
        <v>51.454353829939457</v>
      </c>
      <c r="EX45" s="36">
        <f t="shared" ref="EX45:EX46" si="829">100*MB45/LZ45</f>
        <v>47.735192977867356</v>
      </c>
      <c r="EY45" s="37" t="str">
        <f t="shared" ref="EY45:EY46" si="830">IF(PK45&gt;0,"D+","R+")</f>
        <v>D+</v>
      </c>
      <c r="EZ45" s="39">
        <f t="shared" ref="EZ45:EZ46" si="831">ABS(PK45)</f>
        <v>1.5801438968584658</v>
      </c>
      <c r="FA45" s="35">
        <f t="shared" ref="FA45:FA46" si="832">100*MD45/MC45</f>
        <v>53.262929422065831</v>
      </c>
      <c r="FB45" s="36">
        <f t="shared" ref="FB45:FB46" si="833">100*ME45/MC45</f>
        <v>44.263615921862346</v>
      </c>
      <c r="FC45" s="36">
        <f t="shared" ref="FC45:FC46" si="834">100*MF45/MC45</f>
        <v>2.4734546560718234</v>
      </c>
      <c r="FD45" s="37" t="str">
        <f t="shared" ref="FD45:FD46" si="835">IF(PL45&gt;0,"D+","R+")</f>
        <v>D+</v>
      </c>
      <c r="FE45" s="39">
        <f t="shared" ref="FE45:FE46" si="836">ABS(PL45)</f>
        <v>4.6647451953886865</v>
      </c>
      <c r="FF45" s="35">
        <f t="shared" ref="FF45:FF46" si="837">100*MH45/MG45</f>
        <v>59.789533228878128</v>
      </c>
      <c r="FG45" s="36">
        <f t="shared" ref="FG45:FG46" si="838">100*MI45/MG45</f>
        <v>40.210466771121872</v>
      </c>
      <c r="FH45" s="37" t="str">
        <f t="shared" ref="FH45:FH46" si="839">IF(PM45&gt;0,"D+","R+")</f>
        <v>D+</v>
      </c>
      <c r="FI45" s="39">
        <f t="shared" ref="FI45:FI46" si="840">ABS(PM45)</f>
        <v>8.27128110622386</v>
      </c>
      <c r="FJ45" s="35">
        <f t="shared" ref="FJ45:FJ46" si="841">100*MK45/MJ45</f>
        <v>52.160338683913629</v>
      </c>
      <c r="FK45" s="36">
        <f t="shared" ref="FK45:FK46" si="842">100*ML45/MJ45</f>
        <v>47.839661316086371</v>
      </c>
      <c r="FL45" s="37" t="str">
        <f t="shared" ref="FL45:FL46" si="843">IF(PN45&gt;0,"D+","R+")</f>
        <v>D+</v>
      </c>
      <c r="FM45" s="39">
        <f t="shared" ref="FM45:FM46" si="844">ABS(PN45)</f>
        <v>8.0980723610528162</v>
      </c>
      <c r="FN45" s="35">
        <f>100*MN45/MM45</f>
        <v>31.573159974382833</v>
      </c>
      <c r="FO45" s="36">
        <f>100*MO45/MM45</f>
        <v>68.426840025617167</v>
      </c>
      <c r="FP45" s="37" t="str">
        <f>IF(PO45&gt;0,"D+","R+")</f>
        <v>R+</v>
      </c>
      <c r="FQ45" s="39">
        <f>ABS(PO45)</f>
        <v>15.763706612951623</v>
      </c>
      <c r="FR45" s="119" t="s">
        <v>155</v>
      </c>
      <c r="FS45" s="116"/>
      <c r="FT45" s="116"/>
      <c r="FU45" s="117"/>
      <c r="FV45" s="35">
        <f>100*MT45/MS45</f>
        <v>7.7211065938428263</v>
      </c>
      <c r="FW45" s="44"/>
      <c r="FX45" s="36">
        <f t="shared" ref="FX45:FX46" si="845">100*MV45/MS45</f>
        <v>44.554638413206852</v>
      </c>
      <c r="FY45" s="65">
        <f t="shared" ref="FY45:FY46" si="846">100*MW45/MS45</f>
        <v>47.724254992950321</v>
      </c>
      <c r="FZ45" s="35">
        <f t="shared" ref="FZ45:FZ46" si="847">100*MY45/MX45</f>
        <v>52.180683026156217</v>
      </c>
      <c r="GA45" s="44"/>
      <c r="GB45" s="36">
        <f t="shared" ref="GB45:GB46" si="848">100*NA45/MX45</f>
        <v>47.819316973843783</v>
      </c>
      <c r="GC45" s="35">
        <f t="shared" ref="GC45:GC46" si="849">100*NC45/NB45</f>
        <v>49.270041390298388</v>
      </c>
      <c r="GD45" s="36">
        <f t="shared" ref="GD45:GD46" si="850">100*ND45/NB45</f>
        <v>50.729958609701612</v>
      </c>
      <c r="GE45" s="44"/>
      <c r="GF45" s="37" t="str">
        <f t="shared" ref="GF45:GF46" si="851">IF(PS45&gt;0,"D+","W+")</f>
        <v>W+</v>
      </c>
      <c r="GG45" s="39">
        <f t="shared" ref="GG45:GG46" si="852">ABS(PS45)</f>
        <v>4.3980487899973664</v>
      </c>
      <c r="GH45" s="35">
        <f t="shared" ref="GH45:GH46" si="853">100*NG45/NF45</f>
        <v>47.477197194254593</v>
      </c>
      <c r="GI45" s="36">
        <f t="shared" ref="GI45:GI46" si="854">100*NH45/NF45</f>
        <v>52.522802805745407</v>
      </c>
      <c r="GJ45" s="44"/>
      <c r="GK45" s="42" t="str">
        <f t="shared" ref="GK45:GK46" si="855">IF(PT45&gt;0,"D+","W+")</f>
        <v>D+</v>
      </c>
      <c r="GL45" s="39">
        <f t="shared" ref="GL45:GL46" si="856">ABS(PT45)</f>
        <v>0.14665124577190602</v>
      </c>
      <c r="GM45" s="35">
        <f>100*NK45/NJ45</f>
        <v>49.948731628833663</v>
      </c>
      <c r="GN45" s="36">
        <f>100*NL45/NJ45</f>
        <v>50.051268371166337</v>
      </c>
      <c r="GO45" s="44"/>
      <c r="GP45" s="37" t="str">
        <f>IF(PU45&gt;0,"D+","W+")</f>
        <v>W+</v>
      </c>
      <c r="GQ45" s="39">
        <f>ABS(PU45)</f>
        <v>0.79780390306035676</v>
      </c>
      <c r="GR45" s="35">
        <f>100*NO45/NN45</f>
        <v>44.339544130565443</v>
      </c>
      <c r="GS45" s="36">
        <f>100*NP45/NN45</f>
        <v>55.660455869434557</v>
      </c>
      <c r="GT45" s="37" t="str">
        <f>IF(PV45&gt;0,"D+","W+")</f>
        <v>W+</v>
      </c>
      <c r="GU45" s="39">
        <f>ABS(PV45)</f>
        <v>2.6266894240081773</v>
      </c>
      <c r="GV45" s="35">
        <f>100*NR45/NQ45</f>
        <v>42.075984372236604</v>
      </c>
      <c r="GW45" s="44"/>
      <c r="GX45" s="36">
        <f>100*NT45/NQ45</f>
        <v>57.924015627763396</v>
      </c>
      <c r="GY45" s="44"/>
      <c r="GZ45" s="37" t="str">
        <f>IF(PW45&gt;0,"D+","W+")</f>
        <v>W+</v>
      </c>
      <c r="HA45" s="39">
        <f>ABS(PW45)</f>
        <v>8.7929225165062572</v>
      </c>
      <c r="HB45" s="35">
        <f>100*NW45/NV45</f>
        <v>95.422259983007649</v>
      </c>
      <c r="HC45" s="36">
        <f>100*NX45/NV45</f>
        <v>4.5777400169923537</v>
      </c>
      <c r="HD45" s="44"/>
      <c r="HE45" s="37" t="str">
        <f>IF(PX45&gt;0,"D+","R+")</f>
        <v>D+</v>
      </c>
      <c r="HF45" s="39">
        <f>ABS(PX45)</f>
        <v>35.708636573917893</v>
      </c>
      <c r="HG45" s="35">
        <f>100*OA45/NZ45</f>
        <v>95.186211935615589</v>
      </c>
      <c r="HH45" s="36">
        <f>100*OB45/NZ45</f>
        <v>4.8137880643844158</v>
      </c>
      <c r="HI45" s="37" t="str">
        <f>IF(PY45&gt;0,"D+","R+")</f>
        <v>D+</v>
      </c>
      <c r="HJ45" s="39">
        <f>ABS(PY45)</f>
        <v>39.034817729078561</v>
      </c>
      <c r="HK45" s="9"/>
      <c r="HL45" s="48">
        <v>2508027</v>
      </c>
      <c r="HM45" s="62">
        <v>870695</v>
      </c>
      <c r="HN45" s="62">
        <v>1522925</v>
      </c>
      <c r="HO45" s="63">
        <v>70397</v>
      </c>
      <c r="HP45" s="40">
        <v>2460904</v>
      </c>
      <c r="HQ45" s="27">
        <v>960709</v>
      </c>
      <c r="HR45" s="60">
        <v>1462330</v>
      </c>
      <c r="HS45" s="40">
        <v>2601982</v>
      </c>
      <c r="HT45" s="27">
        <v>1087437</v>
      </c>
      <c r="HU45" s="60">
        <v>1479178</v>
      </c>
      <c r="HV45" s="40">
        <v>2434949</v>
      </c>
      <c r="HW45" s="27">
        <v>1035160</v>
      </c>
      <c r="HX45" s="60">
        <v>1383336</v>
      </c>
      <c r="HY45" s="40">
        <v>2076181</v>
      </c>
      <c r="HZ45" s="27">
        <v>981720</v>
      </c>
      <c r="IA45" s="27">
        <v>1061949</v>
      </c>
      <c r="IB45" s="60">
        <v>19781</v>
      </c>
      <c r="IC45" s="40">
        <v>1894105</v>
      </c>
      <c r="ID45" s="27">
        <v>909146</v>
      </c>
      <c r="IE45" s="27">
        <v>863530</v>
      </c>
      <c r="IF45" s="60">
        <v>105918</v>
      </c>
      <c r="IG45" s="40">
        <v>1982638</v>
      </c>
      <c r="IH45" s="27">
        <v>933521</v>
      </c>
      <c r="II45" s="27">
        <v>841300</v>
      </c>
      <c r="IJ45" s="60">
        <v>199968</v>
      </c>
      <c r="IK45" s="40">
        <v>1636250</v>
      </c>
      <c r="IL45" s="27">
        <v>679794</v>
      </c>
      <c r="IM45" s="60">
        <v>947233</v>
      </c>
      <c r="IN45" s="40">
        <v>1711993</v>
      </c>
      <c r="IO45" s="27">
        <v>711714</v>
      </c>
      <c r="IP45" s="60">
        <v>990212</v>
      </c>
      <c r="IQ45" s="40">
        <v>1617616</v>
      </c>
      <c r="IR45" s="27">
        <v>783051</v>
      </c>
      <c r="IS45" s="27">
        <v>787761</v>
      </c>
      <c r="IT45" s="60">
        <v>35991</v>
      </c>
      <c r="IU45" s="40">
        <v>1476346</v>
      </c>
      <c r="IV45" s="27">
        <v>825879</v>
      </c>
      <c r="IW45" s="60">
        <v>633969</v>
      </c>
      <c r="IX45" s="40">
        <v>1201182</v>
      </c>
      <c r="IY45" s="27">
        <v>357293</v>
      </c>
      <c r="IZ45" s="60">
        <v>813147</v>
      </c>
      <c r="JA45" s="40">
        <v>1248617</v>
      </c>
      <c r="JB45" s="27">
        <v>351233</v>
      </c>
      <c r="JC45" s="27">
        <v>472592</v>
      </c>
      <c r="JD45" s="60">
        <v>424792</v>
      </c>
      <c r="JE45" s="40">
        <v>1143946</v>
      </c>
      <c r="JF45" s="27">
        <v>634947</v>
      </c>
      <c r="JG45" s="60">
        <v>508965</v>
      </c>
      <c r="JH45" s="40">
        <v>1051792</v>
      </c>
      <c r="JI45" s="27">
        <v>481453</v>
      </c>
      <c r="JJ45" s="27">
        <v>556577</v>
      </c>
      <c r="JK45" s="61">
        <v>13762</v>
      </c>
      <c r="JL45" s="40">
        <v>939404</v>
      </c>
      <c r="JM45" s="27">
        <v>456507</v>
      </c>
      <c r="JN45" s="27">
        <v>462288</v>
      </c>
      <c r="JO45" s="61">
        <v>20609</v>
      </c>
      <c r="JP45" s="40">
        <v>892553</v>
      </c>
      <c r="JQ45" s="27">
        <v>443710</v>
      </c>
      <c r="JR45" s="60">
        <v>446147</v>
      </c>
      <c r="JS45" s="40">
        <v>550283</v>
      </c>
      <c r="JT45" s="27">
        <v>270402</v>
      </c>
      <c r="JU45" s="27">
        <v>202914</v>
      </c>
      <c r="JV45" s="27">
        <v>73815</v>
      </c>
      <c r="JW45" s="60">
        <v>1864</v>
      </c>
      <c r="JX45" s="40">
        <v>510692</v>
      </c>
      <c r="JY45" s="27">
        <v>308707</v>
      </c>
      <c r="JZ45" s="60">
        <v>200311</v>
      </c>
      <c r="KA45" s="40">
        <v>522823</v>
      </c>
      <c r="KB45" s="27">
        <v>351601</v>
      </c>
      <c r="KC45" s="60">
        <v>169153</v>
      </c>
      <c r="KD45" s="40">
        <v>475538</v>
      </c>
      <c r="KE45" s="27">
        <v>327083</v>
      </c>
      <c r="KF45" s="60">
        <v>146520</v>
      </c>
      <c r="KG45" s="40">
        <v>390256</v>
      </c>
      <c r="KH45" s="27">
        <v>259473</v>
      </c>
      <c r="KI45" s="27">
        <v>126752</v>
      </c>
      <c r="KJ45" s="60">
        <v>1796</v>
      </c>
      <c r="KK45" s="40">
        <v>363473</v>
      </c>
      <c r="KL45" s="27">
        <v>167343</v>
      </c>
      <c r="KM45" s="60">
        <v>195388</v>
      </c>
      <c r="KN45" s="40">
        <v>300220</v>
      </c>
      <c r="KO45" s="27">
        <v>158682</v>
      </c>
      <c r="KP45" s="27">
        <v>130728</v>
      </c>
      <c r="KQ45" s="60">
        <v>10610</v>
      </c>
      <c r="KR45" s="40">
        <v>428626</v>
      </c>
      <c r="KS45" s="27">
        <v>206558</v>
      </c>
      <c r="KT45" s="27">
        <v>219829</v>
      </c>
      <c r="KU45" s="60">
        <v>2239</v>
      </c>
      <c r="KV45" s="40">
        <v>272190</v>
      </c>
      <c r="KW45" s="27">
        <v>153280</v>
      </c>
      <c r="KX45" s="27">
        <v>116223</v>
      </c>
      <c r="KY45" s="60">
        <v>2542</v>
      </c>
      <c r="KZ45" s="40">
        <v>251933</v>
      </c>
      <c r="LA45" s="27">
        <v>133021</v>
      </c>
      <c r="LB45" s="27">
        <v>60475</v>
      </c>
      <c r="LC45" s="27">
        <v>54041</v>
      </c>
      <c r="LD45" s="60">
        <v>3564</v>
      </c>
      <c r="LE45" s="40">
        <v>257180</v>
      </c>
      <c r="LF45" s="27">
        <v>135608</v>
      </c>
      <c r="LG45" s="27">
        <v>117977</v>
      </c>
      <c r="LH45" s="60">
        <v>1870</v>
      </c>
      <c r="LI45" s="40">
        <v>242750</v>
      </c>
      <c r="LJ45" s="27">
        <v>131653</v>
      </c>
      <c r="LK45" s="27">
        <v>105363</v>
      </c>
      <c r="LL45" s="60">
        <v>1354</v>
      </c>
      <c r="LM45" s="40">
        <v>273860</v>
      </c>
      <c r="LN45" s="27">
        <v>145240</v>
      </c>
      <c r="LO45" s="60">
        <v>123108</v>
      </c>
      <c r="LP45" s="40">
        <v>320903</v>
      </c>
      <c r="LQ45" s="27">
        <v>167168</v>
      </c>
      <c r="LR45" s="60">
        <v>148683</v>
      </c>
      <c r="LS45" s="40">
        <v>265732</v>
      </c>
      <c r="LT45" s="27">
        <v>136468</v>
      </c>
      <c r="LU45" s="27">
        <v>100537</v>
      </c>
      <c r="LV45" s="60">
        <v>23918</v>
      </c>
      <c r="LW45" s="40">
        <v>303694</v>
      </c>
      <c r="LX45" s="27">
        <v>158699</v>
      </c>
      <c r="LY45" s="60">
        <v>138978</v>
      </c>
      <c r="LZ45" s="40">
        <v>259978</v>
      </c>
      <c r="MA45" s="27">
        <v>133770</v>
      </c>
      <c r="MB45" s="60">
        <v>124101</v>
      </c>
      <c r="MC45" s="40">
        <v>243263</v>
      </c>
      <c r="MD45" s="27">
        <v>129569</v>
      </c>
      <c r="ME45" s="27">
        <v>107677</v>
      </c>
      <c r="MF45" s="60">
        <v>6017</v>
      </c>
      <c r="MG45" s="40">
        <v>222743</v>
      </c>
      <c r="MH45" s="27">
        <v>133177</v>
      </c>
      <c r="MI45" s="60">
        <v>89566</v>
      </c>
      <c r="MJ45" s="40">
        <v>179046</v>
      </c>
      <c r="MK45" s="27">
        <v>93391</v>
      </c>
      <c r="ML45" s="60">
        <v>85655</v>
      </c>
      <c r="MM45" s="40">
        <v>82757</v>
      </c>
      <c r="MN45" s="27">
        <v>26129</v>
      </c>
      <c r="MO45" s="60">
        <v>56628</v>
      </c>
      <c r="MP45" s="40"/>
      <c r="MQ45" s="27"/>
      <c r="MR45" s="60"/>
      <c r="MS45" s="40">
        <v>146106</v>
      </c>
      <c r="MT45" s="27">
        <v>11281</v>
      </c>
      <c r="MU45" s="27">
        <v>0</v>
      </c>
      <c r="MV45" s="27">
        <v>65097</v>
      </c>
      <c r="MW45" s="60">
        <v>69728</v>
      </c>
      <c r="MX45" s="40">
        <v>133582</v>
      </c>
      <c r="MY45" s="27">
        <v>69704</v>
      </c>
      <c r="MZ45" s="27">
        <v>0</v>
      </c>
      <c r="NA45" s="60">
        <v>63878</v>
      </c>
      <c r="NB45" s="40">
        <v>115486</v>
      </c>
      <c r="NC45" s="27">
        <v>56900</v>
      </c>
      <c r="ND45" s="27">
        <v>58586</v>
      </c>
      <c r="NE45" s="60">
        <v>0</v>
      </c>
      <c r="NF45" s="40">
        <v>122463</v>
      </c>
      <c r="NG45" s="27">
        <v>58142</v>
      </c>
      <c r="NH45" s="27">
        <v>64321</v>
      </c>
      <c r="NI45" s="60">
        <v>0</v>
      </c>
      <c r="NJ45" s="40">
        <v>119957</v>
      </c>
      <c r="NK45" s="27">
        <v>59917</v>
      </c>
      <c r="NL45" s="27">
        <v>60040</v>
      </c>
      <c r="NM45" s="60">
        <v>0</v>
      </c>
      <c r="NN45" s="40">
        <v>108145</v>
      </c>
      <c r="NO45" s="27">
        <v>47951</v>
      </c>
      <c r="NP45" s="60">
        <v>60194</v>
      </c>
      <c r="NQ45" s="40">
        <v>62197</v>
      </c>
      <c r="NR45" s="27">
        <v>26170</v>
      </c>
      <c r="NS45" s="27">
        <v>0</v>
      </c>
      <c r="NT45" s="27">
        <v>36027</v>
      </c>
      <c r="NU45" s="27">
        <v>0</v>
      </c>
      <c r="NV45" s="40">
        <v>29425</v>
      </c>
      <c r="NW45" s="27">
        <v>28078</v>
      </c>
      <c r="NX45" s="27">
        <v>1347</v>
      </c>
      <c r="NY45" s="27">
        <v>0</v>
      </c>
      <c r="NZ45" s="40">
        <v>46533</v>
      </c>
      <c r="OA45" s="27">
        <v>44293</v>
      </c>
      <c r="OB45" s="60">
        <v>2240</v>
      </c>
      <c r="OC45" s="9"/>
      <c r="OD45" s="33">
        <f t="shared" si="144"/>
        <v>-14.737563804941779</v>
      </c>
      <c r="OE45" s="33">
        <f t="shared" si="145"/>
        <v>-12.31559084352471</v>
      </c>
      <c r="OF45" s="33">
        <f t="shared" si="146"/>
        <v>-11.319816092796554</v>
      </c>
      <c r="OG45" s="33">
        <f t="shared" si="147"/>
        <v>-5.9540613344183591</v>
      </c>
      <c r="OH45" s="33">
        <f t="shared" si="148"/>
        <v>-2.2325947901496668</v>
      </c>
      <c r="OI45" s="33">
        <f t="shared" si="149"/>
        <v>-3.4486209779421961</v>
      </c>
      <c r="OJ45" s="33">
        <f t="shared" si="150"/>
        <v>-0.85688241461392423</v>
      </c>
      <c r="OK45" s="33">
        <f t="shared" si="151"/>
        <v>-4.3170818313985615</v>
      </c>
      <c r="OL45" s="33">
        <f t="shared" si="152"/>
        <v>0.98777164904200188</v>
      </c>
      <c r="OM45" s="33">
        <f t="shared" si="153"/>
        <v>5.1554189810978368</v>
      </c>
      <c r="ON45" s="33">
        <f t="shared" si="154"/>
        <v>5.5206589082026021</v>
      </c>
      <c r="OO45" s="33">
        <f t="shared" si="155"/>
        <v>-7.6875068664559727</v>
      </c>
      <c r="OP45" s="33">
        <f t="shared" si="156"/>
        <v>-6.9596349260553243</v>
      </c>
      <c r="OQ45" s="33">
        <f t="shared" si="157"/>
        <v>-5.8391725123147831</v>
      </c>
      <c r="OR45" s="33">
        <f t="shared" si="158"/>
        <v>-3.701146611372935</v>
      </c>
      <c r="OS45" s="33">
        <f t="shared" si="159"/>
        <v>7.4370545616007808</v>
      </c>
      <c r="OT45" s="33">
        <f t="shared" si="160"/>
        <v>5.3149568248499204</v>
      </c>
      <c r="OU45" s="33">
        <f t="shared" si="161"/>
        <v>4.7597443818130909</v>
      </c>
      <c r="OV45" s="33">
        <f t="shared" si="162"/>
        <v>6.8737591875014381</v>
      </c>
      <c r="OW45" s="33">
        <f t="shared" si="163"/>
        <v>12.51785066847264</v>
      </c>
      <c r="OX45" s="33">
        <f t="shared" si="164"/>
        <v>6.6036426711108991</v>
      </c>
      <c r="OY45" s="33">
        <f t="shared" si="165"/>
        <v>8.0327522395255428</v>
      </c>
      <c r="OZ45" s="33">
        <f t="shared" si="166"/>
        <v>4.9321273729738326</v>
      </c>
      <c r="PA45" s="33">
        <f t="shared" si="167"/>
        <v>20.044604387201549</v>
      </c>
      <c r="PB45" s="33">
        <f t="shared" si="168"/>
        <v>12.325401535022785</v>
      </c>
      <c r="PC45" s="33">
        <f t="shared" si="169"/>
        <v>5.2315599006104279</v>
      </c>
      <c r="PD45" s="33">
        <f t="shared" si="170"/>
        <v>4.4020041441435236</v>
      </c>
      <c r="PE45" s="33">
        <f t="shared" si="171"/>
        <v>7.9816650707134453</v>
      </c>
      <c r="PF45" s="33">
        <f t="shared" si="172"/>
        <v>15.560941829991288</v>
      </c>
      <c r="PG45" s="33">
        <f t="shared" si="173"/>
        <v>7.2779588356192697</v>
      </c>
      <c r="PH45" s="33">
        <f t="shared" si="174"/>
        <v>5.1332736873833387</v>
      </c>
      <c r="PI45" s="33">
        <f t="shared" si="175"/>
        <v>5.8905537522424662</v>
      </c>
      <c r="PJ45" s="33">
        <f t="shared" si="176"/>
        <v>2.8820889120519722</v>
      </c>
      <c r="PK45" s="33">
        <f t="shared" si="177"/>
        <v>1.5801438968584658</v>
      </c>
      <c r="PL45" s="33">
        <f t="shared" si="178"/>
        <v>4.6647451953886865</v>
      </c>
      <c r="PM45" s="33">
        <f t="shared" si="179"/>
        <v>8.27128110622386</v>
      </c>
      <c r="PN45" s="33">
        <f t="shared" si="180"/>
        <v>8.0980723610528162</v>
      </c>
      <c r="PO45" s="33">
        <f t="shared" si="181"/>
        <v>-15.763706612951623</v>
      </c>
      <c r="PP45" s="33" t="e">
        <f t="shared" si="182"/>
        <v>#DIV/0!</v>
      </c>
      <c r="PQ45" s="33">
        <f t="shared" si="183"/>
        <v>57.320231987219032</v>
      </c>
      <c r="PR45" s="33">
        <f t="shared" si="184"/>
        <v>42.215020555398816</v>
      </c>
      <c r="PS45" s="33">
        <f t="shared" si="185"/>
        <v>-4.3980487899973664</v>
      </c>
      <c r="PT45" s="33">
        <f t="shared" si="186"/>
        <v>0.14665124577190602</v>
      </c>
      <c r="PU45" s="33">
        <f t="shared" si="187"/>
        <v>-0.79780390306035676</v>
      </c>
      <c r="PV45" s="33">
        <f t="shared" si="188"/>
        <v>-2.6266894240081773</v>
      </c>
      <c r="PW45" s="33">
        <f t="shared" si="189"/>
        <v>-8.7929225165062572</v>
      </c>
      <c r="PX45" s="33">
        <f t="shared" si="190"/>
        <v>35.708636573917893</v>
      </c>
      <c r="PY45" s="33">
        <f t="shared" si="191"/>
        <v>39.034817729078561</v>
      </c>
    </row>
    <row r="46" spans="1:441">
      <c r="A46" s="34" t="s">
        <v>202</v>
      </c>
      <c r="B46" s="35">
        <f t="shared" si="0"/>
        <v>43.235257981011962</v>
      </c>
      <c r="C46" s="36">
        <f t="shared" si="1"/>
        <v>52.234685579335384</v>
      </c>
      <c r="D46" s="36">
        <f t="shared" si="2"/>
        <v>3.1607186617886538</v>
      </c>
      <c r="E46" s="37" t="str">
        <f t="shared" si="114"/>
        <v>R+</v>
      </c>
      <c r="F46" s="39">
        <f t="shared" si="115"/>
        <v>5.8264463376517748</v>
      </c>
      <c r="G46" s="35">
        <f t="shared" si="3"/>
        <v>41.353969207198624</v>
      </c>
      <c r="H46" s="36">
        <f t="shared" si="4"/>
        <v>57.126379393194505</v>
      </c>
      <c r="I46" s="37" t="str">
        <f t="shared" si="116"/>
        <v>R+</v>
      </c>
      <c r="J46" s="39">
        <f t="shared" si="117"/>
        <v>9.9724165323370464</v>
      </c>
      <c r="K46" s="35">
        <f t="shared" si="5"/>
        <v>43.629131860603223</v>
      </c>
      <c r="L46" s="36">
        <f t="shared" si="6"/>
        <v>55.383824829301354</v>
      </c>
      <c r="M46" s="37" t="str">
        <f t="shared" si="118"/>
        <v>R+</v>
      </c>
      <c r="N46" s="39">
        <f t="shared" si="119"/>
        <v>9.6242810413828099</v>
      </c>
      <c r="O46" s="35">
        <f t="shared" si="7"/>
        <v>38.224177935746177</v>
      </c>
      <c r="P46" s="36">
        <f t="shared" si="8"/>
        <v>61.0856908834648</v>
      </c>
      <c r="Q46" s="37" t="str">
        <f t="shared" si="120"/>
        <v>R+</v>
      </c>
      <c r="R46" s="39">
        <f t="shared" si="121"/>
        <v>10.266060635799363</v>
      </c>
      <c r="S46" s="35">
        <f t="shared" si="9"/>
        <v>37.981958091571045</v>
      </c>
      <c r="T46" s="36">
        <f t="shared" si="10"/>
        <v>59.298599468103454</v>
      </c>
      <c r="U46" s="36">
        <f t="shared" si="820"/>
        <v>2.1535864157098787</v>
      </c>
      <c r="V46" s="37" t="str">
        <f t="shared" si="122"/>
        <v>R+</v>
      </c>
      <c r="W46" s="39">
        <f t="shared" si="123"/>
        <v>11.225998153533601</v>
      </c>
      <c r="X46" s="35">
        <f t="shared" si="12"/>
        <v>43.831771937065142</v>
      </c>
      <c r="Y46" s="36">
        <f t="shared" si="13"/>
        <v>48.758741645050897</v>
      </c>
      <c r="Z46" s="36">
        <f t="shared" si="14"/>
        <v>6.7455633322427442</v>
      </c>
      <c r="AA46" s="37" t="str">
        <f t="shared" si="124"/>
        <v>R+</v>
      </c>
      <c r="AB46" s="39">
        <f t="shared" si="125"/>
        <v>7.3958867019250194</v>
      </c>
      <c r="AC46" s="35">
        <f t="shared" si="15"/>
        <v>37.078458334051021</v>
      </c>
      <c r="AD46" s="36">
        <f t="shared" si="16"/>
        <v>40.560021111410464</v>
      </c>
      <c r="AE46" s="36">
        <f t="shared" si="17"/>
        <v>22.014576492951434</v>
      </c>
      <c r="AF46" s="37" t="str">
        <f t="shared" si="126"/>
        <v>R+</v>
      </c>
      <c r="AG46" s="39">
        <f t="shared" si="127"/>
        <v>5.6970822275753843</v>
      </c>
      <c r="AH46" s="35">
        <f t="shared" si="18"/>
        <v>43.349369220309505</v>
      </c>
      <c r="AI46" s="36">
        <f t="shared" si="19"/>
        <v>55.953557958584298</v>
      </c>
      <c r="AJ46" s="37" t="str">
        <f t="shared" si="128"/>
        <v>R+</v>
      </c>
      <c r="AK46" s="39">
        <f t="shared" si="129"/>
        <v>2.4447742605650582</v>
      </c>
      <c r="AL46" s="35">
        <f t="shared" si="20"/>
        <v>36.113948292667203</v>
      </c>
      <c r="AM46" s="36">
        <f t="shared" si="21"/>
        <v>63.610612996105097</v>
      </c>
      <c r="AN46" s="37" t="str">
        <f t="shared" si="130"/>
        <v>R+</v>
      </c>
      <c r="AO46" s="39">
        <f t="shared" si="131"/>
        <v>4.6166854295184194</v>
      </c>
      <c r="AP46" s="35">
        <f t="shared" si="22"/>
        <v>41.420021018852893</v>
      </c>
      <c r="AQ46" s="36">
        <f t="shared" si="23"/>
        <v>55.28193908936359</v>
      </c>
      <c r="AR46" s="36">
        <f t="shared" si="24"/>
        <v>2.4575499979412712</v>
      </c>
      <c r="AS46" s="37" t="str">
        <f t="shared" si="132"/>
        <v>R+</v>
      </c>
      <c r="AT46" s="39">
        <f t="shared" si="133"/>
        <v>1.8619993522322131</v>
      </c>
      <c r="AU46" s="35">
        <f t="shared" si="25"/>
        <v>51.138956807217497</v>
      </c>
      <c r="AV46" s="36">
        <f t="shared" si="26"/>
        <v>47.970423518941111</v>
      </c>
      <c r="AW46" s="37" t="str">
        <f t="shared" si="134"/>
        <v>D+</v>
      </c>
      <c r="AX46" s="39">
        <f t="shared" si="135"/>
        <v>0.54621755604804534</v>
      </c>
      <c r="AY46" s="35">
        <f t="shared" si="27"/>
        <v>33.238873111923411</v>
      </c>
      <c r="AZ46" s="36">
        <f t="shared" si="28"/>
        <v>66.198828927461349</v>
      </c>
      <c r="BA46" s="37" t="str">
        <f t="shared" si="136"/>
        <v>R+</v>
      </c>
      <c r="BB46" s="39">
        <f t="shared" si="137"/>
        <v>4.7870586031793394</v>
      </c>
      <c r="BC46" s="68">
        <f t="shared" si="29"/>
        <v>41.137933744364986</v>
      </c>
      <c r="BD46" s="36">
        <f t="shared" si="30"/>
        <v>39.872754680610484</v>
      </c>
      <c r="BE46" s="36">
        <f t="shared" si="31"/>
        <v>18.973431889137061</v>
      </c>
      <c r="BF46" s="37" t="str">
        <f t="shared" si="138"/>
        <v>D+</v>
      </c>
      <c r="BG46" s="39">
        <f t="shared" si="139"/>
        <v>1.1868180464914224</v>
      </c>
      <c r="BH46" s="35">
        <f t="shared" si="192"/>
        <v>63.315746736251675</v>
      </c>
      <c r="BI46" s="36">
        <f t="shared" si="32"/>
        <v>36.491624254657076</v>
      </c>
      <c r="BJ46" s="37" t="str">
        <f t="shared" si="140"/>
        <v>D+</v>
      </c>
      <c r="BK46" s="39">
        <f t="shared" si="141"/>
        <v>2.0921442312867855</v>
      </c>
      <c r="BL46" s="35">
        <f t="shared" si="33"/>
        <v>50.520318603737465</v>
      </c>
      <c r="BM46" s="36">
        <f t="shared" si="34"/>
        <v>48.518790316578716</v>
      </c>
      <c r="BN46" s="36">
        <f t="shared" si="35"/>
        <v>0.96089107968381937</v>
      </c>
      <c r="BO46" s="37" t="str">
        <f t="shared" si="142"/>
        <v>D+</v>
      </c>
      <c r="BP46" s="39">
        <f t="shared" si="143"/>
        <v>0.92791228847249885</v>
      </c>
      <c r="BQ46" s="35">
        <f t="shared" si="357"/>
        <v>43.975362367012778</v>
      </c>
      <c r="BR46" s="36">
        <f t="shared" si="358"/>
        <v>55.259224410586306</v>
      </c>
      <c r="BS46" s="36">
        <f t="shared" si="359"/>
        <v>0.76541322240091636</v>
      </c>
      <c r="BT46" s="37" t="str">
        <f t="shared" si="360"/>
        <v>D+</v>
      </c>
      <c r="BU46" s="39">
        <f t="shared" si="361"/>
        <v>2.0662032036575906</v>
      </c>
      <c r="BV46" s="35">
        <f t="shared" si="362"/>
        <v>46.688497677685255</v>
      </c>
      <c r="BW46" s="36">
        <f t="shared" si="363"/>
        <v>53.126526412536741</v>
      </c>
      <c r="BX46" s="37" t="str">
        <f t="shared" si="364"/>
        <v>D+</v>
      </c>
      <c r="BY46" s="39">
        <f t="shared" si="365"/>
        <v>2.2269091355046786</v>
      </c>
      <c r="BZ46" s="35">
        <f t="shared" si="366"/>
        <v>65.961121243428778</v>
      </c>
      <c r="CA46" s="36">
        <f t="shared" si="367"/>
        <v>24.285578239676305</v>
      </c>
      <c r="CB46" s="36">
        <f t="shared" si="821"/>
        <v>9.1051611865455264</v>
      </c>
      <c r="CC46" s="36">
        <f t="shared" si="732"/>
        <v>0.31370615816392267</v>
      </c>
      <c r="CD46" s="37" t="str">
        <f t="shared" si="368"/>
        <v>D+</v>
      </c>
      <c r="CE46" s="39">
        <f t="shared" si="369"/>
        <v>20.720257130218776</v>
      </c>
      <c r="CF46" s="35">
        <f t="shared" si="370"/>
        <v>71.423355538536299</v>
      </c>
      <c r="CG46" s="36">
        <f t="shared" si="371"/>
        <v>16.640862499576208</v>
      </c>
      <c r="CH46" s="37" t="str">
        <f t="shared" si="372"/>
        <v>D+</v>
      </c>
      <c r="CI46" s="39">
        <f t="shared" si="373"/>
        <v>27.329917137758521</v>
      </c>
      <c r="CJ46" s="35">
        <f t="shared" si="374"/>
        <v>80.920312556968199</v>
      </c>
      <c r="CK46" s="36">
        <f t="shared" si="375"/>
        <v>18.913840525516861</v>
      </c>
      <c r="CL46" s="37" t="str">
        <f t="shared" si="376"/>
        <v>D+</v>
      </c>
      <c r="CM46" s="39">
        <f t="shared" si="377"/>
        <v>26.054913719689221</v>
      </c>
      <c r="CN46" s="35">
        <f t="shared" si="378"/>
        <v>87.080222563243169</v>
      </c>
      <c r="CO46" s="36">
        <f t="shared" si="379"/>
        <v>12.316884302889369</v>
      </c>
      <c r="CP46" s="37" t="str">
        <f t="shared" si="380"/>
        <v>D+</v>
      </c>
      <c r="CQ46" s="39">
        <f t="shared" si="381"/>
        <v>25.149354337593511</v>
      </c>
      <c r="CR46" s="35">
        <f t="shared" si="382"/>
        <v>88.061744723925386</v>
      </c>
      <c r="CS46" s="36">
        <f t="shared" si="383"/>
        <v>11.345384549457625</v>
      </c>
      <c r="CT46" s="36">
        <f t="shared" si="733"/>
        <v>0.51538869573072854</v>
      </c>
      <c r="CU46" s="37" t="str">
        <f t="shared" si="385"/>
        <v>D+</v>
      </c>
      <c r="CV46" s="39">
        <f t="shared" si="386"/>
        <v>29.437878996200229</v>
      </c>
      <c r="CW46" s="35">
        <f t="shared" si="387"/>
        <v>48.100490973894182</v>
      </c>
      <c r="CX46" s="36">
        <f t="shared" si="388"/>
        <v>51.768197134269585</v>
      </c>
      <c r="CY46" s="37" t="str">
        <f t="shared" si="389"/>
        <v>D+</v>
      </c>
      <c r="CZ46" s="39">
        <f t="shared" si="390"/>
        <v>6.9616754658157642</v>
      </c>
      <c r="DA46" s="35">
        <f t="shared" si="391"/>
        <v>73.703173644771397</v>
      </c>
      <c r="DB46" s="36">
        <f t="shared" si="392"/>
        <v>19.775090531080181</v>
      </c>
      <c r="DC46" s="36">
        <f t="shared" si="538"/>
        <v>6.5217358241484149</v>
      </c>
      <c r="DD46" s="37" t="str">
        <f t="shared" si="394"/>
        <v>D+</v>
      </c>
      <c r="DE46" s="39">
        <f t="shared" si="395"/>
        <v>44.060376457878171</v>
      </c>
      <c r="DF46" s="35">
        <f t="shared" si="396"/>
        <v>59.338814444323432</v>
      </c>
      <c r="DG46" s="36">
        <f t="shared" si="397"/>
        <v>23.536446785207165</v>
      </c>
      <c r="DH46" s="36">
        <f t="shared" si="822"/>
        <v>1.6687866414872565</v>
      </c>
      <c r="DI46" s="37" t="str">
        <f t="shared" si="399"/>
        <v>D+</v>
      </c>
      <c r="DJ46" s="39">
        <f t="shared" si="400"/>
        <v>35.481770627868997</v>
      </c>
      <c r="DK46" s="35">
        <f t="shared" si="401"/>
        <v>76.924563914074227</v>
      </c>
      <c r="DL46" s="36">
        <f t="shared" si="402"/>
        <v>17.451223081074261</v>
      </c>
      <c r="DM46" s="36">
        <f t="shared" si="403"/>
        <v>5.091271300887878</v>
      </c>
      <c r="DN46" s="37" t="str">
        <f t="shared" si="404"/>
        <v>D+</v>
      </c>
      <c r="DO46" s="39">
        <f t="shared" si="405"/>
        <v>29.865289278820207</v>
      </c>
      <c r="DP46" s="35">
        <f t="shared" si="406"/>
        <v>72.731942023606763</v>
      </c>
      <c r="DQ46" s="36">
        <f t="shared" si="823"/>
        <v>9.4539694742492824</v>
      </c>
      <c r="DR46" s="36">
        <f t="shared" si="734"/>
        <v>8.8624750644513508</v>
      </c>
      <c r="DS46" s="36">
        <f t="shared" si="409"/>
        <v>8.2497730119491806</v>
      </c>
      <c r="DT46" s="37" t="str">
        <f t="shared" si="410"/>
        <v>D+</v>
      </c>
      <c r="DU46" s="39">
        <f t="shared" si="411"/>
        <v>24.152729224988224</v>
      </c>
      <c r="DV46" s="35">
        <f t="shared" si="651"/>
        <v>73.973386166116896</v>
      </c>
      <c r="DW46" s="36">
        <f t="shared" si="652"/>
        <v>22.353850291227104</v>
      </c>
      <c r="DX46" s="36">
        <f t="shared" si="653"/>
        <v>2.6790850941424376</v>
      </c>
      <c r="DY46" s="37" t="str">
        <f t="shared" si="654"/>
        <v>D+</v>
      </c>
      <c r="DZ46" s="39">
        <f t="shared" si="655"/>
        <v>31.299158330845938</v>
      </c>
      <c r="EA46" s="35">
        <f t="shared" si="735"/>
        <v>71.450548699189767</v>
      </c>
      <c r="EB46" s="36">
        <f t="shared" si="736"/>
        <v>21.897541964377286</v>
      </c>
      <c r="EC46" s="36">
        <f t="shared" si="819"/>
        <v>1.1926942668626714</v>
      </c>
      <c r="ED46" s="37" t="str">
        <f t="shared" si="738"/>
        <v>D+</v>
      </c>
      <c r="EE46" s="39">
        <f t="shared" si="739"/>
        <v>36.556959674466185</v>
      </c>
      <c r="EF46" s="35">
        <f t="shared" si="740"/>
        <v>63.117350238136822</v>
      </c>
      <c r="EG46" s="36">
        <f t="shared" si="741"/>
        <v>30.832936045276679</v>
      </c>
      <c r="EH46" s="37" t="str">
        <f t="shared" si="742"/>
        <v>D+</v>
      </c>
      <c r="EI46" s="39">
        <f t="shared" si="743"/>
        <v>20.335856665093633</v>
      </c>
      <c r="EJ46" s="35">
        <f t="shared" si="744"/>
        <v>67.996240725716149</v>
      </c>
      <c r="EK46" s="36">
        <f t="shared" si="745"/>
        <v>30.749688868656683</v>
      </c>
      <c r="EL46" s="37" t="str">
        <f t="shared" si="746"/>
        <v>D+</v>
      </c>
      <c r="EM46" s="39">
        <f t="shared" si="747"/>
        <v>21.066843132059983</v>
      </c>
      <c r="EN46" s="35">
        <f t="shared" si="748"/>
        <v>56.650676900117261</v>
      </c>
      <c r="EO46" s="36">
        <f t="shared" si="749"/>
        <v>19.221831361262126</v>
      </c>
      <c r="EP46" s="36">
        <f t="shared" si="750"/>
        <v>23.614634781887741</v>
      </c>
      <c r="EQ46" s="37" t="str">
        <f t="shared" si="751"/>
        <v>D+</v>
      </c>
      <c r="ER46" s="39">
        <f t="shared" si="752"/>
        <v>22.975951549574713</v>
      </c>
      <c r="ES46" s="35">
        <f t="shared" si="824"/>
        <v>65.69914940156022</v>
      </c>
      <c r="ET46" s="36">
        <f t="shared" si="825"/>
        <v>24.7325272088008</v>
      </c>
      <c r="EU46" s="37" t="str">
        <f t="shared" si="826"/>
        <v>D+</v>
      </c>
      <c r="EV46" s="39">
        <f t="shared" si="827"/>
        <v>22.220199011949639</v>
      </c>
      <c r="EW46" s="35">
        <f t="shared" si="828"/>
        <v>69.260847512334578</v>
      </c>
      <c r="EX46" s="36">
        <f t="shared" si="829"/>
        <v>28.63189929450823</v>
      </c>
      <c r="EY46" s="37" t="str">
        <f t="shared" si="830"/>
        <v>D+</v>
      </c>
      <c r="EZ46" s="39">
        <f t="shared" si="831"/>
        <v>20.457135668604522</v>
      </c>
      <c r="FA46" s="35">
        <f t="shared" si="832"/>
        <v>64.712939443833093</v>
      </c>
      <c r="FB46" s="36">
        <f t="shared" si="833"/>
        <v>23.949844038291289</v>
      </c>
      <c r="FC46" s="36">
        <f t="shared" si="834"/>
        <v>11.337216517875611</v>
      </c>
      <c r="FD46" s="37" t="str">
        <f t="shared" si="835"/>
        <v>D+</v>
      </c>
      <c r="FE46" s="39">
        <f t="shared" si="836"/>
        <v>23.038683467309717</v>
      </c>
      <c r="FF46" s="35">
        <f t="shared" si="837"/>
        <v>70.044465246899136</v>
      </c>
      <c r="FG46" s="36">
        <f t="shared" si="838"/>
        <v>29.955534753100867</v>
      </c>
      <c r="FH46" s="37" t="str">
        <f t="shared" si="839"/>
        <v>D+</v>
      </c>
      <c r="FI46" s="39">
        <f t="shared" si="840"/>
        <v>18.526213124244872</v>
      </c>
      <c r="FJ46" s="35">
        <f t="shared" si="841"/>
        <v>57.074978129234779</v>
      </c>
      <c r="FK46" s="36">
        <f t="shared" si="842"/>
        <v>40.712215036794348</v>
      </c>
      <c r="FL46" s="37" t="str">
        <f t="shared" si="843"/>
        <v>D+</v>
      </c>
      <c r="FM46" s="39">
        <f t="shared" si="844"/>
        <v>14.304250069862883</v>
      </c>
      <c r="FN46" s="119" t="s">
        <v>181</v>
      </c>
      <c r="FO46" s="116"/>
      <c r="FP46" s="116"/>
      <c r="FQ46" s="117"/>
      <c r="FR46" s="119" t="s">
        <v>155</v>
      </c>
      <c r="FS46" s="116"/>
      <c r="FT46" s="116"/>
      <c r="FU46" s="117"/>
      <c r="FV46" s="45"/>
      <c r="FW46" s="44"/>
      <c r="FX46" s="36">
        <f t="shared" si="845"/>
        <v>75.489791382211919</v>
      </c>
      <c r="FY46" s="36">
        <f t="shared" si="846"/>
        <v>24.510208617788081</v>
      </c>
      <c r="FZ46" s="35">
        <f t="shared" si="847"/>
        <v>66.589044607759362</v>
      </c>
      <c r="GA46" s="44"/>
      <c r="GB46" s="36">
        <f t="shared" si="848"/>
        <v>33.410955392240645</v>
      </c>
      <c r="GC46" s="35">
        <f t="shared" si="849"/>
        <v>73.068420768857493</v>
      </c>
      <c r="GD46" s="36">
        <f t="shared" si="850"/>
        <v>26.931579231142504</v>
      </c>
      <c r="GE46" s="44"/>
      <c r="GF46" s="42" t="str">
        <f t="shared" si="851"/>
        <v>D+</v>
      </c>
      <c r="GG46" s="39">
        <f t="shared" si="852"/>
        <v>19.400330588561744</v>
      </c>
      <c r="GH46" s="35">
        <f t="shared" si="853"/>
        <v>70.290571259142126</v>
      </c>
      <c r="GI46" s="36">
        <f t="shared" si="854"/>
        <v>29.709428740857877</v>
      </c>
      <c r="GJ46" s="44"/>
      <c r="GK46" s="42" t="str">
        <f t="shared" si="855"/>
        <v>D+</v>
      </c>
      <c r="GL46" s="39">
        <f t="shared" si="856"/>
        <v>22.960025310659439</v>
      </c>
      <c r="GM46" s="45"/>
      <c r="GN46" s="44"/>
      <c r="GO46" s="44"/>
      <c r="GP46" s="52"/>
      <c r="GQ46" s="51"/>
      <c r="GR46" s="45"/>
      <c r="GS46" s="44"/>
      <c r="GT46" s="52"/>
      <c r="GU46" s="51"/>
      <c r="GV46" s="45"/>
      <c r="GW46" s="44"/>
      <c r="GX46" s="44"/>
      <c r="GY46" s="44"/>
      <c r="GZ46" s="52"/>
      <c r="HA46" s="51"/>
      <c r="HB46" s="45"/>
      <c r="HC46" s="44"/>
      <c r="HD46" s="44"/>
      <c r="HE46" s="50"/>
      <c r="HF46" s="51"/>
      <c r="HG46" s="45"/>
      <c r="HH46" s="44"/>
      <c r="HI46" s="50"/>
      <c r="HJ46" s="51"/>
      <c r="HK46" s="9"/>
      <c r="HL46" s="48">
        <v>8969226</v>
      </c>
      <c r="HM46" s="62">
        <v>3877868</v>
      </c>
      <c r="HN46" s="62">
        <v>4685047</v>
      </c>
      <c r="HO46" s="63">
        <v>283492</v>
      </c>
      <c r="HP46" s="40">
        <v>7999532</v>
      </c>
      <c r="HQ46" s="27">
        <v>3308124</v>
      </c>
      <c r="HR46" s="60">
        <v>4569843</v>
      </c>
      <c r="HS46" s="40">
        <v>8087791</v>
      </c>
      <c r="HT46" s="27">
        <v>3528633</v>
      </c>
      <c r="HU46" s="60">
        <v>4479328</v>
      </c>
      <c r="HV46" s="40">
        <v>7410765</v>
      </c>
      <c r="HW46" s="27">
        <v>2832704</v>
      </c>
      <c r="HX46" s="60">
        <v>4526917</v>
      </c>
      <c r="HY46" s="40">
        <v>6407637</v>
      </c>
      <c r="HZ46" s="27">
        <v>2433746</v>
      </c>
      <c r="IA46" s="27">
        <v>3799639</v>
      </c>
      <c r="IB46" s="60">
        <v>137994</v>
      </c>
      <c r="IC46" s="40">
        <v>5611644</v>
      </c>
      <c r="ID46" s="27">
        <v>2459683</v>
      </c>
      <c r="IE46" s="27">
        <v>2736167</v>
      </c>
      <c r="IF46" s="60">
        <v>378537</v>
      </c>
      <c r="IG46" s="40">
        <v>6154018</v>
      </c>
      <c r="IH46" s="27">
        <v>2281815</v>
      </c>
      <c r="II46" s="27">
        <v>2496071</v>
      </c>
      <c r="IJ46" s="60">
        <v>1354781</v>
      </c>
      <c r="IK46" s="40">
        <v>5427410</v>
      </c>
      <c r="IL46" s="27">
        <v>2352748</v>
      </c>
      <c r="IM46" s="60">
        <v>3036829</v>
      </c>
      <c r="IN46" s="40">
        <v>5397571</v>
      </c>
      <c r="IO46" s="27">
        <v>1949276</v>
      </c>
      <c r="IP46" s="60">
        <v>3433428</v>
      </c>
      <c r="IQ46" s="40">
        <v>4541637</v>
      </c>
      <c r="IR46" s="27">
        <v>1881147</v>
      </c>
      <c r="IS46" s="27">
        <v>2510705</v>
      </c>
      <c r="IT46" s="60">
        <v>111613</v>
      </c>
      <c r="IU46" s="40">
        <v>4071884</v>
      </c>
      <c r="IV46" s="27">
        <v>2082319</v>
      </c>
      <c r="IW46" s="60">
        <v>1953300</v>
      </c>
      <c r="IX46" s="40">
        <v>3472714</v>
      </c>
      <c r="IY46" s="27">
        <v>1154291</v>
      </c>
      <c r="IZ46" s="60">
        <v>2298896</v>
      </c>
      <c r="JA46" s="40">
        <v>3079406</v>
      </c>
      <c r="JB46" s="27">
        <v>1266804</v>
      </c>
      <c r="JC46" s="27">
        <v>1227844</v>
      </c>
      <c r="JD46" s="60">
        <v>584269</v>
      </c>
      <c r="JE46" s="40">
        <v>2626811</v>
      </c>
      <c r="JF46" s="27">
        <v>1663185</v>
      </c>
      <c r="JG46" s="60">
        <v>958566</v>
      </c>
      <c r="JH46" s="40">
        <v>2311084</v>
      </c>
      <c r="JI46" s="27">
        <v>1167567</v>
      </c>
      <c r="JJ46" s="27">
        <v>1121310</v>
      </c>
      <c r="JK46" s="61">
        <v>22207</v>
      </c>
      <c r="JL46" s="40">
        <v>1955545</v>
      </c>
      <c r="JM46" s="27">
        <v>859958</v>
      </c>
      <c r="JN46" s="27">
        <v>1080619</v>
      </c>
      <c r="JO46" s="61">
        <v>14968</v>
      </c>
      <c r="JP46" s="40">
        <v>2075946</v>
      </c>
      <c r="JQ46" s="27">
        <v>969228</v>
      </c>
      <c r="JR46" s="60">
        <v>1102878</v>
      </c>
      <c r="JS46" s="40">
        <v>1249577</v>
      </c>
      <c r="JT46" s="27">
        <v>824235</v>
      </c>
      <c r="JU46" s="27">
        <v>303467</v>
      </c>
      <c r="JV46" s="27">
        <v>113776</v>
      </c>
      <c r="JW46" s="60">
        <v>3920</v>
      </c>
      <c r="JX46" s="40">
        <v>1150331</v>
      </c>
      <c r="JY46" s="27">
        <v>821605</v>
      </c>
      <c r="JZ46" s="60">
        <v>191425</v>
      </c>
      <c r="KA46" s="40">
        <v>1124531</v>
      </c>
      <c r="KB46" s="27">
        <v>909974</v>
      </c>
      <c r="KC46" s="60">
        <v>212692</v>
      </c>
      <c r="KD46" s="40">
        <v>849736</v>
      </c>
      <c r="KE46" s="27">
        <v>739952</v>
      </c>
      <c r="KF46" s="60">
        <v>104661</v>
      </c>
      <c r="KG46" s="40">
        <v>863426</v>
      </c>
      <c r="KH46" s="27">
        <v>760348</v>
      </c>
      <c r="KI46" s="27">
        <v>97959</v>
      </c>
      <c r="KJ46" s="60">
        <v>4450</v>
      </c>
      <c r="KK46" s="40">
        <v>708999</v>
      </c>
      <c r="KL46" s="27">
        <v>341032</v>
      </c>
      <c r="KM46" s="60">
        <v>367036</v>
      </c>
      <c r="KN46" s="40">
        <v>657509</v>
      </c>
      <c r="KO46" s="27">
        <v>484605</v>
      </c>
      <c r="KP46" s="27">
        <v>130023</v>
      </c>
      <c r="KQ46" s="60">
        <v>42881</v>
      </c>
      <c r="KR46" s="40">
        <v>486641</v>
      </c>
      <c r="KS46" s="27">
        <v>288767</v>
      </c>
      <c r="KT46" s="27">
        <v>114538</v>
      </c>
      <c r="KU46" s="60">
        <v>8121</v>
      </c>
      <c r="KV46" s="40">
        <v>372461</v>
      </c>
      <c r="KW46" s="27">
        <v>286514</v>
      </c>
      <c r="KX46" s="27">
        <v>64999</v>
      </c>
      <c r="KY46" s="60">
        <v>18963</v>
      </c>
      <c r="KZ46" s="40">
        <v>301778</v>
      </c>
      <c r="LA46" s="27">
        <v>219489</v>
      </c>
      <c r="LB46" s="27">
        <v>28530</v>
      </c>
      <c r="LC46" s="27">
        <v>26745</v>
      </c>
      <c r="LD46" s="60">
        <v>24896</v>
      </c>
      <c r="LE46" s="40">
        <v>293757</v>
      </c>
      <c r="LF46" s="27">
        <v>217302</v>
      </c>
      <c r="LG46" s="27">
        <v>65666</v>
      </c>
      <c r="LH46" s="60">
        <v>7870</v>
      </c>
      <c r="LI46" s="40">
        <v>234008</v>
      </c>
      <c r="LJ46" s="27">
        <v>167200</v>
      </c>
      <c r="LK46" s="27">
        <v>51242</v>
      </c>
      <c r="LL46" s="60">
        <v>2791</v>
      </c>
      <c r="LM46" s="40">
        <v>423706</v>
      </c>
      <c r="LN46" s="27">
        <v>267432</v>
      </c>
      <c r="LO46" s="60">
        <v>130641</v>
      </c>
      <c r="LP46" s="40">
        <v>544786</v>
      </c>
      <c r="LQ46" s="27">
        <v>370434</v>
      </c>
      <c r="LR46" s="60">
        <v>167520</v>
      </c>
      <c r="LS46" s="40">
        <v>422145</v>
      </c>
      <c r="LT46" s="27">
        <v>239148</v>
      </c>
      <c r="LU46" s="27">
        <v>81144</v>
      </c>
      <c r="LV46" s="60">
        <v>99688</v>
      </c>
      <c r="LW46" s="40">
        <v>357513</v>
      </c>
      <c r="LX46" s="27">
        <v>234883</v>
      </c>
      <c r="LY46" s="60">
        <v>88422</v>
      </c>
      <c r="LZ46" s="40">
        <v>325305</v>
      </c>
      <c r="MA46" s="27">
        <v>225309</v>
      </c>
      <c r="MB46" s="60">
        <v>93141</v>
      </c>
      <c r="MC46" s="40">
        <v>241726</v>
      </c>
      <c r="MD46" s="27">
        <v>156428</v>
      </c>
      <c r="ME46" s="27">
        <v>57893</v>
      </c>
      <c r="MF46" s="60">
        <v>27405</v>
      </c>
      <c r="MG46" s="40">
        <v>149555</v>
      </c>
      <c r="MH46" s="27">
        <v>104755</v>
      </c>
      <c r="MI46" s="60">
        <v>44800</v>
      </c>
      <c r="MJ46" s="40">
        <v>116594</v>
      </c>
      <c r="MK46" s="27">
        <v>66546</v>
      </c>
      <c r="ML46" s="60">
        <v>47468</v>
      </c>
      <c r="MM46" s="40"/>
      <c r="MN46" s="27"/>
      <c r="MO46" s="60"/>
      <c r="MP46" s="40"/>
      <c r="MQ46" s="27"/>
      <c r="MR46" s="60"/>
      <c r="MS46" s="40">
        <v>62986</v>
      </c>
      <c r="MT46" s="27">
        <v>0</v>
      </c>
      <c r="MU46" s="27">
        <v>0</v>
      </c>
      <c r="MV46" s="27">
        <v>47548</v>
      </c>
      <c r="MW46" s="60">
        <v>15438</v>
      </c>
      <c r="MX46" s="40">
        <v>46808</v>
      </c>
      <c r="MY46" s="27">
        <v>31169</v>
      </c>
      <c r="MZ46" s="27">
        <v>0</v>
      </c>
      <c r="NA46" s="60">
        <v>15639</v>
      </c>
      <c r="NB46" s="40">
        <v>18547</v>
      </c>
      <c r="NC46" s="27">
        <v>13552</v>
      </c>
      <c r="ND46" s="27">
        <v>4995</v>
      </c>
      <c r="NE46" s="60">
        <v>0</v>
      </c>
      <c r="NF46" s="40">
        <v>15177</v>
      </c>
      <c r="NG46" s="27">
        <v>10668</v>
      </c>
      <c r="NH46" s="27">
        <v>4509</v>
      </c>
      <c r="NI46" s="60">
        <v>0</v>
      </c>
      <c r="NJ46" s="40"/>
      <c r="NK46" s="27"/>
      <c r="NL46" s="27"/>
      <c r="NM46" s="60"/>
      <c r="NN46" s="40"/>
      <c r="NO46" s="27"/>
      <c r="NP46" s="60"/>
      <c r="NQ46" s="40"/>
      <c r="NR46" s="27"/>
      <c r="NS46" s="27"/>
      <c r="NT46" s="27"/>
      <c r="NU46" s="27"/>
      <c r="NV46" s="40"/>
      <c r="NW46" s="27"/>
      <c r="NX46" s="27"/>
      <c r="NY46" s="27"/>
      <c r="NZ46" s="40"/>
      <c r="OA46" s="27"/>
      <c r="OB46" s="60"/>
      <c r="OC46" s="9"/>
      <c r="OD46" s="33">
        <f t="shared" si="144"/>
        <v>-5.8264463376517748</v>
      </c>
      <c r="OE46" s="33">
        <f t="shared" si="145"/>
        <v>-9.9724165323370464</v>
      </c>
      <c r="OF46" s="33">
        <f t="shared" si="146"/>
        <v>-9.6242810413828099</v>
      </c>
      <c r="OG46" s="33">
        <f t="shared" si="147"/>
        <v>-10.266060635799363</v>
      </c>
      <c r="OH46" s="33">
        <f t="shared" si="148"/>
        <v>-11.225998153533601</v>
      </c>
      <c r="OI46" s="33">
        <f t="shared" si="149"/>
        <v>-7.3958867019250194</v>
      </c>
      <c r="OJ46" s="33">
        <f t="shared" si="150"/>
        <v>-5.6970822275753843</v>
      </c>
      <c r="OK46" s="33">
        <f t="shared" si="151"/>
        <v>-2.4447742605650582</v>
      </c>
      <c r="OL46" s="33">
        <f t="shared" si="152"/>
        <v>-4.6166854295184194</v>
      </c>
      <c r="OM46" s="33">
        <f t="shared" si="153"/>
        <v>-1.8619993522322131</v>
      </c>
      <c r="ON46" s="33">
        <f t="shared" si="154"/>
        <v>0.54621755604804534</v>
      </c>
      <c r="OO46" s="33">
        <f t="shared" si="155"/>
        <v>-4.7870586031793394</v>
      </c>
      <c r="OP46" s="33">
        <f t="shared" si="156"/>
        <v>1.1868180464914224</v>
      </c>
      <c r="OQ46" s="33">
        <f t="shared" si="157"/>
        <v>2.0921442312867855</v>
      </c>
      <c r="OR46" s="33">
        <f t="shared" si="158"/>
        <v>0.92791228847249885</v>
      </c>
      <c r="OS46" s="33">
        <f t="shared" si="159"/>
        <v>2.0662032036575906</v>
      </c>
      <c r="OT46" s="33">
        <f t="shared" si="160"/>
        <v>2.2269091355046786</v>
      </c>
      <c r="OU46" s="33">
        <f t="shared" si="161"/>
        <v>20.720257130218776</v>
      </c>
      <c r="OV46" s="33">
        <f t="shared" si="162"/>
        <v>27.329917137758521</v>
      </c>
      <c r="OW46" s="33">
        <f t="shared" si="163"/>
        <v>26.054913719689221</v>
      </c>
      <c r="OX46" s="33">
        <f t="shared" si="164"/>
        <v>25.149354337593511</v>
      </c>
      <c r="OY46" s="33">
        <f t="shared" si="165"/>
        <v>29.437878996200229</v>
      </c>
      <c r="OZ46" s="33">
        <f t="shared" si="166"/>
        <v>6.9616754658157642</v>
      </c>
      <c r="PA46" s="33">
        <f t="shared" si="167"/>
        <v>44.060376457878171</v>
      </c>
      <c r="PB46" s="33">
        <f t="shared" si="168"/>
        <v>35.481770627868997</v>
      </c>
      <c r="PC46" s="33">
        <f t="shared" si="169"/>
        <v>29.865289278820207</v>
      </c>
      <c r="PD46" s="33">
        <f t="shared" si="170"/>
        <v>24.152729224988224</v>
      </c>
      <c r="PE46" s="33">
        <f t="shared" si="171"/>
        <v>31.299158330845938</v>
      </c>
      <c r="PF46" s="33">
        <f t="shared" si="172"/>
        <v>36.556959674466185</v>
      </c>
      <c r="PG46" s="33">
        <f t="shared" si="173"/>
        <v>20.335856665093633</v>
      </c>
      <c r="PH46" s="33">
        <f t="shared" si="174"/>
        <v>21.066843132059983</v>
      </c>
      <c r="PI46" s="33">
        <f t="shared" si="175"/>
        <v>22.975951549574713</v>
      </c>
      <c r="PJ46" s="33">
        <f t="shared" si="176"/>
        <v>22.220199011949639</v>
      </c>
      <c r="PK46" s="33">
        <f t="shared" si="177"/>
        <v>20.457135668604522</v>
      </c>
      <c r="PL46" s="33">
        <f t="shared" si="178"/>
        <v>23.038683467309717</v>
      </c>
      <c r="PM46" s="33">
        <f t="shared" si="179"/>
        <v>18.526213124244872</v>
      </c>
      <c r="PN46" s="33">
        <f t="shared" si="180"/>
        <v>14.304250069862883</v>
      </c>
      <c r="PO46" s="33" t="e">
        <f t="shared" si="181"/>
        <v>#DIV/0!</v>
      </c>
      <c r="PP46" s="33" t="e">
        <f t="shared" si="182"/>
        <v>#DIV/0!</v>
      </c>
      <c r="PQ46" s="33" t="e">
        <f t="shared" si="183"/>
        <v>#DIV/0!</v>
      </c>
      <c r="PR46" s="33">
        <f t="shared" si="184"/>
        <v>42.215020555398816</v>
      </c>
      <c r="PS46" s="33">
        <f t="shared" si="185"/>
        <v>19.400330588561744</v>
      </c>
      <c r="PT46" s="33">
        <f t="shared" si="186"/>
        <v>22.960025310659439</v>
      </c>
      <c r="PU46" s="33" t="e">
        <f t="shared" si="187"/>
        <v>#DIV/0!</v>
      </c>
      <c r="PV46" s="33" t="e">
        <f t="shared" si="188"/>
        <v>#DIV/0!</v>
      </c>
      <c r="PW46" s="33" t="e">
        <f t="shared" si="189"/>
        <v>#DIV/0!</v>
      </c>
      <c r="PX46" s="33" t="e">
        <f t="shared" si="190"/>
        <v>#DIV/0!</v>
      </c>
      <c r="PY46" s="33" t="e">
        <f t="shared" si="191"/>
        <v>#DIV/0!</v>
      </c>
    </row>
    <row r="47" spans="1:441">
      <c r="A47" s="49" t="s">
        <v>203</v>
      </c>
      <c r="B47" s="35">
        <f t="shared" si="0"/>
        <v>27.166468025124146</v>
      </c>
      <c r="C47" s="36">
        <f t="shared" si="1"/>
        <v>45.053388375840875</v>
      </c>
      <c r="D47" s="36">
        <f t="shared" si="2"/>
        <v>3.4634457297606418</v>
      </c>
      <c r="E47" s="37" t="str">
        <f t="shared" si="114"/>
        <v>R+</v>
      </c>
      <c r="F47" s="39">
        <f t="shared" si="115"/>
        <v>13.496878968170577</v>
      </c>
      <c r="G47" s="35">
        <f t="shared" si="3"/>
        <v>24.666727399714556</v>
      </c>
      <c r="H47" s="36">
        <f t="shared" si="4"/>
        <v>72.54660526751438</v>
      </c>
      <c r="I47" s="37" t="str">
        <f t="shared" si="116"/>
        <v>R+</v>
      </c>
      <c r="J47" s="39">
        <f t="shared" si="117"/>
        <v>26.590708212378146</v>
      </c>
      <c r="K47" s="35">
        <f t="shared" si="5"/>
        <v>34.168025726906059</v>
      </c>
      <c r="L47" s="36">
        <f t="shared" si="6"/>
        <v>62.151458400243591</v>
      </c>
      <c r="M47" s="37" t="str">
        <f t="shared" si="118"/>
        <v>R+</v>
      </c>
      <c r="N47" s="39">
        <f t="shared" si="119"/>
        <v>18.214705663182158</v>
      </c>
      <c r="O47" s="35">
        <f t="shared" si="7"/>
        <v>25.995641508701894</v>
      </c>
      <c r="P47" s="36">
        <f t="shared" si="8"/>
        <v>71.535947853302929</v>
      </c>
      <c r="Q47" s="37" t="str">
        <f t="shared" si="120"/>
        <v>R+</v>
      </c>
      <c r="R47" s="39">
        <f t="shared" si="121"/>
        <v>22.102307898811485</v>
      </c>
      <c r="S47" s="35">
        <f t="shared" si="9"/>
        <v>26.344722181136913</v>
      </c>
      <c r="T47" s="36">
        <f t="shared" si="10"/>
        <v>66.830142950928575</v>
      </c>
      <c r="U47" s="36">
        <f t="shared" si="820"/>
        <v>4.6512895164994275</v>
      </c>
      <c r="V47" s="37" t="str">
        <f t="shared" si="122"/>
        <v>R+</v>
      </c>
      <c r="W47" s="39">
        <f t="shared" si="123"/>
        <v>21.995233436294797</v>
      </c>
      <c r="X47" s="35">
        <f t="shared" si="12"/>
        <v>33.296776432517213</v>
      </c>
      <c r="Y47" s="36">
        <f t="shared" si="13"/>
        <v>54.371278895601002</v>
      </c>
      <c r="Z47" s="36">
        <f t="shared" si="14"/>
        <v>9.9846911718089206</v>
      </c>
      <c r="AA47" s="37" t="str">
        <f t="shared" si="124"/>
        <v>R+</v>
      </c>
      <c r="AB47" s="39">
        <f t="shared" si="125"/>
        <v>16.754751139058882</v>
      </c>
      <c r="AC47" s="35">
        <f t="shared" si="15"/>
        <v>24.652149195840707</v>
      </c>
      <c r="AD47" s="36">
        <f t="shared" si="16"/>
        <v>43.360494792821633</v>
      </c>
      <c r="AE47" s="36">
        <f t="shared" si="17"/>
        <v>27.336174467690498</v>
      </c>
      <c r="AF47" s="37" t="str">
        <f t="shared" si="126"/>
        <v>R+</v>
      </c>
      <c r="AG47" s="39">
        <f t="shared" si="127"/>
        <v>17.208498175670218</v>
      </c>
      <c r="AH47" s="35">
        <f t="shared" si="18"/>
        <v>32.046435283644094</v>
      </c>
      <c r="AI47" s="36">
        <f t="shared" si="19"/>
        <v>66.218964835056141</v>
      </c>
      <c r="AJ47" s="37" t="str">
        <f t="shared" si="128"/>
        <v>R+</v>
      </c>
      <c r="AK47" s="39">
        <f t="shared" si="129"/>
        <v>13.486316161328515</v>
      </c>
      <c r="AL47" s="35">
        <f t="shared" si="20"/>
        <v>24.675219484925101</v>
      </c>
      <c r="AM47" s="36">
        <f t="shared" si="21"/>
        <v>74.501791454381447</v>
      </c>
      <c r="AN47" s="37" t="str">
        <f t="shared" si="130"/>
        <v>R+</v>
      </c>
      <c r="AO47" s="39">
        <f t="shared" si="131"/>
        <v>15.950401266186754</v>
      </c>
      <c r="AP47" s="35">
        <f t="shared" si="22"/>
        <v>20.566281929489492</v>
      </c>
      <c r="AQ47" s="36">
        <f t="shared" si="23"/>
        <v>72.769114663153616</v>
      </c>
      <c r="AR47" s="36">
        <f t="shared" si="24"/>
        <v>5.0120651018996325</v>
      </c>
      <c r="AS47" s="37" t="str">
        <f t="shared" si="132"/>
        <v>R+</v>
      </c>
      <c r="AT47" s="39">
        <f t="shared" si="133"/>
        <v>22.659843600432669</v>
      </c>
      <c r="AU47" s="35">
        <f t="shared" si="25"/>
        <v>33.649422207768694</v>
      </c>
      <c r="AV47" s="36">
        <f t="shared" si="26"/>
        <v>62.43703783088629</v>
      </c>
      <c r="AW47" s="37" t="str">
        <f t="shared" si="134"/>
        <v>R+</v>
      </c>
      <c r="AX47" s="39">
        <f t="shared" si="135"/>
        <v>16.032344054923513</v>
      </c>
      <c r="AY47" s="35">
        <f t="shared" si="27"/>
        <v>26.392964328409366</v>
      </c>
      <c r="AZ47" s="36">
        <f t="shared" si="28"/>
        <v>67.640383216713062</v>
      </c>
      <c r="BA47" s="37" t="str">
        <f t="shared" si="136"/>
        <v>R+</v>
      </c>
      <c r="BB47" s="39">
        <f t="shared" si="137"/>
        <v>10.146225796958664</v>
      </c>
      <c r="BC47" s="35">
        <f t="shared" si="29"/>
        <v>37.074506351640444</v>
      </c>
      <c r="BD47" s="36">
        <f t="shared" si="30"/>
        <v>56.49457602090078</v>
      </c>
      <c r="BE47" s="36">
        <f t="shared" si="31"/>
        <v>6.3672592340167737</v>
      </c>
      <c r="BF47" s="37" t="str">
        <f t="shared" si="138"/>
        <v>R+</v>
      </c>
      <c r="BG47" s="39">
        <f t="shared" si="139"/>
        <v>9.9714503097246006</v>
      </c>
      <c r="BH47" s="35">
        <f t="shared" si="192"/>
        <v>54.864480027978317</v>
      </c>
      <c r="BI47" s="36">
        <f t="shared" si="32"/>
        <v>45.135519972021683</v>
      </c>
      <c r="BJ47" s="37" t="str">
        <f t="shared" si="140"/>
        <v>R+</v>
      </c>
      <c r="BK47" s="39">
        <f t="shared" si="141"/>
        <v>6.4813223649566538</v>
      </c>
      <c r="BL47" s="35">
        <f t="shared" si="33"/>
        <v>45.167850251795393</v>
      </c>
      <c r="BM47" s="36">
        <f t="shared" si="34"/>
        <v>54.805462372134109</v>
      </c>
      <c r="BN47" s="36">
        <f t="shared" si="35"/>
        <v>2.6687376070497374E-2</v>
      </c>
      <c r="BO47" s="37" t="str">
        <f t="shared" si="142"/>
        <v>R+</v>
      </c>
      <c r="BP47" s="39">
        <f t="shared" si="143"/>
        <v>4.9026538230658616</v>
      </c>
      <c r="BQ47" s="35">
        <f t="shared" si="357"/>
        <v>35.438853875058008</v>
      </c>
      <c r="BR47" s="36">
        <f t="shared" si="358"/>
        <v>64.561146124941985</v>
      </c>
      <c r="BS47" s="36">
        <f t="shared" si="359"/>
        <v>0</v>
      </c>
      <c r="BT47" s="37" t="str">
        <f t="shared" si="360"/>
        <v>R+</v>
      </c>
      <c r="BU47" s="39">
        <f t="shared" si="361"/>
        <v>6.8094947272678787</v>
      </c>
      <c r="BV47" s="35">
        <f t="shared" si="362"/>
        <v>41.074907298955559</v>
      </c>
      <c r="BW47" s="36">
        <f t="shared" si="363"/>
        <v>58.925092701044441</v>
      </c>
      <c r="BX47" s="37" t="str">
        <f t="shared" si="364"/>
        <v>R+</v>
      </c>
      <c r="BY47" s="39">
        <f t="shared" si="365"/>
        <v>3.4732037623829761</v>
      </c>
      <c r="BZ47" s="35">
        <f t="shared" si="366"/>
        <v>53.980564955393497</v>
      </c>
      <c r="CA47" s="36">
        <f t="shared" si="367"/>
        <v>45.023434248384937</v>
      </c>
      <c r="CB47" s="44"/>
      <c r="CC47" s="36">
        <f t="shared" si="732"/>
        <v>0.96958071696132897</v>
      </c>
      <c r="CD47" s="37" t="str">
        <f t="shared" si="368"/>
        <v>D+</v>
      </c>
      <c r="CE47" s="39">
        <f t="shared" si="369"/>
        <v>2.1540898764664251</v>
      </c>
      <c r="CF47" s="35">
        <f t="shared" si="370"/>
        <v>60.441609381481079</v>
      </c>
      <c r="CG47" s="36">
        <f t="shared" si="371"/>
        <v>39.421469964038195</v>
      </c>
      <c r="CH47" s="37" t="str">
        <f t="shared" si="372"/>
        <v>D+</v>
      </c>
      <c r="CI47" s="39">
        <f t="shared" si="373"/>
        <v>6.7506784859052367</v>
      </c>
      <c r="CJ47" s="35">
        <f t="shared" si="374"/>
        <v>62.253903050210035</v>
      </c>
      <c r="CK47" s="36">
        <f t="shared" si="375"/>
        <v>37.588320508112773</v>
      </c>
      <c r="CL47" s="37" t="str">
        <f t="shared" si="376"/>
        <v>D+</v>
      </c>
      <c r="CM47" s="39">
        <f t="shared" si="377"/>
        <v>7.3524546353275326</v>
      </c>
      <c r="CN47" s="35">
        <f t="shared" si="378"/>
        <v>69.341000659968529</v>
      </c>
      <c r="CO47" s="36">
        <f t="shared" si="379"/>
        <v>29.793194478417185</v>
      </c>
      <c r="CP47" s="37" t="str">
        <f t="shared" si="380"/>
        <v>D+</v>
      </c>
      <c r="CQ47" s="39">
        <f t="shared" si="381"/>
        <v>7.4875484383659208</v>
      </c>
      <c r="CR47" s="35">
        <f t="shared" si="382"/>
        <v>56.516182749373115</v>
      </c>
      <c r="CS47" s="36">
        <f t="shared" si="383"/>
        <v>41.047449389576819</v>
      </c>
      <c r="CT47" s="36">
        <f t="shared" si="733"/>
        <v>1.9784294552178838</v>
      </c>
      <c r="CU47" s="37" t="str">
        <f t="shared" si="385"/>
        <v>R+</v>
      </c>
      <c r="CV47" s="39">
        <f t="shared" si="386"/>
        <v>1.2215618413939922</v>
      </c>
      <c r="CW47" s="35">
        <f t="shared" si="387"/>
        <v>45.857091895381167</v>
      </c>
      <c r="CX47" s="36">
        <f t="shared" si="388"/>
        <v>53.57666630804686</v>
      </c>
      <c r="CY47" s="37" t="str">
        <f t="shared" si="389"/>
        <v>D+</v>
      </c>
      <c r="CZ47" s="39">
        <f t="shared" si="390"/>
        <v>4.9161723836393385</v>
      </c>
      <c r="DA47" s="35">
        <f t="shared" si="391"/>
        <v>29.938849608255303</v>
      </c>
      <c r="DB47" s="36">
        <f t="shared" si="392"/>
        <v>49.256003567106184</v>
      </c>
      <c r="DC47" s="36">
        <f t="shared" si="538"/>
        <v>20.805146824638513</v>
      </c>
      <c r="DD47" s="37" t="str">
        <f t="shared" si="394"/>
        <v>D+</v>
      </c>
      <c r="DE47" s="39">
        <f t="shared" si="395"/>
        <v>3.0191582090515978</v>
      </c>
      <c r="DF47" s="35">
        <f t="shared" si="396"/>
        <v>38.839591847930436</v>
      </c>
      <c r="DG47" s="36">
        <f t="shared" si="397"/>
        <v>55.925473845900648</v>
      </c>
      <c r="DH47" s="36">
        <f t="shared" si="822"/>
        <v>2.1662506514523958</v>
      </c>
      <c r="DI47" s="37" t="str">
        <f t="shared" si="399"/>
        <v>D+</v>
      </c>
      <c r="DJ47" s="39">
        <f t="shared" si="400"/>
        <v>4.8667537346825105</v>
      </c>
      <c r="DK47" s="35">
        <f t="shared" si="401"/>
        <v>58.782641498889248</v>
      </c>
      <c r="DL47" s="36">
        <f t="shared" si="402"/>
        <v>37.819429114330823</v>
      </c>
      <c r="DM47" s="36">
        <f t="shared" si="403"/>
        <v>3.1157000544898215</v>
      </c>
      <c r="DN47" s="37" t="str">
        <f t="shared" si="404"/>
        <v>D+</v>
      </c>
      <c r="DO47" s="39">
        <f t="shared" si="405"/>
        <v>9.2067887187995634</v>
      </c>
      <c r="DP47" s="35">
        <f t="shared" si="406"/>
        <v>32.547648283594043</v>
      </c>
      <c r="DQ47" s="36">
        <f t="shared" si="823"/>
        <v>37.460181873187054</v>
      </c>
      <c r="DR47" s="36">
        <f t="shared" si="734"/>
        <v>21.509796593881799</v>
      </c>
      <c r="DS47" s="36">
        <f t="shared" si="409"/>
        <v>8.0285800722509926</v>
      </c>
      <c r="DT47" s="37" t="str">
        <f t="shared" si="410"/>
        <v>R+</v>
      </c>
      <c r="DU47" s="39">
        <f t="shared" si="411"/>
        <v>17.85267990536779</v>
      </c>
      <c r="DV47" s="35">
        <f t="shared" si="651"/>
        <v>39.222744975279205</v>
      </c>
      <c r="DW47" s="36">
        <f t="shared" si="652"/>
        <v>56.188485724544947</v>
      </c>
      <c r="DX47" s="36">
        <f t="shared" si="653"/>
        <v>4.5068269912441421</v>
      </c>
      <c r="DY47" s="37" t="str">
        <f t="shared" si="654"/>
        <v>R+</v>
      </c>
      <c r="DZ47" s="39">
        <f t="shared" si="655"/>
        <v>4.3855350990377957</v>
      </c>
      <c r="EA47" s="35">
        <f t="shared" si="735"/>
        <v>32.863521913604529</v>
      </c>
      <c r="EB47" s="36">
        <f t="shared" si="736"/>
        <v>61.419073097804706</v>
      </c>
      <c r="EC47" s="36">
        <f t="shared" si="819"/>
        <v>5.672161460382406</v>
      </c>
      <c r="ED47" s="37" t="str">
        <f t="shared" si="738"/>
        <v>R+</v>
      </c>
      <c r="EE47" s="39">
        <f t="shared" si="739"/>
        <v>5.1286935797447919</v>
      </c>
      <c r="EF47" s="35">
        <f t="shared" si="740"/>
        <v>48.295399671635067</v>
      </c>
      <c r="EG47" s="36">
        <f t="shared" si="741"/>
        <v>50.584296429836137</v>
      </c>
      <c r="EH47" s="37" t="str">
        <f t="shared" si="742"/>
        <v>D+</v>
      </c>
      <c r="EI47" s="39">
        <f t="shared" si="743"/>
        <v>1.9967941340035378</v>
      </c>
      <c r="EJ47" s="35">
        <f t="shared" si="744"/>
        <v>82.70331161433198</v>
      </c>
      <c r="EK47" s="36">
        <f t="shared" si="745"/>
        <v>17.269806321125461</v>
      </c>
      <c r="EL47" s="37" t="str">
        <f t="shared" si="746"/>
        <v>D+</v>
      </c>
      <c r="EM47" s="39">
        <f t="shared" si="747"/>
        <v>34.932602096276348</v>
      </c>
      <c r="EN47" s="45"/>
      <c r="EO47" s="44"/>
      <c r="EP47" s="44"/>
      <c r="EQ47" s="50"/>
      <c r="ER47" s="51"/>
      <c r="ES47" s="45"/>
      <c r="ET47" s="44"/>
      <c r="EU47" s="50"/>
      <c r="EV47" s="51"/>
      <c r="EW47" s="45"/>
      <c r="EX47" s="44"/>
      <c r="EY47" s="50"/>
      <c r="EZ47" s="51"/>
      <c r="FA47" s="45"/>
      <c r="FB47" s="44"/>
      <c r="FC47" s="44"/>
      <c r="FD47" s="50"/>
      <c r="FE47" s="51"/>
      <c r="FF47" s="45"/>
      <c r="FG47" s="44"/>
      <c r="FH47" s="50"/>
      <c r="FI47" s="51"/>
      <c r="FJ47" s="45"/>
      <c r="FK47" s="44"/>
      <c r="FL47" s="50"/>
      <c r="FM47" s="51"/>
      <c r="FN47" s="45"/>
      <c r="FO47" s="44"/>
      <c r="FP47" s="50"/>
      <c r="FQ47" s="51"/>
      <c r="FR47" s="45"/>
      <c r="FS47" s="44"/>
      <c r="FT47" s="50"/>
      <c r="FU47" s="51"/>
      <c r="FV47" s="45"/>
      <c r="FW47" s="44"/>
      <c r="FX47" s="44"/>
      <c r="FY47" s="44"/>
      <c r="FZ47" s="45"/>
      <c r="GA47" s="44"/>
      <c r="GB47" s="44"/>
      <c r="GC47" s="45"/>
      <c r="GD47" s="44"/>
      <c r="GE47" s="44"/>
      <c r="GF47" s="52"/>
      <c r="GG47" s="51"/>
      <c r="GH47" s="45"/>
      <c r="GI47" s="44"/>
      <c r="GJ47" s="44"/>
      <c r="GK47" s="52"/>
      <c r="GL47" s="51"/>
      <c r="GM47" s="45"/>
      <c r="GN47" s="44"/>
      <c r="GO47" s="44"/>
      <c r="GP47" s="52"/>
      <c r="GQ47" s="51"/>
      <c r="GR47" s="45"/>
      <c r="GS47" s="44"/>
      <c r="GT47" s="52"/>
      <c r="GU47" s="51"/>
      <c r="GV47" s="45"/>
      <c r="GW47" s="44"/>
      <c r="GX47" s="44"/>
      <c r="GY47" s="44"/>
      <c r="GZ47" s="52"/>
      <c r="HA47" s="51"/>
      <c r="HB47" s="45"/>
      <c r="HC47" s="44"/>
      <c r="HD47" s="44"/>
      <c r="HE47" s="50"/>
      <c r="HF47" s="51"/>
      <c r="HG47" s="45"/>
      <c r="HH47" s="44"/>
      <c r="HI47" s="50"/>
      <c r="HJ47" s="51"/>
      <c r="HK47" s="9"/>
      <c r="HL47" s="48">
        <v>1143601</v>
      </c>
      <c r="HM47" s="62">
        <v>310676</v>
      </c>
      <c r="HN47" s="62">
        <v>515231</v>
      </c>
      <c r="HO47" s="63">
        <v>39608</v>
      </c>
      <c r="HP47" s="40">
        <v>1020861</v>
      </c>
      <c r="HQ47" s="27">
        <v>251813</v>
      </c>
      <c r="HR47" s="60">
        <v>740600</v>
      </c>
      <c r="HS47" s="40">
        <v>958996</v>
      </c>
      <c r="HT47" s="27">
        <v>327670</v>
      </c>
      <c r="HU47" s="60">
        <v>596030</v>
      </c>
      <c r="HV47" s="40">
        <v>927844</v>
      </c>
      <c r="HW47" s="27">
        <v>241199</v>
      </c>
      <c r="HX47" s="60">
        <v>663742</v>
      </c>
      <c r="HY47" s="40">
        <v>770754</v>
      </c>
      <c r="HZ47" s="27">
        <v>203053</v>
      </c>
      <c r="IA47" s="27">
        <v>515096</v>
      </c>
      <c r="IB47" s="60">
        <v>35850</v>
      </c>
      <c r="IC47" s="40">
        <v>665629</v>
      </c>
      <c r="ID47" s="27">
        <v>221633</v>
      </c>
      <c r="IE47" s="27">
        <v>361911</v>
      </c>
      <c r="IF47" s="60">
        <v>66461</v>
      </c>
      <c r="IG47" s="40">
        <v>744069</v>
      </c>
      <c r="IH47" s="27">
        <v>183429</v>
      </c>
      <c r="II47" s="27">
        <v>322632</v>
      </c>
      <c r="IJ47" s="60">
        <v>203400</v>
      </c>
      <c r="IK47" s="40">
        <v>647008</v>
      </c>
      <c r="IL47" s="27">
        <v>207343</v>
      </c>
      <c r="IM47" s="60">
        <v>428442</v>
      </c>
      <c r="IN47" s="40">
        <v>629656</v>
      </c>
      <c r="IO47" s="27">
        <v>155369</v>
      </c>
      <c r="IP47" s="60">
        <v>469105</v>
      </c>
      <c r="IQ47" s="40">
        <v>604222</v>
      </c>
      <c r="IR47" s="27">
        <v>124266</v>
      </c>
      <c r="IS47" s="27">
        <v>439687</v>
      </c>
      <c r="IT47" s="60">
        <v>30284</v>
      </c>
      <c r="IU47" s="40">
        <v>541198</v>
      </c>
      <c r="IV47" s="27">
        <v>182110</v>
      </c>
      <c r="IW47" s="60">
        <v>337908</v>
      </c>
      <c r="IX47" s="40">
        <v>478476</v>
      </c>
      <c r="IY47" s="27">
        <v>126284</v>
      </c>
      <c r="IZ47" s="60">
        <v>323643</v>
      </c>
      <c r="JA47" s="40">
        <v>422568</v>
      </c>
      <c r="JB47" s="27">
        <v>156665</v>
      </c>
      <c r="JC47" s="27">
        <v>238728</v>
      </c>
      <c r="JD47" s="60">
        <v>26906</v>
      </c>
      <c r="JE47" s="40">
        <v>400310</v>
      </c>
      <c r="JF47" s="27">
        <v>219628</v>
      </c>
      <c r="JG47" s="60">
        <v>180682</v>
      </c>
      <c r="JH47" s="40">
        <v>374709</v>
      </c>
      <c r="JI47" s="27">
        <v>169248</v>
      </c>
      <c r="JJ47" s="27">
        <v>205361</v>
      </c>
      <c r="JK47" s="60">
        <v>100</v>
      </c>
      <c r="JL47" s="40">
        <v>333995</v>
      </c>
      <c r="JM47" s="27">
        <v>118364</v>
      </c>
      <c r="JN47" s="27">
        <v>215631</v>
      </c>
      <c r="JO47" s="60">
        <v>0</v>
      </c>
      <c r="JP47" s="40">
        <v>329554</v>
      </c>
      <c r="JQ47" s="27">
        <v>135364</v>
      </c>
      <c r="JR47" s="60">
        <v>194190</v>
      </c>
      <c r="JS47" s="40">
        <v>276305</v>
      </c>
      <c r="JT47" s="27">
        <v>149151</v>
      </c>
      <c r="JU47" s="27">
        <v>124402</v>
      </c>
      <c r="JV47" s="27">
        <v>0</v>
      </c>
      <c r="JW47" s="60">
        <v>2679</v>
      </c>
      <c r="JX47" s="40">
        <v>248319</v>
      </c>
      <c r="JY47" s="27">
        <v>150088</v>
      </c>
      <c r="JZ47" s="60">
        <v>97891</v>
      </c>
      <c r="KA47" s="40">
        <v>247819</v>
      </c>
      <c r="KB47" s="27">
        <v>154277</v>
      </c>
      <c r="KC47" s="60">
        <v>93151</v>
      </c>
      <c r="KD47" s="40">
        <v>216677</v>
      </c>
      <c r="KE47" s="27">
        <v>150246</v>
      </c>
      <c r="KF47" s="60">
        <v>64555</v>
      </c>
      <c r="KG47" s="40">
        <v>206578</v>
      </c>
      <c r="KH47" s="27">
        <v>116750</v>
      </c>
      <c r="KI47" s="27">
        <v>84795</v>
      </c>
      <c r="KJ47" s="60">
        <v>4087</v>
      </c>
      <c r="KK47" s="40">
        <v>176603</v>
      </c>
      <c r="KL47" s="27">
        <v>80985</v>
      </c>
      <c r="KM47" s="60">
        <v>94618</v>
      </c>
      <c r="KN47" s="40">
        <v>156990</v>
      </c>
      <c r="KO47" s="27">
        <v>47001</v>
      </c>
      <c r="KP47" s="27">
        <v>77327</v>
      </c>
      <c r="KQ47" s="60">
        <v>32662</v>
      </c>
      <c r="KR47" s="40">
        <v>145828</v>
      </c>
      <c r="KS47" s="27">
        <v>56639</v>
      </c>
      <c r="KT47" s="27">
        <v>81555</v>
      </c>
      <c r="KU47" s="60">
        <v>3159</v>
      </c>
      <c r="KV47" s="40">
        <v>143146</v>
      </c>
      <c r="KW47" s="27">
        <v>84145</v>
      </c>
      <c r="KX47" s="27">
        <v>54137</v>
      </c>
      <c r="KY47" s="60">
        <v>4460</v>
      </c>
      <c r="KZ47" s="40">
        <v>112386</v>
      </c>
      <c r="LA47" s="27">
        <v>36579</v>
      </c>
      <c r="LB47" s="27">
        <v>42100</v>
      </c>
      <c r="LC47" s="27">
        <v>24174</v>
      </c>
      <c r="LD47" s="60">
        <v>9023</v>
      </c>
      <c r="LE47" s="40">
        <v>108613</v>
      </c>
      <c r="LF47" s="27">
        <v>42601</v>
      </c>
      <c r="LG47" s="27">
        <v>61028</v>
      </c>
      <c r="LH47" s="60">
        <v>4895</v>
      </c>
      <c r="LI47" s="40">
        <v>101672</v>
      </c>
      <c r="LJ47" s="27">
        <v>33413</v>
      </c>
      <c r="LK47" s="27">
        <v>62446</v>
      </c>
      <c r="LL47" s="60">
        <v>5767</v>
      </c>
      <c r="LM47" s="40">
        <v>93189</v>
      </c>
      <c r="LN47" s="27">
        <v>45006</v>
      </c>
      <c r="LO47" s="60">
        <v>47139</v>
      </c>
      <c r="LP47" s="40">
        <v>78119</v>
      </c>
      <c r="LQ47" s="27">
        <v>64607</v>
      </c>
      <c r="LR47" s="60">
        <v>13491</v>
      </c>
      <c r="LS47" s="40"/>
      <c r="LT47" s="27"/>
      <c r="LU47" s="27"/>
      <c r="LV47" s="60"/>
      <c r="LW47" s="40"/>
      <c r="LX47" s="27"/>
      <c r="LY47" s="60"/>
      <c r="LZ47" s="40"/>
      <c r="MA47" s="27"/>
      <c r="MB47" s="60"/>
      <c r="MC47" s="40"/>
      <c r="MD47" s="27"/>
      <c r="ME47" s="27"/>
      <c r="MF47" s="60"/>
      <c r="MG47" s="40"/>
      <c r="MH47" s="27"/>
      <c r="MI47" s="60"/>
      <c r="MJ47" s="40"/>
      <c r="MK47" s="27"/>
      <c r="ML47" s="60"/>
      <c r="MM47" s="40"/>
      <c r="MN47" s="27"/>
      <c r="MO47" s="60"/>
      <c r="MP47" s="40"/>
      <c r="MQ47" s="27"/>
      <c r="MR47" s="60"/>
      <c r="MS47" s="40"/>
      <c r="MT47" s="27"/>
      <c r="MU47" s="27"/>
      <c r="MV47" s="27"/>
      <c r="MW47" s="60"/>
      <c r="MX47" s="40"/>
      <c r="MY47" s="27"/>
      <c r="MZ47" s="27"/>
      <c r="NA47" s="60"/>
      <c r="NB47" s="40"/>
      <c r="NC47" s="27"/>
      <c r="ND47" s="27"/>
      <c r="NE47" s="60"/>
      <c r="NF47" s="40"/>
      <c r="NG47" s="27"/>
      <c r="NH47" s="27"/>
      <c r="NI47" s="60"/>
      <c r="NJ47" s="40"/>
      <c r="NK47" s="27"/>
      <c r="NL47" s="27"/>
      <c r="NM47" s="60"/>
      <c r="NN47" s="40"/>
      <c r="NO47" s="27"/>
      <c r="NP47" s="60"/>
      <c r="NQ47" s="40"/>
      <c r="NR47" s="27"/>
      <c r="NS47" s="27"/>
      <c r="NT47" s="27"/>
      <c r="NU47" s="27"/>
      <c r="NV47" s="40"/>
      <c r="NW47" s="27"/>
      <c r="NX47" s="27"/>
      <c r="NY47" s="27"/>
      <c r="NZ47" s="40"/>
      <c r="OA47" s="27"/>
      <c r="OB47" s="60"/>
      <c r="OC47" s="9"/>
      <c r="OD47" s="33">
        <f t="shared" si="144"/>
        <v>-13.496878968170577</v>
      </c>
      <c r="OE47" s="33">
        <f t="shared" si="145"/>
        <v>-26.590708212378146</v>
      </c>
      <c r="OF47" s="33">
        <f t="shared" si="146"/>
        <v>-18.214705663182158</v>
      </c>
      <c r="OG47" s="33">
        <f t="shared" si="147"/>
        <v>-22.102307898811485</v>
      </c>
      <c r="OH47" s="33">
        <f t="shared" si="148"/>
        <v>-21.995233436294797</v>
      </c>
      <c r="OI47" s="33">
        <f t="shared" si="149"/>
        <v>-16.754751139058882</v>
      </c>
      <c r="OJ47" s="33">
        <f t="shared" si="150"/>
        <v>-17.208498175670218</v>
      </c>
      <c r="OK47" s="33">
        <f t="shared" si="151"/>
        <v>-13.486316161328515</v>
      </c>
      <c r="OL47" s="33">
        <f t="shared" si="152"/>
        <v>-15.950401266186754</v>
      </c>
      <c r="OM47" s="33">
        <f t="shared" si="153"/>
        <v>-22.659843600432669</v>
      </c>
      <c r="ON47" s="33">
        <f t="shared" si="154"/>
        <v>-16.032344054923513</v>
      </c>
      <c r="OO47" s="33">
        <f t="shared" si="155"/>
        <v>-10.146225796958664</v>
      </c>
      <c r="OP47" s="33">
        <f t="shared" si="156"/>
        <v>-9.9714503097246006</v>
      </c>
      <c r="OQ47" s="33">
        <f t="shared" si="157"/>
        <v>-6.4813223649566538</v>
      </c>
      <c r="OR47" s="33">
        <f t="shared" si="158"/>
        <v>-4.9026538230658616</v>
      </c>
      <c r="OS47" s="33">
        <f t="shared" si="159"/>
        <v>-6.8094947272678787</v>
      </c>
      <c r="OT47" s="33">
        <f t="shared" si="160"/>
        <v>-3.4732037623829761</v>
      </c>
      <c r="OU47" s="33">
        <f t="shared" si="161"/>
        <v>2.1540898764664251</v>
      </c>
      <c r="OV47" s="33">
        <f t="shared" si="162"/>
        <v>6.7506784859052367</v>
      </c>
      <c r="OW47" s="33">
        <f t="shared" si="163"/>
        <v>7.3524546353275326</v>
      </c>
      <c r="OX47" s="33">
        <f t="shared" si="164"/>
        <v>7.4875484383659208</v>
      </c>
      <c r="OY47" s="33">
        <f t="shared" si="165"/>
        <v>-1.2215618413939922</v>
      </c>
      <c r="OZ47" s="33">
        <f t="shared" si="166"/>
        <v>4.9161723836393385</v>
      </c>
      <c r="PA47" s="33">
        <f t="shared" si="167"/>
        <v>3.0191582090515978</v>
      </c>
      <c r="PB47" s="33">
        <f t="shared" si="168"/>
        <v>4.8667537346825105</v>
      </c>
      <c r="PC47" s="33">
        <f t="shared" si="169"/>
        <v>9.2067887187995634</v>
      </c>
      <c r="PD47" s="33">
        <f t="shared" si="170"/>
        <v>-17.85267990536779</v>
      </c>
      <c r="PE47" s="33">
        <f t="shared" si="171"/>
        <v>-4.3855350990377957</v>
      </c>
      <c r="PF47" s="33">
        <f t="shared" si="172"/>
        <v>-5.1286935797447919</v>
      </c>
      <c r="PG47" s="33">
        <f t="shared" si="173"/>
        <v>1.9967941340035378</v>
      </c>
      <c r="PH47" s="33">
        <f t="shared" si="174"/>
        <v>34.932602096276348</v>
      </c>
      <c r="PI47" s="33" t="e">
        <f t="shared" si="175"/>
        <v>#DIV/0!</v>
      </c>
      <c r="PJ47" s="33" t="e">
        <f t="shared" si="176"/>
        <v>#DIV/0!</v>
      </c>
      <c r="PK47" s="33" t="e">
        <f t="shared" si="177"/>
        <v>#DIV/0!</v>
      </c>
      <c r="PL47" s="33" t="e">
        <f t="shared" si="178"/>
        <v>#DIV/0!</v>
      </c>
      <c r="PM47" s="33" t="e">
        <f t="shared" si="179"/>
        <v>#DIV/0!</v>
      </c>
      <c r="PN47" s="33" t="e">
        <f t="shared" si="180"/>
        <v>#DIV/0!</v>
      </c>
      <c r="PO47" s="33" t="e">
        <f t="shared" si="181"/>
        <v>#DIV/0!</v>
      </c>
      <c r="PP47" s="33" t="e">
        <f t="shared" si="182"/>
        <v>#DIV/0!</v>
      </c>
      <c r="PQ47" s="33" t="e">
        <f t="shared" si="183"/>
        <v>#DIV/0!</v>
      </c>
      <c r="PR47" s="33" t="e">
        <f t="shared" si="184"/>
        <v>#DIV/0!</v>
      </c>
      <c r="PS47" s="33" t="e">
        <f t="shared" si="185"/>
        <v>#DIV/0!</v>
      </c>
      <c r="PT47" s="33" t="e">
        <f t="shared" si="186"/>
        <v>#DIV/0!</v>
      </c>
      <c r="PU47" s="33" t="e">
        <f t="shared" si="187"/>
        <v>#DIV/0!</v>
      </c>
      <c r="PV47" s="33" t="e">
        <f t="shared" si="188"/>
        <v>#DIV/0!</v>
      </c>
      <c r="PW47" s="33" t="e">
        <f t="shared" si="189"/>
        <v>#DIV/0!</v>
      </c>
      <c r="PX47" s="33" t="e">
        <f t="shared" si="190"/>
        <v>#DIV/0!</v>
      </c>
      <c r="PY47" s="33" t="e">
        <f t="shared" si="191"/>
        <v>#DIV/0!</v>
      </c>
    </row>
    <row r="48" spans="1:441">
      <c r="A48" s="64" t="s">
        <v>204</v>
      </c>
      <c r="B48" s="35">
        <f t="shared" si="0"/>
        <v>56.677785994724928</v>
      </c>
      <c r="C48" s="36">
        <f t="shared" si="1"/>
        <v>30.269434755147319</v>
      </c>
      <c r="D48" s="36">
        <f t="shared" si="2"/>
        <v>3.1986847242015193</v>
      </c>
      <c r="E48" s="37" t="str">
        <f t="shared" si="114"/>
        <v>D+</v>
      </c>
      <c r="F48" s="39">
        <f t="shared" si="115"/>
        <v>14.073205564140579</v>
      </c>
      <c r="G48" s="35">
        <f t="shared" si="3"/>
        <v>66.570550302382301</v>
      </c>
      <c r="H48" s="36">
        <f t="shared" si="4"/>
        <v>30.972635236726919</v>
      </c>
      <c r="I48" s="37" t="str">
        <f t="shared" si="116"/>
        <v>D+</v>
      </c>
      <c r="J48" s="39">
        <f t="shared" si="117"/>
        <v>16.28273950915996</v>
      </c>
      <c r="K48" s="35">
        <f t="shared" si="5"/>
        <v>67.45568319560924</v>
      </c>
      <c r="L48" s="36">
        <f t="shared" si="6"/>
        <v>30.449228724549755</v>
      </c>
      <c r="M48" s="37" t="str">
        <f t="shared" si="118"/>
        <v>D+</v>
      </c>
      <c r="N48" s="39">
        <f t="shared" si="119"/>
        <v>15.210837448896008</v>
      </c>
      <c r="O48" s="35">
        <f t="shared" si="7"/>
        <v>58.937462577127143</v>
      </c>
      <c r="P48" s="36">
        <f t="shared" si="8"/>
        <v>38.801315363950444</v>
      </c>
      <c r="Q48" s="37" t="str">
        <f t="shared" si="120"/>
        <v>D+</v>
      </c>
      <c r="R48" s="39">
        <f t="shared" si="121"/>
        <v>11.545133400561713</v>
      </c>
      <c r="S48" s="35">
        <f t="shared" si="9"/>
        <v>50.634709216195276</v>
      </c>
      <c r="T48" s="36">
        <f t="shared" si="10"/>
        <v>40.697160797531836</v>
      </c>
      <c r="U48" s="36">
        <f t="shared" si="820"/>
        <v>6.9226796417358685</v>
      </c>
      <c r="V48" s="37" t="str">
        <f t="shared" si="122"/>
        <v>D+</v>
      </c>
      <c r="W48" s="39">
        <f t="shared" si="123"/>
        <v>5.1706228918027453</v>
      </c>
      <c r="X48" s="35">
        <f t="shared" si="12"/>
        <v>53.354433563294883</v>
      </c>
      <c r="Y48" s="36">
        <f t="shared" si="13"/>
        <v>31.090079667555301</v>
      </c>
      <c r="Z48" s="36">
        <f t="shared" si="14"/>
        <v>12.003915666146899</v>
      </c>
      <c r="AA48" s="37" t="str">
        <f t="shared" si="124"/>
        <v>D+</v>
      </c>
      <c r="AB48" s="39">
        <f t="shared" si="125"/>
        <v>8.447567064259264</v>
      </c>
      <c r="AC48" s="35">
        <f t="shared" si="15"/>
        <v>46.113751764750553</v>
      </c>
      <c r="AD48" s="36">
        <f t="shared" si="16"/>
        <v>30.418258825478684</v>
      </c>
      <c r="AE48" s="36">
        <f t="shared" si="17"/>
        <v>22.77900317913987</v>
      </c>
      <c r="AF48" s="37" t="str">
        <f t="shared" si="126"/>
        <v>D+</v>
      </c>
      <c r="AG48" s="39">
        <f t="shared" si="127"/>
        <v>6.7992822968170223</v>
      </c>
      <c r="AH48" s="35">
        <f t="shared" si="18"/>
        <v>47.578832299770276</v>
      </c>
      <c r="AI48" s="36">
        <f t="shared" si="19"/>
        <v>51.095001500002056</v>
      </c>
      <c r="AJ48" s="37" t="str">
        <f t="shared" si="128"/>
        <v>D+</v>
      </c>
      <c r="AK48" s="39">
        <f t="shared" si="129"/>
        <v>2.1198455938477636</v>
      </c>
      <c r="AL48" s="35">
        <f t="shared" si="20"/>
        <v>40.812411270415801</v>
      </c>
      <c r="AM48" s="36">
        <f t="shared" si="21"/>
        <v>57.923098895383291</v>
      </c>
      <c r="AN48" s="37" t="str">
        <f t="shared" si="130"/>
        <v>D+</v>
      </c>
      <c r="AO48" s="39">
        <f t="shared" si="131"/>
        <v>0.50470901571589843</v>
      </c>
      <c r="AP48" s="35">
        <f t="shared" si="22"/>
        <v>38.409151669504283</v>
      </c>
      <c r="AQ48" s="36">
        <f t="shared" si="23"/>
        <v>44.369087318896661</v>
      </c>
      <c r="AR48" s="36">
        <f t="shared" si="24"/>
        <v>14.896321415338145</v>
      </c>
      <c r="AS48" s="37" t="str">
        <f t="shared" si="132"/>
        <v>D+</v>
      </c>
      <c r="AT48" s="39">
        <f t="shared" si="133"/>
        <v>1.705400368768506</v>
      </c>
      <c r="AU48" s="35">
        <f t="shared" si="25"/>
        <v>43.141784887280082</v>
      </c>
      <c r="AV48" s="36">
        <f t="shared" si="26"/>
        <v>54.342444970855183</v>
      </c>
      <c r="AW48" s="37" t="str">
        <f t="shared" si="134"/>
        <v>R+</v>
      </c>
      <c r="AX48" s="39">
        <f t="shared" si="135"/>
        <v>6.79714312254176</v>
      </c>
      <c r="AY48" s="35">
        <f t="shared" si="27"/>
        <v>36.467215131642291</v>
      </c>
      <c r="AZ48" s="36">
        <f t="shared" si="28"/>
        <v>62.664619729761533</v>
      </c>
      <c r="BA48" s="37" t="str">
        <f t="shared" si="136"/>
        <v>R+</v>
      </c>
      <c r="BB48" s="39">
        <f t="shared" si="137"/>
        <v>1.4273066823313307</v>
      </c>
      <c r="BC48" s="35">
        <f t="shared" si="29"/>
        <v>43.527421873063865</v>
      </c>
      <c r="BD48" s="36">
        <f t="shared" si="30"/>
        <v>52.750861193031149</v>
      </c>
      <c r="BE48" s="36">
        <f t="shared" si="31"/>
        <v>3.1622512453222971</v>
      </c>
      <c r="BF48" s="37" t="str">
        <f t="shared" si="138"/>
        <v>R+</v>
      </c>
      <c r="BG48" s="39">
        <f t="shared" si="139"/>
        <v>4.3840431543597846</v>
      </c>
      <c r="BH48" s="35">
        <f t="shared" si="192"/>
        <v>66.299382545726573</v>
      </c>
      <c r="BI48" s="36">
        <f t="shared" si="32"/>
        <v>33.688354211504148</v>
      </c>
      <c r="BJ48" s="37" t="str">
        <f t="shared" si="140"/>
        <v>D+</v>
      </c>
      <c r="BK48" s="39">
        <f t="shared" si="141"/>
        <v>4.9617116042073413</v>
      </c>
      <c r="BL48" s="35">
        <f t="shared" si="33"/>
        <v>41.348521431474268</v>
      </c>
      <c r="BM48" s="36">
        <f t="shared" si="34"/>
        <v>58.64729506825082</v>
      </c>
      <c r="BN48" s="36">
        <f t="shared" si="35"/>
        <v>4.1835002749157323E-3</v>
      </c>
      <c r="BO48" s="37" t="str">
        <f t="shared" si="142"/>
        <v>R+</v>
      </c>
      <c r="BP48" s="39">
        <f t="shared" si="143"/>
        <v>8.7323100873545165</v>
      </c>
      <c r="BQ48" s="35">
        <f t="shared" si="357"/>
        <v>27.813803291976622</v>
      </c>
      <c r="BR48" s="36">
        <f t="shared" si="358"/>
        <v>72.160702846160888</v>
      </c>
      <c r="BS48" s="36">
        <f t="shared" si="359"/>
        <v>2.549386186249003E-2</v>
      </c>
      <c r="BT48" s="37" t="str">
        <f t="shared" si="360"/>
        <v>R+</v>
      </c>
      <c r="BU48" s="39">
        <f t="shared" si="361"/>
        <v>14.427452689576359</v>
      </c>
      <c r="BV48" s="35">
        <f t="shared" si="362"/>
        <v>28.233815456149834</v>
      </c>
      <c r="BW48" s="36">
        <f t="shared" si="363"/>
        <v>71.450340915751156</v>
      </c>
      <c r="BX48" s="37" t="str">
        <f t="shared" si="364"/>
        <v>R+</v>
      </c>
      <c r="BY48" s="39">
        <f t="shared" si="365"/>
        <v>16.224838353070531</v>
      </c>
      <c r="BZ48" s="68">
        <f t="shared" si="366"/>
        <v>36.923538279489712</v>
      </c>
      <c r="CA48" s="36">
        <f t="shared" si="367"/>
        <v>61.53733932016015</v>
      </c>
      <c r="CB48" s="44"/>
      <c r="CC48" s="36">
        <f t="shared" si="732"/>
        <v>1.0366179831742068</v>
      </c>
      <c r="CD48" s="37" t="str">
        <f t="shared" si="368"/>
        <v>R+</v>
      </c>
      <c r="CE48" s="39">
        <f t="shared" si="369"/>
        <v>14.868810509355008</v>
      </c>
      <c r="CF48" s="35">
        <f t="shared" si="370"/>
        <v>42.932012348337999</v>
      </c>
      <c r="CG48" s="36">
        <f t="shared" si="371"/>
        <v>57.056819904116914</v>
      </c>
      <c r="CH48" s="37" t="str">
        <f t="shared" si="372"/>
        <v>R+</v>
      </c>
      <c r="CI48" s="39">
        <f t="shared" si="373"/>
        <v>10.836993986974914</v>
      </c>
      <c r="CJ48" s="35">
        <f t="shared" si="374"/>
        <v>44.923879157288447</v>
      </c>
      <c r="CK48" s="36">
        <f t="shared" si="375"/>
        <v>54.781143839733822</v>
      </c>
      <c r="CL48" s="37" t="str">
        <f t="shared" si="376"/>
        <v>R+</v>
      </c>
      <c r="CM48" s="39">
        <f t="shared" si="377"/>
        <v>9.9430393087811204</v>
      </c>
      <c r="CN48" s="35">
        <f t="shared" si="378"/>
        <v>43.235042348405237</v>
      </c>
      <c r="CO48" s="36">
        <f t="shared" si="379"/>
        <v>56.387754107830105</v>
      </c>
      <c r="CP48" s="37" t="str">
        <f t="shared" si="380"/>
        <v>R+</v>
      </c>
      <c r="CQ48" s="39">
        <f t="shared" si="381"/>
        <v>19.06030935145882</v>
      </c>
      <c r="CR48" s="35">
        <f t="shared" si="382"/>
        <v>41.076069499196961</v>
      </c>
      <c r="CS48" s="36">
        <f t="shared" si="383"/>
        <v>57.660972404730614</v>
      </c>
      <c r="CT48" s="36">
        <f t="shared" si="733"/>
        <v>1.1191414805081035</v>
      </c>
      <c r="CU48" s="37" t="str">
        <f t="shared" si="385"/>
        <v>R+</v>
      </c>
      <c r="CV48" s="39">
        <f t="shared" si="386"/>
        <v>17.547593083688668</v>
      </c>
      <c r="CW48" s="35">
        <f t="shared" si="387"/>
        <v>32.872010710772166</v>
      </c>
      <c r="CX48" s="36">
        <f t="shared" si="388"/>
        <v>66.871315398214378</v>
      </c>
      <c r="CY48" s="37" t="str">
        <f t="shared" si="389"/>
        <v>R+</v>
      </c>
      <c r="CZ48" s="39">
        <f t="shared" si="390"/>
        <v>8.245458517878923</v>
      </c>
      <c r="DA48" s="35">
        <f t="shared" si="391"/>
        <v>15.666993791113228</v>
      </c>
      <c r="DB48" s="36">
        <f t="shared" si="392"/>
        <v>78.216426829386791</v>
      </c>
      <c r="DC48" s="36">
        <f t="shared" si="538"/>
        <v>5.7949609879806054</v>
      </c>
      <c r="DD48" s="37" t="str">
        <f t="shared" si="394"/>
        <v>R+</v>
      </c>
      <c r="DE48" s="39">
        <f t="shared" si="395"/>
        <v>18.097165407063422</v>
      </c>
      <c r="DF48" s="35">
        <f t="shared" si="396"/>
        <v>23.253409810918065</v>
      </c>
      <c r="DG48" s="36">
        <f t="shared" si="397"/>
        <v>75.823968163982173</v>
      </c>
      <c r="DH48" s="44"/>
      <c r="DI48" s="37" t="str">
        <f t="shared" si="399"/>
        <v>R+</v>
      </c>
      <c r="DJ48" s="39">
        <f t="shared" si="400"/>
        <v>12.64843437478406</v>
      </c>
      <c r="DK48" s="35">
        <f t="shared" si="401"/>
        <v>35.219852656068241</v>
      </c>
      <c r="DL48" s="36">
        <f t="shared" si="402"/>
        <v>62.427297402093835</v>
      </c>
      <c r="DM48" s="36">
        <f t="shared" si="403"/>
        <v>1.2376890267545559</v>
      </c>
      <c r="DN48" s="37" t="str">
        <f t="shared" si="404"/>
        <v>R+</v>
      </c>
      <c r="DO48" s="39">
        <f t="shared" si="405"/>
        <v>15.575012610133903</v>
      </c>
      <c r="DP48" s="35">
        <f t="shared" si="406"/>
        <v>24.432704242385665</v>
      </c>
      <c r="DQ48" s="36">
        <f t="shared" si="823"/>
        <v>37.128035390344039</v>
      </c>
      <c r="DR48" s="36">
        <f t="shared" si="734"/>
        <v>35.218484453072783</v>
      </c>
      <c r="DS48" s="36">
        <f t="shared" si="409"/>
        <v>1.4767193914897681</v>
      </c>
      <c r="DT48" s="37" t="str">
        <f t="shared" si="410"/>
        <v>R+</v>
      </c>
      <c r="DU48" s="39">
        <f t="shared" si="411"/>
        <v>24.655343505234768</v>
      </c>
      <c r="DV48" s="35">
        <f t="shared" si="651"/>
        <v>21.82232346241458</v>
      </c>
      <c r="DW48" s="36">
        <f t="shared" si="652"/>
        <v>75.079726651480641</v>
      </c>
      <c r="DX48" s="44"/>
      <c r="DY48" s="37" t="str">
        <f t="shared" si="654"/>
        <v>R+</v>
      </c>
      <c r="DZ48" s="39">
        <f t="shared" si="655"/>
        <v>22.974702888260282</v>
      </c>
      <c r="EA48" s="35">
        <f t="shared" si="735"/>
        <v>18.842506938020353</v>
      </c>
      <c r="EB48" s="36">
        <f t="shared" si="736"/>
        <v>77.97371261177922</v>
      </c>
      <c r="EC48" s="36">
        <f t="shared" si="819"/>
        <v>1.6554887449892075</v>
      </c>
      <c r="ED48" s="37" t="str">
        <f t="shared" si="738"/>
        <v>R+</v>
      </c>
      <c r="EE48" s="39">
        <f t="shared" si="739"/>
        <v>20.522958550666658</v>
      </c>
      <c r="EF48" s="35">
        <f t="shared" si="740"/>
        <v>22.858108588913399</v>
      </c>
      <c r="EG48" s="36">
        <f t="shared" si="741"/>
        <v>75.729381626698924</v>
      </c>
      <c r="EH48" s="37" t="str">
        <f t="shared" si="742"/>
        <v>R+</v>
      </c>
      <c r="EI48" s="39">
        <f t="shared" si="743"/>
        <v>23.660183357828668</v>
      </c>
      <c r="EJ48" s="35">
        <f t="shared" si="744"/>
        <v>16.66483938164675</v>
      </c>
      <c r="EK48" s="36">
        <f t="shared" si="745"/>
        <v>80.077372468557641</v>
      </c>
      <c r="EL48" s="37" t="str">
        <f t="shared" si="746"/>
        <v>R+</v>
      </c>
      <c r="EM48" s="39">
        <f t="shared" si="747"/>
        <v>30.566921010973878</v>
      </c>
      <c r="EN48" s="35">
        <f t="shared" ref="EN48:EN52" si="857">100*LT48/LS48</f>
        <v>29.258369775611154</v>
      </c>
      <c r="EO48" s="36">
        <f t="shared" ref="EO48:EO53" si="858">100*LU48/LS48</f>
        <v>68.090902573661197</v>
      </c>
      <c r="EP48" s="36">
        <f t="shared" ref="EP48:EP53" si="859">100*LV48/LS48</f>
        <v>7.8858699548354727E-2</v>
      </c>
      <c r="EQ48" s="37" t="str">
        <f t="shared" ref="EQ48:EQ53" si="860">IF(PI48&gt;0,"D+","R+")</f>
        <v>R+</v>
      </c>
      <c r="ER48" s="39">
        <f t="shared" ref="ER48:ER53" si="861">ABS(PI48)</f>
        <v>21.634618851558702</v>
      </c>
      <c r="ES48" s="35">
        <f t="shared" ref="ES48:ES49" si="862">100*LX48/LW48</f>
        <v>25.649330807309173</v>
      </c>
      <c r="ET48" s="36">
        <f t="shared" ref="ET48:ET49" si="863">100*LY48/LW48</f>
        <v>69.046018456273302</v>
      </c>
      <c r="EU48" s="37" t="str">
        <f t="shared" ref="EU48:EU49" si="864">IF(PJ48&gt;0,"D+","R+")</f>
        <v>R+</v>
      </c>
      <c r="EV48" s="39">
        <f t="shared" ref="EV48:EV49" si="865">ABS(PJ48)</f>
        <v>23.344237256477378</v>
      </c>
      <c r="EW48" s="35">
        <f t="shared" ref="EW48:EW49" si="866">100*MA48/LZ48</f>
        <v>29.176276493661724</v>
      </c>
      <c r="EX48" s="36">
        <f t="shared" ref="EX48:EX49" si="867">100*MB48/LZ48</f>
        <v>66.520765643676029</v>
      </c>
      <c r="EY48" s="37" t="str">
        <f t="shared" ref="EY48:EY49" si="868">IF(PK48&gt;0,"D+","R+")</f>
        <v>R+</v>
      </c>
      <c r="EZ48" s="39">
        <f t="shared" ref="EZ48:EZ49" si="869">ABS(PK48)</f>
        <v>19.80646111578579</v>
      </c>
      <c r="FA48" s="35">
        <f t="shared" ref="FA48:FA49" si="870">100*MD48/MC48</f>
        <v>28.148125212868067</v>
      </c>
      <c r="FB48" s="36">
        <f t="shared" ref="FB48:FB49" si="871">100*ME48/MC48</f>
        <v>69.806793200606862</v>
      </c>
      <c r="FC48" s="36">
        <f>100*MF48/MC48</f>
        <v>1.8763352633371519</v>
      </c>
      <c r="FD48" s="37" t="str">
        <f t="shared" ref="FD48:FD49" si="872">IF(PL48&gt;0,"D+","R+")</f>
        <v>R+</v>
      </c>
      <c r="FE48" s="39">
        <f t="shared" ref="FE48:FE49" si="873">ABS(PL48)</f>
        <v>21.213235543296445</v>
      </c>
      <c r="FF48" s="35">
        <f t="shared" ref="FF48:FF49" si="874">100*MH48/MG48</f>
        <v>31.375768748160425</v>
      </c>
      <c r="FG48" s="36">
        <f t="shared" ref="FG48:FG49" si="875">100*MI48/MG48</f>
        <v>68.302015398199927</v>
      </c>
      <c r="FH48" s="37" t="str">
        <f t="shared" ref="FH48:FH49" si="876">IF(PM48&gt;0,"D+","R+")</f>
        <v>R+</v>
      </c>
      <c r="FI48" s="39">
        <f t="shared" ref="FI48:FI49" si="877">ABS(PM48)</f>
        <v>20.041058867545086</v>
      </c>
      <c r="FJ48" s="35">
        <f t="shared" ref="FJ48:FJ49" si="878">100*MK48/MJ48</f>
        <v>20.622876557191393</v>
      </c>
      <c r="FK48" s="36">
        <f t="shared" ref="FK48:FK49" si="879">100*ML48/MJ48</f>
        <v>78.293695734239336</v>
      </c>
      <c r="FL48" s="37" t="str">
        <f t="shared" ref="FL48:FL49" si="880">IF(PN48&gt;0,"D+","R+")</f>
        <v>R+</v>
      </c>
      <c r="FM48" s="39">
        <f t="shared" ref="FM48:FM49" si="881">ABS(PN48)</f>
        <v>23.213508547033619</v>
      </c>
      <c r="FN48" s="35">
        <f>100*MN48/MM48</f>
        <v>21.427809008752579</v>
      </c>
      <c r="FO48" s="36">
        <f>100*MO48/MM48</f>
        <v>78.572190991247425</v>
      </c>
      <c r="FP48" s="37" t="str">
        <f>IF(PO48&gt;0,"D+","R+")</f>
        <v>R+</v>
      </c>
      <c r="FQ48" s="39">
        <f>ABS(PO48)</f>
        <v>25.909057578581873</v>
      </c>
      <c r="FR48" s="35">
        <f>100*MQ48/MP48</f>
        <v>23.899393634961072</v>
      </c>
      <c r="FS48" s="36">
        <f>100*MR48/MP48</f>
        <v>76.100606365038928</v>
      </c>
      <c r="FT48" s="37" t="str">
        <f>IF(PP48&gt;0,"D+","R+")</f>
        <v>R+</v>
      </c>
      <c r="FU48" s="39">
        <f>ABS(PP48)</f>
        <v>21.059093440724972</v>
      </c>
      <c r="FV48" s="35">
        <f t="shared" ref="FV48:FV49" si="882">100*MT48/MS48</f>
        <v>19.407171386258582</v>
      </c>
      <c r="FW48" s="36">
        <f t="shared" ref="FW48:FW49" si="883">100*MU48/MS48</f>
        <v>75.860521473769239</v>
      </c>
      <c r="FX48" s="36">
        <f t="shared" ref="FX48:FX49" si="884">100*MV48/MS48</f>
        <v>4.1870484225642866</v>
      </c>
      <c r="FY48" s="36">
        <f t="shared" ref="FY48:FY49" si="885">100*MW48/MS48</f>
        <v>0.48691827850827984</v>
      </c>
      <c r="FZ48" s="35">
        <f t="shared" ref="FZ48:FZ49" si="886">100*MY48/MX48</f>
        <v>20.842200677859225</v>
      </c>
      <c r="GA48" s="36">
        <f>100*MZ48/MX48</f>
        <v>77.955781508630878</v>
      </c>
      <c r="GB48" s="36">
        <f t="shared" ref="GB48:GB49" si="887">100*NA48/MX48</f>
        <v>1.0739339481358872</v>
      </c>
      <c r="GC48" s="35">
        <f t="shared" ref="GC48:GC49" si="888">100*NC48/NB48</f>
        <v>29.719753930280245</v>
      </c>
      <c r="GD48" s="36">
        <f t="shared" ref="GD48:GD49" si="889">100*ND48/NB48</f>
        <v>50.519480519480517</v>
      </c>
      <c r="GE48" s="36">
        <f>100*NE48/NB48</f>
        <v>19.64228753702438</v>
      </c>
      <c r="GF48" s="37" t="str">
        <f t="shared" ref="GF48:GF49" si="890">IF(PS48&gt;0,"D+","W+")</f>
        <v>W+</v>
      </c>
      <c r="GG48" s="39">
        <f t="shared" ref="GG48:GG49" si="891">ABS(PS48)</f>
        <v>16.62916011810988</v>
      </c>
      <c r="GH48" s="35">
        <f t="shared" ref="GH48:GH49" si="892">100*NG48/NF48</f>
        <v>22.845457201285424</v>
      </c>
      <c r="GI48" s="36">
        <f t="shared" ref="GI48:GI49" si="893">100*NH48/NF48</f>
        <v>48.270105588247567</v>
      </c>
      <c r="GJ48" s="36">
        <f>100*NI48/NF48</f>
        <v>28.874003589165728</v>
      </c>
      <c r="GK48" s="37" t="str">
        <f t="shared" ref="GK48:GK49" si="894">IF(PT48&gt;0,"D+","W+")</f>
        <v>W+</v>
      </c>
      <c r="GL48" s="39">
        <f t="shared" ref="GL48:GL49" si="895">ABS(PT48)</f>
        <v>15.206132802942779</v>
      </c>
      <c r="GM48" s="35">
        <f t="shared" ref="GM48:GM49" si="896">100*NK48/NJ48</f>
        <v>36.963689610682174</v>
      </c>
      <c r="GN48" s="36">
        <f t="shared" ref="GN48:GN49" si="897">100*NL48/NJ48</f>
        <v>54.844457187327201</v>
      </c>
      <c r="GO48" s="36">
        <f>100*NM48/NJ48</f>
        <v>8.1304143029756908</v>
      </c>
      <c r="GP48" s="37" t="str">
        <f t="shared" ref="GP48:GP49" si="898">IF(PU48&gt;0,"D+","W+")</f>
        <v>W+</v>
      </c>
      <c r="GQ48" s="39">
        <f t="shared" ref="GQ48:GQ49" si="899">ABS(PU48)</f>
        <v>10.484651483621699</v>
      </c>
      <c r="GR48" s="35">
        <f t="shared" ref="GR48:GR49" si="900">100*NO48/NN48</f>
        <v>35.469639375258502</v>
      </c>
      <c r="GS48" s="36">
        <f t="shared" ref="GS48:GS49" si="901">100*NP48/NN48</f>
        <v>63.902073936934983</v>
      </c>
      <c r="GT48" s="37" t="str">
        <f t="shared" ref="GT48:GT49" si="902">IF(PV48&gt;0,"D+","W+")</f>
        <v>W+</v>
      </c>
      <c r="GU48" s="39">
        <f t="shared" ref="GU48:GU49" si="903">ABS(PV48)</f>
        <v>11.272334161066667</v>
      </c>
      <c r="GV48" s="35">
        <f t="shared" ref="GV48:GV49" si="904">100*NR48/NQ48</f>
        <v>40.070223516314122</v>
      </c>
      <c r="GW48" s="36">
        <f>100*NS48/NQ48</f>
        <v>59.929776483685878</v>
      </c>
      <c r="GX48" s="44"/>
      <c r="GY48" s="44"/>
      <c r="GZ48" s="37" t="str">
        <f t="shared" ref="GZ48:GZ49" si="905">IF(PW48&gt;0,"D+","W+")</f>
        <v>W+</v>
      </c>
      <c r="HA48" s="39">
        <f t="shared" ref="HA48:HA49" si="906">ABS(PW48)</f>
        <v>10.798683372428735</v>
      </c>
      <c r="HB48" s="35">
        <f t="shared" ref="HB48:HB49" si="907">100*NW48/NV48</f>
        <v>24.495766932270918</v>
      </c>
      <c r="HC48" s="36">
        <f t="shared" ref="HC48:HC49" si="908">100*NX48/NV48</f>
        <v>34.711155378486055</v>
      </c>
      <c r="HD48" s="36">
        <f t="shared" ref="HD48:HD49" si="909">100*NY48/NV48</f>
        <v>40.793077689243027</v>
      </c>
      <c r="HE48" s="37" t="str">
        <f t="shared" ref="HE48:HE49" si="910">IF(PX48&gt;0,"D+","R+")</f>
        <v>R+</v>
      </c>
      <c r="HF48" s="39">
        <f t="shared" ref="HF48:HF49" si="911">ABS(PX48)</f>
        <v>18.340476526532719</v>
      </c>
      <c r="HG48" s="35">
        <f t="shared" ref="HG48:HG49" si="912">100*OA48/NZ48</f>
        <v>24.767893690861094</v>
      </c>
      <c r="HH48" s="36">
        <f t="shared" ref="HH48:HH49" si="913">100*OB48/NZ48</f>
        <v>75.232106309138914</v>
      </c>
      <c r="HI48" s="37" t="str">
        <f t="shared" ref="HI48:HI49" si="914">IF(PY48&gt;0,"D+","R+")</f>
        <v>R+</v>
      </c>
      <c r="HJ48" s="39">
        <f t="shared" ref="HJ48:HJ49" si="915">ABS(PY48)</f>
        <v>31.383500515675927</v>
      </c>
      <c r="HK48" s="9"/>
      <c r="HL48" s="48">
        <v>315067</v>
      </c>
      <c r="HM48" s="62">
        <v>178573</v>
      </c>
      <c r="HN48" s="62">
        <v>95369</v>
      </c>
      <c r="HO48" s="63">
        <v>10078</v>
      </c>
      <c r="HP48" s="40">
        <v>299290</v>
      </c>
      <c r="HQ48" s="27">
        <v>199239</v>
      </c>
      <c r="HR48" s="60">
        <v>92698</v>
      </c>
      <c r="HS48" s="40">
        <v>325046</v>
      </c>
      <c r="HT48" s="27">
        <v>219262</v>
      </c>
      <c r="HU48" s="60">
        <v>98974</v>
      </c>
      <c r="HV48" s="40">
        <v>312309</v>
      </c>
      <c r="HW48" s="27">
        <v>184067</v>
      </c>
      <c r="HX48" s="60">
        <v>121180</v>
      </c>
      <c r="HY48" s="40">
        <v>294308</v>
      </c>
      <c r="HZ48" s="27">
        <v>149022</v>
      </c>
      <c r="IA48" s="27">
        <v>119775</v>
      </c>
      <c r="IB48" s="60">
        <v>20374</v>
      </c>
      <c r="IC48" s="40">
        <v>258449</v>
      </c>
      <c r="ID48" s="27">
        <v>137894</v>
      </c>
      <c r="IE48" s="27">
        <v>80352</v>
      </c>
      <c r="IF48" s="60">
        <v>31024</v>
      </c>
      <c r="IG48" s="40">
        <v>289701</v>
      </c>
      <c r="IH48" s="27">
        <v>133592</v>
      </c>
      <c r="II48" s="27">
        <v>88122</v>
      </c>
      <c r="IJ48" s="60">
        <v>65991</v>
      </c>
      <c r="IK48" s="40">
        <v>243333</v>
      </c>
      <c r="IL48" s="27">
        <v>115775</v>
      </c>
      <c r="IM48" s="60">
        <v>124331</v>
      </c>
      <c r="IN48" s="40">
        <v>234561</v>
      </c>
      <c r="IO48" s="27">
        <v>95730</v>
      </c>
      <c r="IP48" s="60">
        <v>135865</v>
      </c>
      <c r="IQ48" s="40">
        <v>213207</v>
      </c>
      <c r="IR48" s="27">
        <v>81891</v>
      </c>
      <c r="IS48" s="27">
        <v>94598</v>
      </c>
      <c r="IT48" s="60">
        <v>31760</v>
      </c>
      <c r="IU48" s="40">
        <v>187855</v>
      </c>
      <c r="IV48" s="27">
        <v>81044</v>
      </c>
      <c r="IW48" s="60">
        <v>102085</v>
      </c>
      <c r="IX48" s="40">
        <v>186946</v>
      </c>
      <c r="IY48" s="27">
        <v>68174</v>
      </c>
      <c r="IZ48" s="60">
        <v>117149</v>
      </c>
      <c r="JA48" s="40">
        <v>161404</v>
      </c>
      <c r="JB48" s="27">
        <v>70255</v>
      </c>
      <c r="JC48" s="27">
        <v>85142</v>
      </c>
      <c r="JD48" s="60">
        <v>5104</v>
      </c>
      <c r="JE48" s="40">
        <v>163089</v>
      </c>
      <c r="JF48" s="27">
        <v>108127</v>
      </c>
      <c r="JG48" s="60">
        <v>54942</v>
      </c>
      <c r="JH48" s="40">
        <v>167324</v>
      </c>
      <c r="JI48" s="27">
        <v>69186</v>
      </c>
      <c r="JJ48" s="27">
        <v>98131</v>
      </c>
      <c r="JK48" s="60">
        <v>7</v>
      </c>
      <c r="JL48" s="40">
        <v>152978</v>
      </c>
      <c r="JM48" s="27">
        <v>42549</v>
      </c>
      <c r="JN48" s="27">
        <v>110390</v>
      </c>
      <c r="JO48" s="60">
        <v>39</v>
      </c>
      <c r="JP48" s="40">
        <v>153557</v>
      </c>
      <c r="JQ48" s="27">
        <v>43355</v>
      </c>
      <c r="JR48" s="60">
        <v>109717</v>
      </c>
      <c r="JS48" s="40">
        <v>123382</v>
      </c>
      <c r="JT48" s="27">
        <v>45557</v>
      </c>
      <c r="JU48" s="27">
        <v>75926</v>
      </c>
      <c r="JV48" s="27">
        <v>0</v>
      </c>
      <c r="JW48" s="60">
        <v>1279</v>
      </c>
      <c r="JX48" s="40">
        <v>125361</v>
      </c>
      <c r="JY48" s="27">
        <v>53820</v>
      </c>
      <c r="JZ48" s="60">
        <v>71527</v>
      </c>
      <c r="KA48" s="40">
        <v>143062</v>
      </c>
      <c r="KB48" s="27">
        <v>64269</v>
      </c>
      <c r="KC48" s="60">
        <v>78371</v>
      </c>
      <c r="KD48" s="40">
        <v>143689</v>
      </c>
      <c r="KE48" s="27">
        <v>62124</v>
      </c>
      <c r="KF48" s="60">
        <v>81023</v>
      </c>
      <c r="KG48" s="40">
        <v>136980</v>
      </c>
      <c r="KH48" s="27">
        <v>56266</v>
      </c>
      <c r="KI48" s="27">
        <v>78984</v>
      </c>
      <c r="KJ48" s="60">
        <v>1533</v>
      </c>
      <c r="KK48" s="40">
        <v>135191</v>
      </c>
      <c r="KL48" s="27">
        <v>44440</v>
      </c>
      <c r="KM48" s="60">
        <v>90404</v>
      </c>
      <c r="KN48" s="40">
        <v>102917</v>
      </c>
      <c r="KO48" s="27">
        <v>16124</v>
      </c>
      <c r="KP48" s="27">
        <v>80498</v>
      </c>
      <c r="KQ48" s="60">
        <v>5964</v>
      </c>
      <c r="KR48" s="40">
        <v>89961</v>
      </c>
      <c r="KS48" s="27">
        <v>20919</v>
      </c>
      <c r="KT48" s="27">
        <v>68212</v>
      </c>
      <c r="KU48" s="60">
        <v>0</v>
      </c>
      <c r="KV48" s="40">
        <v>64475</v>
      </c>
      <c r="KW48" s="27">
        <v>22708</v>
      </c>
      <c r="KX48" s="27">
        <v>40250</v>
      </c>
      <c r="KY48" s="60">
        <v>798</v>
      </c>
      <c r="KZ48" s="40">
        <v>62842</v>
      </c>
      <c r="LA48" s="27">
        <v>15354</v>
      </c>
      <c r="LB48" s="27">
        <v>23332</v>
      </c>
      <c r="LC48" s="27">
        <v>22132</v>
      </c>
      <c r="LD48" s="60">
        <v>928</v>
      </c>
      <c r="LE48" s="40">
        <v>52680</v>
      </c>
      <c r="LF48" s="27">
        <v>11496</v>
      </c>
      <c r="LG48" s="27">
        <v>39552</v>
      </c>
      <c r="LH48" s="60">
        <v>0</v>
      </c>
      <c r="LI48" s="40">
        <v>51888</v>
      </c>
      <c r="LJ48" s="27">
        <v>9777</v>
      </c>
      <c r="LK48" s="27">
        <v>40459</v>
      </c>
      <c r="LL48" s="60">
        <v>859</v>
      </c>
      <c r="LM48" s="40">
        <v>56212</v>
      </c>
      <c r="LN48" s="27">
        <v>12849</v>
      </c>
      <c r="LO48" s="60">
        <v>42569</v>
      </c>
      <c r="LP48" s="40">
        <v>63847</v>
      </c>
      <c r="LQ48" s="27">
        <v>10640</v>
      </c>
      <c r="LR48" s="60">
        <v>51127</v>
      </c>
      <c r="LS48" s="40">
        <v>55796</v>
      </c>
      <c r="LT48" s="27">
        <v>16325</v>
      </c>
      <c r="LU48" s="27">
        <v>37992</v>
      </c>
      <c r="LV48" s="60">
        <v>44</v>
      </c>
      <c r="LW48" s="40">
        <v>65452</v>
      </c>
      <c r="LX48" s="27">
        <v>16788</v>
      </c>
      <c r="LY48" s="60">
        <v>45192</v>
      </c>
      <c r="LZ48" s="40">
        <v>59401</v>
      </c>
      <c r="MA48" s="27">
        <v>17331</v>
      </c>
      <c r="MB48" s="60">
        <v>39514</v>
      </c>
      <c r="MC48" s="40">
        <v>64594</v>
      </c>
      <c r="MD48" s="27">
        <v>18182</v>
      </c>
      <c r="ME48" s="27">
        <v>45091</v>
      </c>
      <c r="MF48" s="60">
        <v>1212</v>
      </c>
      <c r="MG48" s="40">
        <v>64553</v>
      </c>
      <c r="MH48" s="27">
        <v>20254</v>
      </c>
      <c r="MI48" s="60">
        <v>44091</v>
      </c>
      <c r="MJ48" s="40">
        <v>52980</v>
      </c>
      <c r="MK48" s="27">
        <v>10926</v>
      </c>
      <c r="ML48" s="60">
        <v>41480</v>
      </c>
      <c r="MM48" s="40">
        <v>56212</v>
      </c>
      <c r="MN48" s="27">
        <v>12045</v>
      </c>
      <c r="MO48" s="60">
        <v>44167</v>
      </c>
      <c r="MP48" s="40">
        <v>55742</v>
      </c>
      <c r="MQ48" s="27">
        <v>13322</v>
      </c>
      <c r="MR48" s="60">
        <v>42420</v>
      </c>
      <c r="MS48" s="40">
        <v>44566</v>
      </c>
      <c r="MT48" s="27">
        <v>8649</v>
      </c>
      <c r="MU48" s="27">
        <v>33808</v>
      </c>
      <c r="MV48" s="27">
        <v>1866</v>
      </c>
      <c r="MW48" s="60">
        <v>217</v>
      </c>
      <c r="MX48" s="40">
        <v>50748</v>
      </c>
      <c r="MY48" s="27">
        <v>10577</v>
      </c>
      <c r="MZ48" s="27">
        <v>39561</v>
      </c>
      <c r="NA48" s="60">
        <v>545</v>
      </c>
      <c r="NB48" s="40">
        <v>43890</v>
      </c>
      <c r="NC48" s="27">
        <v>13044</v>
      </c>
      <c r="ND48" s="27">
        <v>22173</v>
      </c>
      <c r="NE48" s="60">
        <v>8621</v>
      </c>
      <c r="NF48" s="40">
        <v>47922</v>
      </c>
      <c r="NG48" s="27">
        <v>10948</v>
      </c>
      <c r="NH48" s="27">
        <v>23132</v>
      </c>
      <c r="NI48" s="60">
        <v>13837</v>
      </c>
      <c r="NJ48" s="40">
        <v>48829</v>
      </c>
      <c r="NK48" s="27">
        <v>18049</v>
      </c>
      <c r="NL48" s="27">
        <v>26780</v>
      </c>
      <c r="NM48" s="60">
        <v>3970</v>
      </c>
      <c r="NN48" s="40">
        <v>50773</v>
      </c>
      <c r="NO48" s="27">
        <v>18009</v>
      </c>
      <c r="NP48" s="60">
        <v>32445</v>
      </c>
      <c r="NQ48" s="40">
        <v>35031</v>
      </c>
      <c r="NR48" s="27">
        <v>14037</v>
      </c>
      <c r="NS48" s="27">
        <v>20994</v>
      </c>
      <c r="NT48" s="27">
        <v>0</v>
      </c>
      <c r="NU48" s="27">
        <v>0</v>
      </c>
      <c r="NV48" s="40">
        <v>32128</v>
      </c>
      <c r="NW48" s="27">
        <v>7870</v>
      </c>
      <c r="NX48" s="27">
        <v>11152</v>
      </c>
      <c r="NY48" s="27">
        <v>13106</v>
      </c>
      <c r="NZ48" s="40">
        <v>33713</v>
      </c>
      <c r="OA48" s="27">
        <v>8350</v>
      </c>
      <c r="OB48" s="60">
        <v>25363</v>
      </c>
      <c r="OC48" s="9"/>
      <c r="OD48" s="33">
        <f t="shared" si="144"/>
        <v>14.073205564140579</v>
      </c>
      <c r="OE48" s="33">
        <f t="shared" si="145"/>
        <v>16.28273950915996</v>
      </c>
      <c r="OF48" s="33">
        <f t="shared" si="146"/>
        <v>15.210837448896008</v>
      </c>
      <c r="OG48" s="33">
        <f t="shared" si="147"/>
        <v>11.545133400561713</v>
      </c>
      <c r="OH48" s="33">
        <f t="shared" si="148"/>
        <v>5.1706228918027453</v>
      </c>
      <c r="OI48" s="33">
        <f t="shared" si="149"/>
        <v>8.447567064259264</v>
      </c>
      <c r="OJ48" s="33">
        <f t="shared" si="150"/>
        <v>6.7992822968170223</v>
      </c>
      <c r="OK48" s="33">
        <f t="shared" si="151"/>
        <v>2.1198455938477636</v>
      </c>
      <c r="OL48" s="33">
        <f t="shared" si="152"/>
        <v>0.50470901571589843</v>
      </c>
      <c r="OM48" s="33">
        <f t="shared" si="153"/>
        <v>1.705400368768506</v>
      </c>
      <c r="ON48" s="33">
        <f t="shared" si="154"/>
        <v>-6.79714312254176</v>
      </c>
      <c r="OO48" s="33">
        <f t="shared" si="155"/>
        <v>-1.4273066823313307</v>
      </c>
      <c r="OP48" s="33">
        <f t="shared" si="156"/>
        <v>-4.3840431543597846</v>
      </c>
      <c r="OQ48" s="33">
        <f t="shared" si="157"/>
        <v>4.9617116042073413</v>
      </c>
      <c r="OR48" s="33">
        <f t="shared" si="158"/>
        <v>-8.7323100873545165</v>
      </c>
      <c r="OS48" s="33">
        <f t="shared" si="159"/>
        <v>-14.427452689576359</v>
      </c>
      <c r="OT48" s="33">
        <f t="shared" si="160"/>
        <v>-16.224838353070531</v>
      </c>
      <c r="OU48" s="33">
        <f t="shared" si="161"/>
        <v>-14.868810509355008</v>
      </c>
      <c r="OV48" s="33">
        <f t="shared" si="162"/>
        <v>-10.836993986974914</v>
      </c>
      <c r="OW48" s="33">
        <f t="shared" si="163"/>
        <v>-9.9430393087811204</v>
      </c>
      <c r="OX48" s="33">
        <f t="shared" si="164"/>
        <v>-19.06030935145882</v>
      </c>
      <c r="OY48" s="33">
        <f t="shared" si="165"/>
        <v>-17.547593083688668</v>
      </c>
      <c r="OZ48" s="33">
        <f t="shared" si="166"/>
        <v>-8.245458517878923</v>
      </c>
      <c r="PA48" s="33">
        <f t="shared" si="167"/>
        <v>-18.097165407063422</v>
      </c>
      <c r="PB48" s="33">
        <f t="shared" si="168"/>
        <v>-12.64843437478406</v>
      </c>
      <c r="PC48" s="33">
        <f t="shared" si="169"/>
        <v>-15.575012610133903</v>
      </c>
      <c r="PD48" s="33">
        <f t="shared" si="170"/>
        <v>-24.655343505234768</v>
      </c>
      <c r="PE48" s="33">
        <f t="shared" si="171"/>
        <v>-22.974702888260282</v>
      </c>
      <c r="PF48" s="33">
        <f t="shared" si="172"/>
        <v>-20.522958550666658</v>
      </c>
      <c r="PG48" s="33">
        <f t="shared" si="173"/>
        <v>-23.660183357828668</v>
      </c>
      <c r="PH48" s="33">
        <f t="shared" si="174"/>
        <v>-30.566921010973878</v>
      </c>
      <c r="PI48" s="33">
        <f t="shared" si="175"/>
        <v>-21.634618851558702</v>
      </c>
      <c r="PJ48" s="33">
        <f t="shared" si="176"/>
        <v>-23.344237256477378</v>
      </c>
      <c r="PK48" s="33">
        <f t="shared" si="177"/>
        <v>-19.80646111578579</v>
      </c>
      <c r="PL48" s="33">
        <f t="shared" si="178"/>
        <v>-21.213235543296445</v>
      </c>
      <c r="PM48" s="33">
        <f t="shared" si="179"/>
        <v>-20.041058867545086</v>
      </c>
      <c r="PN48" s="33">
        <f t="shared" si="180"/>
        <v>-23.213508547033619</v>
      </c>
      <c r="PO48" s="33">
        <f t="shared" si="181"/>
        <v>-25.909057578581873</v>
      </c>
      <c r="PP48" s="33">
        <f t="shared" si="182"/>
        <v>-21.059093440724972</v>
      </c>
      <c r="PQ48" s="33">
        <f t="shared" si="183"/>
        <v>-22.308568917225475</v>
      </c>
      <c r="PR48" s="33">
        <f t="shared" si="184"/>
        <v>-36.689203785420524</v>
      </c>
      <c r="PS48" s="33">
        <f t="shared" si="185"/>
        <v>-16.62916011810988</v>
      </c>
      <c r="PT48" s="33">
        <f t="shared" si="186"/>
        <v>-15.206132802942779</v>
      </c>
      <c r="PU48" s="33">
        <f t="shared" si="187"/>
        <v>-10.484651483621699</v>
      </c>
      <c r="PV48" s="33">
        <f t="shared" si="188"/>
        <v>-11.272334161066667</v>
      </c>
      <c r="PW48" s="33">
        <f t="shared" si="189"/>
        <v>-10.798683372428735</v>
      </c>
      <c r="PX48" s="33">
        <f t="shared" si="190"/>
        <v>-18.340476526532719</v>
      </c>
      <c r="PY48" s="33">
        <f t="shared" si="191"/>
        <v>-31.383500515675927</v>
      </c>
    </row>
    <row r="49" spans="1:441">
      <c r="A49" s="34" t="s">
        <v>205</v>
      </c>
      <c r="B49" s="35">
        <f t="shared" si="0"/>
        <v>49.751352833417698</v>
      </c>
      <c r="C49" s="36">
        <f t="shared" si="1"/>
        <v>44.427647013924037</v>
      </c>
      <c r="D49" s="36">
        <f t="shared" si="2"/>
        <v>2.9696551530198212</v>
      </c>
      <c r="E49" s="37" t="str">
        <f t="shared" si="114"/>
        <v>D+</v>
      </c>
      <c r="F49" s="39">
        <f t="shared" si="115"/>
        <v>1.7131555174749069</v>
      </c>
      <c r="G49" s="35">
        <f t="shared" si="3"/>
        <v>51.156456796218642</v>
      </c>
      <c r="H49" s="36">
        <f t="shared" si="4"/>
        <v>47.283102896389117</v>
      </c>
      <c r="I49" s="37" t="str">
        <f t="shared" si="116"/>
        <v>D+</v>
      </c>
      <c r="J49" s="39">
        <f t="shared" si="117"/>
        <v>2.8573715338153782E-3</v>
      </c>
      <c r="K49" s="35">
        <f t="shared" si="5"/>
        <v>52.629469873175658</v>
      </c>
      <c r="L49" s="36">
        <f t="shared" si="6"/>
        <v>46.330500690255313</v>
      </c>
      <c r="M49" s="37" t="str">
        <f t="shared" si="118"/>
        <v>R+</v>
      </c>
      <c r="N49" s="39">
        <f t="shared" si="119"/>
        <v>0.50575988431453833</v>
      </c>
      <c r="O49" s="35">
        <f t="shared" si="7"/>
        <v>45.483898501954279</v>
      </c>
      <c r="P49" s="36">
        <f t="shared" si="8"/>
        <v>53.682363531139487</v>
      </c>
      <c r="Q49" s="37" t="str">
        <f t="shared" si="120"/>
        <v>R+</v>
      </c>
      <c r="R49" s="39">
        <f t="shared" si="121"/>
        <v>2.8895654522195056</v>
      </c>
      <c r="S49" s="35">
        <f t="shared" si="9"/>
        <v>44.435610544755932</v>
      </c>
      <c r="T49" s="36">
        <f t="shared" si="10"/>
        <v>52.473729186949043</v>
      </c>
      <c r="U49" s="36">
        <f t="shared" si="820"/>
        <v>2.1682478251997575</v>
      </c>
      <c r="V49" s="37" t="str">
        <f t="shared" si="122"/>
        <v>R+</v>
      </c>
      <c r="W49" s="39">
        <f t="shared" si="123"/>
        <v>4.4169643108039116</v>
      </c>
      <c r="X49" s="35">
        <f t="shared" si="12"/>
        <v>45.147771163457392</v>
      </c>
      <c r="Y49" s="36">
        <f t="shared" si="13"/>
        <v>47.104618723004897</v>
      </c>
      <c r="Z49" s="36">
        <f t="shared" si="14"/>
        <v>6.6150054497107966</v>
      </c>
      <c r="AA49" s="37" t="str">
        <f t="shared" si="124"/>
        <v>R+</v>
      </c>
      <c r="AB49" s="39">
        <f t="shared" si="125"/>
        <v>5.7958578268696437</v>
      </c>
      <c r="AC49" s="35">
        <f t="shared" si="15"/>
        <v>40.593434466802023</v>
      </c>
      <c r="AD49" s="36">
        <f t="shared" si="16"/>
        <v>44.965519128139086</v>
      </c>
      <c r="AE49" s="36">
        <f t="shared" si="17"/>
        <v>13.625816587947231</v>
      </c>
      <c r="AF49" s="37" t="str">
        <f t="shared" si="126"/>
        <v>R+</v>
      </c>
      <c r="AG49" s="39">
        <f t="shared" si="127"/>
        <v>6.0099319958333286</v>
      </c>
      <c r="AH49" s="35">
        <f t="shared" si="18"/>
        <v>39.231404871945678</v>
      </c>
      <c r="AI49" s="36">
        <f t="shared" si="19"/>
        <v>59.735199116265719</v>
      </c>
      <c r="AJ49" s="37" t="str">
        <f t="shared" si="128"/>
        <v>R+</v>
      </c>
      <c r="AK49" s="39">
        <f t="shared" si="129"/>
        <v>6.4573873870101997</v>
      </c>
      <c r="AL49" s="35">
        <f t="shared" si="20"/>
        <v>37.092938482788178</v>
      </c>
      <c r="AM49" s="36">
        <f t="shared" si="21"/>
        <v>62.287161068369798</v>
      </c>
      <c r="AN49" s="37" t="str">
        <f t="shared" si="130"/>
        <v>R+</v>
      </c>
      <c r="AO49" s="39">
        <f t="shared" si="131"/>
        <v>3.5060681957248541</v>
      </c>
      <c r="AP49" s="35">
        <f t="shared" si="22"/>
        <v>40.308740686118995</v>
      </c>
      <c r="AQ49" s="36">
        <f t="shared" si="23"/>
        <v>53.032799008805853</v>
      </c>
      <c r="AR49" s="36">
        <f t="shared" si="24"/>
        <v>5.1134171332538774</v>
      </c>
      <c r="AS49" s="37" t="str">
        <f t="shared" si="132"/>
        <v>R+</v>
      </c>
      <c r="AT49" s="39">
        <f t="shared" si="133"/>
        <v>1.5105190875412233</v>
      </c>
      <c r="AU49" s="35">
        <f t="shared" si="25"/>
        <v>47.958215632133516</v>
      </c>
      <c r="AV49" s="36">
        <f t="shared" si="26"/>
        <v>49.293321407064077</v>
      </c>
      <c r="AW49" s="37" t="str">
        <f t="shared" si="134"/>
        <v>R+</v>
      </c>
      <c r="AX49" s="39">
        <f t="shared" si="135"/>
        <v>1.7387045277927282</v>
      </c>
      <c r="AY49" s="35">
        <f t="shared" si="27"/>
        <v>30.122256470231342</v>
      </c>
      <c r="AZ49" s="36">
        <f t="shared" si="28"/>
        <v>67.843521601296899</v>
      </c>
      <c r="BA49" s="37" t="str">
        <f t="shared" si="136"/>
        <v>R+</v>
      </c>
      <c r="BB49" s="39">
        <f t="shared" si="137"/>
        <v>7.4661564971161329</v>
      </c>
      <c r="BC49" s="35">
        <f t="shared" si="29"/>
        <v>32.492833224751394</v>
      </c>
      <c r="BD49" s="36">
        <f t="shared" si="30"/>
        <v>43.358274127408848</v>
      </c>
      <c r="BE49" s="36">
        <f t="shared" si="31"/>
        <v>23.638275978320827</v>
      </c>
      <c r="BF49" s="37" t="str">
        <f t="shared" si="138"/>
        <v>R+</v>
      </c>
      <c r="BG49" s="39">
        <f t="shared" si="139"/>
        <v>6.7564018821340222</v>
      </c>
      <c r="BH49" s="35">
        <f t="shared" si="192"/>
        <v>53.540791371116995</v>
      </c>
      <c r="BI49" s="36">
        <f t="shared" si="32"/>
        <v>46.181448707480904</v>
      </c>
      <c r="BJ49" s="37" t="str">
        <f t="shared" si="140"/>
        <v>R+</v>
      </c>
      <c r="BK49" s="39">
        <f t="shared" si="141"/>
        <v>7.6558819409697438</v>
      </c>
      <c r="BL49" s="35">
        <f t="shared" si="33"/>
        <v>46.967071057192378</v>
      </c>
      <c r="BM49" s="36">
        <f t="shared" si="34"/>
        <v>52.436518810705572</v>
      </c>
      <c r="BN49" s="36">
        <f t="shared" si="35"/>
        <v>0.59641013210205729</v>
      </c>
      <c r="BO49" s="37" t="str">
        <f t="shared" si="142"/>
        <v>R+</v>
      </c>
      <c r="BP49" s="39">
        <f t="shared" si="143"/>
        <v>2.8336933128990269</v>
      </c>
      <c r="BQ49" s="35">
        <f t="shared" si="357"/>
        <v>38.362240643687912</v>
      </c>
      <c r="BR49" s="36">
        <f t="shared" si="358"/>
        <v>55.368364045858179</v>
      </c>
      <c r="BS49" s="36">
        <f t="shared" si="359"/>
        <v>6.2693953104539109</v>
      </c>
      <c r="BT49" s="37" t="str">
        <f t="shared" si="360"/>
        <v>R+</v>
      </c>
      <c r="BU49" s="39">
        <f t="shared" si="361"/>
        <v>1.3201578894300514</v>
      </c>
      <c r="BV49" s="35">
        <f t="shared" si="362"/>
        <v>43.356748304391395</v>
      </c>
      <c r="BW49" s="36">
        <f t="shared" si="363"/>
        <v>56.324543440338623</v>
      </c>
      <c r="BX49" s="37" t="str">
        <f t="shared" si="364"/>
        <v>R+</v>
      </c>
      <c r="BY49" s="39">
        <f t="shared" si="365"/>
        <v>1.0527394168558135</v>
      </c>
      <c r="BZ49" s="35">
        <f t="shared" si="366"/>
        <v>47.891026007976031</v>
      </c>
      <c r="CA49" s="36">
        <f t="shared" si="367"/>
        <v>41.041750147881011</v>
      </c>
      <c r="CB49" s="36">
        <f>100*JV49/JS49</f>
        <v>10.350000954071021</v>
      </c>
      <c r="CC49" s="36">
        <f t="shared" si="732"/>
        <v>0.48824584502070334</v>
      </c>
      <c r="CD49" s="37" t="str">
        <f t="shared" si="368"/>
        <v>D+</v>
      </c>
      <c r="CE49" s="39">
        <f t="shared" si="369"/>
        <v>1.4812856262278795</v>
      </c>
      <c r="CF49" s="35">
        <f t="shared" si="370"/>
        <v>62.364312650424083</v>
      </c>
      <c r="CG49" s="36">
        <f t="shared" si="371"/>
        <v>37.387029100222662</v>
      </c>
      <c r="CH49" s="37" t="str">
        <f t="shared" si="372"/>
        <v>D+</v>
      </c>
      <c r="CI49" s="39">
        <f t="shared" si="373"/>
        <v>8.7459718144527798</v>
      </c>
      <c r="CJ49" s="35">
        <f t="shared" si="374"/>
        <v>68.077390243128391</v>
      </c>
      <c r="CK49" s="36">
        <f t="shared" si="375"/>
        <v>31.552449892818093</v>
      </c>
      <c r="CL49" s="37" t="str">
        <f t="shared" si="376"/>
        <v>D+</v>
      </c>
      <c r="CM49" s="39">
        <f t="shared" si="377"/>
        <v>13.330496044945194</v>
      </c>
      <c r="CN49" s="35">
        <f t="shared" si="378"/>
        <v>70.229235781105231</v>
      </c>
      <c r="CO49" s="36">
        <f t="shared" si="379"/>
        <v>29.389999701126751</v>
      </c>
      <c r="CP49" s="37" t="str">
        <f t="shared" si="380"/>
        <v>D+</v>
      </c>
      <c r="CQ49" s="39">
        <f t="shared" si="381"/>
        <v>8.0386125786384373</v>
      </c>
      <c r="CR49" s="35">
        <f t="shared" si="382"/>
        <v>68.462653805103002</v>
      </c>
      <c r="CS49" s="36">
        <f t="shared" si="383"/>
        <v>30.085385746219064</v>
      </c>
      <c r="CT49" s="36">
        <f t="shared" si="733"/>
        <v>0.79948446341905477</v>
      </c>
      <c r="CU49" s="37" t="str">
        <f t="shared" si="385"/>
        <v>D+</v>
      </c>
      <c r="CV49" s="39">
        <f t="shared" si="386"/>
        <v>10.322278508374538</v>
      </c>
      <c r="CW49" s="35">
        <f t="shared" si="387"/>
        <v>45.895637252012392</v>
      </c>
      <c r="CX49" s="36">
        <f t="shared" si="388"/>
        <v>53.906889618087625</v>
      </c>
      <c r="CY49" s="37" t="str">
        <f t="shared" si="389"/>
        <v>D+</v>
      </c>
      <c r="CZ49" s="39">
        <f t="shared" si="390"/>
        <v>4.7843879098782178</v>
      </c>
      <c r="DA49" s="35">
        <f t="shared" si="391"/>
        <v>62.484235382509993</v>
      </c>
      <c r="DB49" s="36">
        <f t="shared" si="392"/>
        <v>32.786826593679841</v>
      </c>
      <c r="DC49" s="36">
        <f t="shared" si="538"/>
        <v>4.6408350551426194</v>
      </c>
      <c r="DD49" s="37" t="str">
        <f t="shared" si="394"/>
        <v>D+</v>
      </c>
      <c r="DE49" s="39">
        <f t="shared" si="395"/>
        <v>30.80086831659089</v>
      </c>
      <c r="DF49" s="35">
        <f t="shared" si="396"/>
        <v>61.329269823678892</v>
      </c>
      <c r="DG49" s="36">
        <f t="shared" si="397"/>
        <v>37.859904155429241</v>
      </c>
      <c r="DH49" s="36">
        <f t="shared" ref="DH49:DH52" si="916">100*KU49/KR49</f>
        <v>0.34935216169766969</v>
      </c>
      <c r="DI49" s="37" t="str">
        <f t="shared" si="399"/>
        <v>D+</v>
      </c>
      <c r="DJ49" s="39">
        <f t="shared" si="400"/>
        <v>25.712225384221981</v>
      </c>
      <c r="DK49" s="35">
        <f t="shared" si="401"/>
        <v>66.772299859732968</v>
      </c>
      <c r="DL49" s="36">
        <f t="shared" si="402"/>
        <v>32.051015637175958</v>
      </c>
      <c r="DM49" s="36">
        <f t="shared" si="403"/>
        <v>0.68964621538781234</v>
      </c>
      <c r="DN49" s="37" t="str">
        <f t="shared" si="404"/>
        <v>D+</v>
      </c>
      <c r="DO49" s="39">
        <f t="shared" si="405"/>
        <v>15.923851734031169</v>
      </c>
      <c r="DP49" s="35">
        <f t="shared" si="406"/>
        <v>65.947319238406735</v>
      </c>
      <c r="DQ49" s="36">
        <f t="shared" si="823"/>
        <v>17.001518514192266</v>
      </c>
      <c r="DR49" s="36">
        <f t="shared" si="734"/>
        <v>15.898405560098119</v>
      </c>
      <c r="DS49" s="36">
        <f t="shared" si="409"/>
        <v>0.59864501810536153</v>
      </c>
      <c r="DT49" s="37" t="str">
        <f t="shared" si="410"/>
        <v>D+</v>
      </c>
      <c r="DU49" s="39">
        <f t="shared" si="411"/>
        <v>15.159488712887637</v>
      </c>
      <c r="DV49" s="35">
        <f t="shared" si="651"/>
        <v>60.515813665049428</v>
      </c>
      <c r="DW49" s="36">
        <f t="shared" si="652"/>
        <v>38.355524751030536</v>
      </c>
      <c r="DX49" s="36">
        <f t="shared" ref="DX49:DX53" si="917">100*LH49/LE49</f>
        <v>0.18604311822857769</v>
      </c>
      <c r="DY49" s="37" t="str">
        <f t="shared" si="654"/>
        <v>D+</v>
      </c>
      <c r="DZ49" s="39">
        <f t="shared" si="655"/>
        <v>15.711945295216772</v>
      </c>
      <c r="EA49" s="35">
        <f t="shared" si="735"/>
        <v>61.842650103519667</v>
      </c>
      <c r="EB49" s="36">
        <f t="shared" si="736"/>
        <v>36.945019553715206</v>
      </c>
      <c r="EC49" s="36">
        <f t="shared" si="819"/>
        <v>0.15489609692508244</v>
      </c>
      <c r="ED49" s="37" t="str">
        <f t="shared" si="738"/>
        <v>D+</v>
      </c>
      <c r="EE49" s="39">
        <f t="shared" si="739"/>
        <v>22.616490895758428</v>
      </c>
      <c r="EF49" s="35">
        <f t="shared" si="740"/>
        <v>55.289393205353356</v>
      </c>
      <c r="EG49" s="36">
        <f t="shared" si="741"/>
        <v>43.817371162114696</v>
      </c>
      <c r="EH49" s="37" t="str">
        <f t="shared" si="742"/>
        <v>D+</v>
      </c>
      <c r="EI49" s="39">
        <f t="shared" si="743"/>
        <v>8.9419179776617952</v>
      </c>
      <c r="EJ49" s="35">
        <f t="shared" si="744"/>
        <v>52.501408335991641</v>
      </c>
      <c r="EK49" s="36">
        <f t="shared" si="745"/>
        <v>45.941956195660289</v>
      </c>
      <c r="EL49" s="37" t="str">
        <f t="shared" si="746"/>
        <v>D+</v>
      </c>
      <c r="EM49" s="39">
        <f t="shared" si="747"/>
        <v>5.538638877090901</v>
      </c>
      <c r="EN49" s="35">
        <f t="shared" si="857"/>
        <v>56.165180435124796</v>
      </c>
      <c r="EO49" s="36">
        <f t="shared" si="858"/>
        <v>38.700648101889556</v>
      </c>
      <c r="EP49" s="36">
        <f t="shared" si="859"/>
        <v>4.2003435555950972</v>
      </c>
      <c r="EQ49" s="37" t="str">
        <f t="shared" si="860"/>
        <v>D+</v>
      </c>
      <c r="ER49" s="39">
        <f t="shared" si="861"/>
        <v>7.5151933584822306</v>
      </c>
      <c r="ES49" s="35">
        <f t="shared" si="862"/>
        <v>49.987010296395439</v>
      </c>
      <c r="ET49" s="36">
        <f t="shared" si="863"/>
        <v>49.459200820817728</v>
      </c>
      <c r="EU49" s="37" t="str">
        <f t="shared" si="864"/>
        <v>R+</v>
      </c>
      <c r="EV49" s="39">
        <f t="shared" si="865"/>
        <v>0.16501972981464164</v>
      </c>
      <c r="EW49" s="35">
        <f t="shared" si="866"/>
        <v>51.053593798797799</v>
      </c>
      <c r="EX49" s="36">
        <f t="shared" si="867"/>
        <v>48.900788484684732</v>
      </c>
      <c r="EY49" s="37" t="str">
        <f t="shared" si="868"/>
        <v>D+</v>
      </c>
      <c r="EZ49" s="39">
        <f t="shared" si="869"/>
        <v>0.78226321172609747</v>
      </c>
      <c r="FA49" s="35">
        <f t="shared" si="870"/>
        <v>60.526141690609407</v>
      </c>
      <c r="FB49" s="36">
        <f t="shared" si="871"/>
        <v>39.473858309390593</v>
      </c>
      <c r="FC49" s="44"/>
      <c r="FD49" s="37" t="str">
        <f t="shared" si="872"/>
        <v>D+</v>
      </c>
      <c r="FE49" s="39">
        <f t="shared" si="873"/>
        <v>10.577110468271345</v>
      </c>
      <c r="FF49" s="35">
        <f t="shared" si="874"/>
        <v>59.575602654387865</v>
      </c>
      <c r="FG49" s="36">
        <f t="shared" si="875"/>
        <v>40.424397345612135</v>
      </c>
      <c r="FH49" s="37" t="str">
        <f t="shared" si="876"/>
        <v>D+</v>
      </c>
      <c r="FI49" s="39">
        <f t="shared" si="877"/>
        <v>8.0573505317335972</v>
      </c>
      <c r="FJ49" s="35">
        <f t="shared" si="878"/>
        <v>49.486757201868301</v>
      </c>
      <c r="FK49" s="36">
        <f t="shared" si="879"/>
        <v>50.467345230702776</v>
      </c>
      <c r="FL49" s="37" t="str">
        <f t="shared" si="880"/>
        <v>D+</v>
      </c>
      <c r="FM49" s="39">
        <f t="shared" si="881"/>
        <v>5.4472145263639691</v>
      </c>
      <c r="FN49" s="119" t="s">
        <v>181</v>
      </c>
      <c r="FO49" s="116"/>
      <c r="FP49" s="116"/>
      <c r="FQ49" s="117"/>
      <c r="FR49" s="119" t="s">
        <v>155</v>
      </c>
      <c r="FS49" s="116"/>
      <c r="FT49" s="116"/>
      <c r="FU49" s="117"/>
      <c r="FV49" s="35">
        <f t="shared" si="882"/>
        <v>9.7057360792373473</v>
      </c>
      <c r="FW49" s="36">
        <f t="shared" si="883"/>
        <v>1.1306781072676177</v>
      </c>
      <c r="FX49" s="36">
        <f t="shared" si="884"/>
        <v>44.535055814873182</v>
      </c>
      <c r="FY49" s="65">
        <f t="shared" si="885"/>
        <v>44.628529998621858</v>
      </c>
      <c r="FZ49" s="35">
        <f t="shared" si="886"/>
        <v>59.962192061664211</v>
      </c>
      <c r="GA49" s="44"/>
      <c r="GB49" s="36">
        <f t="shared" si="887"/>
        <v>40.037807938335789</v>
      </c>
      <c r="GC49" s="35">
        <f t="shared" si="888"/>
        <v>55.708726735241775</v>
      </c>
      <c r="GD49" s="36">
        <f t="shared" si="889"/>
        <v>44.291273264758225</v>
      </c>
      <c r="GE49" s="44"/>
      <c r="GF49" s="42" t="str">
        <f t="shared" si="890"/>
        <v>D+</v>
      </c>
      <c r="GG49" s="39">
        <f t="shared" si="891"/>
        <v>2.0406365549460181</v>
      </c>
      <c r="GH49" s="35">
        <f t="shared" si="892"/>
        <v>50.801052128168344</v>
      </c>
      <c r="GI49" s="36">
        <f t="shared" si="893"/>
        <v>49.198947871831656</v>
      </c>
      <c r="GJ49" s="44"/>
      <c r="GK49" s="42" t="str">
        <f t="shared" si="894"/>
        <v>D+</v>
      </c>
      <c r="GL49" s="39">
        <f t="shared" si="895"/>
        <v>3.4705061796856618</v>
      </c>
      <c r="GM49" s="35">
        <f t="shared" si="896"/>
        <v>53.045353206543922</v>
      </c>
      <c r="GN49" s="36">
        <f t="shared" si="897"/>
        <v>46.954646793456078</v>
      </c>
      <c r="GO49" s="44"/>
      <c r="GP49" s="42" t="str">
        <f t="shared" si="898"/>
        <v>D+</v>
      </c>
      <c r="GQ49" s="39">
        <f t="shared" si="899"/>
        <v>2.2988176746499001</v>
      </c>
      <c r="GR49" s="35">
        <f t="shared" si="900"/>
        <v>50.648193161562148</v>
      </c>
      <c r="GS49" s="36">
        <f t="shared" si="901"/>
        <v>49.351806838437852</v>
      </c>
      <c r="GT49" s="42" t="str">
        <f t="shared" si="902"/>
        <v>D+</v>
      </c>
      <c r="GU49" s="39">
        <f t="shared" si="903"/>
        <v>3.6819596069885274</v>
      </c>
      <c r="GV49" s="35">
        <f t="shared" si="904"/>
        <v>56.642877004356286</v>
      </c>
      <c r="GW49" s="44"/>
      <c r="GX49" s="36">
        <f>100*NT49/NQ49</f>
        <v>43.347854296042264</v>
      </c>
      <c r="GY49" s="44"/>
      <c r="GZ49" s="42" t="str">
        <f t="shared" si="905"/>
        <v>D+</v>
      </c>
      <c r="HA49" s="39">
        <f t="shared" si="906"/>
        <v>5.7792206603857981</v>
      </c>
      <c r="HB49" s="35">
        <f t="shared" si="907"/>
        <v>74.959502648745683</v>
      </c>
      <c r="HC49" s="36">
        <f t="shared" si="908"/>
        <v>25.033930213213083</v>
      </c>
      <c r="HD49" s="36">
        <f t="shared" si="909"/>
        <v>6.5671380412416266E-3</v>
      </c>
      <c r="HE49" s="37" t="str">
        <f t="shared" si="910"/>
        <v>D+</v>
      </c>
      <c r="HF49" s="39">
        <f t="shared" si="911"/>
        <v>15.25080225697123</v>
      </c>
      <c r="HG49" s="35">
        <f t="shared" si="912"/>
        <v>68.990853971842569</v>
      </c>
      <c r="HH49" s="36">
        <f t="shared" si="913"/>
        <v>31.009146028157435</v>
      </c>
      <c r="HI49" s="37" t="str">
        <f t="shared" si="914"/>
        <v>D+</v>
      </c>
      <c r="HJ49" s="39">
        <f t="shared" si="915"/>
        <v>12.83945976530555</v>
      </c>
      <c r="HK49" s="9"/>
      <c r="HL49" s="48">
        <v>3982752</v>
      </c>
      <c r="HM49" s="62">
        <v>1981473</v>
      </c>
      <c r="HN49" s="62">
        <v>1769443</v>
      </c>
      <c r="HO49" s="63">
        <v>118274</v>
      </c>
      <c r="HP49" s="40">
        <v>3854489</v>
      </c>
      <c r="HQ49" s="27">
        <v>1971820</v>
      </c>
      <c r="HR49" s="60">
        <v>1822522</v>
      </c>
      <c r="HS49" s="40">
        <v>3723260</v>
      </c>
      <c r="HT49" s="27">
        <v>1959532</v>
      </c>
      <c r="HU49" s="60">
        <v>1725005</v>
      </c>
      <c r="HV49" s="40">
        <v>3198367</v>
      </c>
      <c r="HW49" s="27">
        <v>1454742</v>
      </c>
      <c r="HX49" s="60">
        <v>1716959</v>
      </c>
      <c r="HY49" s="40">
        <v>2739447</v>
      </c>
      <c r="HZ49" s="27">
        <v>1217290</v>
      </c>
      <c r="IA49" s="27">
        <v>1437490</v>
      </c>
      <c r="IB49" s="60">
        <v>59398</v>
      </c>
      <c r="IC49" s="40">
        <v>2416642</v>
      </c>
      <c r="ID49" s="27">
        <v>1091060</v>
      </c>
      <c r="IE49" s="27">
        <v>1138350</v>
      </c>
      <c r="IF49" s="60">
        <v>159861</v>
      </c>
      <c r="IG49" s="40">
        <v>2558665</v>
      </c>
      <c r="IH49" s="27">
        <v>1038650</v>
      </c>
      <c r="II49" s="27">
        <v>1150517</v>
      </c>
      <c r="IJ49" s="60">
        <v>348639</v>
      </c>
      <c r="IK49" s="40">
        <v>2191609</v>
      </c>
      <c r="IL49" s="27">
        <v>859799</v>
      </c>
      <c r="IM49" s="60">
        <v>1309162</v>
      </c>
      <c r="IN49" s="40">
        <v>2146635</v>
      </c>
      <c r="IO49" s="27">
        <v>796250</v>
      </c>
      <c r="IP49" s="60">
        <v>1337078</v>
      </c>
      <c r="IQ49" s="40">
        <v>1866032</v>
      </c>
      <c r="IR49" s="27">
        <v>752174</v>
      </c>
      <c r="IS49" s="27">
        <v>989609</v>
      </c>
      <c r="IT49" s="60">
        <v>95418</v>
      </c>
      <c r="IU49" s="40">
        <v>1697094</v>
      </c>
      <c r="IV49" s="27">
        <v>813896</v>
      </c>
      <c r="IW49" s="60">
        <v>836554</v>
      </c>
      <c r="IX49" s="40">
        <v>1457019</v>
      </c>
      <c r="IY49" s="27">
        <v>438887</v>
      </c>
      <c r="IZ49" s="60">
        <v>988493</v>
      </c>
      <c r="JA49" s="40">
        <v>1361491</v>
      </c>
      <c r="JB49" s="27">
        <v>442387</v>
      </c>
      <c r="JC49" s="27">
        <v>590319</v>
      </c>
      <c r="JD49" s="60">
        <v>321833</v>
      </c>
      <c r="JE49" s="40">
        <v>1042267</v>
      </c>
      <c r="JF49" s="27">
        <v>558038</v>
      </c>
      <c r="JG49" s="60">
        <v>481334</v>
      </c>
      <c r="JH49" s="40">
        <v>771449</v>
      </c>
      <c r="JI49" s="27">
        <v>362327</v>
      </c>
      <c r="JJ49" s="27">
        <v>404521</v>
      </c>
      <c r="JK49" s="61">
        <v>4601</v>
      </c>
      <c r="JL49" s="40">
        <v>697978</v>
      </c>
      <c r="JM49" s="27">
        <v>267760</v>
      </c>
      <c r="JN49" s="27">
        <v>386459</v>
      </c>
      <c r="JO49" s="61">
        <v>43759</v>
      </c>
      <c r="JP49" s="40">
        <v>619689</v>
      </c>
      <c r="JQ49" s="27">
        <v>268677</v>
      </c>
      <c r="JR49" s="60">
        <v>349037</v>
      </c>
      <c r="JS49" s="40">
        <v>419256</v>
      </c>
      <c r="JT49" s="27">
        <v>200786</v>
      </c>
      <c r="JU49" s="27">
        <v>172070</v>
      </c>
      <c r="JV49" s="27">
        <v>43393</v>
      </c>
      <c r="JW49" s="60">
        <v>2047</v>
      </c>
      <c r="JX49" s="40">
        <v>388485</v>
      </c>
      <c r="JY49" s="27">
        <v>242276</v>
      </c>
      <c r="JZ49" s="60">
        <v>145243</v>
      </c>
      <c r="KA49" s="40">
        <v>346607</v>
      </c>
      <c r="KB49" s="27">
        <v>235961</v>
      </c>
      <c r="KC49" s="60">
        <v>109363</v>
      </c>
      <c r="KD49" s="40">
        <v>334590</v>
      </c>
      <c r="KE49" s="27">
        <v>234980</v>
      </c>
      <c r="KF49" s="60">
        <v>98336</v>
      </c>
      <c r="KG49" s="40">
        <v>297942</v>
      </c>
      <c r="KH49" s="27">
        <v>203979</v>
      </c>
      <c r="KI49" s="27">
        <v>89637</v>
      </c>
      <c r="KJ49" s="60">
        <v>2382</v>
      </c>
      <c r="KK49" s="40">
        <v>305358</v>
      </c>
      <c r="KL49" s="27">
        <v>140146</v>
      </c>
      <c r="KM49" s="60">
        <v>164609</v>
      </c>
      <c r="KN49" s="40">
        <v>223602</v>
      </c>
      <c r="KO49" s="27">
        <v>139716</v>
      </c>
      <c r="KP49" s="27">
        <v>73312</v>
      </c>
      <c r="KQ49" s="60">
        <v>10377</v>
      </c>
      <c r="KR49" s="40">
        <v>230999</v>
      </c>
      <c r="KS49" s="27">
        <v>141670</v>
      </c>
      <c r="KT49" s="27">
        <v>87456</v>
      </c>
      <c r="KU49" s="60">
        <v>807</v>
      </c>
      <c r="KV49" s="40">
        <v>153992</v>
      </c>
      <c r="KW49" s="27">
        <v>102824</v>
      </c>
      <c r="KX49" s="27">
        <v>49356</v>
      </c>
      <c r="KY49" s="60">
        <v>1062</v>
      </c>
      <c r="KZ49" s="40">
        <v>136976</v>
      </c>
      <c r="LA49" s="27">
        <v>90332</v>
      </c>
      <c r="LB49" s="27">
        <v>23288</v>
      </c>
      <c r="LC49" s="27">
        <v>21777</v>
      </c>
      <c r="LD49" s="60">
        <v>820</v>
      </c>
      <c r="LE49" s="40">
        <v>137065</v>
      </c>
      <c r="LF49" s="27">
        <v>82946</v>
      </c>
      <c r="LG49" s="27">
        <v>52572</v>
      </c>
      <c r="LH49" s="60">
        <v>255</v>
      </c>
      <c r="LI49" s="40">
        <v>130410</v>
      </c>
      <c r="LJ49" s="27">
        <v>80649</v>
      </c>
      <c r="LK49" s="27">
        <v>48180</v>
      </c>
      <c r="LL49" s="60">
        <v>202</v>
      </c>
      <c r="LM49" s="40">
        <v>264208</v>
      </c>
      <c r="LN49" s="27">
        <v>146079</v>
      </c>
      <c r="LO49" s="60">
        <v>115769</v>
      </c>
      <c r="LP49" s="40">
        <v>294674</v>
      </c>
      <c r="LQ49" s="27">
        <v>154708</v>
      </c>
      <c r="LR49" s="60">
        <v>135379</v>
      </c>
      <c r="LS49" s="40">
        <v>292238</v>
      </c>
      <c r="LT49" s="27">
        <v>164136</v>
      </c>
      <c r="LU49" s="27">
        <v>113098</v>
      </c>
      <c r="LV49" s="60">
        <v>12275</v>
      </c>
      <c r="LW49" s="40">
        <v>304087</v>
      </c>
      <c r="LX49" s="27">
        <v>152004</v>
      </c>
      <c r="LY49" s="60">
        <v>150399</v>
      </c>
      <c r="LZ49" s="40">
        <v>284977</v>
      </c>
      <c r="MA49" s="27">
        <v>145491</v>
      </c>
      <c r="MB49" s="60">
        <v>139356</v>
      </c>
      <c r="MC49" s="40">
        <v>211616</v>
      </c>
      <c r="MD49" s="27">
        <v>128083</v>
      </c>
      <c r="ME49" s="27">
        <v>83533</v>
      </c>
      <c r="MF49" s="60">
        <v>0</v>
      </c>
      <c r="MG49" s="40">
        <v>236288</v>
      </c>
      <c r="MH49" s="27">
        <v>140770</v>
      </c>
      <c r="MI49" s="60">
        <v>95518</v>
      </c>
      <c r="MJ49" s="40">
        <v>185195</v>
      </c>
      <c r="MK49" s="27">
        <v>91647</v>
      </c>
      <c r="ML49" s="60">
        <v>93463</v>
      </c>
      <c r="MM49" s="40"/>
      <c r="MN49" s="27"/>
      <c r="MO49" s="60"/>
      <c r="MP49" s="40"/>
      <c r="MQ49" s="27"/>
      <c r="MR49" s="60"/>
      <c r="MS49" s="40">
        <v>166891</v>
      </c>
      <c r="MT49" s="27">
        <v>16198</v>
      </c>
      <c r="MU49" s="27">
        <v>1887</v>
      </c>
      <c r="MV49" s="27">
        <v>74325</v>
      </c>
      <c r="MW49" s="60">
        <v>74481</v>
      </c>
      <c r="MX49" s="40">
        <v>150233</v>
      </c>
      <c r="MY49" s="27">
        <v>90083</v>
      </c>
      <c r="MZ49" s="27">
        <v>0</v>
      </c>
      <c r="NA49" s="60">
        <v>60150</v>
      </c>
      <c r="NB49" s="40">
        <v>132604</v>
      </c>
      <c r="NC49" s="27">
        <v>73872</v>
      </c>
      <c r="ND49" s="27">
        <v>58732</v>
      </c>
      <c r="NE49" s="60">
        <v>0</v>
      </c>
      <c r="NF49" s="40">
        <v>92004</v>
      </c>
      <c r="NG49" s="27">
        <v>46739</v>
      </c>
      <c r="NH49" s="27">
        <v>45265</v>
      </c>
      <c r="NI49" s="60">
        <v>0</v>
      </c>
      <c r="NJ49" s="40">
        <v>95539</v>
      </c>
      <c r="NK49" s="27">
        <v>50679</v>
      </c>
      <c r="NL49" s="27">
        <v>44860</v>
      </c>
      <c r="NM49" s="60">
        <v>0</v>
      </c>
      <c r="NN49" s="40">
        <v>86394</v>
      </c>
      <c r="NO49" s="27">
        <v>43757</v>
      </c>
      <c r="NP49" s="60">
        <v>42637</v>
      </c>
      <c r="NQ49" s="40">
        <v>53945</v>
      </c>
      <c r="NR49" s="27">
        <v>30556</v>
      </c>
      <c r="NS49" s="27">
        <v>0</v>
      </c>
      <c r="NT49" s="27">
        <v>23384</v>
      </c>
      <c r="NU49" s="27">
        <v>0</v>
      </c>
      <c r="NV49" s="40">
        <v>45682</v>
      </c>
      <c r="NW49" s="27">
        <v>34243</v>
      </c>
      <c r="NX49" s="27">
        <v>11436</v>
      </c>
      <c r="NY49" s="27">
        <v>3</v>
      </c>
      <c r="NZ49" s="40">
        <v>38924</v>
      </c>
      <c r="OA49" s="27">
        <v>26854</v>
      </c>
      <c r="OB49" s="60">
        <v>12070</v>
      </c>
      <c r="OC49" s="9"/>
      <c r="OD49" s="33">
        <f t="shared" si="144"/>
        <v>1.7131555174749069</v>
      </c>
      <c r="OE49" s="33">
        <f t="shared" si="145"/>
        <v>2.8573715338153782E-3</v>
      </c>
      <c r="OF49" s="33">
        <f t="shared" si="146"/>
        <v>-0.50575988431453833</v>
      </c>
      <c r="OG49" s="33">
        <f t="shared" si="147"/>
        <v>-2.8895654522195056</v>
      </c>
      <c r="OH49" s="33">
        <f t="shared" si="148"/>
        <v>-4.4169643108039116</v>
      </c>
      <c r="OI49" s="33">
        <f t="shared" si="149"/>
        <v>-5.7958578268696437</v>
      </c>
      <c r="OJ49" s="33">
        <f t="shared" si="150"/>
        <v>-6.0099319958333286</v>
      </c>
      <c r="OK49" s="33">
        <f t="shared" si="151"/>
        <v>-6.4573873870101997</v>
      </c>
      <c r="OL49" s="33">
        <f t="shared" si="152"/>
        <v>-3.5060681957248541</v>
      </c>
      <c r="OM49" s="33">
        <f t="shared" si="153"/>
        <v>-1.5105190875412233</v>
      </c>
      <c r="ON49" s="33">
        <f t="shared" si="154"/>
        <v>-1.7387045277927282</v>
      </c>
      <c r="OO49" s="33">
        <f t="shared" si="155"/>
        <v>-7.4661564971161329</v>
      </c>
      <c r="OP49" s="33">
        <f t="shared" si="156"/>
        <v>-6.7564018821340222</v>
      </c>
      <c r="OQ49" s="33">
        <f t="shared" si="157"/>
        <v>-7.6558819409697438</v>
      </c>
      <c r="OR49" s="33">
        <f t="shared" si="158"/>
        <v>-2.8336933128990269</v>
      </c>
      <c r="OS49" s="33">
        <f t="shared" si="159"/>
        <v>-1.3201578894300514</v>
      </c>
      <c r="OT49" s="33">
        <f t="shared" si="160"/>
        <v>-1.0527394168558135</v>
      </c>
      <c r="OU49" s="33">
        <f t="shared" si="161"/>
        <v>1.4812856262278795</v>
      </c>
      <c r="OV49" s="33">
        <f t="shared" si="162"/>
        <v>8.7459718144527798</v>
      </c>
      <c r="OW49" s="33">
        <f t="shared" si="163"/>
        <v>13.330496044945194</v>
      </c>
      <c r="OX49" s="33">
        <f t="shared" si="164"/>
        <v>8.0386125786384373</v>
      </c>
      <c r="OY49" s="33">
        <f t="shared" si="165"/>
        <v>10.322278508374538</v>
      </c>
      <c r="OZ49" s="33">
        <f t="shared" si="166"/>
        <v>4.7843879098782178</v>
      </c>
      <c r="PA49" s="33">
        <f t="shared" si="167"/>
        <v>30.80086831659089</v>
      </c>
      <c r="PB49" s="33">
        <f t="shared" si="168"/>
        <v>25.712225384221981</v>
      </c>
      <c r="PC49" s="33">
        <f t="shared" si="169"/>
        <v>15.923851734031169</v>
      </c>
      <c r="PD49" s="33">
        <f t="shared" si="170"/>
        <v>15.159488712887637</v>
      </c>
      <c r="PE49" s="33">
        <f t="shared" si="171"/>
        <v>15.711945295216772</v>
      </c>
      <c r="PF49" s="33">
        <f t="shared" si="172"/>
        <v>22.616490895758428</v>
      </c>
      <c r="PG49" s="33">
        <f t="shared" si="173"/>
        <v>8.9419179776617952</v>
      </c>
      <c r="PH49" s="33">
        <f t="shared" si="174"/>
        <v>5.538638877090901</v>
      </c>
      <c r="PI49" s="33">
        <f t="shared" si="175"/>
        <v>7.5151933584822306</v>
      </c>
      <c r="PJ49" s="33">
        <f t="shared" si="176"/>
        <v>-0.16501972981464164</v>
      </c>
      <c r="PK49" s="33">
        <f t="shared" si="177"/>
        <v>0.78226321172609747</v>
      </c>
      <c r="PL49" s="33">
        <f t="shared" si="178"/>
        <v>10.577110468271345</v>
      </c>
      <c r="PM49" s="33">
        <f t="shared" si="179"/>
        <v>8.0573505317335972</v>
      </c>
      <c r="PN49" s="33">
        <f t="shared" si="180"/>
        <v>5.4472145263639691</v>
      </c>
      <c r="PO49" s="33" t="e">
        <f t="shared" si="181"/>
        <v>#DIV/0!</v>
      </c>
      <c r="PP49" s="33" t="e">
        <f t="shared" si="182"/>
        <v>#DIV/0!</v>
      </c>
      <c r="PQ49" s="33">
        <f t="shared" si="183"/>
        <v>46.886170610387396</v>
      </c>
      <c r="PR49" s="33">
        <f t="shared" si="184"/>
        <v>42.215020555398816</v>
      </c>
      <c r="PS49" s="33">
        <f t="shared" si="185"/>
        <v>2.0406365549460181</v>
      </c>
      <c r="PT49" s="33">
        <f t="shared" si="186"/>
        <v>3.4705061796856618</v>
      </c>
      <c r="PU49" s="33">
        <f t="shared" si="187"/>
        <v>2.2988176746499001</v>
      </c>
      <c r="PV49" s="33">
        <f t="shared" si="188"/>
        <v>3.6819596069885274</v>
      </c>
      <c r="PW49" s="33">
        <f t="shared" si="189"/>
        <v>5.7792206603857981</v>
      </c>
      <c r="PX49" s="33">
        <f t="shared" si="190"/>
        <v>15.25080225697123</v>
      </c>
      <c r="PY49" s="33">
        <f t="shared" si="191"/>
        <v>12.83945976530555</v>
      </c>
    </row>
    <row r="50" spans="1:441">
      <c r="A50" s="49" t="s">
        <v>207</v>
      </c>
      <c r="B50" s="35">
        <f t="shared" si="0"/>
        <v>52.539044364238002</v>
      </c>
      <c r="C50" s="36">
        <f t="shared" si="1"/>
        <v>36.832935583883732</v>
      </c>
      <c r="D50" s="36">
        <f t="shared" si="2"/>
        <v>4.8501415135863892</v>
      </c>
      <c r="E50" s="37" t="str">
        <f t="shared" si="114"/>
        <v>D+</v>
      </c>
      <c r="F50" s="39">
        <f t="shared" si="115"/>
        <v>7.6737104403849727</v>
      </c>
      <c r="G50" s="35">
        <f t="shared" si="3"/>
        <v>55.798456304883921</v>
      </c>
      <c r="H50" s="36">
        <f t="shared" si="4"/>
        <v>41.026294693063292</v>
      </c>
      <c r="I50" s="37" t="str">
        <f t="shared" si="116"/>
        <v>D+</v>
      </c>
      <c r="J50" s="39">
        <f t="shared" si="117"/>
        <v>5.6637789533911853</v>
      </c>
      <c r="K50" s="35">
        <f t="shared" si="5"/>
        <v>57.343541872116404</v>
      </c>
      <c r="L50" s="36">
        <f t="shared" si="6"/>
        <v>40.259119675651704</v>
      </c>
      <c r="M50" s="37" t="str">
        <f t="shared" si="118"/>
        <v>D+</v>
      </c>
      <c r="N50" s="39">
        <f t="shared" si="119"/>
        <v>5.0636825116668565</v>
      </c>
      <c r="O50" s="35">
        <f t="shared" si="7"/>
        <v>52.772622551597593</v>
      </c>
      <c r="P50" s="36">
        <f t="shared" si="8"/>
        <v>45.598353154212177</v>
      </c>
      <c r="Q50" s="37" t="str">
        <f t="shared" si="120"/>
        <v>D+</v>
      </c>
      <c r="R50" s="39">
        <f t="shared" si="121"/>
        <v>4.8906689447635099</v>
      </c>
      <c r="S50" s="35">
        <f t="shared" si="9"/>
        <v>50.131773243140621</v>
      </c>
      <c r="T50" s="36">
        <f t="shared" si="10"/>
        <v>44.555147273023152</v>
      </c>
      <c r="U50" s="36">
        <f t="shared" si="820"/>
        <v>4.1387124836011724</v>
      </c>
      <c r="V50" s="37" t="str">
        <f t="shared" si="122"/>
        <v>D+</v>
      </c>
      <c r="W50" s="39">
        <f t="shared" si="123"/>
        <v>2.6750430044347517</v>
      </c>
      <c r="X50" s="35">
        <f t="shared" si="12"/>
        <v>49.840472048333574</v>
      </c>
      <c r="Y50" s="36">
        <f t="shared" si="13"/>
        <v>37.301366514082432</v>
      </c>
      <c r="Z50" s="36">
        <f t="shared" si="14"/>
        <v>8.9182580639150029</v>
      </c>
      <c r="AA50" s="37" t="str">
        <f t="shared" si="124"/>
        <v>D+</v>
      </c>
      <c r="AB50" s="39">
        <f t="shared" si="125"/>
        <v>2.459389524978528</v>
      </c>
      <c r="AC50" s="35">
        <f t="shared" si="15"/>
        <v>43.397604261809349</v>
      </c>
      <c r="AD50" s="36">
        <f t="shared" si="16"/>
        <v>31.956315580164581</v>
      </c>
      <c r="AE50" s="36">
        <f t="shared" si="17"/>
        <v>23.676815704714997</v>
      </c>
      <c r="AF50" s="37" t="str">
        <f t="shared" si="126"/>
        <v>D+</v>
      </c>
      <c r="AG50" s="39">
        <f t="shared" si="127"/>
        <v>4.1367820108213387</v>
      </c>
      <c r="AH50" s="35">
        <f t="shared" si="18"/>
        <v>50.04768790078343</v>
      </c>
      <c r="AI50" s="36">
        <f t="shared" si="19"/>
        <v>48.456429235068917</v>
      </c>
      <c r="AJ50" s="37" t="str">
        <f t="shared" si="128"/>
        <v>D+</v>
      </c>
      <c r="AK50" s="39">
        <f t="shared" si="129"/>
        <v>4.7092704251580244</v>
      </c>
      <c r="AL50" s="35">
        <f t="shared" si="20"/>
        <v>42.855125775647458</v>
      </c>
      <c r="AM50" s="36">
        <f t="shared" si="21"/>
        <v>55.823792007049171</v>
      </c>
      <c r="AN50" s="37" t="str">
        <f t="shared" si="130"/>
        <v>D+</v>
      </c>
      <c r="AO50" s="39">
        <f t="shared" si="131"/>
        <v>2.5984764218990151</v>
      </c>
      <c r="AP50" s="35">
        <f t="shared" si="22"/>
        <v>37.316072025041407</v>
      </c>
      <c r="AQ50" s="36">
        <f t="shared" si="23"/>
        <v>49.658343635251271</v>
      </c>
      <c r="AR50" s="36">
        <f t="shared" si="24"/>
        <v>10.621765226464278</v>
      </c>
      <c r="AS50" s="37" t="str">
        <f t="shared" si="132"/>
        <v>R+</v>
      </c>
      <c r="AT50" s="39">
        <f t="shared" si="133"/>
        <v>1.7900046533055547</v>
      </c>
      <c r="AU50" s="35">
        <f t="shared" si="25"/>
        <v>46.114260440466104</v>
      </c>
      <c r="AV50" s="36">
        <f t="shared" si="26"/>
        <v>49.997749968820997</v>
      </c>
      <c r="AW50" s="37" t="str">
        <f t="shared" si="134"/>
        <v>R+</v>
      </c>
      <c r="AX50" s="39">
        <f t="shared" si="135"/>
        <v>3.0725792401242344</v>
      </c>
      <c r="AY50" s="35">
        <f t="shared" si="27"/>
        <v>38.639912920922434</v>
      </c>
      <c r="AZ50" s="36">
        <f t="shared" si="28"/>
        <v>56.91516520753008</v>
      </c>
      <c r="BA50" s="37" t="str">
        <f t="shared" si="136"/>
        <v>D+</v>
      </c>
      <c r="BB50" s="39">
        <f t="shared" si="137"/>
        <v>2.2234301043137119</v>
      </c>
      <c r="BC50" s="35">
        <f t="shared" si="29"/>
        <v>47.231923182197704</v>
      </c>
      <c r="BD50" s="36">
        <f t="shared" si="30"/>
        <v>45.121411720327139</v>
      </c>
      <c r="BE50" s="36">
        <f t="shared" si="31"/>
        <v>7.4362809854624885</v>
      </c>
      <c r="BF50" s="37" t="str">
        <f t="shared" si="138"/>
        <v>D+</v>
      </c>
      <c r="BG50" s="39">
        <f t="shared" si="139"/>
        <v>1.5485750790422692</v>
      </c>
      <c r="BH50" s="35">
        <f t="shared" si="192"/>
        <v>61.966332844942933</v>
      </c>
      <c r="BI50" s="36">
        <f t="shared" si="32"/>
        <v>37.373466099243892</v>
      </c>
      <c r="BJ50" s="37" t="str">
        <f t="shared" si="140"/>
        <v>D+</v>
      </c>
      <c r="BK50" s="39">
        <f t="shared" si="141"/>
        <v>1.0323516838194657</v>
      </c>
      <c r="BL50" s="35">
        <f t="shared" si="33"/>
        <v>48.269290866739908</v>
      </c>
      <c r="BM50" s="36">
        <f t="shared" si="34"/>
        <v>50.683568894917087</v>
      </c>
      <c r="BN50" s="36">
        <f t="shared" si="35"/>
        <v>1.047140238343004</v>
      </c>
      <c r="BO50" s="37" t="str">
        <f t="shared" si="142"/>
        <v>R+</v>
      </c>
      <c r="BP50" s="39">
        <f t="shared" si="143"/>
        <v>1.302474622955202</v>
      </c>
      <c r="BQ50" s="35">
        <f t="shared" si="357"/>
        <v>45.443305131945827</v>
      </c>
      <c r="BR50" s="36">
        <f t="shared" si="358"/>
        <v>53.908760966522401</v>
      </c>
      <c r="BS50" s="36">
        <f t="shared" si="359"/>
        <v>0.64793390153177244</v>
      </c>
      <c r="BT50" s="37" t="str">
        <f t="shared" si="360"/>
        <v>D+</v>
      </c>
      <c r="BU50" s="39">
        <f t="shared" si="361"/>
        <v>3.4913193446967639</v>
      </c>
      <c r="BV50" s="35">
        <f t="shared" si="362"/>
        <v>44.694062254014661</v>
      </c>
      <c r="BW50" s="36">
        <f t="shared" si="363"/>
        <v>54.330520863184091</v>
      </c>
      <c r="BX50" s="37" t="str">
        <f t="shared" si="364"/>
        <v>D+</v>
      </c>
      <c r="BY50" s="39">
        <f t="shared" si="365"/>
        <v>0.58619887169881202</v>
      </c>
      <c r="BZ50" s="35">
        <f t="shared" si="366"/>
        <v>52.61148720691137</v>
      </c>
      <c r="CA50" s="36">
        <f t="shared" si="367"/>
        <v>42.683957620442428</v>
      </c>
      <c r="CB50" s="44"/>
      <c r="CC50" s="36">
        <f t="shared" si="732"/>
        <v>3.5016501686630375</v>
      </c>
      <c r="CD50" s="37" t="str">
        <f t="shared" si="368"/>
        <v>D+</v>
      </c>
      <c r="CE50" s="39">
        <f t="shared" si="369"/>
        <v>2.8392856615812256</v>
      </c>
      <c r="CF50" s="35">
        <f t="shared" si="370"/>
        <v>56.84434001924496</v>
      </c>
      <c r="CG50" s="36">
        <f t="shared" si="371"/>
        <v>42.237203501462055</v>
      </c>
      <c r="CH50" s="37" t="str">
        <f t="shared" si="372"/>
        <v>D+</v>
      </c>
      <c r="CI50" s="39">
        <f t="shared" si="373"/>
        <v>3.5974687577798758</v>
      </c>
      <c r="CJ50" s="35">
        <f t="shared" si="374"/>
        <v>58.216904563050413</v>
      </c>
      <c r="CK50" s="36">
        <f t="shared" si="375"/>
        <v>40.578182060962448</v>
      </c>
      <c r="CL50" s="37" t="str">
        <f t="shared" si="376"/>
        <v>D+</v>
      </c>
      <c r="CM50" s="39">
        <f t="shared" si="377"/>
        <v>3.9270973156271594</v>
      </c>
      <c r="CN50" s="35">
        <f t="shared" si="378"/>
        <v>66.380727332603442</v>
      </c>
      <c r="CO50" s="36">
        <f t="shared" si="379"/>
        <v>29.883091784648538</v>
      </c>
      <c r="CP50" s="37" t="str">
        <f t="shared" si="380"/>
        <v>D+</v>
      </c>
      <c r="CQ50" s="39">
        <f t="shared" si="381"/>
        <v>6.4980356056065336</v>
      </c>
      <c r="CR50" s="35">
        <f t="shared" si="382"/>
        <v>57.45802795642259</v>
      </c>
      <c r="CS50" s="36">
        <f t="shared" si="383"/>
        <v>33.936279915551694</v>
      </c>
      <c r="CT50" s="36">
        <f t="shared" si="733"/>
        <v>2.7780759709440579</v>
      </c>
      <c r="CU50" s="37" t="str">
        <f t="shared" si="385"/>
        <v>D+</v>
      </c>
      <c r="CV50" s="39">
        <f t="shared" si="386"/>
        <v>3.7192066188876716</v>
      </c>
      <c r="CW50" s="35">
        <f t="shared" si="387"/>
        <v>31.301812954236883</v>
      </c>
      <c r="CX50" s="36">
        <f t="shared" si="388"/>
        <v>67.056145675265554</v>
      </c>
      <c r="CY50" s="37" t="str">
        <f t="shared" si="389"/>
        <v>R+</v>
      </c>
      <c r="CZ50" s="39">
        <f t="shared" si="390"/>
        <v>9.3776777401156366</v>
      </c>
      <c r="DA50" s="35">
        <f t="shared" si="391"/>
        <v>10.162994100329973</v>
      </c>
      <c r="DB50" s="36">
        <f t="shared" si="392"/>
        <v>52.241613667687503</v>
      </c>
      <c r="DC50" s="36">
        <f t="shared" si="538"/>
        <v>35.75551122170851</v>
      </c>
      <c r="DD50" s="37" t="str">
        <f t="shared" si="394"/>
        <v>R+</v>
      </c>
      <c r="DE50" s="39">
        <f t="shared" si="395"/>
        <v>18.499229332449286</v>
      </c>
      <c r="DF50" s="35">
        <f t="shared" si="396"/>
        <v>21.142420024328153</v>
      </c>
      <c r="DG50" s="36">
        <f t="shared" si="397"/>
        <v>55.964034460705015</v>
      </c>
      <c r="DH50" s="36">
        <f t="shared" si="916"/>
        <v>2.2354313231255407</v>
      </c>
      <c r="DI50" s="37" t="str">
        <f t="shared" si="399"/>
        <v>R+</v>
      </c>
      <c r="DJ50" s="39">
        <f t="shared" si="400"/>
        <v>8.6986033110883767</v>
      </c>
      <c r="DK50" s="35">
        <f t="shared" si="401"/>
        <v>48.134091350519952</v>
      </c>
      <c r="DL50" s="36">
        <f t="shared" si="402"/>
        <v>43.887305311894679</v>
      </c>
      <c r="DM50" s="36">
        <f t="shared" si="403"/>
        <v>5.9843462101765379</v>
      </c>
      <c r="DN50" s="37" t="str">
        <f t="shared" si="404"/>
        <v>D+</v>
      </c>
      <c r="DO50" s="39">
        <f t="shared" si="405"/>
        <v>0.6639965152347993</v>
      </c>
      <c r="DP50" s="35">
        <f t="shared" si="406"/>
        <v>26.902189907651511</v>
      </c>
      <c r="DQ50" s="36">
        <f t="shared" si="823"/>
        <v>21.82317789088566</v>
      </c>
      <c r="DR50" s="54">
        <f t="shared" si="734"/>
        <v>35.222537864119779</v>
      </c>
      <c r="DS50" s="36">
        <f t="shared" si="409"/>
        <v>12.433124018351977</v>
      </c>
      <c r="DT50" s="37" t="str">
        <f t="shared" si="410"/>
        <v>R+</v>
      </c>
      <c r="DU50" s="39">
        <f t="shared" si="411"/>
        <v>9.1322432768730195</v>
      </c>
      <c r="DV50" s="35">
        <f t="shared" si="651"/>
        <v>31.918272342138035</v>
      </c>
      <c r="DW50" s="36">
        <f t="shared" si="652"/>
        <v>57.680322385916824</v>
      </c>
      <c r="DX50" s="36">
        <f t="shared" si="917"/>
        <v>7.7099614420352518</v>
      </c>
      <c r="DY50" s="37" t="str">
        <f t="shared" si="654"/>
        <v>R+</v>
      </c>
      <c r="DZ50" s="39">
        <f t="shared" si="655"/>
        <v>9.8710535567344326</v>
      </c>
      <c r="EA50" s="35">
        <f t="shared" si="735"/>
        <v>19.357772250966235</v>
      </c>
      <c r="EB50" s="36">
        <f t="shared" si="736"/>
        <v>69.954736791341432</v>
      </c>
      <c r="EC50" s="36">
        <f t="shared" si="819"/>
        <v>6.9052228369077717</v>
      </c>
      <c r="ED50" s="37" t="str">
        <f t="shared" si="738"/>
        <v>R+</v>
      </c>
      <c r="EE50" s="39">
        <f t="shared" si="739"/>
        <v>18.31089679006482</v>
      </c>
      <c r="EF50" s="35">
        <f t="shared" si="740"/>
        <v>41.695807447639595</v>
      </c>
      <c r="EG50" s="36">
        <f t="shared" si="741"/>
        <v>53.435512071723522</v>
      </c>
      <c r="EH50" s="37" t="str">
        <f t="shared" si="742"/>
        <v>R+</v>
      </c>
      <c r="EI50" s="39">
        <f t="shared" si="743"/>
        <v>3.016053609250402</v>
      </c>
      <c r="EJ50" s="35">
        <f t="shared" si="744"/>
        <v>56.969748779158607</v>
      </c>
      <c r="EK50" s="36">
        <f t="shared" si="745"/>
        <v>41.837726937584819</v>
      </c>
      <c r="EL50" s="37" t="str">
        <f t="shared" si="746"/>
        <v>D+</v>
      </c>
      <c r="EM50" s="39">
        <f t="shared" si="747"/>
        <v>9.8643785437392104</v>
      </c>
      <c r="EN50" s="35">
        <f t="shared" si="857"/>
        <v>33.87784333117348</v>
      </c>
      <c r="EO50" s="36">
        <f t="shared" si="858"/>
        <v>41.446418624742805</v>
      </c>
      <c r="EP50" s="36">
        <f t="shared" si="859"/>
        <v>21.786083734042673</v>
      </c>
      <c r="EQ50" s="37" t="str">
        <f t="shared" si="860"/>
        <v>R+</v>
      </c>
      <c r="ER50" s="39">
        <f t="shared" si="861"/>
        <v>6.7136617279609236</v>
      </c>
      <c r="ES50" s="45"/>
      <c r="ET50" s="44"/>
      <c r="EU50" s="50"/>
      <c r="EV50" s="51"/>
      <c r="EW50" s="45"/>
      <c r="EX50" s="44"/>
      <c r="EY50" s="50"/>
      <c r="EZ50" s="51"/>
      <c r="FA50" s="45"/>
      <c r="FB50" s="44"/>
      <c r="FC50" s="44"/>
      <c r="FD50" s="50"/>
      <c r="FE50" s="51"/>
      <c r="FF50" s="45"/>
      <c r="FG50" s="44"/>
      <c r="FH50" s="50"/>
      <c r="FI50" s="51"/>
      <c r="FJ50" s="45"/>
      <c r="FK50" s="44"/>
      <c r="FL50" s="50"/>
      <c r="FM50" s="51"/>
      <c r="FN50" s="45"/>
      <c r="FO50" s="44"/>
      <c r="FP50" s="50"/>
      <c r="FQ50" s="51"/>
      <c r="FR50" s="45"/>
      <c r="FS50" s="44"/>
      <c r="FT50" s="50"/>
      <c r="FU50" s="51"/>
      <c r="FV50" s="45"/>
      <c r="FW50" s="44"/>
      <c r="FX50" s="44"/>
      <c r="FY50" s="44"/>
      <c r="FZ50" s="45"/>
      <c r="GA50" s="44"/>
      <c r="GB50" s="44"/>
      <c r="GC50" s="45"/>
      <c r="GD50" s="44"/>
      <c r="GE50" s="44"/>
      <c r="GF50" s="52"/>
      <c r="GG50" s="51"/>
      <c r="GH50" s="45"/>
      <c r="GI50" s="44"/>
      <c r="GJ50" s="44"/>
      <c r="GK50" s="52"/>
      <c r="GL50" s="51"/>
      <c r="GM50" s="45"/>
      <c r="GN50" s="44"/>
      <c r="GO50" s="44"/>
      <c r="GP50" s="52"/>
      <c r="GQ50" s="51"/>
      <c r="GR50" s="45"/>
      <c r="GS50" s="44"/>
      <c r="GT50" s="52"/>
      <c r="GU50" s="51"/>
      <c r="GV50" s="45"/>
      <c r="GW50" s="44"/>
      <c r="GX50" s="44"/>
      <c r="GY50" s="44"/>
      <c r="GZ50" s="52"/>
      <c r="HA50" s="51"/>
      <c r="HB50" s="45"/>
      <c r="HC50" s="44"/>
      <c r="HD50" s="44"/>
      <c r="HE50" s="52"/>
      <c r="HF50" s="51"/>
      <c r="HG50" s="45"/>
      <c r="HH50" s="44"/>
      <c r="HI50" s="52"/>
      <c r="HJ50" s="51"/>
      <c r="HK50" s="9"/>
      <c r="HL50" s="48">
        <v>3316996</v>
      </c>
      <c r="HM50" s="62">
        <v>1742718</v>
      </c>
      <c r="HN50" s="62">
        <v>1221747</v>
      </c>
      <c r="HO50" s="63">
        <v>160879</v>
      </c>
      <c r="HP50" s="40">
        <v>3145958</v>
      </c>
      <c r="HQ50" s="27">
        <v>1755396</v>
      </c>
      <c r="HR50" s="60">
        <v>1290670</v>
      </c>
      <c r="HS50" s="40">
        <v>3053261</v>
      </c>
      <c r="HT50" s="27">
        <v>1750848</v>
      </c>
      <c r="HU50" s="60">
        <v>1229216</v>
      </c>
      <c r="HV50" s="40">
        <v>2861713</v>
      </c>
      <c r="HW50" s="27">
        <v>1510201</v>
      </c>
      <c r="HX50" s="60">
        <v>1304894</v>
      </c>
      <c r="HY50" s="40">
        <v>2488745</v>
      </c>
      <c r="HZ50" s="27">
        <v>1247652</v>
      </c>
      <c r="IA50" s="27">
        <v>1108864</v>
      </c>
      <c r="IB50" s="60">
        <v>103002</v>
      </c>
      <c r="IC50" s="40">
        <v>2253837</v>
      </c>
      <c r="ID50" s="27">
        <v>1123323</v>
      </c>
      <c r="IE50" s="27">
        <v>840712</v>
      </c>
      <c r="IF50" s="60">
        <v>201003</v>
      </c>
      <c r="IG50" s="40">
        <v>2288230</v>
      </c>
      <c r="IH50" s="27">
        <v>993037</v>
      </c>
      <c r="II50" s="27">
        <v>731234</v>
      </c>
      <c r="IJ50" s="60">
        <v>541780</v>
      </c>
      <c r="IK50" s="40">
        <v>1865253</v>
      </c>
      <c r="IL50" s="27">
        <v>933516</v>
      </c>
      <c r="IM50" s="60">
        <v>903835</v>
      </c>
      <c r="IN50" s="40">
        <v>1883910</v>
      </c>
      <c r="IO50" s="27">
        <v>807352</v>
      </c>
      <c r="IP50" s="60">
        <v>1051670</v>
      </c>
      <c r="IQ50" s="40">
        <v>1742394</v>
      </c>
      <c r="IR50" s="27">
        <v>650193</v>
      </c>
      <c r="IS50" s="27">
        <v>865244</v>
      </c>
      <c r="IT50" s="60">
        <v>185073</v>
      </c>
      <c r="IU50" s="40">
        <v>1555534</v>
      </c>
      <c r="IV50" s="27">
        <v>717323</v>
      </c>
      <c r="IW50" s="60">
        <v>777732</v>
      </c>
      <c r="IX50" s="40">
        <v>1470847</v>
      </c>
      <c r="IY50" s="27">
        <v>568334</v>
      </c>
      <c r="IZ50" s="60">
        <v>837135</v>
      </c>
      <c r="JA50" s="40">
        <v>1304281</v>
      </c>
      <c r="JB50" s="27">
        <v>616037</v>
      </c>
      <c r="JC50" s="27">
        <v>588510</v>
      </c>
      <c r="JD50" s="60">
        <v>96990</v>
      </c>
      <c r="JE50" s="40">
        <v>1258556</v>
      </c>
      <c r="JF50" s="27">
        <v>779881</v>
      </c>
      <c r="JG50" s="60">
        <v>470366</v>
      </c>
      <c r="JH50" s="40">
        <v>1241572</v>
      </c>
      <c r="JI50" s="27">
        <v>599298</v>
      </c>
      <c r="JJ50" s="27">
        <v>629273</v>
      </c>
      <c r="JK50" s="61">
        <v>13001</v>
      </c>
      <c r="JL50" s="40">
        <v>1150889</v>
      </c>
      <c r="JM50" s="27">
        <v>523002</v>
      </c>
      <c r="JN50" s="27">
        <v>620430</v>
      </c>
      <c r="JO50" s="61">
        <v>7457</v>
      </c>
      <c r="JP50" s="40">
        <v>1102708</v>
      </c>
      <c r="JQ50" s="27">
        <v>492845</v>
      </c>
      <c r="JR50" s="60">
        <v>599107</v>
      </c>
      <c r="JS50" s="40">
        <v>905059</v>
      </c>
      <c r="JT50" s="27">
        <v>476165</v>
      </c>
      <c r="JU50" s="27">
        <v>386315</v>
      </c>
      <c r="JV50" s="27">
        <v>0</v>
      </c>
      <c r="JW50" s="60">
        <v>31692</v>
      </c>
      <c r="JX50" s="40">
        <v>856328</v>
      </c>
      <c r="JY50" s="27">
        <v>486774</v>
      </c>
      <c r="JZ50" s="60">
        <v>361689</v>
      </c>
      <c r="KA50" s="40">
        <v>793833</v>
      </c>
      <c r="KB50" s="27">
        <v>462145</v>
      </c>
      <c r="KC50" s="60">
        <v>322123</v>
      </c>
      <c r="KD50" s="40">
        <v>692338</v>
      </c>
      <c r="KE50" s="27">
        <v>459579</v>
      </c>
      <c r="KF50" s="60">
        <v>206892</v>
      </c>
      <c r="KG50" s="40">
        <v>614814</v>
      </c>
      <c r="KH50" s="27">
        <v>353260</v>
      </c>
      <c r="KI50" s="27">
        <v>208645</v>
      </c>
      <c r="KJ50" s="60">
        <v>17080</v>
      </c>
      <c r="KK50" s="40">
        <v>500840</v>
      </c>
      <c r="KL50" s="27">
        <v>156772</v>
      </c>
      <c r="KM50" s="60">
        <v>335844</v>
      </c>
      <c r="KN50" s="40">
        <v>421549</v>
      </c>
      <c r="KO50" s="27">
        <v>42842</v>
      </c>
      <c r="KP50" s="27">
        <v>220224</v>
      </c>
      <c r="KQ50" s="60">
        <v>150727</v>
      </c>
      <c r="KR50" s="40">
        <v>398715</v>
      </c>
      <c r="KS50" s="27">
        <v>84298</v>
      </c>
      <c r="KT50" s="27">
        <v>223137</v>
      </c>
      <c r="KU50" s="60">
        <v>8913</v>
      </c>
      <c r="KV50" s="40">
        <v>380994</v>
      </c>
      <c r="KW50" s="27">
        <v>183388</v>
      </c>
      <c r="KX50" s="27">
        <v>167208</v>
      </c>
      <c r="KY50" s="60">
        <v>22800</v>
      </c>
      <c r="KZ50" s="40">
        <v>322799</v>
      </c>
      <c r="LA50" s="27">
        <v>86840</v>
      </c>
      <c r="LB50" s="27">
        <v>70445</v>
      </c>
      <c r="LC50" s="27">
        <v>113698</v>
      </c>
      <c r="LD50" s="60">
        <v>40134</v>
      </c>
      <c r="LE50" s="40">
        <v>183879</v>
      </c>
      <c r="LF50" s="27">
        <v>58691</v>
      </c>
      <c r="LG50" s="27">
        <v>106062</v>
      </c>
      <c r="LH50" s="60">
        <v>14177</v>
      </c>
      <c r="LI50" s="40">
        <v>145151</v>
      </c>
      <c r="LJ50" s="27">
        <v>28098</v>
      </c>
      <c r="LK50" s="27">
        <v>101540</v>
      </c>
      <c r="LL50" s="60">
        <v>10023</v>
      </c>
      <c r="LM50" s="40">
        <v>107524</v>
      </c>
      <c r="LN50" s="27">
        <v>44833</v>
      </c>
      <c r="LO50" s="60">
        <v>57456</v>
      </c>
      <c r="LP50" s="40">
        <v>93583</v>
      </c>
      <c r="LQ50" s="27">
        <v>53314</v>
      </c>
      <c r="LR50" s="60">
        <v>39153</v>
      </c>
      <c r="LS50" s="40">
        <v>87969</v>
      </c>
      <c r="LT50" s="27">
        <v>29802</v>
      </c>
      <c r="LU50" s="27">
        <v>36460</v>
      </c>
      <c r="LV50" s="60">
        <v>19165</v>
      </c>
      <c r="LW50" s="40"/>
      <c r="LX50" s="27"/>
      <c r="LY50" s="60"/>
      <c r="LZ50" s="40"/>
      <c r="MA50" s="27"/>
      <c r="MB50" s="60"/>
      <c r="MC50" s="40"/>
      <c r="MD50" s="27"/>
      <c r="ME50" s="27"/>
      <c r="MF50" s="60"/>
      <c r="MG50" s="40"/>
      <c r="MH50" s="27"/>
      <c r="MI50" s="60"/>
      <c r="MJ50" s="40"/>
      <c r="MK50" s="27"/>
      <c r="ML50" s="60"/>
      <c r="MM50" s="40"/>
      <c r="MN50" s="27"/>
      <c r="MO50" s="60"/>
      <c r="MP50" s="40"/>
      <c r="MQ50" s="27"/>
      <c r="MR50" s="60"/>
      <c r="MS50" s="40"/>
      <c r="MT50" s="27"/>
      <c r="MU50" s="27"/>
      <c r="MV50" s="27"/>
      <c r="MW50" s="60"/>
      <c r="MX50" s="40"/>
      <c r="MY50" s="27"/>
      <c r="MZ50" s="27"/>
      <c r="NA50" s="60"/>
      <c r="NB50" s="40"/>
      <c r="NC50" s="27"/>
      <c r="ND50" s="27"/>
      <c r="NE50" s="60"/>
      <c r="NF50" s="40"/>
      <c r="NG50" s="27"/>
      <c r="NH50" s="27"/>
      <c r="NI50" s="60"/>
      <c r="NJ50" s="40"/>
      <c r="NK50" s="27"/>
      <c r="NL50" s="27"/>
      <c r="NM50" s="60"/>
      <c r="NN50" s="40"/>
      <c r="NO50" s="27"/>
      <c r="NP50" s="60"/>
      <c r="NQ50" s="40"/>
      <c r="NR50" s="27"/>
      <c r="NS50" s="27"/>
      <c r="NT50" s="27"/>
      <c r="NU50" s="27"/>
      <c r="NV50" s="40"/>
      <c r="NW50" s="27"/>
      <c r="NX50" s="27"/>
      <c r="NY50" s="27"/>
      <c r="NZ50" s="40"/>
      <c r="OA50" s="27"/>
      <c r="OB50" s="60"/>
      <c r="OC50" s="9"/>
      <c r="OD50" s="33">
        <f t="shared" si="144"/>
        <v>7.6737104403849727</v>
      </c>
      <c r="OE50" s="33">
        <f t="shared" si="145"/>
        <v>5.6637789533911853</v>
      </c>
      <c r="OF50" s="33">
        <f t="shared" si="146"/>
        <v>5.0636825116668565</v>
      </c>
      <c r="OG50" s="33">
        <f t="shared" si="147"/>
        <v>4.8906689447635099</v>
      </c>
      <c r="OH50" s="33">
        <f t="shared" si="148"/>
        <v>2.6750430044347517</v>
      </c>
      <c r="OI50" s="33">
        <f t="shared" si="149"/>
        <v>2.459389524978528</v>
      </c>
      <c r="OJ50" s="33">
        <f t="shared" si="150"/>
        <v>4.1367820108213387</v>
      </c>
      <c r="OK50" s="33">
        <f t="shared" si="151"/>
        <v>4.7092704251580244</v>
      </c>
      <c r="OL50" s="33">
        <f t="shared" si="152"/>
        <v>2.5984764218990151</v>
      </c>
      <c r="OM50" s="33">
        <f t="shared" si="153"/>
        <v>-1.7900046533055547</v>
      </c>
      <c r="ON50" s="33">
        <f t="shared" si="154"/>
        <v>-3.0725792401242344</v>
      </c>
      <c r="OO50" s="33">
        <f t="shared" si="155"/>
        <v>2.2234301043137119</v>
      </c>
      <c r="OP50" s="33">
        <f t="shared" si="156"/>
        <v>1.5485750790422692</v>
      </c>
      <c r="OQ50" s="33">
        <f t="shared" si="157"/>
        <v>1.0323516838194657</v>
      </c>
      <c r="OR50" s="33">
        <f t="shared" si="158"/>
        <v>-1.302474622955202</v>
      </c>
      <c r="OS50" s="33">
        <f t="shared" si="159"/>
        <v>3.4913193446967639</v>
      </c>
      <c r="OT50" s="33">
        <f t="shared" si="160"/>
        <v>0.58619887169881202</v>
      </c>
      <c r="OU50" s="33">
        <f t="shared" si="161"/>
        <v>2.8392856615812256</v>
      </c>
      <c r="OV50" s="33">
        <f t="shared" si="162"/>
        <v>3.5974687577798758</v>
      </c>
      <c r="OW50" s="33">
        <f t="shared" si="163"/>
        <v>3.9270973156271594</v>
      </c>
      <c r="OX50" s="33">
        <f t="shared" si="164"/>
        <v>6.4980356056065336</v>
      </c>
      <c r="OY50" s="33">
        <f t="shared" si="165"/>
        <v>3.7192066188876716</v>
      </c>
      <c r="OZ50" s="33">
        <f t="shared" si="166"/>
        <v>-9.3776777401156366</v>
      </c>
      <c r="PA50" s="33">
        <f t="shared" si="167"/>
        <v>-18.499229332449286</v>
      </c>
      <c r="PB50" s="33">
        <f t="shared" si="168"/>
        <v>-8.6986033110883767</v>
      </c>
      <c r="PC50" s="33">
        <f t="shared" si="169"/>
        <v>0.6639965152347993</v>
      </c>
      <c r="PD50" s="33">
        <f t="shared" si="170"/>
        <v>-9.1322432768730195</v>
      </c>
      <c r="PE50" s="33">
        <f t="shared" si="171"/>
        <v>-9.8710535567344326</v>
      </c>
      <c r="PF50" s="33">
        <f t="shared" si="172"/>
        <v>-18.31089679006482</v>
      </c>
      <c r="PG50" s="33">
        <f t="shared" si="173"/>
        <v>-3.016053609250402</v>
      </c>
      <c r="PH50" s="33">
        <f t="shared" si="174"/>
        <v>9.8643785437392104</v>
      </c>
      <c r="PI50" s="33">
        <f t="shared" si="175"/>
        <v>-6.7136617279609236</v>
      </c>
      <c r="PJ50" s="33" t="e">
        <f t="shared" si="176"/>
        <v>#DIV/0!</v>
      </c>
      <c r="PK50" s="33" t="e">
        <f t="shared" si="177"/>
        <v>#DIV/0!</v>
      </c>
      <c r="PL50" s="33" t="e">
        <f t="shared" si="178"/>
        <v>#DIV/0!</v>
      </c>
      <c r="PM50" s="33" t="e">
        <f t="shared" si="179"/>
        <v>#DIV/0!</v>
      </c>
      <c r="PN50" s="33" t="e">
        <f t="shared" si="180"/>
        <v>#DIV/0!</v>
      </c>
      <c r="PO50" s="33" t="e">
        <f t="shared" si="181"/>
        <v>#DIV/0!</v>
      </c>
      <c r="PP50" s="33" t="e">
        <f t="shared" si="182"/>
        <v>#DIV/0!</v>
      </c>
      <c r="PQ50" s="33" t="e">
        <f t="shared" si="183"/>
        <v>#DIV/0!</v>
      </c>
      <c r="PR50" s="33" t="e">
        <f t="shared" si="184"/>
        <v>#DIV/0!</v>
      </c>
      <c r="PS50" s="33" t="e">
        <f t="shared" si="185"/>
        <v>#DIV/0!</v>
      </c>
      <c r="PT50" s="33" t="e">
        <f t="shared" si="186"/>
        <v>#DIV/0!</v>
      </c>
      <c r="PU50" s="33" t="e">
        <f t="shared" si="187"/>
        <v>#DIV/0!</v>
      </c>
      <c r="PV50" s="33" t="e">
        <f t="shared" si="188"/>
        <v>#DIV/0!</v>
      </c>
      <c r="PW50" s="33" t="e">
        <f t="shared" si="189"/>
        <v>#DIV/0!</v>
      </c>
      <c r="PX50" s="33" t="e">
        <f t="shared" si="190"/>
        <v>#DIV/0!</v>
      </c>
      <c r="PY50" s="33" t="e">
        <f t="shared" si="191"/>
        <v>#DIV/0!</v>
      </c>
    </row>
    <row r="51" spans="1:441">
      <c r="A51" s="34" t="s">
        <v>208</v>
      </c>
      <c r="B51" s="35">
        <f t="shared" si="0"/>
        <v>26.176634115838059</v>
      </c>
      <c r="C51" s="36">
        <f t="shared" si="1"/>
        <v>67.852186054121361</v>
      </c>
      <c r="D51" s="36">
        <f t="shared" si="2"/>
        <v>3.1895467610238608</v>
      </c>
      <c r="E51" s="37" t="str">
        <f t="shared" si="114"/>
        <v>R+</v>
      </c>
      <c r="F51" s="39">
        <f t="shared" si="115"/>
        <v>23.274273010975566</v>
      </c>
      <c r="G51" s="35">
        <f t="shared" si="3"/>
        <v>35.450418750251075</v>
      </c>
      <c r="H51" s="36">
        <f t="shared" si="4"/>
        <v>62.140037701657</v>
      </c>
      <c r="I51" s="37" t="str">
        <f t="shared" si="116"/>
        <v>R+</v>
      </c>
      <c r="J51" s="39">
        <f t="shared" si="117"/>
        <v>15.638816949273398</v>
      </c>
      <c r="K51" s="35">
        <f t="shared" si="5"/>
        <v>42.490173019186912</v>
      </c>
      <c r="L51" s="36">
        <f t="shared" si="6"/>
        <v>55.580089019651162</v>
      </c>
      <c r="M51" s="37" t="str">
        <f t="shared" si="118"/>
        <v>R+</v>
      </c>
      <c r="N51" s="39">
        <f t="shared" si="119"/>
        <v>10.362088057579344</v>
      </c>
      <c r="O51" s="35">
        <f t="shared" si="7"/>
        <v>43.199711067924177</v>
      </c>
      <c r="P51" s="36">
        <f t="shared" si="8"/>
        <v>56.063670892606964</v>
      </c>
      <c r="Q51" s="37" t="str">
        <f t="shared" si="120"/>
        <v>R+</v>
      </c>
      <c r="R51" s="39">
        <f t="shared" si="121"/>
        <v>5.2355793684349283</v>
      </c>
      <c r="S51" s="35">
        <f t="shared" si="9"/>
        <v>45.59266436669526</v>
      </c>
      <c r="T51" s="36">
        <f t="shared" si="10"/>
        <v>51.915219927050998</v>
      </c>
      <c r="U51" s="36">
        <f t="shared" si="820"/>
        <v>1.6478328221142868</v>
      </c>
      <c r="V51" s="37" t="str">
        <f t="shared" si="122"/>
        <v>R+</v>
      </c>
      <c r="W51" s="39">
        <f t="shared" si="123"/>
        <v>3.5118020209080725</v>
      </c>
      <c r="X51" s="35">
        <f t="shared" si="12"/>
        <v>51.505595804285903</v>
      </c>
      <c r="Y51" s="36">
        <f t="shared" si="13"/>
        <v>36.757434493030971</v>
      </c>
      <c r="Z51" s="36">
        <f t="shared" si="14"/>
        <v>11.255870370283082</v>
      </c>
      <c r="AA51" s="37" t="str">
        <f t="shared" si="124"/>
        <v>D+</v>
      </c>
      <c r="AB51" s="39">
        <f t="shared" si="125"/>
        <v>3.6194018563051045</v>
      </c>
      <c r="AC51" s="35">
        <f t="shared" si="15"/>
        <v>48.412414017033512</v>
      </c>
      <c r="AD51" s="36">
        <f t="shared" si="16"/>
        <v>35.391269118092296</v>
      </c>
      <c r="AE51" s="36">
        <f t="shared" si="17"/>
        <v>15.917397847921125</v>
      </c>
      <c r="AF51" s="37" t="str">
        <f t="shared" si="126"/>
        <v>D+</v>
      </c>
      <c r="AG51" s="39">
        <f t="shared" si="127"/>
        <v>4.3139190202508555</v>
      </c>
      <c r="AH51" s="35">
        <f t="shared" si="18"/>
        <v>52.198110853789387</v>
      </c>
      <c r="AI51" s="36">
        <f t="shared" si="19"/>
        <v>47.460550947404833</v>
      </c>
      <c r="AJ51" s="37" t="str">
        <f t="shared" si="128"/>
        <v>D+</v>
      </c>
      <c r="AK51" s="39">
        <f t="shared" si="129"/>
        <v>6.2784518681927857</v>
      </c>
      <c r="AL51" s="35">
        <f t="shared" si="20"/>
        <v>44.59783456700854</v>
      </c>
      <c r="AM51" s="36">
        <f t="shared" si="21"/>
        <v>55.112118106618894</v>
      </c>
      <c r="AN51" s="37" t="str">
        <f t="shared" si="130"/>
        <v>D+</v>
      </c>
      <c r="AO51" s="39">
        <f t="shared" si="131"/>
        <v>3.8971854188965702</v>
      </c>
      <c r="AP51" s="35">
        <f t="shared" si="22"/>
        <v>49.81083480747985</v>
      </c>
      <c r="AQ51" s="36">
        <f t="shared" si="23"/>
        <v>45.302860860901568</v>
      </c>
      <c r="AR51" s="36">
        <f t="shared" si="24"/>
        <v>4.2958324014016256</v>
      </c>
      <c r="AS51" s="37" t="str">
        <f t="shared" si="132"/>
        <v>D+</v>
      </c>
      <c r="AT51" s="39">
        <f t="shared" si="133"/>
        <v>7.6751231617129934</v>
      </c>
      <c r="AU51" s="35">
        <f t="shared" si="25"/>
        <v>58.069681379666804</v>
      </c>
      <c r="AV51" s="36">
        <f t="shared" si="26"/>
        <v>41.930318620333196</v>
      </c>
      <c r="AW51" s="37" t="str">
        <f t="shared" si="134"/>
        <v>D+</v>
      </c>
      <c r="AX51" s="39">
        <f t="shared" si="135"/>
        <v>7.0173957073377373</v>
      </c>
      <c r="AY51" s="35">
        <f t="shared" si="27"/>
        <v>36.389738181713248</v>
      </c>
      <c r="AZ51" s="36">
        <f t="shared" si="28"/>
        <v>63.610261818286752</v>
      </c>
      <c r="BA51" s="37" t="str">
        <f t="shared" si="136"/>
        <v>R+</v>
      </c>
      <c r="BB51" s="39">
        <f t="shared" si="137"/>
        <v>1.8241519252334804</v>
      </c>
      <c r="BC51" s="35">
        <f t="shared" si="29"/>
        <v>49.600639613050014</v>
      </c>
      <c r="BD51" s="36">
        <f t="shared" si="30"/>
        <v>40.77864668273655</v>
      </c>
      <c r="BE51" s="36">
        <f t="shared" si="31"/>
        <v>9.6207137042134381</v>
      </c>
      <c r="BF51" s="37" t="str">
        <f t="shared" si="138"/>
        <v>D+</v>
      </c>
      <c r="BG51" s="39">
        <f t="shared" si="139"/>
        <v>5.2864855218678226</v>
      </c>
      <c r="BH51" s="35">
        <f t="shared" si="192"/>
        <v>67.936846623907883</v>
      </c>
      <c r="BI51" s="36">
        <f t="shared" si="32"/>
        <v>32.063153376092117</v>
      </c>
      <c r="BJ51" s="37" t="str">
        <f t="shared" si="140"/>
        <v>D+</v>
      </c>
      <c r="BK51" s="39">
        <f t="shared" si="141"/>
        <v>6.59104423097292</v>
      </c>
      <c r="BL51" s="35">
        <f t="shared" si="33"/>
        <v>52.732874104330371</v>
      </c>
      <c r="BM51" s="36">
        <f t="shared" si="34"/>
        <v>47.267125895669629</v>
      </c>
      <c r="BN51" s="36">
        <f t="shared" si="35"/>
        <v>0</v>
      </c>
      <c r="BO51" s="37" t="str">
        <f t="shared" si="142"/>
        <v>D+</v>
      </c>
      <c r="BP51" s="39">
        <f t="shared" si="143"/>
        <v>2.6503126976239577</v>
      </c>
      <c r="BQ51" s="35">
        <f t="shared" si="357"/>
        <v>45.921974505043742</v>
      </c>
      <c r="BR51" s="36">
        <f t="shared" si="358"/>
        <v>54.078025494956258</v>
      </c>
      <c r="BS51" s="36">
        <f t="shared" si="359"/>
        <v>0</v>
      </c>
      <c r="BT51" s="37" t="str">
        <f t="shared" si="360"/>
        <v>D+</v>
      </c>
      <c r="BU51" s="39">
        <f t="shared" si="361"/>
        <v>3.6736259027178586</v>
      </c>
      <c r="BV51" s="35">
        <f t="shared" si="362"/>
        <v>51.92364930146941</v>
      </c>
      <c r="BW51" s="36">
        <f t="shared" si="363"/>
        <v>48.07635069853059</v>
      </c>
      <c r="BX51" s="37" t="str">
        <f t="shared" si="364"/>
        <v>D+</v>
      </c>
      <c r="BY51" s="39">
        <f t="shared" si="365"/>
        <v>7.375538240130874</v>
      </c>
      <c r="BZ51" s="35">
        <f t="shared" si="366"/>
        <v>57.320601001669452</v>
      </c>
      <c r="CA51" s="36">
        <f t="shared" si="367"/>
        <v>42.237195325542572</v>
      </c>
      <c r="CB51" s="44"/>
      <c r="CC51" s="36">
        <f t="shared" si="732"/>
        <v>0.44220367278797995</v>
      </c>
      <c r="CD51" s="37" t="str">
        <f t="shared" si="368"/>
        <v>D+</v>
      </c>
      <c r="CE51" s="39">
        <f t="shared" si="369"/>
        <v>5.2056698788326745</v>
      </c>
      <c r="CF51" s="35">
        <f t="shared" si="370"/>
        <v>54.888093281684078</v>
      </c>
      <c r="CG51" s="36">
        <f t="shared" si="371"/>
        <v>45.111906718315922</v>
      </c>
      <c r="CH51" s="37" t="str">
        <f t="shared" si="372"/>
        <v>D+</v>
      </c>
      <c r="CI51" s="39">
        <f t="shared" si="373"/>
        <v>1.1142918721142925</v>
      </c>
      <c r="CJ51" s="35">
        <f t="shared" si="374"/>
        <v>57.098917606292538</v>
      </c>
      <c r="CK51" s="36">
        <f t="shared" si="375"/>
        <v>42.901082393707462</v>
      </c>
      <c r="CL51" s="37" t="str">
        <f t="shared" si="376"/>
        <v>D+</v>
      </c>
      <c r="CM51" s="39">
        <f t="shared" si="377"/>
        <v>2.0990919823123066</v>
      </c>
      <c r="CN51" s="35">
        <f t="shared" si="378"/>
        <v>60.556060943797483</v>
      </c>
      <c r="CO51" s="36">
        <f t="shared" si="379"/>
        <v>39.202356782678372</v>
      </c>
      <c r="CP51" s="37" t="str">
        <f t="shared" si="380"/>
        <v>R+</v>
      </c>
      <c r="CQ51" s="39">
        <f t="shared" si="381"/>
        <v>1.7563453742921564</v>
      </c>
      <c r="CR51" s="35">
        <f t="shared" si="382"/>
        <v>54.468696136191909</v>
      </c>
      <c r="CS51" s="36">
        <f t="shared" si="383"/>
        <v>44.466598724881486</v>
      </c>
      <c r="CT51" s="36">
        <f t="shared" si="733"/>
        <v>0.69012899079559109</v>
      </c>
      <c r="CU51" s="37" t="str">
        <f t="shared" si="385"/>
        <v>R+</v>
      </c>
      <c r="CV51" s="39">
        <f t="shared" si="386"/>
        <v>4.0942036801792643</v>
      </c>
      <c r="CW51" s="35">
        <f t="shared" si="387"/>
        <v>41.039778950512797</v>
      </c>
      <c r="CX51" s="36">
        <f t="shared" si="388"/>
        <v>58.428600766703177</v>
      </c>
      <c r="CY51" s="37" t="str">
        <f t="shared" si="389"/>
        <v>D+</v>
      </c>
      <c r="CZ51" s="39">
        <f t="shared" si="390"/>
        <v>5.7060584624424315E-2</v>
      </c>
      <c r="DA51" s="35">
        <f t="shared" si="391"/>
        <v>44.072082815053918</v>
      </c>
      <c r="DB51" s="36">
        <f t="shared" si="392"/>
        <v>49.452422806350249</v>
      </c>
      <c r="DC51" s="36">
        <f t="shared" si="538"/>
        <v>6.2918264337921608</v>
      </c>
      <c r="DD51" s="37" t="str">
        <f t="shared" si="394"/>
        <v>D+</v>
      </c>
      <c r="DE51" s="39">
        <f t="shared" si="395"/>
        <v>12.338690449261119</v>
      </c>
      <c r="DF51" s="35">
        <f t="shared" si="396"/>
        <v>43.296884743755172</v>
      </c>
      <c r="DG51" s="36">
        <f t="shared" si="397"/>
        <v>55.301779418051467</v>
      </c>
      <c r="DH51" s="36">
        <f t="shared" si="916"/>
        <v>1.1016939181318659</v>
      </c>
      <c r="DI51" s="37" t="str">
        <f t="shared" si="399"/>
        <v>D+</v>
      </c>
      <c r="DJ51" s="39">
        <f t="shared" si="400"/>
        <v>7.7938596366672446</v>
      </c>
      <c r="DK51" s="35">
        <f t="shared" si="401"/>
        <v>48.439548459213668</v>
      </c>
      <c r="DL51" s="36">
        <f t="shared" si="402"/>
        <v>49.378303410016144</v>
      </c>
      <c r="DM51" s="36">
        <f t="shared" si="403"/>
        <v>2.1217724907884024</v>
      </c>
      <c r="DN51" s="37" t="str">
        <f t="shared" si="404"/>
        <v>R+</v>
      </c>
      <c r="DO51" s="39">
        <f t="shared" si="405"/>
        <v>2.1233511946869621</v>
      </c>
      <c r="DP51" s="35">
        <f t="shared" si="406"/>
        <v>42.107592959066764</v>
      </c>
      <c r="DQ51" s="36">
        <f t="shared" si="823"/>
        <v>21.111640156531315</v>
      </c>
      <c r="DR51" s="36">
        <f t="shared" si="734"/>
        <v>29.428482152156768</v>
      </c>
      <c r="DS51" s="36">
        <f t="shared" si="409"/>
        <v>5.6720282113470324</v>
      </c>
      <c r="DT51" s="37" t="str">
        <f t="shared" si="410"/>
        <v>D+</v>
      </c>
      <c r="DU51" s="39">
        <f t="shared" si="411"/>
        <v>2.261548886001663</v>
      </c>
      <c r="DV51" s="35">
        <f t="shared" si="651"/>
        <v>43.167703066581431</v>
      </c>
      <c r="DW51" s="36">
        <f t="shared" si="652"/>
        <v>53.415857887293932</v>
      </c>
      <c r="DX51" s="36">
        <f t="shared" si="917"/>
        <v>1.425388892117549</v>
      </c>
      <c r="DY51" s="37" t="str">
        <f t="shared" si="654"/>
        <v>R+</v>
      </c>
      <c r="DZ51" s="39">
        <f t="shared" si="655"/>
        <v>0.80001488588191672</v>
      </c>
      <c r="EA51" s="35">
        <f t="shared" si="735"/>
        <v>42.025368146475209</v>
      </c>
      <c r="EB51" s="36">
        <f t="shared" si="736"/>
        <v>55.261556924153908</v>
      </c>
      <c r="EC51" s="36">
        <f t="shared" si="819"/>
        <v>0.6554549015359229</v>
      </c>
      <c r="ED51" s="37" t="str">
        <f t="shared" si="738"/>
        <v>D+</v>
      </c>
      <c r="EE51" s="39">
        <f t="shared" si="739"/>
        <v>3.2122472134516853</v>
      </c>
      <c r="EF51" s="35">
        <f t="shared" si="740"/>
        <v>44.750357796336893</v>
      </c>
      <c r="EG51" s="36">
        <f t="shared" si="741"/>
        <v>54.271363611659631</v>
      </c>
      <c r="EH51" s="37" t="str">
        <f t="shared" si="742"/>
        <v>R+</v>
      </c>
      <c r="EI51" s="39">
        <f t="shared" si="743"/>
        <v>1.6533249055824539</v>
      </c>
      <c r="EJ51" s="35">
        <f t="shared" si="744"/>
        <v>46.828610655392374</v>
      </c>
      <c r="EK51" s="36">
        <f t="shared" si="745"/>
        <v>52.230653707182405</v>
      </c>
      <c r="EL51" s="37" t="str">
        <f t="shared" si="746"/>
        <v>R+</v>
      </c>
      <c r="EM51" s="39">
        <f t="shared" si="747"/>
        <v>0.51962015776069181</v>
      </c>
      <c r="EN51" s="35">
        <f t="shared" si="857"/>
        <v>49.373096639564181</v>
      </c>
      <c r="EO51" s="36">
        <f t="shared" si="858"/>
        <v>46.93270360476739</v>
      </c>
      <c r="EP51" s="36">
        <f t="shared" si="859"/>
        <v>2.4357168325744247</v>
      </c>
      <c r="EQ51" s="37" t="str">
        <f t="shared" si="860"/>
        <v>R+</v>
      </c>
      <c r="ER51" s="39">
        <f t="shared" si="861"/>
        <v>0.42266396823696928</v>
      </c>
      <c r="ES51" s="35">
        <f t="shared" ref="ES51:ES52" si="918">100*LX51/LW51</f>
        <v>49.345835423983942</v>
      </c>
      <c r="ET51" s="36">
        <f t="shared" ref="ET51:ET52" si="919">100*LY51/LW51</f>
        <v>49.028474661314604</v>
      </c>
      <c r="EU51" s="37" t="str">
        <f t="shared" ref="EU51:EU52" si="920">IF(PJ51&gt;0,"D+","R+")</f>
        <v>R+</v>
      </c>
      <c r="EV51" s="39">
        <f t="shared" ref="EV51:EV52" si="921">ABS(PJ51)</f>
        <v>0.26909141880929743</v>
      </c>
      <c r="EW51" s="35">
        <f t="shared" ref="EW51:EW52" si="922">100*MA51/LZ51</f>
        <v>50.937228044950622</v>
      </c>
      <c r="EX51" s="36">
        <f t="shared" ref="EX51:EX52" si="923">100*MB51/LZ51</f>
        <v>47.747550039729084</v>
      </c>
      <c r="EY51" s="37" t="str">
        <f t="shared" ref="EY51:EY52" si="924">IF(PK51&gt;0,"D+","R+")</f>
        <v>D+</v>
      </c>
      <c r="EZ51" s="39">
        <f t="shared" ref="EZ51:EZ52" si="925">ABS(PK51)</f>
        <v>1.3214635283284148</v>
      </c>
      <c r="FA51" s="35">
        <f t="shared" ref="FA51:FA52" si="926">100*MD51/MC51</f>
        <v>50.949476655924578</v>
      </c>
      <c r="FB51" s="36">
        <f t="shared" ref="FB51:FB52" si="927">100*ME51/MC51</f>
        <v>41.05343525004217</v>
      </c>
      <c r="FC51" s="36">
        <f t="shared" ref="FC51:FC52" si="928">100*MF51/MC51</f>
        <v>7.9970880940332565</v>
      </c>
      <c r="FD51" s="37" t="str">
        <f t="shared" ref="FD51:FD52" si="929">IF(PL51&gt;0,"D+","R+")</f>
        <v>D+</v>
      </c>
      <c r="FE51" s="39">
        <f t="shared" ref="FE51:FE52" si="930">ABS(PL51)</f>
        <v>5.4290819269483652</v>
      </c>
      <c r="FF51" s="35">
        <f t="shared" ref="FF51:FF52" si="931">100*MH51/MG51</f>
        <v>56.746314490150233</v>
      </c>
      <c r="FG51" s="36">
        <f t="shared" ref="FG51:FG52" si="932">100*MI51/MG51</f>
        <v>42.14577458428252</v>
      </c>
      <c r="FH51" s="37" t="str">
        <f t="shared" ref="FH51:FH52" si="933">IF(PM51&gt;0,"D+","R+")</f>
        <v>D+</v>
      </c>
      <c r="FI51" s="39">
        <f t="shared" ref="FI51:FI52" si="934">ABS(PM51)</f>
        <v>5.8638044414852537</v>
      </c>
      <c r="FJ51" s="35">
        <f t="shared" ref="FJ51:FJ52" si="935">100*MK51/MJ51</f>
        <v>47.276161813437497</v>
      </c>
      <c r="FK51" s="36">
        <f t="shared" ref="FK51:FK52" si="936">100*ML51/MJ51</f>
        <v>51.739318360094131</v>
      </c>
      <c r="FL51" s="37" t="str">
        <f t="shared" ref="FL51:FL52" si="937">IF(PN51&gt;0,"D+","R+")</f>
        <v>D+</v>
      </c>
      <c r="FM51" s="39">
        <f t="shared" ref="FM51:FM52" si="938">ABS(PN51)</f>
        <v>3.6839666202938104</v>
      </c>
      <c r="FN51" s="35">
        <f t="shared" ref="FN51:FN52" si="939">100*MN51/MM51</f>
        <v>41.171103586707488</v>
      </c>
      <c r="FO51" s="36">
        <f t="shared" ref="FO51:FO52" si="940">100*MO51/MM51</f>
        <v>58.828896413292512</v>
      </c>
      <c r="FP51" s="37" t="str">
        <f t="shared" ref="FP51:FP52" si="941">IF(PO51&gt;0,"D+","R+")</f>
        <v>R+</v>
      </c>
      <c r="FQ51" s="39">
        <f t="shared" ref="FQ51:FQ52" si="942">ABS(PO51)</f>
        <v>6.165763000626967</v>
      </c>
      <c r="FR51" s="35">
        <f t="shared" ref="FR51:FR52" si="943">100*MQ51/MP51</f>
        <v>31.763053014880867</v>
      </c>
      <c r="FS51" s="36">
        <f t="shared" ref="FS51:FS52" si="944">100*MR51/MP51</f>
        <v>68.236946985119133</v>
      </c>
      <c r="FT51" s="37" t="str">
        <f t="shared" ref="FT51:FT52" si="945">IF(PP51&gt;0,"D+","R+")</f>
        <v>R+</v>
      </c>
      <c r="FU51" s="39">
        <f t="shared" ref="FU51:FU52" si="946">ABS(PP51)</f>
        <v>13.195434060805178</v>
      </c>
      <c r="FV51" s="45"/>
      <c r="FW51" s="44"/>
      <c r="FX51" s="44"/>
      <c r="FY51" s="44"/>
      <c r="FZ51" s="45"/>
      <c r="GA51" s="44"/>
      <c r="GB51" s="44"/>
      <c r="GC51" s="45"/>
      <c r="GD51" s="44"/>
      <c r="GE51" s="44"/>
      <c r="GF51" s="52"/>
      <c r="GG51" s="51"/>
      <c r="GH51" s="45"/>
      <c r="GI51" s="44"/>
      <c r="GJ51" s="44"/>
      <c r="GK51" s="52"/>
      <c r="GL51" s="51"/>
      <c r="GM51" s="45"/>
      <c r="GN51" s="44"/>
      <c r="GO51" s="44"/>
      <c r="GP51" s="52"/>
      <c r="GQ51" s="51"/>
      <c r="GR51" s="45"/>
      <c r="GS51" s="44"/>
      <c r="GT51" s="52"/>
      <c r="GU51" s="51"/>
      <c r="GV51" s="45"/>
      <c r="GW51" s="44"/>
      <c r="GX51" s="44"/>
      <c r="GY51" s="44"/>
      <c r="GZ51" s="52"/>
      <c r="HA51" s="51"/>
      <c r="HB51" s="45"/>
      <c r="HC51" s="44"/>
      <c r="HD51" s="44"/>
      <c r="HE51" s="52"/>
      <c r="HF51" s="51"/>
      <c r="HG51" s="45"/>
      <c r="HH51" s="44"/>
      <c r="HI51" s="52"/>
      <c r="HJ51" s="51"/>
      <c r="HK51" s="9"/>
      <c r="HL51" s="48">
        <v>721231</v>
      </c>
      <c r="HM51" s="62">
        <v>188794</v>
      </c>
      <c r="HN51" s="62">
        <v>489371</v>
      </c>
      <c r="HO51" s="63">
        <v>23004</v>
      </c>
      <c r="HP51" s="40">
        <v>672119</v>
      </c>
      <c r="HQ51" s="27">
        <v>238269</v>
      </c>
      <c r="HR51" s="60">
        <v>417655</v>
      </c>
      <c r="HS51" s="40">
        <v>715123</v>
      </c>
      <c r="HT51" s="27">
        <v>303857</v>
      </c>
      <c r="HU51" s="60">
        <v>397466</v>
      </c>
      <c r="HV51" s="40">
        <v>755887</v>
      </c>
      <c r="HW51" s="27">
        <v>326541</v>
      </c>
      <c r="HX51" s="60">
        <v>423778</v>
      </c>
      <c r="HY51" s="40">
        <v>648124</v>
      </c>
      <c r="HZ51" s="27">
        <v>295497</v>
      </c>
      <c r="IA51" s="27">
        <v>336475</v>
      </c>
      <c r="IB51" s="60">
        <v>10680</v>
      </c>
      <c r="IC51" s="40">
        <v>636459</v>
      </c>
      <c r="ID51" s="27">
        <v>327812</v>
      </c>
      <c r="IE51" s="27">
        <v>233946</v>
      </c>
      <c r="IF51" s="60">
        <v>71639</v>
      </c>
      <c r="IG51" s="40">
        <v>683711</v>
      </c>
      <c r="IH51" s="27">
        <v>331001</v>
      </c>
      <c r="II51" s="27">
        <v>241974</v>
      </c>
      <c r="IJ51" s="60">
        <v>108829</v>
      </c>
      <c r="IK51" s="40">
        <v>653311</v>
      </c>
      <c r="IL51" s="27">
        <v>341016</v>
      </c>
      <c r="IM51" s="60">
        <v>310065</v>
      </c>
      <c r="IN51" s="40">
        <v>735742</v>
      </c>
      <c r="IO51" s="27">
        <v>328125</v>
      </c>
      <c r="IP51" s="60">
        <v>405483</v>
      </c>
      <c r="IQ51" s="40">
        <v>737715</v>
      </c>
      <c r="IR51" s="27">
        <v>367462</v>
      </c>
      <c r="IS51" s="27">
        <v>334206</v>
      </c>
      <c r="IT51" s="60">
        <v>31691</v>
      </c>
      <c r="IU51" s="40">
        <v>750674</v>
      </c>
      <c r="IV51" s="27">
        <v>435914</v>
      </c>
      <c r="IW51" s="60">
        <v>314760</v>
      </c>
      <c r="IX51" s="40">
        <v>762399</v>
      </c>
      <c r="IY51" s="27">
        <v>277435</v>
      </c>
      <c r="IZ51" s="60">
        <v>484964</v>
      </c>
      <c r="JA51" s="40">
        <v>754206</v>
      </c>
      <c r="JB51" s="27">
        <v>374091</v>
      </c>
      <c r="JC51" s="27">
        <v>307555</v>
      </c>
      <c r="JD51" s="60">
        <v>72560</v>
      </c>
      <c r="JE51" s="40">
        <v>792040</v>
      </c>
      <c r="JF51" s="27">
        <v>538087</v>
      </c>
      <c r="JG51" s="60">
        <v>253953</v>
      </c>
      <c r="JH51" s="40">
        <v>837781</v>
      </c>
      <c r="JI51" s="27">
        <v>441786</v>
      </c>
      <c r="JJ51" s="27">
        <v>395995</v>
      </c>
      <c r="JK51" s="60">
        <v>0</v>
      </c>
      <c r="JL51" s="40">
        <v>830831</v>
      </c>
      <c r="JM51" s="27">
        <v>381534</v>
      </c>
      <c r="JN51" s="27">
        <v>449297</v>
      </c>
      <c r="JO51" s="60">
        <v>0</v>
      </c>
      <c r="JP51" s="40">
        <v>873548</v>
      </c>
      <c r="JQ51" s="27">
        <v>453578</v>
      </c>
      <c r="JR51" s="60">
        <v>419970</v>
      </c>
      <c r="JS51" s="40">
        <v>748750</v>
      </c>
      <c r="JT51" s="27">
        <v>429188</v>
      </c>
      <c r="JU51" s="27">
        <v>316251</v>
      </c>
      <c r="JV51" s="27">
        <v>0</v>
      </c>
      <c r="JW51" s="60">
        <v>3311</v>
      </c>
      <c r="JX51" s="40">
        <v>715596</v>
      </c>
      <c r="JY51" s="27">
        <v>392777</v>
      </c>
      <c r="JZ51" s="60">
        <v>322819</v>
      </c>
      <c r="KA51" s="40">
        <v>868076</v>
      </c>
      <c r="KB51" s="27">
        <v>495662</v>
      </c>
      <c r="KC51" s="60">
        <v>372414</v>
      </c>
      <c r="KD51" s="40">
        <v>829945</v>
      </c>
      <c r="KE51" s="27">
        <v>502582</v>
      </c>
      <c r="KF51" s="60">
        <v>325358</v>
      </c>
      <c r="KG51" s="40">
        <v>743774</v>
      </c>
      <c r="KH51" s="27">
        <v>405124</v>
      </c>
      <c r="KI51" s="27">
        <v>330731</v>
      </c>
      <c r="KJ51" s="60">
        <v>5133</v>
      </c>
      <c r="KK51" s="40">
        <v>642752</v>
      </c>
      <c r="KL51" s="27">
        <v>263784</v>
      </c>
      <c r="KM51" s="60">
        <v>375551</v>
      </c>
      <c r="KN51" s="40">
        <v>583662</v>
      </c>
      <c r="KO51" s="27">
        <v>257232</v>
      </c>
      <c r="KP51" s="27">
        <v>288635</v>
      </c>
      <c r="KQ51" s="60">
        <v>36723</v>
      </c>
      <c r="KR51" s="40">
        <v>509942</v>
      </c>
      <c r="KS51" s="27">
        <v>220789</v>
      </c>
      <c r="KT51" s="27">
        <v>282007</v>
      </c>
      <c r="KU51" s="60">
        <v>5618</v>
      </c>
      <c r="KV51" s="40">
        <v>289852</v>
      </c>
      <c r="KW51" s="27">
        <v>140403</v>
      </c>
      <c r="KX51" s="27">
        <v>143124</v>
      </c>
      <c r="KY51" s="60">
        <v>6150</v>
      </c>
      <c r="KZ51" s="40">
        <v>268828</v>
      </c>
      <c r="LA51" s="27">
        <v>113197</v>
      </c>
      <c r="LB51" s="27">
        <v>56754</v>
      </c>
      <c r="LC51" s="27">
        <v>79112</v>
      </c>
      <c r="LD51" s="60">
        <v>15248</v>
      </c>
      <c r="LE51" s="40">
        <v>258105</v>
      </c>
      <c r="LF51" s="27">
        <v>111418</v>
      </c>
      <c r="LG51" s="27">
        <v>137869</v>
      </c>
      <c r="LH51" s="60">
        <v>3679</v>
      </c>
      <c r="LI51" s="40">
        <v>239986</v>
      </c>
      <c r="LJ51" s="27">
        <v>100855</v>
      </c>
      <c r="LK51" s="27">
        <v>132620</v>
      </c>
      <c r="LL51" s="60">
        <v>1573</v>
      </c>
      <c r="LM51" s="40">
        <v>220796</v>
      </c>
      <c r="LN51" s="27">
        <v>98807</v>
      </c>
      <c r="LO51" s="60">
        <v>119829</v>
      </c>
      <c r="LP51" s="40">
        <v>201757</v>
      </c>
      <c r="LQ51" s="27">
        <v>94480</v>
      </c>
      <c r="LR51" s="60">
        <v>105379</v>
      </c>
      <c r="LS51" s="40">
        <v>171079</v>
      </c>
      <c r="LT51" s="27">
        <v>84467</v>
      </c>
      <c r="LU51" s="27">
        <v>80292</v>
      </c>
      <c r="LV51" s="60">
        <v>4167</v>
      </c>
      <c r="LW51" s="40">
        <v>159440</v>
      </c>
      <c r="LX51" s="27">
        <v>78677</v>
      </c>
      <c r="LY51" s="60">
        <v>78171</v>
      </c>
      <c r="LZ51" s="40">
        <v>132145</v>
      </c>
      <c r="MA51" s="27">
        <v>67311</v>
      </c>
      <c r="MB51" s="60">
        <v>63096</v>
      </c>
      <c r="MC51" s="40">
        <v>112641</v>
      </c>
      <c r="MD51" s="27">
        <v>57390</v>
      </c>
      <c r="ME51" s="27">
        <v>46243</v>
      </c>
      <c r="MF51" s="60">
        <v>9008</v>
      </c>
      <c r="MG51" s="40">
        <v>99647</v>
      </c>
      <c r="MH51" s="27">
        <v>56546</v>
      </c>
      <c r="MI51" s="60">
        <v>41997</v>
      </c>
      <c r="MJ51" s="40">
        <v>62467</v>
      </c>
      <c r="MK51" s="27">
        <v>29532</v>
      </c>
      <c r="ML51" s="60">
        <v>32320</v>
      </c>
      <c r="MM51" s="40">
        <v>49321</v>
      </c>
      <c r="MN51" s="27">
        <v>20306</v>
      </c>
      <c r="MO51" s="60">
        <v>29015</v>
      </c>
      <c r="MP51" s="40">
        <v>34877</v>
      </c>
      <c r="MQ51" s="27">
        <v>11078</v>
      </c>
      <c r="MR51" s="60">
        <v>23799</v>
      </c>
      <c r="MS51" s="40"/>
      <c r="MT51" s="27"/>
      <c r="MU51" s="27"/>
      <c r="MV51" s="27"/>
      <c r="MW51" s="60"/>
      <c r="MX51" s="40"/>
      <c r="MY51" s="27"/>
      <c r="MZ51" s="27"/>
      <c r="NA51" s="60"/>
      <c r="NB51" s="40"/>
      <c r="NC51" s="27"/>
      <c r="ND51" s="27"/>
      <c r="NE51" s="60"/>
      <c r="NF51" s="40"/>
      <c r="NG51" s="27"/>
      <c r="NH51" s="27"/>
      <c r="NI51" s="60"/>
      <c r="NJ51" s="40"/>
      <c r="NK51" s="27"/>
      <c r="NL51" s="27"/>
      <c r="NM51" s="60"/>
      <c r="NN51" s="40"/>
      <c r="NO51" s="27"/>
      <c r="NP51" s="60"/>
      <c r="NQ51" s="40"/>
      <c r="NR51" s="27"/>
      <c r="NS51" s="27"/>
      <c r="NT51" s="27"/>
      <c r="NU51" s="27"/>
      <c r="NV51" s="40"/>
      <c r="NW51" s="27"/>
      <c r="NX51" s="27"/>
      <c r="NY51" s="27"/>
      <c r="NZ51" s="40"/>
      <c r="OA51" s="27"/>
      <c r="OB51" s="60"/>
      <c r="OC51" s="9"/>
      <c r="OD51" s="33">
        <f t="shared" si="144"/>
        <v>-23.274273010975566</v>
      </c>
      <c r="OE51" s="33">
        <f t="shared" si="145"/>
        <v>-15.638816949273398</v>
      </c>
      <c r="OF51" s="33">
        <f t="shared" si="146"/>
        <v>-10.362088057579344</v>
      </c>
      <c r="OG51" s="33">
        <f t="shared" si="147"/>
        <v>-5.2355793684349283</v>
      </c>
      <c r="OH51" s="33">
        <f t="shared" si="148"/>
        <v>-3.5118020209080725</v>
      </c>
      <c r="OI51" s="33">
        <f t="shared" si="149"/>
        <v>3.6194018563051045</v>
      </c>
      <c r="OJ51" s="33">
        <f t="shared" si="150"/>
        <v>4.3139190202508555</v>
      </c>
      <c r="OK51" s="33">
        <f t="shared" si="151"/>
        <v>6.2784518681927857</v>
      </c>
      <c r="OL51" s="33">
        <f t="shared" si="152"/>
        <v>3.8971854188965702</v>
      </c>
      <c r="OM51" s="33">
        <f t="shared" si="153"/>
        <v>7.6751231617129934</v>
      </c>
      <c r="ON51" s="33">
        <f t="shared" si="154"/>
        <v>7.0173957073377373</v>
      </c>
      <c r="OO51" s="33">
        <f t="shared" si="155"/>
        <v>-1.8241519252334804</v>
      </c>
      <c r="OP51" s="33">
        <f t="shared" si="156"/>
        <v>5.2864855218678226</v>
      </c>
      <c r="OQ51" s="33">
        <f t="shared" si="157"/>
        <v>6.59104423097292</v>
      </c>
      <c r="OR51" s="33">
        <f t="shared" si="158"/>
        <v>2.6503126976239577</v>
      </c>
      <c r="OS51" s="33">
        <f t="shared" si="159"/>
        <v>3.6736259027178586</v>
      </c>
      <c r="OT51" s="33">
        <f t="shared" si="160"/>
        <v>7.375538240130874</v>
      </c>
      <c r="OU51" s="33">
        <f t="shared" si="161"/>
        <v>5.2056698788326745</v>
      </c>
      <c r="OV51" s="33">
        <f t="shared" si="162"/>
        <v>1.1142918721142925</v>
      </c>
      <c r="OW51" s="33">
        <f t="shared" si="163"/>
        <v>2.0990919823123066</v>
      </c>
      <c r="OX51" s="33">
        <f t="shared" si="164"/>
        <v>-1.7563453742921564</v>
      </c>
      <c r="OY51" s="33">
        <f t="shared" si="165"/>
        <v>-4.0942036801792643</v>
      </c>
      <c r="OZ51" s="33">
        <f t="shared" si="166"/>
        <v>5.7060584624424315E-2</v>
      </c>
      <c r="PA51" s="33">
        <f t="shared" si="167"/>
        <v>12.338690449261119</v>
      </c>
      <c r="PB51" s="33">
        <f t="shared" si="168"/>
        <v>7.7938596366672446</v>
      </c>
      <c r="PC51" s="33">
        <f t="shared" si="169"/>
        <v>-2.1233511946869621</v>
      </c>
      <c r="PD51" s="33">
        <f t="shared" si="170"/>
        <v>2.261548886001663</v>
      </c>
      <c r="PE51" s="33">
        <f t="shared" si="171"/>
        <v>-0.80001488588191672</v>
      </c>
      <c r="PF51" s="33">
        <f t="shared" si="172"/>
        <v>3.2122472134516853</v>
      </c>
      <c r="PG51" s="33">
        <f t="shared" si="173"/>
        <v>-1.6533249055824539</v>
      </c>
      <c r="PH51" s="33">
        <f t="shared" si="174"/>
        <v>-0.51962015776069181</v>
      </c>
      <c r="PI51" s="33">
        <f t="shared" si="175"/>
        <v>-0.42266396823696928</v>
      </c>
      <c r="PJ51" s="33">
        <f t="shared" si="176"/>
        <v>-0.26909141880929743</v>
      </c>
      <c r="PK51" s="33">
        <f t="shared" si="177"/>
        <v>1.3214635283284148</v>
      </c>
      <c r="PL51" s="33">
        <f t="shared" si="178"/>
        <v>5.4290819269483652</v>
      </c>
      <c r="PM51" s="33">
        <f t="shared" si="179"/>
        <v>5.8638044414852537</v>
      </c>
      <c r="PN51" s="33">
        <f t="shared" si="180"/>
        <v>3.6839666202938104</v>
      </c>
      <c r="PO51" s="33">
        <f t="shared" si="181"/>
        <v>-6.165763000626967</v>
      </c>
      <c r="PP51" s="33">
        <f t="shared" si="182"/>
        <v>-13.195434060805178</v>
      </c>
      <c r="PQ51" s="33" t="e">
        <f t="shared" si="183"/>
        <v>#DIV/0!</v>
      </c>
      <c r="PR51" s="33" t="e">
        <f t="shared" si="184"/>
        <v>#DIV/0!</v>
      </c>
      <c r="PS51" s="33" t="e">
        <f t="shared" si="185"/>
        <v>#DIV/0!</v>
      </c>
      <c r="PT51" s="33" t="e">
        <f t="shared" si="186"/>
        <v>#DIV/0!</v>
      </c>
      <c r="PU51" s="33" t="e">
        <f t="shared" si="187"/>
        <v>#DIV/0!</v>
      </c>
      <c r="PV51" s="33" t="e">
        <f t="shared" si="188"/>
        <v>#DIV/0!</v>
      </c>
      <c r="PW51" s="33" t="e">
        <f t="shared" si="189"/>
        <v>#DIV/0!</v>
      </c>
      <c r="PX51" s="33" t="e">
        <f t="shared" si="190"/>
        <v>#DIV/0!</v>
      </c>
      <c r="PY51" s="33" t="e">
        <f t="shared" si="191"/>
        <v>#DIV/0!</v>
      </c>
    </row>
    <row r="52" spans="1:441">
      <c r="A52" s="57" t="s">
        <v>209</v>
      </c>
      <c r="B52" s="35">
        <f t="shared" si="0"/>
        <v>46.453841372242664</v>
      </c>
      <c r="C52" s="36">
        <f t="shared" si="1"/>
        <v>47.218184567310118</v>
      </c>
      <c r="D52" s="36">
        <f t="shared" si="2"/>
        <v>3.5842951464139912</v>
      </c>
      <c r="E52" s="37" t="str">
        <f t="shared" si="114"/>
        <v>R+</v>
      </c>
      <c r="F52" s="39">
        <f t="shared" si="115"/>
        <v>1.5212097977095052</v>
      </c>
      <c r="G52" s="35">
        <f t="shared" si="3"/>
        <v>52.82776165301258</v>
      </c>
      <c r="H52" s="36">
        <f t="shared" si="4"/>
        <v>45.885490774773061</v>
      </c>
      <c r="I52" s="37" t="str">
        <f t="shared" si="116"/>
        <v>D+</v>
      </c>
      <c r="J52" s="39">
        <f t="shared" si="117"/>
        <v>1.5518630871066863</v>
      </c>
      <c r="K52" s="35">
        <f t="shared" si="5"/>
        <v>56.217786517942343</v>
      </c>
      <c r="L52" s="36">
        <f t="shared" si="6"/>
        <v>42.313662488348093</v>
      </c>
      <c r="M52" s="37" t="str">
        <f t="shared" si="118"/>
        <v>D+</v>
      </c>
      <c r="N52" s="39">
        <f t="shared" si="119"/>
        <v>3.3673339573763172</v>
      </c>
      <c r="O52" s="35">
        <f t="shared" si="7"/>
        <v>49.699717084411212</v>
      </c>
      <c r="P52" s="36">
        <f t="shared" si="8"/>
        <v>49.31987145842502</v>
      </c>
      <c r="Q52" s="37" t="str">
        <f t="shared" si="120"/>
        <v>D+</v>
      </c>
      <c r="R52" s="39">
        <f t="shared" si="121"/>
        <v>1.435934535579797</v>
      </c>
      <c r="S52" s="35">
        <f t="shared" si="9"/>
        <v>47.832819660687434</v>
      </c>
      <c r="T52" s="36">
        <f t="shared" si="10"/>
        <v>47.613163514144311</v>
      </c>
      <c r="U52" s="36">
        <f t="shared" si="820"/>
        <v>3.6200164164877568</v>
      </c>
      <c r="V52" s="37" t="str">
        <f t="shared" si="122"/>
        <v>R+</v>
      </c>
      <c r="W52" s="39">
        <f t="shared" si="123"/>
        <v>0.15465970181285371</v>
      </c>
      <c r="X52" s="35">
        <f t="shared" si="12"/>
        <v>48.810952162606796</v>
      </c>
      <c r="Y52" s="36">
        <f t="shared" si="13"/>
        <v>38.47741225743556</v>
      </c>
      <c r="Z52" s="36">
        <f t="shared" si="14"/>
        <v>10.351616838230573</v>
      </c>
      <c r="AA52" s="37" t="str">
        <f t="shared" si="124"/>
        <v>D+</v>
      </c>
      <c r="AB52" s="39">
        <f t="shared" si="125"/>
        <v>1.1839333416474362</v>
      </c>
      <c r="AC52" s="35">
        <f t="shared" si="15"/>
        <v>41.130743222154358</v>
      </c>
      <c r="AD52" s="36">
        <f t="shared" si="16"/>
        <v>36.776494460541883</v>
      </c>
      <c r="AE52" s="36">
        <f t="shared" si="17"/>
        <v>21.511437256480743</v>
      </c>
      <c r="AF52" s="37" t="str">
        <f t="shared" si="126"/>
        <v>R+</v>
      </c>
      <c r="AG52" s="39">
        <f t="shared" si="127"/>
        <v>0.6604105595744425</v>
      </c>
      <c r="AH52" s="35">
        <f t="shared" si="18"/>
        <v>51.414030246284916</v>
      </c>
      <c r="AI52" s="36">
        <f t="shared" si="19"/>
        <v>47.795910582549432</v>
      </c>
      <c r="AJ52" s="37" t="str">
        <f t="shared" si="128"/>
        <v>D+</v>
      </c>
      <c r="AK52" s="39">
        <f t="shared" si="129"/>
        <v>5.7250249651332465</v>
      </c>
      <c r="AL52" s="35">
        <f t="shared" si="20"/>
        <v>45.01988231549862</v>
      </c>
      <c r="AM52" s="36">
        <f t="shared" si="21"/>
        <v>54.194906365957571</v>
      </c>
      <c r="AN52" s="37" t="str">
        <f t="shared" si="130"/>
        <v>D+</v>
      </c>
      <c r="AO52" s="39">
        <f t="shared" si="131"/>
        <v>4.5458009699063497</v>
      </c>
      <c r="AP52" s="35">
        <f t="shared" si="22"/>
        <v>43.180315508258985</v>
      </c>
      <c r="AQ52" s="36">
        <f t="shared" si="23"/>
        <v>47.898774470234088</v>
      </c>
      <c r="AR52" s="36">
        <f t="shared" si="24"/>
        <v>7.067372683958137</v>
      </c>
      <c r="AS52" s="37" t="str">
        <f t="shared" si="132"/>
        <v>D+</v>
      </c>
      <c r="AT52" s="39">
        <f t="shared" si="133"/>
        <v>2.7150328630229534</v>
      </c>
      <c r="AU52" s="35">
        <f t="shared" si="25"/>
        <v>49.503363574411708</v>
      </c>
      <c r="AV52" s="36">
        <f t="shared" si="26"/>
        <v>47.826097301906977</v>
      </c>
      <c r="AW52" s="37" t="str">
        <f t="shared" si="134"/>
        <v>R+</v>
      </c>
      <c r="AX52" s="39">
        <f t="shared" si="135"/>
        <v>0.19064200482939997</v>
      </c>
      <c r="AY52" s="35">
        <f t="shared" si="27"/>
        <v>43.724883830124831</v>
      </c>
      <c r="AZ52" s="36">
        <f t="shared" si="28"/>
        <v>53.399284361187121</v>
      </c>
      <c r="BA52" s="37" t="str">
        <f t="shared" si="136"/>
        <v>D+</v>
      </c>
      <c r="BB52" s="39">
        <f t="shared" si="137"/>
        <v>6.8056808653338408</v>
      </c>
      <c r="BC52" s="35">
        <f t="shared" si="29"/>
        <v>44.267642819729737</v>
      </c>
      <c r="BD52" s="36">
        <f t="shared" si="30"/>
        <v>47.885238167868529</v>
      </c>
      <c r="BE52" s="36">
        <f t="shared" si="31"/>
        <v>7.5573235718027023</v>
      </c>
      <c r="BF52" s="37" t="str">
        <f t="shared" si="138"/>
        <v>R+</v>
      </c>
      <c r="BG52" s="39">
        <f t="shared" si="139"/>
        <v>1.5568763515886985</v>
      </c>
      <c r="BH52" s="35">
        <f t="shared" si="192"/>
        <v>62.088585335867101</v>
      </c>
      <c r="BI52" s="36">
        <f t="shared" si="32"/>
        <v>37.740237555524686</v>
      </c>
      <c r="BJ52" s="37" t="str">
        <f t="shared" si="140"/>
        <v>D+</v>
      </c>
      <c r="BK52" s="39">
        <f t="shared" si="141"/>
        <v>0.84924662954627417</v>
      </c>
      <c r="BL52" s="35">
        <f t="shared" si="33"/>
        <v>48.048906876596945</v>
      </c>
      <c r="BM52" s="36">
        <f t="shared" si="34"/>
        <v>51.771691568126904</v>
      </c>
      <c r="BN52" s="36">
        <f t="shared" si="35"/>
        <v>0.17940155527615231</v>
      </c>
      <c r="BO52" s="37" t="str">
        <f t="shared" si="142"/>
        <v>R+</v>
      </c>
      <c r="BP52" s="39">
        <f t="shared" si="143"/>
        <v>1.9472991209325274</v>
      </c>
      <c r="BQ52" s="35">
        <f t="shared" si="357"/>
        <v>37.842376744372025</v>
      </c>
      <c r="BR52" s="36">
        <f t="shared" si="358"/>
        <v>61.580669668596727</v>
      </c>
      <c r="BS52" s="36">
        <f t="shared" si="359"/>
        <v>0.57695358703124944</v>
      </c>
      <c r="BT52" s="37" t="str">
        <f t="shared" si="360"/>
        <v>R+</v>
      </c>
      <c r="BU52" s="39">
        <f t="shared" si="361"/>
        <v>4.1863719181796819</v>
      </c>
      <c r="BV52" s="35">
        <f t="shared" si="362"/>
        <v>38.707640431263492</v>
      </c>
      <c r="BW52" s="36">
        <f t="shared" si="363"/>
        <v>60.953234165126887</v>
      </c>
      <c r="BX52" s="37" t="str">
        <f t="shared" si="364"/>
        <v>R+</v>
      </c>
      <c r="BY52" s="39">
        <f t="shared" si="365"/>
        <v>5.7087565122009076</v>
      </c>
      <c r="BZ52" s="35">
        <f t="shared" si="366"/>
        <v>50.69783834586466</v>
      </c>
      <c r="CA52" s="36">
        <f t="shared" si="367"/>
        <v>46.284382832080198</v>
      </c>
      <c r="CB52" s="44"/>
      <c r="CC52" s="36">
        <f t="shared" si="732"/>
        <v>1.9801065162907268</v>
      </c>
      <c r="CD52" s="37" t="str">
        <f t="shared" si="368"/>
        <v>R+</v>
      </c>
      <c r="CE52" s="39">
        <f t="shared" si="369"/>
        <v>9.4136656016519105E-2</v>
      </c>
      <c r="CF52" s="35">
        <f t="shared" si="370"/>
        <v>48.569019797603261</v>
      </c>
      <c r="CG52" s="36">
        <f t="shared" si="371"/>
        <v>50.370084949281335</v>
      </c>
      <c r="CH52" s="37" t="str">
        <f t="shared" si="372"/>
        <v>R+</v>
      </c>
      <c r="CI52" s="39">
        <f t="shared" si="373"/>
        <v>4.6839901343847803</v>
      </c>
      <c r="CJ52" s="35">
        <f t="shared" si="374"/>
        <v>50.146564763838633</v>
      </c>
      <c r="CK52" s="36">
        <f t="shared" si="375"/>
        <v>48.324110188243232</v>
      </c>
      <c r="CL52" s="37" t="str">
        <f t="shared" si="376"/>
        <v>R+</v>
      </c>
      <c r="CM52" s="39">
        <f t="shared" si="377"/>
        <v>4.0744462780570645</v>
      </c>
      <c r="CN52" s="35">
        <f t="shared" si="378"/>
        <v>63.801805237732012</v>
      </c>
      <c r="CO52" s="36">
        <f t="shared" si="379"/>
        <v>30.259026188660055</v>
      </c>
      <c r="CP52" s="37" t="str">
        <f t="shared" si="380"/>
        <v>D+</v>
      </c>
      <c r="CQ52" s="39">
        <f t="shared" si="381"/>
        <v>5.3713116566105779</v>
      </c>
      <c r="CR52" s="35">
        <f t="shared" si="382"/>
        <v>63.455769962181826</v>
      </c>
      <c r="CS52" s="36">
        <f t="shared" si="383"/>
        <v>31.192904966595144</v>
      </c>
      <c r="CT52" s="36">
        <f t="shared" si="733"/>
        <v>4.7881787715911619</v>
      </c>
      <c r="CU52" s="37" t="str">
        <f t="shared" si="385"/>
        <v>D+</v>
      </c>
      <c r="CV52" s="39">
        <f t="shared" si="386"/>
        <v>7.8944129446168905</v>
      </c>
      <c r="CW52" s="35">
        <f t="shared" si="387"/>
        <v>44.280613002554013</v>
      </c>
      <c r="CX52" s="36">
        <f t="shared" si="388"/>
        <v>53.519709764946192</v>
      </c>
      <c r="CY52" s="37" t="str">
        <f t="shared" si="389"/>
        <v>D+</v>
      </c>
      <c r="CZ52" s="39">
        <f t="shared" si="390"/>
        <v>4.074490765672695</v>
      </c>
      <c r="DA52" s="35">
        <f t="shared" si="391"/>
        <v>8.1009626248474707</v>
      </c>
      <c r="DB52" s="36">
        <f t="shared" si="392"/>
        <v>37.0604619742967</v>
      </c>
      <c r="DC52" s="54">
        <f t="shared" si="538"/>
        <v>53.956228756008969</v>
      </c>
      <c r="DD52" s="37" t="str">
        <f t="shared" si="394"/>
        <v>R+</v>
      </c>
      <c r="DE52" s="39">
        <f t="shared" si="395"/>
        <v>16.847083802043432</v>
      </c>
      <c r="DF52" s="35">
        <f t="shared" si="396"/>
        <v>16.173568332192563</v>
      </c>
      <c r="DG52" s="36">
        <f t="shared" si="397"/>
        <v>71.095140314852841</v>
      </c>
      <c r="DH52" s="36">
        <f t="shared" si="916"/>
        <v>11.498260323979009</v>
      </c>
      <c r="DI52" s="37" t="str">
        <f t="shared" si="399"/>
        <v>R+</v>
      </c>
      <c r="DJ52" s="39">
        <f t="shared" si="400"/>
        <v>17.585316000411996</v>
      </c>
      <c r="DK52" s="35">
        <f t="shared" si="401"/>
        <v>42.797684810370043</v>
      </c>
      <c r="DL52" s="36">
        <f t="shared" si="402"/>
        <v>49.386090075905656</v>
      </c>
      <c r="DM52" s="36">
        <f t="shared" si="403"/>
        <v>6.1795792760112178</v>
      </c>
      <c r="DN52" s="37" t="str">
        <f t="shared" si="404"/>
        <v>R+</v>
      </c>
      <c r="DO52" s="39">
        <f t="shared" si="405"/>
        <v>5.2170194607693068</v>
      </c>
      <c r="DP52" s="35">
        <f t="shared" si="406"/>
        <v>41.060066254140885</v>
      </c>
      <c r="DQ52" s="36">
        <f t="shared" si="823"/>
        <v>32.651040690043125</v>
      </c>
      <c r="DR52" s="36">
        <f t="shared" si="734"/>
        <v>15.612975810988187</v>
      </c>
      <c r="DS52" s="36">
        <f t="shared" si="409"/>
        <v>8.3695230951934487</v>
      </c>
      <c r="DT52" s="37" t="str">
        <f t="shared" si="410"/>
        <v>R+</v>
      </c>
      <c r="DU52" s="39">
        <f t="shared" si="411"/>
        <v>8.6400774224175905</v>
      </c>
      <c r="DV52" s="35">
        <f t="shared" si="651"/>
        <v>36.674067700757632</v>
      </c>
      <c r="DW52" s="36">
        <f t="shared" si="652"/>
        <v>54.516867976260947</v>
      </c>
      <c r="DX52" s="36">
        <f t="shared" si="917"/>
        <v>6.1937633268125012</v>
      </c>
      <c r="DY52" s="37" t="str">
        <f t="shared" si="654"/>
        <v>R+</v>
      </c>
      <c r="DZ52" s="39">
        <f t="shared" si="655"/>
        <v>5.2778934239264386</v>
      </c>
      <c r="EA52" s="35">
        <f t="shared" si="735"/>
        <v>28.009363139628498</v>
      </c>
      <c r="EB52" s="36">
        <f t="shared" si="736"/>
        <v>63.213595495229356</v>
      </c>
      <c r="EC52" s="36">
        <f t="shared" si="819"/>
        <v>6.3683782058943583</v>
      </c>
      <c r="ED52" s="37" t="str">
        <f t="shared" si="738"/>
        <v>R+</v>
      </c>
      <c r="EE52" s="39">
        <f t="shared" si="739"/>
        <v>9.2808057499951921</v>
      </c>
      <c r="EF52" s="35">
        <f t="shared" si="740"/>
        <v>35.968958262241216</v>
      </c>
      <c r="EG52" s="36">
        <f t="shared" si="741"/>
        <v>60.058621336448958</v>
      </c>
      <c r="EH52" s="37" t="str">
        <f t="shared" si="742"/>
        <v>R+</v>
      </c>
      <c r="EI52" s="39">
        <f t="shared" si="743"/>
        <v>9.3888869654410847</v>
      </c>
      <c r="EJ52" s="35">
        <f t="shared" si="744"/>
        <v>36.995903077497324</v>
      </c>
      <c r="EK52" s="36">
        <f t="shared" si="745"/>
        <v>59.930622763511685</v>
      </c>
      <c r="EL52" s="37" t="str">
        <f t="shared" si="746"/>
        <v>R+</v>
      </c>
      <c r="EM52" s="39">
        <f t="shared" si="747"/>
        <v>9.6239298718743758</v>
      </c>
      <c r="EN52" s="35">
        <f t="shared" si="857"/>
        <v>47.721761876952804</v>
      </c>
      <c r="EO52" s="36">
        <f t="shared" si="858"/>
        <v>46.046756965506844</v>
      </c>
      <c r="EP52" s="36">
        <f t="shared" si="859"/>
        <v>2.6963165500927118</v>
      </c>
      <c r="EQ52" s="37" t="str">
        <f t="shared" si="860"/>
        <v>R+</v>
      </c>
      <c r="ER52" s="39">
        <f t="shared" si="861"/>
        <v>0.7965065512309577</v>
      </c>
      <c r="ES52" s="35">
        <f t="shared" si="918"/>
        <v>43.774921463901592</v>
      </c>
      <c r="ET52" s="36">
        <f t="shared" si="919"/>
        <v>49.78737444094142</v>
      </c>
      <c r="EU52" s="37" t="str">
        <f t="shared" si="920"/>
        <v>R+</v>
      </c>
      <c r="EV52" s="39">
        <f t="shared" si="921"/>
        <v>3.6434688133903159</v>
      </c>
      <c r="EW52" s="35">
        <f t="shared" si="922"/>
        <v>45.790173057983026</v>
      </c>
      <c r="EX52" s="36">
        <f t="shared" si="923"/>
        <v>50.380665030406306</v>
      </c>
      <c r="EY52" s="37" t="str">
        <f t="shared" si="924"/>
        <v>R+</v>
      </c>
      <c r="EZ52" s="39">
        <f t="shared" si="925"/>
        <v>2.6812647686915323</v>
      </c>
      <c r="FA52" s="35">
        <f t="shared" si="926"/>
        <v>42.90777620168646</v>
      </c>
      <c r="FB52" s="36">
        <f t="shared" si="927"/>
        <v>54.043797041023701</v>
      </c>
      <c r="FC52" s="36">
        <f t="shared" si="928"/>
        <v>2.9889178739983606</v>
      </c>
      <c r="FD52" s="37" t="str">
        <f t="shared" si="929"/>
        <v>R+</v>
      </c>
      <c r="FE52" s="39">
        <f t="shared" si="930"/>
        <v>5.6921153554130024</v>
      </c>
      <c r="FF52" s="35">
        <f t="shared" si="931"/>
        <v>48.187046275522306</v>
      </c>
      <c r="FG52" s="36">
        <f t="shared" si="932"/>
        <v>50.574895888823647</v>
      </c>
      <c r="FH52" s="37" t="str">
        <f t="shared" si="933"/>
        <v>R+</v>
      </c>
      <c r="FI52" s="39">
        <f t="shared" si="934"/>
        <v>2.7271437062805823</v>
      </c>
      <c r="FJ52" s="35">
        <f t="shared" si="935"/>
        <v>44.968669561373858</v>
      </c>
      <c r="FK52" s="36">
        <f t="shared" si="936"/>
        <v>54.59764436702114</v>
      </c>
      <c r="FL52" s="37" t="str">
        <f t="shared" si="937"/>
        <v>D+</v>
      </c>
      <c r="FM52" s="39">
        <f t="shared" si="938"/>
        <v>1.1022755659891914</v>
      </c>
      <c r="FN52" s="35">
        <f t="shared" si="939"/>
        <v>43.750871629055332</v>
      </c>
      <c r="FO52" s="36">
        <f t="shared" si="940"/>
        <v>56.249128370944668</v>
      </c>
      <c r="FP52" s="37" t="str">
        <f t="shared" si="941"/>
        <v>R+</v>
      </c>
      <c r="FQ52" s="39">
        <f t="shared" si="942"/>
        <v>3.5859949582791204</v>
      </c>
      <c r="FR52" s="35">
        <f t="shared" si="943"/>
        <v>44.116189685420039</v>
      </c>
      <c r="FS52" s="36">
        <f t="shared" si="944"/>
        <v>55.883810314579961</v>
      </c>
      <c r="FT52" s="37" t="str">
        <f t="shared" si="945"/>
        <v>R+</v>
      </c>
      <c r="FU52" s="39">
        <f t="shared" si="946"/>
        <v>0.84229739026600026</v>
      </c>
      <c r="FV52" s="35">
        <f>100*MT52/MS52</f>
        <v>42.725534389517883</v>
      </c>
      <c r="FW52" s="36">
        <f>100*MU52/MS52</f>
        <v>56.585163914497677</v>
      </c>
      <c r="FX52" s="36">
        <f>100*MV52/MS52</f>
        <v>0.58350801337862968</v>
      </c>
      <c r="FY52" s="36">
        <f>100*MW52/MS52</f>
        <v>0.10579368260581011</v>
      </c>
      <c r="FZ52" s="35">
        <f>100*MY52/MX52</f>
        <v>44.215643617377332</v>
      </c>
      <c r="GA52" s="36">
        <f>100*MZ52/MX52</f>
        <v>55.299886203895845</v>
      </c>
      <c r="GB52" s="36">
        <f>100*NA52/MX52</f>
        <v>0.48447017872682241</v>
      </c>
      <c r="GC52" s="35">
        <f>100*NC52/NB52</f>
        <v>52.036115147954611</v>
      </c>
      <c r="GD52" s="36">
        <f>100*ND52/NB52</f>
        <v>34.337219009925484</v>
      </c>
      <c r="GE52" s="36">
        <f>100*NE52/NB52</f>
        <v>13.626665842119909</v>
      </c>
      <c r="GF52" s="42" t="str">
        <f>IF(PS52&gt;0,"D+","W+")</f>
        <v>D+</v>
      </c>
      <c r="GG52" s="39">
        <f>ABS(PS52)</f>
        <v>6.5774886841704845</v>
      </c>
      <c r="GH52" s="35">
        <f>100*NG52/NF52</f>
        <v>38.301077465148346</v>
      </c>
      <c r="GI52" s="36">
        <f>100*NH52/NF52</f>
        <v>35.099320839503655</v>
      </c>
      <c r="GJ52" s="36">
        <f>100*NI52/NF52</f>
        <v>26.599601695348007</v>
      </c>
      <c r="GK52" s="42" t="str">
        <f>IF(PT52&gt;0,"D+","W+")</f>
        <v>D+</v>
      </c>
      <c r="GL52" s="39">
        <f>ABS(PT52)</f>
        <v>4.850475339954774</v>
      </c>
      <c r="GM52" s="45"/>
      <c r="GN52" s="44"/>
      <c r="GO52" s="44"/>
      <c r="GP52" s="52"/>
      <c r="GQ52" s="51"/>
      <c r="GR52" s="45"/>
      <c r="GS52" s="44"/>
      <c r="GT52" s="52"/>
      <c r="GU52" s="51"/>
      <c r="GV52" s="45"/>
      <c r="GW52" s="44"/>
      <c r="GX52" s="44"/>
      <c r="GY52" s="44"/>
      <c r="GZ52" s="52"/>
      <c r="HA52" s="51"/>
      <c r="HB52" s="45"/>
      <c r="HC52" s="44"/>
      <c r="HD52" s="44"/>
      <c r="HE52" s="52"/>
      <c r="HF52" s="51"/>
      <c r="HG52" s="45"/>
      <c r="HH52" s="44"/>
      <c r="HI52" s="52"/>
      <c r="HJ52" s="51"/>
      <c r="HK52" s="9"/>
      <c r="HL52" s="48">
        <v>2976150</v>
      </c>
      <c r="HM52" s="62">
        <v>1382536</v>
      </c>
      <c r="HN52" s="62">
        <v>1405284</v>
      </c>
      <c r="HO52" s="63">
        <v>106674</v>
      </c>
      <c r="HP52" s="40">
        <v>3068434</v>
      </c>
      <c r="HQ52" s="27">
        <v>1620985</v>
      </c>
      <c r="HR52" s="60">
        <v>1407966</v>
      </c>
      <c r="HS52" s="40">
        <v>2983417</v>
      </c>
      <c r="HT52" s="27">
        <v>1677211</v>
      </c>
      <c r="HU52" s="60">
        <v>1262393</v>
      </c>
      <c r="HV52" s="40">
        <v>2997007</v>
      </c>
      <c r="HW52" s="27">
        <v>1489504</v>
      </c>
      <c r="HX52" s="60">
        <v>1478120</v>
      </c>
      <c r="HY52" s="40">
        <v>2598607</v>
      </c>
      <c r="HZ52" s="27">
        <v>1242987</v>
      </c>
      <c r="IA52" s="27">
        <v>1237279</v>
      </c>
      <c r="IB52" s="60">
        <v>94070</v>
      </c>
      <c r="IC52" s="40">
        <v>2196169</v>
      </c>
      <c r="ID52" s="27">
        <v>1071971</v>
      </c>
      <c r="IE52" s="27">
        <v>845029</v>
      </c>
      <c r="IF52" s="60">
        <v>227339</v>
      </c>
      <c r="IG52" s="40">
        <v>2531114</v>
      </c>
      <c r="IH52" s="27">
        <v>1041066</v>
      </c>
      <c r="II52" s="27">
        <v>930855</v>
      </c>
      <c r="IJ52" s="60">
        <v>544479</v>
      </c>
      <c r="IK52" s="40">
        <v>2191608</v>
      </c>
      <c r="IL52" s="27">
        <v>1126794</v>
      </c>
      <c r="IM52" s="60">
        <v>1047499</v>
      </c>
      <c r="IN52" s="40">
        <v>2212016</v>
      </c>
      <c r="IO52" s="27">
        <v>995847</v>
      </c>
      <c r="IP52" s="60">
        <v>1198800</v>
      </c>
      <c r="IQ52" s="40">
        <v>2273221</v>
      </c>
      <c r="IR52" s="27">
        <v>981584</v>
      </c>
      <c r="IS52" s="27">
        <v>1088845</v>
      </c>
      <c r="IT52" s="60">
        <v>160657</v>
      </c>
      <c r="IU52" s="40">
        <v>2101336</v>
      </c>
      <c r="IV52" s="27">
        <v>1040232</v>
      </c>
      <c r="IW52" s="60">
        <v>1004987</v>
      </c>
      <c r="IX52" s="40">
        <v>1852890</v>
      </c>
      <c r="IY52" s="27">
        <v>810174</v>
      </c>
      <c r="IZ52" s="60">
        <v>989430</v>
      </c>
      <c r="JA52" s="40">
        <v>1691538</v>
      </c>
      <c r="JB52" s="27">
        <v>748804</v>
      </c>
      <c r="JC52" s="27">
        <v>809997</v>
      </c>
      <c r="JD52" s="60">
        <v>127835</v>
      </c>
      <c r="JE52" s="40">
        <v>1691815</v>
      </c>
      <c r="JF52" s="27">
        <v>1050424</v>
      </c>
      <c r="JG52" s="60">
        <v>638495</v>
      </c>
      <c r="JH52" s="40">
        <v>1729082</v>
      </c>
      <c r="JI52" s="27">
        <v>830805</v>
      </c>
      <c r="JJ52" s="27">
        <v>895175</v>
      </c>
      <c r="JK52" s="61">
        <v>3102</v>
      </c>
      <c r="JL52" s="40">
        <v>1550558</v>
      </c>
      <c r="JM52" s="27">
        <v>586768</v>
      </c>
      <c r="JN52" s="27">
        <v>954844</v>
      </c>
      <c r="JO52" s="61">
        <v>8946</v>
      </c>
      <c r="JP52" s="40">
        <v>1607370</v>
      </c>
      <c r="JQ52" s="27">
        <v>622175</v>
      </c>
      <c r="JR52" s="60">
        <v>979744</v>
      </c>
      <c r="JS52" s="40">
        <v>1276800</v>
      </c>
      <c r="JT52" s="27">
        <v>647310</v>
      </c>
      <c r="JU52" s="27">
        <v>590959</v>
      </c>
      <c r="JV52" s="27">
        <v>0</v>
      </c>
      <c r="JW52" s="60">
        <v>25282</v>
      </c>
      <c r="JX52" s="40">
        <v>1339152</v>
      </c>
      <c r="JY52" s="27">
        <v>650413</v>
      </c>
      <c r="JZ52" s="60">
        <v>674532</v>
      </c>
      <c r="KA52" s="40">
        <v>1405522</v>
      </c>
      <c r="KB52" s="27">
        <v>704821</v>
      </c>
      <c r="KC52" s="60">
        <v>679206</v>
      </c>
      <c r="KD52" s="40">
        <v>1258560</v>
      </c>
      <c r="KE52" s="27">
        <v>802984</v>
      </c>
      <c r="KF52" s="60">
        <v>380828</v>
      </c>
      <c r="KG52" s="40">
        <v>1114808</v>
      </c>
      <c r="KH52" s="27">
        <v>707410</v>
      </c>
      <c r="KI52" s="27">
        <v>347741</v>
      </c>
      <c r="KJ52" s="60">
        <v>53379</v>
      </c>
      <c r="KK52" s="40">
        <v>1016831</v>
      </c>
      <c r="KL52" s="27">
        <v>450259</v>
      </c>
      <c r="KM52" s="60">
        <v>544205</v>
      </c>
      <c r="KN52" s="40">
        <v>840826</v>
      </c>
      <c r="KO52" s="27">
        <v>68115</v>
      </c>
      <c r="KP52" s="27">
        <v>311614</v>
      </c>
      <c r="KQ52" s="60">
        <v>453678</v>
      </c>
      <c r="KR52" s="40">
        <v>701280</v>
      </c>
      <c r="KS52" s="27">
        <v>113422</v>
      </c>
      <c r="KT52" s="27">
        <v>498576</v>
      </c>
      <c r="KU52" s="60">
        <v>80635</v>
      </c>
      <c r="KV52" s="40">
        <v>447134</v>
      </c>
      <c r="KW52" s="27">
        <v>191363</v>
      </c>
      <c r="KX52" s="27">
        <v>220822</v>
      </c>
      <c r="KY52" s="60">
        <v>27631</v>
      </c>
      <c r="KZ52" s="40">
        <v>399975</v>
      </c>
      <c r="LA52" s="27">
        <v>164230</v>
      </c>
      <c r="LB52" s="27">
        <v>130596</v>
      </c>
      <c r="LC52" s="27">
        <v>62448</v>
      </c>
      <c r="LD52" s="60">
        <v>33476</v>
      </c>
      <c r="LE52" s="40">
        <v>454441</v>
      </c>
      <c r="LF52" s="27">
        <v>166662</v>
      </c>
      <c r="LG52" s="27">
        <v>247747</v>
      </c>
      <c r="LH52" s="60">
        <v>28147</v>
      </c>
      <c r="LI52" s="40">
        <v>443441</v>
      </c>
      <c r="LJ52" s="27">
        <v>124205</v>
      </c>
      <c r="LK52" s="27">
        <v>280315</v>
      </c>
      <c r="LL52" s="60">
        <v>28240</v>
      </c>
      <c r="LM52" s="40">
        <v>442501</v>
      </c>
      <c r="LN52" s="27">
        <v>159163</v>
      </c>
      <c r="LO52" s="60">
        <v>265760</v>
      </c>
      <c r="LP52" s="40">
        <v>447409</v>
      </c>
      <c r="LQ52" s="27">
        <v>165523</v>
      </c>
      <c r="LR52" s="60">
        <v>268135</v>
      </c>
      <c r="LS52" s="40">
        <v>371581</v>
      </c>
      <c r="LT52" s="27">
        <v>177325</v>
      </c>
      <c r="LU52" s="27">
        <v>171101</v>
      </c>
      <c r="LV52" s="60">
        <v>10019</v>
      </c>
      <c r="LW52" s="40">
        <v>354614</v>
      </c>
      <c r="LX52" s="27">
        <v>155232</v>
      </c>
      <c r="LY52" s="60">
        <v>176553</v>
      </c>
      <c r="LZ52" s="40">
        <v>319835</v>
      </c>
      <c r="MA52" s="27">
        <v>146453</v>
      </c>
      <c r="MB52" s="60">
        <v>161135</v>
      </c>
      <c r="MC52" s="40">
        <v>267187</v>
      </c>
      <c r="MD52" s="27">
        <v>114644</v>
      </c>
      <c r="ME52" s="27">
        <v>144398</v>
      </c>
      <c r="MF52" s="60">
        <v>7986</v>
      </c>
      <c r="MG52" s="40">
        <v>257177</v>
      </c>
      <c r="MH52" s="27">
        <v>123926</v>
      </c>
      <c r="MI52" s="60">
        <v>130067</v>
      </c>
      <c r="MJ52" s="40">
        <v>192305</v>
      </c>
      <c r="MK52" s="27">
        <v>86477</v>
      </c>
      <c r="ML52" s="60">
        <v>104994</v>
      </c>
      <c r="MM52" s="40">
        <v>193603</v>
      </c>
      <c r="MN52" s="27">
        <v>84703</v>
      </c>
      <c r="MO52" s="60">
        <v>108900</v>
      </c>
      <c r="MP52" s="40">
        <v>149342</v>
      </c>
      <c r="MQ52" s="27">
        <v>65884</v>
      </c>
      <c r="MR52" s="60">
        <v>83458</v>
      </c>
      <c r="MS52" s="40">
        <v>152183</v>
      </c>
      <c r="MT52" s="27">
        <v>65021</v>
      </c>
      <c r="MU52" s="27">
        <v>86113</v>
      </c>
      <c r="MV52" s="27">
        <v>888</v>
      </c>
      <c r="MW52" s="60">
        <v>161</v>
      </c>
      <c r="MX52" s="40">
        <v>119512</v>
      </c>
      <c r="MY52" s="27">
        <v>52843</v>
      </c>
      <c r="MZ52" s="27">
        <v>66090</v>
      </c>
      <c r="NA52" s="60">
        <v>579</v>
      </c>
      <c r="NB52" s="40">
        <v>64682</v>
      </c>
      <c r="NC52" s="27">
        <v>33658</v>
      </c>
      <c r="ND52" s="27">
        <v>22210</v>
      </c>
      <c r="NE52" s="60">
        <v>8814</v>
      </c>
      <c r="NF52" s="40">
        <v>39166</v>
      </c>
      <c r="NG52" s="27">
        <v>15001</v>
      </c>
      <c r="NH52" s="27">
        <v>13747</v>
      </c>
      <c r="NI52" s="60">
        <v>10418</v>
      </c>
      <c r="NJ52" s="40"/>
      <c r="NK52" s="27"/>
      <c r="NL52" s="27"/>
      <c r="NM52" s="60"/>
      <c r="NN52" s="40"/>
      <c r="NO52" s="27"/>
      <c r="NP52" s="60"/>
      <c r="NQ52" s="40"/>
      <c r="NR52" s="27"/>
      <c r="NS52" s="27"/>
      <c r="NT52" s="27"/>
      <c r="NU52" s="27"/>
      <c r="NV52" s="40"/>
      <c r="NW52" s="27"/>
      <c r="NX52" s="27"/>
      <c r="NY52" s="27"/>
      <c r="NZ52" s="40"/>
      <c r="OA52" s="27"/>
      <c r="OB52" s="60"/>
      <c r="OC52" s="9"/>
      <c r="OD52" s="33">
        <f t="shared" si="144"/>
        <v>-1.5212097977095052</v>
      </c>
      <c r="OE52" s="33">
        <f t="shared" si="145"/>
        <v>1.5518630871066863</v>
      </c>
      <c r="OF52" s="33">
        <f t="shared" si="146"/>
        <v>3.3673339573763172</v>
      </c>
      <c r="OG52" s="33">
        <f t="shared" si="147"/>
        <v>1.435934535579797</v>
      </c>
      <c r="OH52" s="33">
        <f t="shared" si="148"/>
        <v>-0.15465970181285371</v>
      </c>
      <c r="OI52" s="33">
        <f t="shared" si="149"/>
        <v>1.1839333416474362</v>
      </c>
      <c r="OJ52" s="33">
        <f t="shared" si="150"/>
        <v>-0.6604105595744425</v>
      </c>
      <c r="OK52" s="33">
        <f t="shared" si="151"/>
        <v>5.7250249651332465</v>
      </c>
      <c r="OL52" s="33">
        <f t="shared" si="152"/>
        <v>4.5458009699063497</v>
      </c>
      <c r="OM52" s="33">
        <f t="shared" si="153"/>
        <v>2.7150328630229534</v>
      </c>
      <c r="ON52" s="33">
        <f t="shared" si="154"/>
        <v>-0.19064200482939997</v>
      </c>
      <c r="OO52" s="33">
        <f t="shared" si="155"/>
        <v>6.8056808653338408</v>
      </c>
      <c r="OP52" s="33">
        <f t="shared" si="156"/>
        <v>-1.5568763515886985</v>
      </c>
      <c r="OQ52" s="33">
        <f t="shared" si="157"/>
        <v>0.84924662954627417</v>
      </c>
      <c r="OR52" s="33">
        <f t="shared" si="158"/>
        <v>-1.9472991209325274</v>
      </c>
      <c r="OS52" s="33">
        <f t="shared" si="159"/>
        <v>-4.1863719181796819</v>
      </c>
      <c r="OT52" s="33">
        <f t="shared" si="160"/>
        <v>-5.7087565122009076</v>
      </c>
      <c r="OU52" s="33">
        <f t="shared" si="161"/>
        <v>-9.4136656016519105E-2</v>
      </c>
      <c r="OV52" s="33">
        <f t="shared" si="162"/>
        <v>-4.6839901343847803</v>
      </c>
      <c r="OW52" s="33">
        <f t="shared" si="163"/>
        <v>-4.0744462780570645</v>
      </c>
      <c r="OX52" s="33">
        <f t="shared" si="164"/>
        <v>5.3713116566105779</v>
      </c>
      <c r="OY52" s="33">
        <f t="shared" si="165"/>
        <v>7.8944129446168905</v>
      </c>
      <c r="OZ52" s="33">
        <f t="shared" si="166"/>
        <v>4.074490765672695</v>
      </c>
      <c r="PA52" s="33">
        <f t="shared" si="167"/>
        <v>-16.847083802043432</v>
      </c>
      <c r="PB52" s="33">
        <f t="shared" si="168"/>
        <v>-17.585316000411996</v>
      </c>
      <c r="PC52" s="33">
        <f t="shared" si="169"/>
        <v>-5.2170194607693068</v>
      </c>
      <c r="PD52" s="33">
        <f t="shared" si="170"/>
        <v>-8.6400774224175905</v>
      </c>
      <c r="PE52" s="33">
        <f t="shared" si="171"/>
        <v>-5.2778934239264386</v>
      </c>
      <c r="PF52" s="33">
        <f t="shared" si="172"/>
        <v>-9.2808057499951921</v>
      </c>
      <c r="PG52" s="33">
        <f t="shared" si="173"/>
        <v>-9.3888869654410847</v>
      </c>
      <c r="PH52" s="33">
        <f t="shared" si="174"/>
        <v>-9.6239298718743758</v>
      </c>
      <c r="PI52" s="33">
        <f t="shared" si="175"/>
        <v>-0.7965065512309577</v>
      </c>
      <c r="PJ52" s="33">
        <f t="shared" si="176"/>
        <v>-3.6434688133903159</v>
      </c>
      <c r="PK52" s="33">
        <f t="shared" si="177"/>
        <v>-2.6812647686915323</v>
      </c>
      <c r="PL52" s="33">
        <f t="shared" si="178"/>
        <v>-5.6921153554130024</v>
      </c>
      <c r="PM52" s="33">
        <f t="shared" si="179"/>
        <v>-2.7271437062805823</v>
      </c>
      <c r="PN52" s="33">
        <f t="shared" si="180"/>
        <v>1.1022755659891914</v>
      </c>
      <c r="PO52" s="33">
        <f t="shared" si="181"/>
        <v>-3.5859949582791204</v>
      </c>
      <c r="PP52" s="33">
        <f t="shared" si="182"/>
        <v>-0.84229739026600026</v>
      </c>
      <c r="PQ52" s="33">
        <f t="shared" si="183"/>
        <v>0.34231834766736413</v>
      </c>
      <c r="PR52" s="33">
        <f t="shared" si="184"/>
        <v>-13.354081375940673</v>
      </c>
      <c r="PS52" s="33">
        <f t="shared" si="185"/>
        <v>6.5774886841704845</v>
      </c>
      <c r="PT52" s="33">
        <f t="shared" si="186"/>
        <v>4.850475339954774</v>
      </c>
      <c r="PU52" s="33" t="e">
        <f t="shared" si="187"/>
        <v>#DIV/0!</v>
      </c>
      <c r="PV52" s="33" t="e">
        <f t="shared" si="188"/>
        <v>#DIV/0!</v>
      </c>
      <c r="PW52" s="33" t="e">
        <f t="shared" si="189"/>
        <v>#DIV/0!</v>
      </c>
      <c r="PX52" s="33" t="e">
        <f t="shared" si="190"/>
        <v>#DIV/0!</v>
      </c>
      <c r="PY52" s="33" t="e">
        <f t="shared" si="191"/>
        <v>#DIV/0!</v>
      </c>
    </row>
    <row r="53" spans="1:441">
      <c r="A53" s="49" t="s">
        <v>210</v>
      </c>
      <c r="B53" s="35">
        <f t="shared" si="0"/>
        <v>21.877357347497938</v>
      </c>
      <c r="C53" s="36">
        <f t="shared" si="1"/>
        <v>68.172633076541246</v>
      </c>
      <c r="D53" s="36">
        <f t="shared" si="2"/>
        <v>5.1932976091366392</v>
      </c>
      <c r="E53" s="37" t="str">
        <f t="shared" si="114"/>
        <v>R+</v>
      </c>
      <c r="F53" s="39">
        <f t="shared" si="115"/>
        <v>26.818540388833579</v>
      </c>
      <c r="G53" s="35">
        <f t="shared" si="3"/>
        <v>27.818887742360307</v>
      </c>
      <c r="H53" s="36">
        <f t="shared" si="4"/>
        <v>68.64262168705659</v>
      </c>
      <c r="I53" s="37" t="str">
        <f t="shared" si="116"/>
        <v>R+</v>
      </c>
      <c r="J53" s="39">
        <f t="shared" si="117"/>
        <v>23.125153328752091</v>
      </c>
      <c r="K53" s="35">
        <f t="shared" si="5"/>
        <v>32.540897988675006</v>
      </c>
      <c r="L53" s="36">
        <f t="shared" si="6"/>
        <v>64.776288198289464</v>
      </c>
      <c r="M53" s="37" t="str">
        <f t="shared" si="118"/>
        <v>R+</v>
      </c>
      <c r="N53" s="39">
        <f t="shared" si="119"/>
        <v>20.250367645538002</v>
      </c>
      <c r="O53" s="35">
        <f t="shared" si="7"/>
        <v>29.074716137831309</v>
      </c>
      <c r="P53" s="36">
        <f t="shared" si="8"/>
        <v>68.86184005126772</v>
      </c>
      <c r="Q53" s="37" t="str">
        <f t="shared" si="120"/>
        <v>R+</v>
      </c>
      <c r="R53" s="39">
        <f t="shared" si="121"/>
        <v>19.068571911861149</v>
      </c>
      <c r="S53" s="35">
        <f t="shared" si="9"/>
        <v>27.698980082527672</v>
      </c>
      <c r="T53" s="36">
        <f t="shared" si="10"/>
        <v>67.756502145627906</v>
      </c>
      <c r="U53" s="36">
        <f t="shared" si="820"/>
        <v>2.1181492184601858</v>
      </c>
      <c r="V53" s="37" t="str">
        <f t="shared" si="122"/>
        <v>R+</v>
      </c>
      <c r="W53" s="39">
        <f t="shared" si="123"/>
        <v>21.2520336452877</v>
      </c>
      <c r="X53" s="35">
        <f t="shared" si="12"/>
        <v>36.83586124752447</v>
      </c>
      <c r="Y53" s="36">
        <f t="shared" si="13"/>
        <v>49.812119808480368</v>
      </c>
      <c r="Z53" s="36">
        <f t="shared" si="14"/>
        <v>12.254987687348455</v>
      </c>
      <c r="AA53" s="37" t="str">
        <f t="shared" si="124"/>
        <v>R+</v>
      </c>
      <c r="AB53" s="39">
        <f t="shared" si="125"/>
        <v>12.223180754698726</v>
      </c>
      <c r="AC53" s="35">
        <f t="shared" si="15"/>
        <v>33.973831775700937</v>
      </c>
      <c r="AD53" s="36">
        <f t="shared" si="16"/>
        <v>39.549906542056078</v>
      </c>
      <c r="AE53" s="36">
        <f t="shared" si="17"/>
        <v>25.551651090342681</v>
      </c>
      <c r="AF53" s="37" t="str">
        <f t="shared" si="126"/>
        <v>R+</v>
      </c>
      <c r="AG53" s="39">
        <f t="shared" si="127"/>
        <v>7.246942491086461</v>
      </c>
      <c r="AH53" s="35">
        <f t="shared" si="18"/>
        <v>38.013378570498041</v>
      </c>
      <c r="AI53" s="36">
        <f t="shared" si="19"/>
        <v>60.530384987907176</v>
      </c>
      <c r="AJ53" s="37" t="str">
        <f t="shared" si="128"/>
        <v>R+</v>
      </c>
      <c r="AK53" s="39">
        <f t="shared" si="129"/>
        <v>7.5233177520050987</v>
      </c>
      <c r="AL53" s="35">
        <f t="shared" si="20"/>
        <v>28.242877100884805</v>
      </c>
      <c r="AM53" s="36">
        <f t="shared" si="21"/>
        <v>70.509821768765079</v>
      </c>
      <c r="AN53" s="37" t="str">
        <f t="shared" si="130"/>
        <v>R+</v>
      </c>
      <c r="AO53" s="39">
        <f t="shared" si="131"/>
        <v>12.230780018576908</v>
      </c>
      <c r="AP53" s="35">
        <f t="shared" si="22"/>
        <v>27.970211586018006</v>
      </c>
      <c r="AQ53" s="36">
        <f t="shared" si="23"/>
        <v>62.643948096631263</v>
      </c>
      <c r="AR53" s="36">
        <f t="shared" si="24"/>
        <v>6.831415911675994</v>
      </c>
      <c r="AS53" s="37" t="str">
        <f t="shared" si="132"/>
        <v>R+</v>
      </c>
      <c r="AT53" s="39">
        <f t="shared" si="133"/>
        <v>13.827284536546614</v>
      </c>
      <c r="AU53" s="35">
        <f t="shared" si="25"/>
        <v>39.809265525159425</v>
      </c>
      <c r="AV53" s="36">
        <f t="shared" si="26"/>
        <v>59.303582507691424</v>
      </c>
      <c r="AW53" s="37" t="str">
        <f t="shared" si="134"/>
        <v>R+</v>
      </c>
      <c r="AX53" s="39">
        <f t="shared" si="135"/>
        <v>10.886690277507311</v>
      </c>
      <c r="AY53" s="35">
        <f t="shared" si="27"/>
        <v>30.471937899292438</v>
      </c>
      <c r="AZ53" s="36">
        <f t="shared" si="28"/>
        <v>69.014219962904448</v>
      </c>
      <c r="BA53" s="37" t="str">
        <f t="shared" si="136"/>
        <v>R+</v>
      </c>
      <c r="BB53" s="39">
        <f t="shared" si="137"/>
        <v>7.5845658330104477</v>
      </c>
      <c r="BC53" s="35">
        <f t="shared" si="29"/>
        <v>35.511968869148227</v>
      </c>
      <c r="BD53" s="36">
        <f t="shared" si="30"/>
        <v>55.758028379387603</v>
      </c>
      <c r="BE53" s="36">
        <f t="shared" si="31"/>
        <v>8.7300027514641716</v>
      </c>
      <c r="BF53" s="37" t="str">
        <f t="shared" si="138"/>
        <v>R+</v>
      </c>
      <c r="BG53" s="39">
        <f t="shared" si="139"/>
        <v>10.685354246551281</v>
      </c>
      <c r="BH53" s="35">
        <f t="shared" si="192"/>
        <v>56.558479778020683</v>
      </c>
      <c r="BI53" s="36">
        <f t="shared" si="32"/>
        <v>43.441520221979317</v>
      </c>
      <c r="BJ53" s="37" t="str">
        <f t="shared" si="140"/>
        <v>R+</v>
      </c>
      <c r="BK53" s="39">
        <f t="shared" si="141"/>
        <v>4.78732261491428</v>
      </c>
      <c r="BL53" s="35">
        <f t="shared" si="33"/>
        <v>44.985154352118876</v>
      </c>
      <c r="BM53" s="36">
        <f t="shared" si="34"/>
        <v>55.014845647881124</v>
      </c>
      <c r="BN53" s="36">
        <f t="shared" si="35"/>
        <v>0</v>
      </c>
      <c r="BO53" s="37" t="str">
        <f t="shared" si="142"/>
        <v>R+</v>
      </c>
      <c r="BP53" s="39">
        <f t="shared" si="143"/>
        <v>5.097407054587527</v>
      </c>
      <c r="BQ53" s="35">
        <f t="shared" si="357"/>
        <v>39.922015355241001</v>
      </c>
      <c r="BR53" s="36">
        <f t="shared" si="358"/>
        <v>60.077984644758999</v>
      </c>
      <c r="BS53" s="36">
        <f t="shared" si="359"/>
        <v>0</v>
      </c>
      <c r="BT53" s="37" t="str">
        <f t="shared" si="360"/>
        <v>R+</v>
      </c>
      <c r="BU53" s="39">
        <f t="shared" si="361"/>
        <v>2.3263332470848832</v>
      </c>
      <c r="BV53" s="35">
        <f t="shared" si="362"/>
        <v>37.085979992417855</v>
      </c>
      <c r="BW53" s="36">
        <f t="shared" si="363"/>
        <v>62.705124138304541</v>
      </c>
      <c r="BX53" s="37" t="str">
        <f t="shared" si="364"/>
        <v>R+</v>
      </c>
      <c r="BY53" s="39">
        <f t="shared" si="365"/>
        <v>7.3844978159768146</v>
      </c>
      <c r="BZ53" s="35">
        <f t="shared" si="366"/>
        <v>51.618437268917923</v>
      </c>
      <c r="CA53" s="36">
        <f t="shared" si="367"/>
        <v>47.273354695587869</v>
      </c>
      <c r="CB53" s="44"/>
      <c r="CC53" s="36">
        <f t="shared" si="732"/>
        <v>0.91791964505792456</v>
      </c>
      <c r="CD53" s="37" t="str">
        <f t="shared" si="368"/>
        <v>R+</v>
      </c>
      <c r="CE53" s="39">
        <f t="shared" si="369"/>
        <v>0.17264340572268333</v>
      </c>
      <c r="CF53" s="35">
        <f t="shared" si="370"/>
        <v>48.765541740674955</v>
      </c>
      <c r="CG53" s="36">
        <f t="shared" si="371"/>
        <v>51.234458259325045</v>
      </c>
      <c r="CH53" s="37" t="str">
        <f t="shared" si="372"/>
        <v>R+</v>
      </c>
      <c r="CI53" s="39">
        <f t="shared" si="373"/>
        <v>5.0082596688948318</v>
      </c>
      <c r="CJ53" s="35">
        <f t="shared" si="374"/>
        <v>52.821632216678545</v>
      </c>
      <c r="CK53" s="36">
        <f t="shared" si="375"/>
        <v>46.893264433357089</v>
      </c>
      <c r="CL53" s="37" t="str">
        <f t="shared" si="376"/>
        <v>R+</v>
      </c>
      <c r="CM53" s="39">
        <f t="shared" si="377"/>
        <v>2.0271665818072493</v>
      </c>
      <c r="CN53" s="35">
        <f t="shared" si="378"/>
        <v>60.575341935733491</v>
      </c>
      <c r="CO53" s="36">
        <f t="shared" si="379"/>
        <v>37.471706873536981</v>
      </c>
      <c r="CP53" s="37" t="str">
        <f t="shared" si="380"/>
        <v>R+</v>
      </c>
      <c r="CQ53" s="39">
        <f t="shared" si="381"/>
        <v>0.67714076780095445</v>
      </c>
      <c r="CR53" s="35">
        <f t="shared" si="382"/>
        <v>56.073513335120978</v>
      </c>
      <c r="CS53" s="36">
        <f t="shared" si="383"/>
        <v>40.823209092221695</v>
      </c>
      <c r="CT53" s="36">
        <f t="shared" si="733"/>
        <v>2.917637837503352</v>
      </c>
      <c r="CU53" s="37" t="str">
        <f t="shared" si="385"/>
        <v>R+</v>
      </c>
      <c r="CV53" s="39">
        <f t="shared" si="386"/>
        <v>1.2797116147361565</v>
      </c>
      <c r="CW53" s="35">
        <f t="shared" si="387"/>
        <v>35.370314480593954</v>
      </c>
      <c r="CX53" s="36">
        <f t="shared" si="388"/>
        <v>63.678396812941386</v>
      </c>
      <c r="CY53" s="37" t="str">
        <f t="shared" si="389"/>
        <v>R+</v>
      </c>
      <c r="CZ53" s="39">
        <f t="shared" si="390"/>
        <v>5.4920403539254483</v>
      </c>
      <c r="DA53" s="35">
        <f t="shared" si="391"/>
        <v>16.105131414267834</v>
      </c>
      <c r="DB53" s="36">
        <f t="shared" si="392"/>
        <v>52.387984981226531</v>
      </c>
      <c r="DC53" s="36">
        <f t="shared" si="538"/>
        <v>31.506883604505632</v>
      </c>
      <c r="DD53" s="37" t="str">
        <f t="shared" si="394"/>
        <v>R+</v>
      </c>
      <c r="DE53" s="39">
        <f t="shared" si="395"/>
        <v>11.271372644066307</v>
      </c>
      <c r="DF53" s="35">
        <f t="shared" si="396"/>
        <v>31.862888482632542</v>
      </c>
      <c r="DG53" s="36">
        <f t="shared" si="397"/>
        <v>64.151736745886652</v>
      </c>
      <c r="DH53" s="44"/>
      <c r="DI53" s="37" t="str">
        <f t="shared" si="399"/>
        <v>R+</v>
      </c>
      <c r="DJ53" s="39">
        <f t="shared" si="400"/>
        <v>2.9329299412377887</v>
      </c>
      <c r="DK53" s="35">
        <f t="shared" si="401"/>
        <v>54.621913580246911</v>
      </c>
      <c r="DL53" s="36">
        <f t="shared" si="402"/>
        <v>41.855709876543209</v>
      </c>
      <c r="DM53" s="36">
        <f t="shared" si="403"/>
        <v>2.8028549382716048</v>
      </c>
      <c r="DN53" s="37" t="str">
        <f t="shared" si="404"/>
        <v>D+</v>
      </c>
      <c r="DO53" s="39">
        <f t="shared" si="405"/>
        <v>4.9726447640579323</v>
      </c>
      <c r="DP53" s="35">
        <f t="shared" si="406"/>
        <v>36.197276338188011</v>
      </c>
      <c r="DQ53" s="36">
        <f t="shared" si="823"/>
        <v>34.424059012672593</v>
      </c>
      <c r="DR53" s="36">
        <f t="shared" si="734"/>
        <v>21.827123132211085</v>
      </c>
      <c r="DS53" s="36">
        <f t="shared" si="409"/>
        <v>6.525439757896728</v>
      </c>
      <c r="DT53" s="37" t="str">
        <f t="shared" si="410"/>
        <v>R+</v>
      </c>
      <c r="DU53" s="39">
        <f t="shared" si="411"/>
        <v>13.088679565694662</v>
      </c>
      <c r="DV53" s="35">
        <f t="shared" si="651"/>
        <v>39.666037384668563</v>
      </c>
      <c r="DW53" s="36">
        <f t="shared" si="652"/>
        <v>55.42822196814592</v>
      </c>
      <c r="DX53" s="36">
        <f t="shared" si="917"/>
        <v>4.560078704565397</v>
      </c>
      <c r="DY53" s="37" t="str">
        <f t="shared" si="654"/>
        <v>R+</v>
      </c>
      <c r="DZ53" s="39">
        <f t="shared" si="655"/>
        <v>3.7823476547378219</v>
      </c>
      <c r="EA53" s="35">
        <f t="shared" si="735"/>
        <v>29.080369936172985</v>
      </c>
      <c r="EB53" s="36">
        <f t="shared" si="736"/>
        <v>66.722026833398459</v>
      </c>
      <c r="EC53" s="36">
        <f t="shared" si="819"/>
        <v>3.4909469844991534</v>
      </c>
      <c r="ED53" s="37" t="str">
        <f t="shared" si="738"/>
        <v>R+</v>
      </c>
      <c r="EE53" s="39">
        <f t="shared" si="739"/>
        <v>9.6305644710426854</v>
      </c>
      <c r="EF53" s="35">
        <f t="shared" si="740"/>
        <v>41.171466763883828</v>
      </c>
      <c r="EG53" s="36">
        <f t="shared" si="741"/>
        <v>58.662453923117432</v>
      </c>
      <c r="EH53" s="37" t="str">
        <f t="shared" si="742"/>
        <v>R+</v>
      </c>
      <c r="EI53" s="39">
        <f t="shared" si="743"/>
        <v>5.6058331196747861</v>
      </c>
      <c r="EJ53" s="35">
        <f t="shared" si="744"/>
        <v>51.493457234970606</v>
      </c>
      <c r="EK53" s="36">
        <f t="shared" si="745"/>
        <v>47.752702446425182</v>
      </c>
      <c r="EL53" s="37" t="str">
        <f t="shared" si="746"/>
        <v>D+</v>
      </c>
      <c r="EM53" s="39">
        <f t="shared" si="747"/>
        <v>4.0916362956427479</v>
      </c>
      <c r="EN53" s="45"/>
      <c r="EO53" s="36">
        <f t="shared" si="858"/>
        <v>50.516880788766059</v>
      </c>
      <c r="EP53" s="36">
        <f t="shared" si="859"/>
        <v>46.142814460711087</v>
      </c>
      <c r="EQ53" s="37" t="str">
        <f t="shared" si="860"/>
        <v>R+</v>
      </c>
      <c r="ER53" s="39">
        <f t="shared" si="861"/>
        <v>51.689666074343464</v>
      </c>
      <c r="ES53" s="45"/>
      <c r="ET53" s="44"/>
      <c r="EU53" s="50"/>
      <c r="EV53" s="51"/>
      <c r="EW53" s="45"/>
      <c r="EX53" s="44"/>
      <c r="EY53" s="50"/>
      <c r="EZ53" s="51"/>
      <c r="FA53" s="45"/>
      <c r="FB53" s="44"/>
      <c r="FC53" s="44"/>
      <c r="FD53" s="50"/>
      <c r="FE53" s="51"/>
      <c r="FF53" s="45"/>
      <c r="FG53" s="44"/>
      <c r="FH53" s="50"/>
      <c r="FI53" s="51"/>
      <c r="FJ53" s="45"/>
      <c r="FK53" s="44"/>
      <c r="FL53" s="50"/>
      <c r="FM53" s="51"/>
      <c r="FN53" s="45"/>
      <c r="FO53" s="44"/>
      <c r="FP53" s="50"/>
      <c r="FQ53" s="51"/>
      <c r="FR53" s="45"/>
      <c r="FS53" s="44"/>
      <c r="FT53" s="50"/>
      <c r="FU53" s="51"/>
      <c r="FV53" s="45"/>
      <c r="FW53" s="44"/>
      <c r="FX53" s="44"/>
      <c r="FY53" s="44"/>
      <c r="FZ53" s="45"/>
      <c r="GA53" s="44"/>
      <c r="GB53" s="44"/>
      <c r="GC53" s="45"/>
      <c r="GD53" s="44"/>
      <c r="GE53" s="44"/>
      <c r="GF53" s="52"/>
      <c r="GG53" s="51"/>
      <c r="GH53" s="45"/>
      <c r="GI53" s="44"/>
      <c r="GJ53" s="44"/>
      <c r="GK53" s="52"/>
      <c r="GL53" s="51"/>
      <c r="GM53" s="45"/>
      <c r="GN53" s="44"/>
      <c r="GO53" s="44"/>
      <c r="GP53" s="52"/>
      <c r="GQ53" s="51"/>
      <c r="GR53" s="45"/>
      <c r="GS53" s="44"/>
      <c r="GT53" s="52"/>
      <c r="GU53" s="51"/>
      <c r="GV53" s="45"/>
      <c r="GW53" s="44"/>
      <c r="GX53" s="44"/>
      <c r="GY53" s="44"/>
      <c r="GZ53" s="52"/>
      <c r="HA53" s="51"/>
      <c r="HB53" s="45"/>
      <c r="HC53" s="44"/>
      <c r="HD53" s="44"/>
      <c r="HE53" s="52"/>
      <c r="HF53" s="51"/>
      <c r="HG53" s="45"/>
      <c r="HH53" s="44"/>
      <c r="HI53" s="52"/>
      <c r="HJ53" s="51"/>
      <c r="HK53" s="9"/>
      <c r="HL53" s="48">
        <v>255849</v>
      </c>
      <c r="HM53" s="62">
        <v>55973</v>
      </c>
      <c r="HN53" s="62">
        <v>174419</v>
      </c>
      <c r="HO53" s="63">
        <v>13287</v>
      </c>
      <c r="HP53" s="40">
        <v>249061</v>
      </c>
      <c r="HQ53" s="27">
        <v>69286</v>
      </c>
      <c r="HR53" s="60">
        <v>170962</v>
      </c>
      <c r="HS53" s="40">
        <v>254658</v>
      </c>
      <c r="HT53" s="27">
        <v>82868</v>
      </c>
      <c r="HU53" s="60">
        <v>164958</v>
      </c>
      <c r="HV53" s="40">
        <v>243428</v>
      </c>
      <c r="HW53" s="27">
        <v>70776</v>
      </c>
      <c r="HX53" s="60">
        <v>167629</v>
      </c>
      <c r="HY53" s="40">
        <v>218351</v>
      </c>
      <c r="HZ53" s="27">
        <v>60481</v>
      </c>
      <c r="IA53" s="27">
        <v>147947</v>
      </c>
      <c r="IB53" s="60">
        <v>4625</v>
      </c>
      <c r="IC53" s="40">
        <v>211571</v>
      </c>
      <c r="ID53" s="27">
        <v>77934</v>
      </c>
      <c r="IE53" s="27">
        <v>105388</v>
      </c>
      <c r="IF53" s="60">
        <v>25928</v>
      </c>
      <c r="IG53" s="40">
        <v>200625</v>
      </c>
      <c r="IH53" s="27">
        <v>68160</v>
      </c>
      <c r="II53" s="27">
        <v>79347</v>
      </c>
      <c r="IJ53" s="60">
        <v>51263</v>
      </c>
      <c r="IK53" s="40">
        <v>176551</v>
      </c>
      <c r="IL53" s="27">
        <v>67113</v>
      </c>
      <c r="IM53" s="60">
        <v>106867</v>
      </c>
      <c r="IN53" s="40">
        <v>188968</v>
      </c>
      <c r="IO53" s="27">
        <v>53370</v>
      </c>
      <c r="IP53" s="60">
        <v>133241</v>
      </c>
      <c r="IQ53" s="40">
        <v>176713</v>
      </c>
      <c r="IR53" s="27">
        <v>49427</v>
      </c>
      <c r="IS53" s="27">
        <v>110700</v>
      </c>
      <c r="IT53" s="60">
        <v>12072</v>
      </c>
      <c r="IU53" s="40">
        <v>156343</v>
      </c>
      <c r="IV53" s="27">
        <v>62239</v>
      </c>
      <c r="IW53" s="60">
        <v>92717</v>
      </c>
      <c r="IX53" s="40">
        <v>145570</v>
      </c>
      <c r="IY53" s="27">
        <v>44358</v>
      </c>
      <c r="IZ53" s="60">
        <v>100464</v>
      </c>
      <c r="JA53" s="40">
        <v>127205</v>
      </c>
      <c r="JB53" s="27">
        <v>45173</v>
      </c>
      <c r="JC53" s="27">
        <v>70927</v>
      </c>
      <c r="JD53" s="60">
        <v>11105</v>
      </c>
      <c r="JE53" s="40">
        <v>142716</v>
      </c>
      <c r="JF53" s="27">
        <v>80718</v>
      </c>
      <c r="JG53" s="60">
        <v>61998</v>
      </c>
      <c r="JH53" s="40">
        <v>140782</v>
      </c>
      <c r="JI53" s="27">
        <v>63331</v>
      </c>
      <c r="JJ53" s="27">
        <v>77451</v>
      </c>
      <c r="JK53" s="60">
        <v>0</v>
      </c>
      <c r="JL53" s="40">
        <v>124127</v>
      </c>
      <c r="JM53" s="27">
        <v>49554</v>
      </c>
      <c r="JN53" s="27">
        <v>74573</v>
      </c>
      <c r="JO53" s="60">
        <v>0</v>
      </c>
      <c r="JP53" s="40">
        <v>129251</v>
      </c>
      <c r="JQ53" s="27">
        <v>47934</v>
      </c>
      <c r="JR53" s="60">
        <v>81047</v>
      </c>
      <c r="JS53" s="40">
        <v>101425</v>
      </c>
      <c r="JT53" s="27">
        <v>52354</v>
      </c>
      <c r="JU53" s="27">
        <v>47947</v>
      </c>
      <c r="JV53" s="27">
        <v>0</v>
      </c>
      <c r="JW53" s="60">
        <v>931</v>
      </c>
      <c r="JX53" s="40">
        <v>101340</v>
      </c>
      <c r="JY53" s="27">
        <v>49419</v>
      </c>
      <c r="JZ53" s="60">
        <v>51921</v>
      </c>
      <c r="KA53" s="40">
        <v>112240</v>
      </c>
      <c r="KB53" s="27">
        <v>59287</v>
      </c>
      <c r="KC53" s="60">
        <v>52633</v>
      </c>
      <c r="KD53" s="40">
        <v>103382</v>
      </c>
      <c r="KE53" s="27">
        <v>62624</v>
      </c>
      <c r="KF53" s="60">
        <v>38739</v>
      </c>
      <c r="KG53" s="40">
        <v>96962</v>
      </c>
      <c r="KH53" s="27">
        <v>54370</v>
      </c>
      <c r="KI53" s="27">
        <v>39583</v>
      </c>
      <c r="KJ53" s="60">
        <v>2829</v>
      </c>
      <c r="KK53" s="40">
        <v>82835</v>
      </c>
      <c r="KL53" s="27">
        <v>29299</v>
      </c>
      <c r="KM53" s="60">
        <v>52748</v>
      </c>
      <c r="KN53" s="40">
        <v>79900</v>
      </c>
      <c r="KO53" s="27">
        <v>12868</v>
      </c>
      <c r="KP53" s="27">
        <v>41858</v>
      </c>
      <c r="KQ53" s="60">
        <v>25174</v>
      </c>
      <c r="KR53" s="40">
        <v>54700</v>
      </c>
      <c r="KS53" s="27">
        <v>17429</v>
      </c>
      <c r="KT53" s="27">
        <v>35091</v>
      </c>
      <c r="KU53" s="60">
        <v>0</v>
      </c>
      <c r="KV53" s="40">
        <v>51840</v>
      </c>
      <c r="KW53" s="27">
        <v>28316</v>
      </c>
      <c r="KX53" s="27">
        <v>21698</v>
      </c>
      <c r="KY53" s="60">
        <v>1453</v>
      </c>
      <c r="KZ53" s="40">
        <v>42296</v>
      </c>
      <c r="LA53" s="27">
        <v>15310</v>
      </c>
      <c r="LB53" s="27">
        <v>14560</v>
      </c>
      <c r="LC53" s="27">
        <v>9232</v>
      </c>
      <c r="LD53" s="60">
        <v>2760</v>
      </c>
      <c r="LE53" s="40">
        <v>37609</v>
      </c>
      <c r="LF53" s="27">
        <v>14918</v>
      </c>
      <c r="LG53" s="27">
        <v>20846</v>
      </c>
      <c r="LH53" s="60">
        <v>1715</v>
      </c>
      <c r="LI53" s="40">
        <v>30708</v>
      </c>
      <c r="LJ53" s="27">
        <v>8930</v>
      </c>
      <c r="LK53" s="27">
        <v>20489</v>
      </c>
      <c r="LL53" s="60">
        <v>1072</v>
      </c>
      <c r="LM53" s="40">
        <v>24687</v>
      </c>
      <c r="LN53" s="27">
        <v>10164</v>
      </c>
      <c r="LO53" s="60">
        <v>14482</v>
      </c>
      <c r="LP53" s="40">
        <v>21092</v>
      </c>
      <c r="LQ53" s="27">
        <v>10861</v>
      </c>
      <c r="LR53" s="60">
        <v>10072</v>
      </c>
      <c r="LS53" s="40">
        <v>16735</v>
      </c>
      <c r="LT53" s="27">
        <v>0</v>
      </c>
      <c r="LU53" s="27">
        <v>8454</v>
      </c>
      <c r="LV53" s="60">
        <v>7722</v>
      </c>
      <c r="LW53" s="40"/>
      <c r="LX53" s="27"/>
      <c r="LY53" s="60"/>
      <c r="LZ53" s="40"/>
      <c r="MA53" s="27"/>
      <c r="MB53" s="60"/>
      <c r="MC53" s="40"/>
      <c r="MD53" s="27"/>
      <c r="ME53" s="27"/>
      <c r="MF53" s="60"/>
      <c r="MG53" s="40"/>
      <c r="MH53" s="27"/>
      <c r="MI53" s="60"/>
      <c r="MJ53" s="40"/>
      <c r="MK53" s="27"/>
      <c r="ML53" s="60"/>
      <c r="MM53" s="40"/>
      <c r="MN53" s="27"/>
      <c r="MO53" s="60"/>
      <c r="MP53" s="40"/>
      <c r="MQ53" s="27"/>
      <c r="MR53" s="60"/>
      <c r="MS53" s="40"/>
      <c r="MT53" s="27"/>
      <c r="MU53" s="27"/>
      <c r="MV53" s="27"/>
      <c r="MW53" s="60"/>
      <c r="MX53" s="40"/>
      <c r="MY53" s="27"/>
      <c r="MZ53" s="27"/>
      <c r="NA53" s="60"/>
      <c r="NB53" s="40"/>
      <c r="NC53" s="27"/>
      <c r="ND53" s="27"/>
      <c r="NE53" s="60"/>
      <c r="NF53" s="40"/>
      <c r="NG53" s="27"/>
      <c r="NH53" s="27"/>
      <c r="NI53" s="60"/>
      <c r="NJ53" s="40"/>
      <c r="NK53" s="27"/>
      <c r="NL53" s="27"/>
      <c r="NM53" s="60"/>
      <c r="NN53" s="40"/>
      <c r="NO53" s="27"/>
      <c r="NP53" s="60"/>
      <c r="NQ53" s="40"/>
      <c r="NR53" s="27"/>
      <c r="NS53" s="27"/>
      <c r="NT53" s="27"/>
      <c r="NU53" s="27"/>
      <c r="NV53" s="40"/>
      <c r="NW53" s="27"/>
      <c r="NX53" s="27"/>
      <c r="NY53" s="27"/>
      <c r="NZ53" s="40"/>
      <c r="OA53" s="27"/>
      <c r="OB53" s="60"/>
      <c r="OC53" s="9"/>
      <c r="OD53" s="33">
        <f t="shared" si="144"/>
        <v>-26.818540388833579</v>
      </c>
      <c r="OE53" s="33">
        <f t="shared" si="145"/>
        <v>-23.125153328752091</v>
      </c>
      <c r="OF53" s="33">
        <f t="shared" si="146"/>
        <v>-20.250367645538002</v>
      </c>
      <c r="OG53" s="33">
        <f t="shared" si="147"/>
        <v>-19.068571911861149</v>
      </c>
      <c r="OH53" s="33">
        <f t="shared" si="148"/>
        <v>-21.2520336452877</v>
      </c>
      <c r="OI53" s="33">
        <f t="shared" si="149"/>
        <v>-12.223180754698726</v>
      </c>
      <c r="OJ53" s="33">
        <f t="shared" si="150"/>
        <v>-7.246942491086461</v>
      </c>
      <c r="OK53" s="33">
        <f t="shared" si="151"/>
        <v>-7.5233177520050987</v>
      </c>
      <c r="OL53" s="33">
        <f t="shared" si="152"/>
        <v>-12.230780018576908</v>
      </c>
      <c r="OM53" s="33">
        <f t="shared" si="153"/>
        <v>-13.827284536546614</v>
      </c>
      <c r="ON53" s="33">
        <f t="shared" si="154"/>
        <v>-10.886690277507311</v>
      </c>
      <c r="OO53" s="33">
        <f t="shared" si="155"/>
        <v>-7.5845658330104477</v>
      </c>
      <c r="OP53" s="33">
        <f t="shared" si="156"/>
        <v>-10.685354246551281</v>
      </c>
      <c r="OQ53" s="33">
        <f t="shared" si="157"/>
        <v>-4.78732261491428</v>
      </c>
      <c r="OR53" s="33">
        <f t="shared" si="158"/>
        <v>-5.097407054587527</v>
      </c>
      <c r="OS53" s="33">
        <f t="shared" si="159"/>
        <v>-2.3263332470848832</v>
      </c>
      <c r="OT53" s="33">
        <f t="shared" si="160"/>
        <v>-7.3844978159768146</v>
      </c>
      <c r="OU53" s="33">
        <f t="shared" si="161"/>
        <v>-0.17264340572268333</v>
      </c>
      <c r="OV53" s="33">
        <f t="shared" si="162"/>
        <v>-5.0082596688948318</v>
      </c>
      <c r="OW53" s="33">
        <f t="shared" si="163"/>
        <v>-2.0271665818072493</v>
      </c>
      <c r="OX53" s="33">
        <f t="shared" si="164"/>
        <v>-0.67714076780095445</v>
      </c>
      <c r="OY53" s="33">
        <f t="shared" si="165"/>
        <v>-1.2797116147361565</v>
      </c>
      <c r="OZ53" s="33">
        <f t="shared" si="166"/>
        <v>-5.4920403539254483</v>
      </c>
      <c r="PA53" s="33">
        <f t="shared" si="167"/>
        <v>-11.271372644066307</v>
      </c>
      <c r="PB53" s="33">
        <f t="shared" si="168"/>
        <v>-2.9329299412377887</v>
      </c>
      <c r="PC53" s="33">
        <f t="shared" si="169"/>
        <v>4.9726447640579323</v>
      </c>
      <c r="PD53" s="33">
        <f t="shared" si="170"/>
        <v>-13.088679565694662</v>
      </c>
      <c r="PE53" s="33">
        <f t="shared" si="171"/>
        <v>-3.7823476547378219</v>
      </c>
      <c r="PF53" s="33">
        <f t="shared" si="172"/>
        <v>-9.6305644710426854</v>
      </c>
      <c r="PG53" s="33">
        <f t="shared" si="173"/>
        <v>-5.6058331196747861</v>
      </c>
      <c r="PH53" s="33">
        <f t="shared" si="174"/>
        <v>4.0916362956427479</v>
      </c>
      <c r="PI53" s="33">
        <f t="shared" si="175"/>
        <v>-51.689666074343464</v>
      </c>
      <c r="PJ53" s="33" t="e">
        <f t="shared" si="176"/>
        <v>#DIV/0!</v>
      </c>
      <c r="PK53" s="33" t="e">
        <f t="shared" si="177"/>
        <v>#DIV/0!</v>
      </c>
      <c r="PL53" s="33" t="e">
        <f t="shared" si="178"/>
        <v>#DIV/0!</v>
      </c>
      <c r="PM53" s="33" t="e">
        <f t="shared" si="179"/>
        <v>#DIV/0!</v>
      </c>
      <c r="PN53" s="33" t="e">
        <f t="shared" si="180"/>
        <v>#DIV/0!</v>
      </c>
      <c r="PO53" s="33" t="e">
        <f t="shared" si="181"/>
        <v>#DIV/0!</v>
      </c>
      <c r="PP53" s="33" t="e">
        <f t="shared" si="182"/>
        <v>#DIV/0!</v>
      </c>
      <c r="PQ53" s="33" t="e">
        <f t="shared" si="183"/>
        <v>#DIV/0!</v>
      </c>
      <c r="PR53" s="33" t="e">
        <f t="shared" si="184"/>
        <v>#DIV/0!</v>
      </c>
      <c r="PS53" s="33" t="e">
        <f t="shared" si="185"/>
        <v>#DIV/0!</v>
      </c>
      <c r="PT53" s="33" t="e">
        <f t="shared" si="186"/>
        <v>#DIV/0!</v>
      </c>
      <c r="PU53" s="33" t="e">
        <f t="shared" si="187"/>
        <v>#DIV/0!</v>
      </c>
      <c r="PV53" s="33" t="e">
        <f t="shared" si="188"/>
        <v>#DIV/0!</v>
      </c>
      <c r="PW53" s="33" t="e">
        <f t="shared" si="189"/>
        <v>#DIV/0!</v>
      </c>
      <c r="PX53" s="33" t="e">
        <f t="shared" si="190"/>
        <v>#DIV/0!</v>
      </c>
      <c r="PY53" s="33" t="e">
        <f t="shared" si="191"/>
        <v>#DIV/0!</v>
      </c>
    </row>
    <row r="54" spans="1:441">
      <c r="A54" s="69" t="s">
        <v>211</v>
      </c>
      <c r="B54" s="70">
        <f t="shared" si="0"/>
        <v>90.863821529999868</v>
      </c>
      <c r="C54" s="71">
        <f t="shared" si="1"/>
        <v>4.0874744593083774</v>
      </c>
      <c r="D54" s="71">
        <f t="shared" si="2"/>
        <v>1.5761337496947969</v>
      </c>
      <c r="E54" s="72" t="str">
        <f t="shared" si="114"/>
        <v>D+</v>
      </c>
      <c r="F54" s="73">
        <f t="shared" si="115"/>
        <v>44.5819675821743</v>
      </c>
      <c r="G54" s="70">
        <f t="shared" si="3"/>
        <v>90.913113928187258</v>
      </c>
      <c r="H54" s="71">
        <f t="shared" si="4"/>
        <v>7.2782914176005225</v>
      </c>
      <c r="I54" s="72" t="str">
        <f t="shared" si="116"/>
        <v>D+</v>
      </c>
      <c r="J54" s="73">
        <f t="shared" si="117"/>
        <v>40.623129884886858</v>
      </c>
      <c r="K54" s="70">
        <f t="shared" si="5"/>
        <v>92.457109756143439</v>
      </c>
      <c r="L54" s="71">
        <f t="shared" si="6"/>
        <v>6.5325574659680345</v>
      </c>
      <c r="M54" s="72" t="str">
        <f t="shared" si="118"/>
        <v>D+</v>
      </c>
      <c r="N54" s="73">
        <f t="shared" si="119"/>
        <v>39.712424042973574</v>
      </c>
      <c r="O54" s="70">
        <f t="shared" si="7"/>
        <v>89.183868955032381</v>
      </c>
      <c r="P54" s="71">
        <f t="shared" si="8"/>
        <v>9.3397660664540005</v>
      </c>
      <c r="Q54" s="72" t="str">
        <f t="shared" si="120"/>
        <v>D+</v>
      </c>
      <c r="R54" s="73">
        <f t="shared" si="121"/>
        <v>41.764409908746622</v>
      </c>
      <c r="S54" s="70">
        <f t="shared" si="9"/>
        <v>85.155081379337673</v>
      </c>
      <c r="T54" s="71">
        <f t="shared" si="10"/>
        <v>8.9517271439468242</v>
      </c>
      <c r="U54" s="71">
        <f t="shared" si="820"/>
        <v>5.2383924237471149</v>
      </c>
      <c r="V54" s="72" t="str">
        <f t="shared" si="122"/>
        <v>D+</v>
      </c>
      <c r="W54" s="73">
        <f t="shared" si="123"/>
        <v>40.217966472807817</v>
      </c>
      <c r="X54" s="70">
        <f t="shared" si="12"/>
        <v>85.190011091608071</v>
      </c>
      <c r="Y54" s="71">
        <f t="shared" si="13"/>
        <v>9.335795742114728</v>
      </c>
      <c r="Z54" s="71">
        <f t="shared" si="14"/>
        <v>1.9442619773214305</v>
      </c>
      <c r="AA54" s="72" t="str">
        <f t="shared" si="124"/>
        <v>D+</v>
      </c>
      <c r="AB54" s="73">
        <f t="shared" si="125"/>
        <v>35.388284889061502</v>
      </c>
      <c r="AC54" s="70">
        <f t="shared" si="15"/>
        <v>84.64090485648498</v>
      </c>
      <c r="AD54" s="71">
        <f t="shared" si="16"/>
        <v>9.0951435150194229</v>
      </c>
      <c r="AE54" s="71">
        <f t="shared" si="17"/>
        <v>4.2540382823897493</v>
      </c>
      <c r="AF54" s="72" t="str">
        <f t="shared" si="126"/>
        <v>D+</v>
      </c>
      <c r="AG54" s="73">
        <f t="shared" si="127"/>
        <v>36.842150557702844</v>
      </c>
      <c r="AH54" s="70">
        <f t="shared" si="18"/>
        <v>82.646971904374297</v>
      </c>
      <c r="AI54" s="71">
        <f t="shared" si="19"/>
        <v>14.304453097051489</v>
      </c>
      <c r="AJ54" s="72" t="str">
        <f t="shared" si="128"/>
        <v>D+</v>
      </c>
      <c r="AK54" s="73">
        <f t="shared" si="129"/>
        <v>39.147311276228983</v>
      </c>
      <c r="AL54" s="70">
        <f t="shared" si="20"/>
        <v>85.384877513157392</v>
      </c>
      <c r="AM54" s="71">
        <f t="shared" si="21"/>
        <v>13.7296013024876</v>
      </c>
      <c r="AN54" s="72" t="str">
        <f t="shared" si="130"/>
        <v>D+</v>
      </c>
      <c r="AO54" s="73">
        <f t="shared" si="131"/>
        <v>45.317353690595752</v>
      </c>
      <c r="AP54" s="70">
        <f t="shared" si="22"/>
        <v>74.893178981994254</v>
      </c>
      <c r="AQ54" s="71">
        <f t="shared" si="23"/>
        <v>13.406828494039301</v>
      </c>
      <c r="AR54" s="71">
        <f t="shared" si="24"/>
        <v>9.2766074909856293</v>
      </c>
      <c r="AS54" s="72" t="str">
        <f t="shared" si="132"/>
        <v>D+</v>
      </c>
      <c r="AT54" s="73">
        <f t="shared" si="133"/>
        <v>40.122071499416833</v>
      </c>
      <c r="AU54" s="70">
        <f t="shared" si="25"/>
        <v>81.631226677723149</v>
      </c>
      <c r="AV54" s="71">
        <f t="shared" si="26"/>
        <v>16.509506604276492</v>
      </c>
      <c r="AW54" s="72" t="str">
        <f t="shared" si="134"/>
        <v>D+</v>
      </c>
      <c r="AX54" s="73">
        <f t="shared" si="135"/>
        <v>32.125436714523573</v>
      </c>
      <c r="AY54" s="70">
        <f t="shared" si="27"/>
        <v>78.097062189069945</v>
      </c>
      <c r="AZ54" s="71">
        <f t="shared" si="28"/>
        <v>21.555369260988488</v>
      </c>
      <c r="BA54" s="72" t="str">
        <f t="shared" si="136"/>
        <v>D+</v>
      </c>
      <c r="BB54" s="73">
        <f t="shared" si="137"/>
        <v>40.155559642213554</v>
      </c>
      <c r="BC54" s="70">
        <f t="shared" si="29"/>
        <v>81.819460891791437</v>
      </c>
      <c r="BD54" s="71">
        <f t="shared" si="30"/>
        <v>18.18053910820856</v>
      </c>
      <c r="BE54" s="75"/>
      <c r="BF54" s="72" t="str">
        <f t="shared" si="138"/>
        <v>D+</v>
      </c>
      <c r="BG54" s="73">
        <f t="shared" si="139"/>
        <v>32.225407248168672</v>
      </c>
      <c r="BH54" s="70">
        <f t="shared" si="192"/>
        <v>85.497766834342912</v>
      </c>
      <c r="BI54" s="71">
        <f t="shared" si="32"/>
        <v>14.502233165657085</v>
      </c>
      <c r="BJ54" s="72" t="str">
        <f t="shared" si="140"/>
        <v>D+</v>
      </c>
      <c r="BK54" s="73">
        <f t="shared" si="141"/>
        <v>24.151964441407948</v>
      </c>
      <c r="BL54" s="74"/>
      <c r="BM54" s="75"/>
      <c r="BN54" s="75"/>
      <c r="BO54" s="76"/>
      <c r="BP54" s="77"/>
      <c r="BQ54" s="74"/>
      <c r="BR54" s="75"/>
      <c r="BS54" s="75"/>
      <c r="BT54" s="76"/>
      <c r="BU54" s="77"/>
      <c r="BV54" s="74"/>
      <c r="BW54" s="75"/>
      <c r="BX54" s="76"/>
      <c r="BY54" s="77"/>
      <c r="BZ54" s="74"/>
      <c r="CA54" s="75"/>
      <c r="CB54" s="75"/>
      <c r="CC54" s="75"/>
      <c r="CD54" s="76"/>
      <c r="CE54" s="77"/>
      <c r="CF54" s="74"/>
      <c r="CG54" s="75"/>
      <c r="CH54" s="76"/>
      <c r="CI54" s="77"/>
      <c r="CJ54" s="74"/>
      <c r="CK54" s="75"/>
      <c r="CL54" s="76"/>
      <c r="CM54" s="77"/>
      <c r="CN54" s="74"/>
      <c r="CO54" s="75"/>
      <c r="CP54" s="76"/>
      <c r="CQ54" s="77"/>
      <c r="CR54" s="74"/>
      <c r="CS54" s="75"/>
      <c r="CT54" s="75"/>
      <c r="CU54" s="76"/>
      <c r="CV54" s="77"/>
      <c r="CW54" s="74"/>
      <c r="CX54" s="75"/>
      <c r="CY54" s="76"/>
      <c r="CZ54" s="77"/>
      <c r="DA54" s="74"/>
      <c r="DB54" s="75"/>
      <c r="DC54" s="75"/>
      <c r="DD54" s="76"/>
      <c r="DE54" s="77"/>
      <c r="DF54" s="74"/>
      <c r="DG54" s="75"/>
      <c r="DH54" s="75"/>
      <c r="DI54" s="76"/>
      <c r="DJ54" s="77"/>
      <c r="DK54" s="74"/>
      <c r="DL54" s="75"/>
      <c r="DM54" s="75"/>
      <c r="DN54" s="76"/>
      <c r="DO54" s="77"/>
      <c r="DP54" s="74"/>
      <c r="DQ54" s="75"/>
      <c r="DR54" s="75"/>
      <c r="DS54" s="75"/>
      <c r="DT54" s="76"/>
      <c r="DU54" s="77"/>
      <c r="DV54" s="74"/>
      <c r="DW54" s="75"/>
      <c r="DX54" s="75"/>
      <c r="DY54" s="76"/>
      <c r="DZ54" s="77"/>
      <c r="EA54" s="74"/>
      <c r="EB54" s="75"/>
      <c r="EC54" s="75"/>
      <c r="ED54" s="76"/>
      <c r="EE54" s="77"/>
      <c r="EF54" s="74"/>
      <c r="EG54" s="75"/>
      <c r="EH54" s="76"/>
      <c r="EI54" s="77"/>
      <c r="EJ54" s="74"/>
      <c r="EK54" s="75"/>
      <c r="EL54" s="76"/>
      <c r="EM54" s="77"/>
      <c r="EN54" s="74"/>
      <c r="EO54" s="75"/>
      <c r="EP54" s="75"/>
      <c r="EQ54" s="76"/>
      <c r="ER54" s="77"/>
      <c r="ES54" s="74"/>
      <c r="ET54" s="75"/>
      <c r="EU54" s="76"/>
      <c r="EV54" s="77"/>
      <c r="EW54" s="74"/>
      <c r="EX54" s="75"/>
      <c r="EY54" s="76"/>
      <c r="EZ54" s="77"/>
      <c r="FA54" s="74"/>
      <c r="FB54" s="75"/>
      <c r="FC54" s="75"/>
      <c r="FD54" s="76"/>
      <c r="FE54" s="77"/>
      <c r="FF54" s="74"/>
      <c r="FG54" s="75"/>
      <c r="FH54" s="76"/>
      <c r="FI54" s="77"/>
      <c r="FJ54" s="74"/>
      <c r="FK54" s="75"/>
      <c r="FL54" s="76"/>
      <c r="FM54" s="77"/>
      <c r="FN54" s="74"/>
      <c r="FO54" s="75"/>
      <c r="FP54" s="76"/>
      <c r="FQ54" s="77"/>
      <c r="FR54" s="74"/>
      <c r="FS54" s="75"/>
      <c r="FT54" s="76"/>
      <c r="FU54" s="77"/>
      <c r="FV54" s="74"/>
      <c r="FW54" s="75"/>
      <c r="FX54" s="75"/>
      <c r="FY54" s="75"/>
      <c r="FZ54" s="74"/>
      <c r="GA54" s="75"/>
      <c r="GB54" s="75"/>
      <c r="GC54" s="74"/>
      <c r="GD54" s="75"/>
      <c r="GE54" s="75"/>
      <c r="GF54" s="78"/>
      <c r="GG54" s="77"/>
      <c r="GH54" s="74"/>
      <c r="GI54" s="75"/>
      <c r="GJ54" s="75"/>
      <c r="GK54" s="78"/>
      <c r="GL54" s="77"/>
      <c r="GM54" s="74"/>
      <c r="GN54" s="75"/>
      <c r="GO54" s="75"/>
      <c r="GP54" s="78"/>
      <c r="GQ54" s="77"/>
      <c r="GR54" s="74"/>
      <c r="GS54" s="75"/>
      <c r="GT54" s="78"/>
      <c r="GU54" s="77"/>
      <c r="GV54" s="74"/>
      <c r="GW54" s="75"/>
      <c r="GX54" s="75"/>
      <c r="GY54" s="75"/>
      <c r="GZ54" s="78"/>
      <c r="HA54" s="77"/>
      <c r="HB54" s="74"/>
      <c r="HC54" s="75"/>
      <c r="HD54" s="75"/>
      <c r="HE54" s="78"/>
      <c r="HF54" s="77"/>
      <c r="HG54" s="74"/>
      <c r="HH54" s="75"/>
      <c r="HI54" s="78"/>
      <c r="HJ54" s="77"/>
      <c r="HK54" s="9"/>
      <c r="HL54" s="93">
        <v>311268</v>
      </c>
      <c r="HM54" s="94">
        <v>282830</v>
      </c>
      <c r="HN54" s="94">
        <v>12723</v>
      </c>
      <c r="HO54" s="95">
        <v>4906</v>
      </c>
      <c r="HP54" s="19">
        <v>293764</v>
      </c>
      <c r="HQ54" s="17">
        <v>267070</v>
      </c>
      <c r="HR54" s="18">
        <v>21381</v>
      </c>
      <c r="HS54" s="19">
        <v>265853</v>
      </c>
      <c r="HT54" s="17">
        <v>245800</v>
      </c>
      <c r="HU54" s="18">
        <v>17367</v>
      </c>
      <c r="HV54" s="19">
        <v>227586</v>
      </c>
      <c r="HW54" s="17">
        <v>202970</v>
      </c>
      <c r="HX54" s="18">
        <v>21256</v>
      </c>
      <c r="HY54" s="19">
        <v>201894</v>
      </c>
      <c r="HZ54" s="17">
        <v>171923</v>
      </c>
      <c r="IA54" s="17">
        <v>18073</v>
      </c>
      <c r="IB54" s="18">
        <v>10576</v>
      </c>
      <c r="IC54" s="19">
        <v>185726</v>
      </c>
      <c r="ID54" s="17">
        <v>158220</v>
      </c>
      <c r="IE54" s="17">
        <v>17339</v>
      </c>
      <c r="IF54" s="18">
        <v>3611</v>
      </c>
      <c r="IG54" s="19">
        <v>227572</v>
      </c>
      <c r="IH54" s="17">
        <v>192619</v>
      </c>
      <c r="II54" s="17">
        <v>20698</v>
      </c>
      <c r="IJ54" s="18">
        <v>9681</v>
      </c>
      <c r="IK54" s="19">
        <v>192877</v>
      </c>
      <c r="IL54" s="17">
        <v>159407</v>
      </c>
      <c r="IM54" s="18">
        <v>27590</v>
      </c>
      <c r="IN54" s="19">
        <v>211288</v>
      </c>
      <c r="IO54" s="17">
        <v>180408</v>
      </c>
      <c r="IP54" s="18">
        <v>29009</v>
      </c>
      <c r="IQ54" s="19">
        <v>173889</v>
      </c>
      <c r="IR54" s="17">
        <v>130231</v>
      </c>
      <c r="IS54" s="17">
        <v>23313</v>
      </c>
      <c r="IT54" s="18">
        <v>16131</v>
      </c>
      <c r="IU54" s="19">
        <v>168830</v>
      </c>
      <c r="IV54" s="17">
        <v>137818</v>
      </c>
      <c r="IW54" s="18">
        <v>27873</v>
      </c>
      <c r="IX54" s="19">
        <v>163421</v>
      </c>
      <c r="IY54" s="17">
        <v>127627</v>
      </c>
      <c r="IZ54" s="18">
        <v>35226</v>
      </c>
      <c r="JA54" s="19">
        <v>170578</v>
      </c>
      <c r="JB54" s="17">
        <v>139566</v>
      </c>
      <c r="JC54" s="17">
        <v>31012</v>
      </c>
      <c r="JD54" s="18">
        <v>0</v>
      </c>
      <c r="JE54" s="19">
        <v>198597</v>
      </c>
      <c r="JF54" s="17">
        <v>169796</v>
      </c>
      <c r="JG54" s="18">
        <v>28801</v>
      </c>
      <c r="JH54" s="19"/>
      <c r="JI54" s="17"/>
      <c r="JJ54" s="17"/>
      <c r="JK54" s="18"/>
      <c r="JL54" s="19"/>
      <c r="JM54" s="17"/>
      <c r="JN54" s="17"/>
      <c r="JO54" s="18"/>
      <c r="JP54" s="19"/>
      <c r="JQ54" s="17"/>
      <c r="JR54" s="18"/>
      <c r="JS54" s="19"/>
      <c r="JT54" s="17"/>
      <c r="JU54" s="17"/>
      <c r="JV54" s="17"/>
      <c r="JW54" s="18"/>
      <c r="JX54" s="19"/>
      <c r="JY54" s="17"/>
      <c r="JZ54" s="18"/>
      <c r="KA54" s="19"/>
      <c r="KB54" s="17"/>
      <c r="KC54" s="18"/>
      <c r="KD54" s="19"/>
      <c r="KE54" s="17"/>
      <c r="KF54" s="18"/>
      <c r="KG54" s="19"/>
      <c r="KH54" s="17"/>
      <c r="KI54" s="17"/>
      <c r="KJ54" s="18"/>
      <c r="KK54" s="19"/>
      <c r="KL54" s="17"/>
      <c r="KM54" s="18"/>
      <c r="KN54" s="19"/>
      <c r="KO54" s="17"/>
      <c r="KP54" s="17"/>
      <c r="KQ54" s="18"/>
      <c r="KR54" s="19"/>
      <c r="KS54" s="17"/>
      <c r="KT54" s="17"/>
      <c r="KU54" s="18"/>
      <c r="KV54" s="19"/>
      <c r="KW54" s="17"/>
      <c r="KX54" s="17"/>
      <c r="KY54" s="18"/>
      <c r="KZ54" s="19"/>
      <c r="LA54" s="17"/>
      <c r="LB54" s="17"/>
      <c r="LC54" s="17"/>
      <c r="LD54" s="18"/>
      <c r="LE54" s="19"/>
      <c r="LF54" s="17"/>
      <c r="LG54" s="17"/>
      <c r="LH54" s="18"/>
      <c r="LI54" s="19"/>
      <c r="LJ54" s="17"/>
      <c r="LK54" s="17"/>
      <c r="LL54" s="18"/>
      <c r="LM54" s="19"/>
      <c r="LN54" s="17"/>
      <c r="LO54" s="18"/>
      <c r="LP54" s="19"/>
      <c r="LQ54" s="17"/>
      <c r="LR54" s="18"/>
      <c r="LS54" s="19"/>
      <c r="LT54" s="17"/>
      <c r="LU54" s="17"/>
      <c r="LV54" s="18"/>
      <c r="LW54" s="19"/>
      <c r="LX54" s="17"/>
      <c r="LY54" s="18"/>
      <c r="LZ54" s="19"/>
      <c r="MA54" s="17"/>
      <c r="MB54" s="18"/>
      <c r="MC54" s="19"/>
      <c r="MD54" s="17"/>
      <c r="ME54" s="17"/>
      <c r="MF54" s="18"/>
      <c r="MG54" s="19"/>
      <c r="MH54" s="17"/>
      <c r="MI54" s="18"/>
      <c r="MJ54" s="19"/>
      <c r="MK54" s="17"/>
      <c r="ML54" s="18"/>
      <c r="MM54" s="19"/>
      <c r="MN54" s="17"/>
      <c r="MO54" s="18"/>
      <c r="MP54" s="19"/>
      <c r="MQ54" s="17"/>
      <c r="MR54" s="18"/>
      <c r="MS54" s="19"/>
      <c r="MT54" s="17"/>
      <c r="MU54" s="17"/>
      <c r="MV54" s="17"/>
      <c r="MW54" s="18"/>
      <c r="MX54" s="19"/>
      <c r="MY54" s="17"/>
      <c r="MZ54" s="17"/>
      <c r="NA54" s="18"/>
      <c r="NB54" s="19"/>
      <c r="NC54" s="17"/>
      <c r="ND54" s="17"/>
      <c r="NE54" s="18"/>
      <c r="NF54" s="19"/>
      <c r="NG54" s="17"/>
      <c r="NH54" s="17"/>
      <c r="NI54" s="18"/>
      <c r="NJ54" s="19"/>
      <c r="NK54" s="17"/>
      <c r="NL54" s="17"/>
      <c r="NM54" s="18"/>
      <c r="NN54" s="19"/>
      <c r="NO54" s="17"/>
      <c r="NP54" s="18"/>
      <c r="NQ54" s="19"/>
      <c r="NR54" s="17"/>
      <c r="NS54" s="17"/>
      <c r="NT54" s="17"/>
      <c r="NU54" s="17"/>
      <c r="NV54" s="19"/>
      <c r="NW54" s="17"/>
      <c r="NX54" s="17"/>
      <c r="NY54" s="17"/>
      <c r="NZ54" s="19"/>
      <c r="OA54" s="17"/>
      <c r="OB54" s="18"/>
      <c r="OC54" s="9"/>
      <c r="OD54" s="82">
        <f t="shared" si="144"/>
        <v>44.5819675821743</v>
      </c>
      <c r="OE54" s="82">
        <f t="shared" si="145"/>
        <v>40.623129884886858</v>
      </c>
      <c r="OF54" s="82">
        <f t="shared" si="146"/>
        <v>39.712424042973574</v>
      </c>
      <c r="OG54" s="82">
        <f t="shared" si="147"/>
        <v>41.764409908746622</v>
      </c>
      <c r="OH54" s="82">
        <f t="shared" si="148"/>
        <v>40.217966472807817</v>
      </c>
      <c r="OI54" s="82">
        <f t="shared" si="149"/>
        <v>35.388284889061502</v>
      </c>
      <c r="OJ54" s="82">
        <f t="shared" si="150"/>
        <v>36.842150557702844</v>
      </c>
      <c r="OK54" s="82">
        <f t="shared" si="151"/>
        <v>39.147311276228983</v>
      </c>
      <c r="OL54" s="82">
        <f t="shared" si="152"/>
        <v>45.317353690595752</v>
      </c>
      <c r="OM54" s="82">
        <f t="shared" si="153"/>
        <v>40.122071499416833</v>
      </c>
      <c r="ON54" s="82">
        <f t="shared" si="154"/>
        <v>32.125436714523573</v>
      </c>
      <c r="OO54" s="82">
        <f t="shared" si="155"/>
        <v>40.155559642213554</v>
      </c>
      <c r="OP54" s="82">
        <f t="shared" si="156"/>
        <v>32.225407248168672</v>
      </c>
      <c r="OQ54" s="82">
        <f t="shared" si="157"/>
        <v>24.151964441407948</v>
      </c>
      <c r="OR54" s="82" t="e">
        <f t="shared" si="158"/>
        <v>#DIV/0!</v>
      </c>
      <c r="OS54" s="82" t="e">
        <f t="shared" si="159"/>
        <v>#DIV/0!</v>
      </c>
      <c r="OT54" s="82" t="e">
        <f t="shared" si="160"/>
        <v>#DIV/0!</v>
      </c>
      <c r="OU54" s="82" t="e">
        <f t="shared" si="161"/>
        <v>#DIV/0!</v>
      </c>
      <c r="OV54" s="82" t="e">
        <f t="shared" si="162"/>
        <v>#DIV/0!</v>
      </c>
      <c r="OW54" s="82" t="e">
        <f t="shared" si="163"/>
        <v>#DIV/0!</v>
      </c>
      <c r="OX54" s="82" t="e">
        <f t="shared" si="164"/>
        <v>#DIV/0!</v>
      </c>
      <c r="OY54" s="82" t="e">
        <f t="shared" si="165"/>
        <v>#DIV/0!</v>
      </c>
      <c r="OZ54" s="82" t="e">
        <f t="shared" si="166"/>
        <v>#DIV/0!</v>
      </c>
      <c r="PA54" s="82" t="e">
        <f t="shared" si="167"/>
        <v>#DIV/0!</v>
      </c>
      <c r="PB54" s="82" t="e">
        <f t="shared" si="168"/>
        <v>#DIV/0!</v>
      </c>
      <c r="PC54" s="82" t="e">
        <f t="shared" si="169"/>
        <v>#DIV/0!</v>
      </c>
      <c r="PD54" s="82" t="e">
        <f t="shared" si="170"/>
        <v>#DIV/0!</v>
      </c>
      <c r="PE54" s="82" t="e">
        <f t="shared" si="171"/>
        <v>#DIV/0!</v>
      </c>
      <c r="PF54" s="82" t="e">
        <f t="shared" si="172"/>
        <v>#DIV/0!</v>
      </c>
      <c r="PG54" s="82" t="e">
        <f t="shared" si="173"/>
        <v>#DIV/0!</v>
      </c>
      <c r="PH54" s="82" t="e">
        <f t="shared" si="174"/>
        <v>#DIV/0!</v>
      </c>
      <c r="PI54" s="82" t="e">
        <f t="shared" si="175"/>
        <v>#DIV/0!</v>
      </c>
      <c r="PJ54" s="82" t="e">
        <f t="shared" si="176"/>
        <v>#DIV/0!</v>
      </c>
      <c r="PK54" s="82" t="e">
        <f t="shared" si="177"/>
        <v>#DIV/0!</v>
      </c>
      <c r="PL54" s="82" t="e">
        <f t="shared" si="178"/>
        <v>#DIV/0!</v>
      </c>
      <c r="PM54" s="82" t="e">
        <f t="shared" si="179"/>
        <v>#DIV/0!</v>
      </c>
      <c r="PN54" s="82" t="e">
        <f t="shared" si="180"/>
        <v>#DIV/0!</v>
      </c>
      <c r="PO54" s="82" t="e">
        <f t="shared" si="181"/>
        <v>#DIV/0!</v>
      </c>
      <c r="PP54" s="82" t="e">
        <f t="shared" si="182"/>
        <v>#DIV/0!</v>
      </c>
      <c r="PQ54" s="82" t="e">
        <f t="shared" si="183"/>
        <v>#DIV/0!</v>
      </c>
      <c r="PR54" s="82" t="e">
        <f t="shared" si="184"/>
        <v>#DIV/0!</v>
      </c>
      <c r="PS54" s="82" t="e">
        <f t="shared" si="185"/>
        <v>#DIV/0!</v>
      </c>
      <c r="PT54" s="82" t="e">
        <f t="shared" si="186"/>
        <v>#DIV/0!</v>
      </c>
      <c r="PU54" s="82" t="e">
        <f t="shared" si="187"/>
        <v>#DIV/0!</v>
      </c>
      <c r="PV54" s="82" t="e">
        <f t="shared" si="188"/>
        <v>#DIV/0!</v>
      </c>
      <c r="PW54" s="82" t="e">
        <f t="shared" si="189"/>
        <v>#DIV/0!</v>
      </c>
      <c r="PX54" s="82" t="e">
        <f t="shared" si="190"/>
        <v>#DIV/0!</v>
      </c>
      <c r="PY54" s="82" t="e">
        <f t="shared" si="191"/>
        <v>#DIV/0!</v>
      </c>
    </row>
    <row r="55" spans="1:441">
      <c r="A55" s="83"/>
      <c r="B55" s="37"/>
      <c r="C55" s="37"/>
      <c r="D55" s="37"/>
      <c r="E55" s="37"/>
      <c r="F55" s="25"/>
      <c r="G55" s="37"/>
      <c r="H55" s="37"/>
      <c r="I55" s="37"/>
      <c r="J55" s="25"/>
      <c r="K55" s="37"/>
      <c r="L55" s="37"/>
      <c r="M55" s="37"/>
      <c r="N55" s="25"/>
      <c r="O55" s="37"/>
      <c r="P55" s="37"/>
      <c r="Q55" s="37"/>
      <c r="R55" s="25"/>
      <c r="S55" s="37"/>
      <c r="T55" s="37"/>
      <c r="U55" s="37"/>
      <c r="V55" s="37"/>
      <c r="W55" s="25"/>
      <c r="X55" s="37"/>
      <c r="Y55" s="37"/>
      <c r="Z55" s="37"/>
      <c r="AA55" s="37"/>
      <c r="AB55" s="25"/>
      <c r="AC55" s="37"/>
      <c r="AD55" s="37"/>
      <c r="AE55" s="37"/>
      <c r="AF55" s="37"/>
      <c r="AG55" s="25"/>
      <c r="AH55" s="37"/>
      <c r="AI55" s="37"/>
      <c r="AJ55" s="37"/>
      <c r="AK55" s="25"/>
      <c r="AL55" s="37"/>
      <c r="AM55" s="37"/>
      <c r="AN55" s="37"/>
      <c r="AO55" s="25"/>
      <c r="AP55" s="37"/>
      <c r="AQ55" s="37"/>
      <c r="AR55" s="37"/>
      <c r="AS55" s="37"/>
      <c r="AT55" s="25"/>
      <c r="AU55" s="37"/>
      <c r="AV55" s="37"/>
      <c r="AW55" s="37"/>
      <c r="AX55" s="25"/>
      <c r="AY55" s="37"/>
      <c r="AZ55" s="37"/>
      <c r="BA55" s="37"/>
      <c r="BB55" s="25"/>
      <c r="BC55" s="37"/>
      <c r="BD55" s="37"/>
      <c r="BE55" s="37"/>
      <c r="BF55" s="37"/>
      <c r="BG55" s="25"/>
      <c r="BH55" s="37"/>
      <c r="BI55" s="37"/>
      <c r="BJ55" s="37"/>
      <c r="BK55" s="25"/>
      <c r="BL55" s="37"/>
      <c r="BM55" s="37"/>
      <c r="BN55" s="37"/>
      <c r="BO55" s="37"/>
      <c r="BP55" s="25"/>
      <c r="BQ55" s="37"/>
      <c r="BR55" s="37"/>
      <c r="BS55" s="37"/>
      <c r="BT55" s="37"/>
      <c r="BU55" s="25"/>
      <c r="BV55" s="37"/>
      <c r="BW55" s="37"/>
      <c r="BX55" s="37"/>
      <c r="BY55" s="25"/>
      <c r="BZ55" s="37"/>
      <c r="CA55" s="37"/>
      <c r="CB55" s="37"/>
      <c r="CC55" s="37"/>
      <c r="CD55" s="37"/>
      <c r="CE55" s="25"/>
      <c r="CF55" s="37"/>
      <c r="CG55" s="37"/>
      <c r="CH55" s="37"/>
      <c r="CI55" s="25"/>
      <c r="CJ55" s="37"/>
      <c r="CK55" s="37"/>
      <c r="CL55" s="37"/>
      <c r="CM55" s="25"/>
      <c r="CN55" s="37"/>
      <c r="CO55" s="37"/>
      <c r="CP55" s="37"/>
      <c r="CQ55" s="25"/>
      <c r="CR55" s="37"/>
      <c r="CS55" s="37"/>
      <c r="CT55" s="37"/>
      <c r="CU55" s="37"/>
      <c r="CV55" s="25"/>
      <c r="CW55" s="37"/>
      <c r="CX55" s="37"/>
      <c r="CY55" s="37"/>
      <c r="CZ55" s="25"/>
      <c r="DA55" s="37"/>
      <c r="DB55" s="37"/>
      <c r="DC55" s="37"/>
      <c r="DD55" s="37"/>
      <c r="DE55" s="25"/>
      <c r="DF55" s="37"/>
      <c r="DG55" s="37"/>
      <c r="DH55" s="37"/>
      <c r="DI55" s="37"/>
      <c r="DJ55" s="25"/>
      <c r="DK55" s="37"/>
      <c r="DL55" s="37"/>
      <c r="DM55" s="37"/>
      <c r="DN55" s="37"/>
      <c r="DO55" s="25"/>
      <c r="DP55" s="37"/>
      <c r="DQ55" s="37"/>
      <c r="DR55" s="37"/>
      <c r="DS55" s="37"/>
      <c r="DT55" s="37"/>
      <c r="DU55" s="25"/>
      <c r="DV55" s="37"/>
      <c r="DW55" s="37"/>
      <c r="DX55" s="37"/>
      <c r="DY55" s="37"/>
      <c r="DZ55" s="25"/>
      <c r="EA55" s="37"/>
      <c r="EB55" s="37"/>
      <c r="EC55" s="37"/>
      <c r="ED55" s="37"/>
      <c r="EE55" s="25"/>
      <c r="EF55" s="37"/>
      <c r="EG55" s="37"/>
      <c r="EH55" s="37"/>
      <c r="EI55" s="25"/>
      <c r="EJ55" s="37"/>
      <c r="EK55" s="37"/>
      <c r="EL55" s="37"/>
      <c r="EM55" s="25"/>
      <c r="EN55" s="37"/>
      <c r="EO55" s="37"/>
      <c r="EP55" s="37"/>
      <c r="EQ55" s="37"/>
      <c r="ER55" s="25"/>
      <c r="ES55" s="37"/>
      <c r="ET55" s="37"/>
      <c r="EU55" s="37"/>
      <c r="EV55" s="25"/>
      <c r="EW55" s="37"/>
      <c r="EX55" s="37"/>
      <c r="EY55" s="37"/>
      <c r="EZ55" s="25"/>
      <c r="FA55" s="37"/>
      <c r="FB55" s="37"/>
      <c r="FC55" s="37"/>
      <c r="FD55" s="37"/>
      <c r="FE55" s="25"/>
      <c r="FF55" s="37"/>
      <c r="FG55" s="37"/>
      <c r="FH55" s="37"/>
      <c r="FI55" s="25"/>
      <c r="FJ55" s="37"/>
      <c r="FK55" s="37"/>
      <c r="FL55" s="37"/>
      <c r="FM55" s="25"/>
      <c r="FN55" s="37"/>
      <c r="FO55" s="37"/>
      <c r="FP55" s="37"/>
      <c r="FQ55" s="25"/>
      <c r="FR55" s="37"/>
      <c r="FS55" s="37"/>
      <c r="FT55" s="37"/>
      <c r="FU55" s="25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25"/>
      <c r="GH55" s="37"/>
      <c r="GI55" s="37"/>
      <c r="GJ55" s="37"/>
      <c r="GK55" s="37"/>
      <c r="GL55" s="25"/>
      <c r="GM55" s="37"/>
      <c r="GN55" s="37"/>
      <c r="GO55" s="37"/>
      <c r="GP55" s="37"/>
      <c r="GQ55" s="25"/>
      <c r="GR55" s="37"/>
      <c r="GS55" s="37"/>
      <c r="GT55" s="37"/>
      <c r="GU55" s="25"/>
      <c r="GV55" s="37"/>
      <c r="GW55" s="37"/>
      <c r="GX55" s="37"/>
      <c r="GY55" s="37"/>
      <c r="GZ55" s="37"/>
      <c r="HA55" s="25"/>
      <c r="HB55" s="37"/>
      <c r="HC55" s="37"/>
      <c r="HD55" s="37"/>
      <c r="HE55" s="37"/>
      <c r="HF55" s="25"/>
      <c r="HG55" s="37"/>
      <c r="HH55" s="37"/>
      <c r="HI55" s="37"/>
      <c r="HJ55" s="25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7"/>
      <c r="NR55" s="27"/>
      <c r="NS55" s="27"/>
      <c r="NT55" s="27"/>
      <c r="NU55" s="27"/>
      <c r="NV55" s="27"/>
      <c r="NW55" s="27"/>
      <c r="NX55" s="27"/>
      <c r="NY55" s="27"/>
      <c r="NZ55" s="27"/>
      <c r="OA55" s="27"/>
      <c r="OB55" s="27"/>
      <c r="OC55" s="27"/>
      <c r="OD55" s="84"/>
      <c r="OE55" s="84"/>
      <c r="OF55" s="84"/>
      <c r="OG55" s="84"/>
      <c r="OH55" s="84"/>
      <c r="OI55" s="84"/>
      <c r="OJ55" s="84"/>
      <c r="OK55" s="84"/>
      <c r="OL55" s="84"/>
      <c r="OM55" s="84"/>
      <c r="ON55" s="84"/>
      <c r="OO55" s="84"/>
      <c r="OP55" s="84"/>
      <c r="OQ55" s="84"/>
      <c r="OR55" s="84"/>
      <c r="OS55" s="84"/>
      <c r="OT55" s="84"/>
      <c r="OU55" s="84"/>
      <c r="OV55" s="84"/>
      <c r="OW55" s="84"/>
      <c r="OX55" s="84"/>
      <c r="OY55" s="84"/>
      <c r="OZ55" s="84"/>
      <c r="PA55" s="84"/>
      <c r="PB55" s="84"/>
      <c r="PC55" s="84"/>
      <c r="PD55" s="84"/>
      <c r="PE55" s="84"/>
      <c r="PF55" s="84"/>
      <c r="PG55" s="84"/>
      <c r="PH55" s="84"/>
      <c r="PI55" s="84"/>
      <c r="PJ55" s="84"/>
      <c r="PK55" s="84"/>
      <c r="PL55" s="84"/>
      <c r="PM55" s="84"/>
      <c r="PN55" s="84"/>
      <c r="PO55" s="84"/>
      <c r="PP55" s="84"/>
      <c r="PQ55" s="84"/>
      <c r="PR55" s="84"/>
      <c r="PS55" s="84"/>
      <c r="PT55" s="84"/>
      <c r="PU55" s="84"/>
      <c r="PV55" s="84"/>
      <c r="PW55" s="84"/>
      <c r="PX55" s="84"/>
      <c r="PY55" s="84"/>
    </row>
    <row r="56" spans="1:441">
      <c r="A56" s="4" t="s">
        <v>212</v>
      </c>
      <c r="B56" s="37"/>
      <c r="C56" s="37"/>
      <c r="D56" s="37"/>
      <c r="E56" s="37"/>
      <c r="F56" s="25"/>
      <c r="G56" s="37"/>
      <c r="H56" s="37"/>
      <c r="I56" s="37"/>
      <c r="J56" s="25"/>
      <c r="K56" s="37"/>
      <c r="L56" s="37"/>
      <c r="M56" s="37"/>
      <c r="N56" s="25"/>
      <c r="O56" s="37"/>
      <c r="P56" s="37"/>
      <c r="Q56" s="37"/>
      <c r="R56" s="25"/>
      <c r="S56" s="37"/>
      <c r="T56" s="37"/>
      <c r="U56" s="37"/>
      <c r="V56" s="37"/>
      <c r="W56" s="25"/>
      <c r="X56" s="37"/>
      <c r="Y56" s="37"/>
      <c r="Z56" s="37"/>
      <c r="AA56" s="37"/>
      <c r="AB56" s="25"/>
      <c r="AC56" s="37"/>
      <c r="AD56" s="37"/>
      <c r="AE56" s="37"/>
      <c r="AF56" s="37"/>
      <c r="AG56" s="25"/>
      <c r="AH56" s="37"/>
      <c r="AI56" s="37"/>
      <c r="AJ56" s="37"/>
      <c r="AK56" s="25"/>
      <c r="AL56" s="37"/>
      <c r="AM56" s="37"/>
      <c r="AN56" s="37"/>
      <c r="AO56" s="25"/>
      <c r="AP56" s="37"/>
      <c r="AQ56" s="37"/>
      <c r="AR56" s="37"/>
      <c r="AS56" s="37"/>
      <c r="AT56" s="25"/>
      <c r="AU56" s="37"/>
      <c r="AV56" s="37"/>
      <c r="AW56" s="37"/>
      <c r="AX56" s="25"/>
      <c r="AY56" s="37"/>
      <c r="AZ56" s="37"/>
      <c r="BA56" s="37"/>
      <c r="BB56" s="25"/>
      <c r="BC56" s="37"/>
      <c r="BD56" s="37"/>
      <c r="BE56" s="37"/>
      <c r="BF56" s="37"/>
      <c r="BG56" s="25"/>
      <c r="BH56" s="37"/>
      <c r="BI56" s="37"/>
      <c r="BJ56" s="37"/>
      <c r="BK56" s="25"/>
      <c r="BL56" s="37"/>
      <c r="BM56" s="37"/>
      <c r="BN56" s="37"/>
      <c r="BO56" s="37"/>
      <c r="BP56" s="25"/>
      <c r="BQ56" s="37"/>
      <c r="BR56" s="37"/>
      <c r="BS56" s="37"/>
      <c r="BT56" s="37"/>
      <c r="BU56" s="25"/>
      <c r="BV56" s="37"/>
      <c r="BW56" s="37"/>
      <c r="BX56" s="37"/>
      <c r="BY56" s="25"/>
      <c r="BZ56" s="37"/>
      <c r="CA56" s="37"/>
      <c r="CB56" s="37"/>
      <c r="CC56" s="37"/>
      <c r="CD56" s="37"/>
      <c r="CE56" s="25"/>
      <c r="CF56" s="37"/>
      <c r="CG56" s="37"/>
      <c r="CH56" s="37"/>
      <c r="CI56" s="25"/>
      <c r="CJ56" s="37"/>
      <c r="CK56" s="37"/>
      <c r="CL56" s="37"/>
      <c r="CM56" s="25"/>
      <c r="CN56" s="37"/>
      <c r="CO56" s="37"/>
      <c r="CP56" s="37"/>
      <c r="CQ56" s="25"/>
      <c r="CR56" s="37"/>
      <c r="CS56" s="37"/>
      <c r="CT56" s="37"/>
      <c r="CU56" s="37"/>
      <c r="CV56" s="25"/>
      <c r="CW56" s="37"/>
      <c r="CX56" s="37"/>
      <c r="CY56" s="37"/>
      <c r="CZ56" s="25"/>
      <c r="DA56" s="37"/>
      <c r="DB56" s="37"/>
      <c r="DC56" s="37"/>
      <c r="DD56" s="37"/>
      <c r="DE56" s="25"/>
      <c r="DF56" s="37"/>
      <c r="DG56" s="37"/>
      <c r="DH56" s="37"/>
      <c r="DI56" s="37"/>
      <c r="DJ56" s="25"/>
      <c r="DK56" s="37"/>
      <c r="DL56" s="37"/>
      <c r="DM56" s="37"/>
      <c r="DN56" s="37"/>
      <c r="DO56" s="25"/>
      <c r="DP56" s="37"/>
      <c r="DQ56" s="37"/>
      <c r="DR56" s="37"/>
      <c r="DS56" s="37"/>
      <c r="DT56" s="37"/>
      <c r="DU56" s="25"/>
      <c r="DV56" s="37"/>
      <c r="DW56" s="37"/>
      <c r="DX56" s="37"/>
      <c r="DY56" s="37"/>
      <c r="DZ56" s="25"/>
      <c r="EA56" s="37"/>
      <c r="EB56" s="37"/>
      <c r="EC56" s="37"/>
      <c r="ED56" s="37"/>
      <c r="EE56" s="25"/>
      <c r="EF56" s="37"/>
      <c r="EG56" s="37"/>
      <c r="EH56" s="37"/>
      <c r="EI56" s="25"/>
      <c r="EJ56" s="37"/>
      <c r="EK56" s="37"/>
      <c r="EL56" s="37"/>
      <c r="EM56" s="25"/>
      <c r="EN56" s="37"/>
      <c r="EO56" s="37"/>
      <c r="EP56" s="37"/>
      <c r="EQ56" s="37"/>
      <c r="ER56" s="25"/>
      <c r="ES56" s="37"/>
      <c r="ET56" s="37"/>
      <c r="EU56" s="37"/>
      <c r="EV56" s="25"/>
      <c r="EW56" s="37"/>
      <c r="EX56" s="37"/>
      <c r="EY56" s="37"/>
      <c r="EZ56" s="25"/>
      <c r="FA56" s="37"/>
      <c r="FB56" s="37"/>
      <c r="FC56" s="37"/>
      <c r="FD56" s="37"/>
      <c r="FE56" s="25"/>
      <c r="FF56" s="37"/>
      <c r="FG56" s="37"/>
      <c r="FH56" s="37"/>
      <c r="FI56" s="25"/>
      <c r="FJ56" s="37"/>
      <c r="FK56" s="37"/>
      <c r="FL56" s="37"/>
      <c r="FM56" s="25"/>
      <c r="FN56" s="37"/>
      <c r="FO56" s="37"/>
      <c r="FP56" s="37"/>
      <c r="FQ56" s="25"/>
      <c r="FR56" s="37"/>
      <c r="FS56" s="37"/>
      <c r="FT56" s="37"/>
      <c r="FU56" s="25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25"/>
      <c r="GH56" s="37"/>
      <c r="GI56" s="37"/>
      <c r="GJ56" s="37"/>
      <c r="GK56" s="37"/>
      <c r="GL56" s="25"/>
      <c r="GM56" s="37"/>
      <c r="GN56" s="37"/>
      <c r="GO56" s="37"/>
      <c r="GP56" s="37"/>
      <c r="GQ56" s="25"/>
      <c r="GR56" s="37"/>
      <c r="GS56" s="37"/>
      <c r="GT56" s="37"/>
      <c r="GU56" s="25"/>
      <c r="GV56" s="37"/>
      <c r="GW56" s="37"/>
      <c r="GX56" s="37"/>
      <c r="GY56" s="37"/>
      <c r="GZ56" s="37"/>
      <c r="HA56" s="25"/>
      <c r="HB56" s="37"/>
      <c r="HC56" s="37"/>
      <c r="HD56" s="37"/>
      <c r="HE56" s="37"/>
      <c r="HF56" s="25"/>
      <c r="HG56" s="37"/>
      <c r="HH56" s="37"/>
      <c r="HI56" s="37"/>
      <c r="HJ56" s="25"/>
      <c r="HK56" s="27"/>
      <c r="HL56" s="27"/>
      <c r="HM56" s="27"/>
      <c r="HN56" s="27"/>
      <c r="HO56" s="27"/>
      <c r="HP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  <c r="NO56" s="27"/>
      <c r="NP56" s="27"/>
      <c r="NQ56" s="27"/>
      <c r="NR56" s="27"/>
      <c r="NS56" s="27"/>
      <c r="NT56" s="27"/>
      <c r="NU56" s="27"/>
      <c r="NV56" s="27"/>
      <c r="NW56" s="27"/>
      <c r="NX56" s="27"/>
      <c r="NY56" s="27"/>
      <c r="NZ56" s="27"/>
      <c r="OA56" s="27"/>
      <c r="OB56" s="27"/>
      <c r="OC56" s="27"/>
      <c r="OD56" s="84"/>
      <c r="OE56" s="84"/>
      <c r="OF56" s="84"/>
      <c r="OG56" s="84"/>
      <c r="OH56" s="84"/>
      <c r="OI56" s="84"/>
      <c r="OJ56" s="84"/>
      <c r="OK56" s="84"/>
      <c r="OL56" s="84"/>
      <c r="OM56" s="84"/>
      <c r="ON56" s="84"/>
      <c r="OO56" s="84"/>
      <c r="OP56" s="84"/>
      <c r="OQ56" s="84"/>
      <c r="OR56" s="84"/>
      <c r="OS56" s="84"/>
      <c r="OT56" s="84"/>
      <c r="OU56" s="84"/>
      <c r="OV56" s="84"/>
      <c r="OW56" s="84"/>
      <c r="OX56" s="84"/>
      <c r="OY56" s="84"/>
      <c r="OZ56" s="84"/>
      <c r="PA56" s="84"/>
      <c r="PB56" s="84"/>
      <c r="PC56" s="84"/>
      <c r="PD56" s="84"/>
      <c r="PE56" s="84"/>
      <c r="PF56" s="84"/>
      <c r="PG56" s="84"/>
      <c r="PH56" s="84"/>
      <c r="PI56" s="84"/>
      <c r="PJ56" s="84"/>
      <c r="PK56" s="84"/>
      <c r="PL56" s="84"/>
      <c r="PM56" s="84"/>
      <c r="PN56" s="84"/>
      <c r="PO56" s="84"/>
      <c r="PP56" s="84"/>
      <c r="PQ56" s="84"/>
      <c r="PR56" s="84"/>
      <c r="PS56" s="84"/>
      <c r="PT56" s="84"/>
      <c r="PU56" s="84"/>
      <c r="PV56" s="84"/>
      <c r="PW56" s="84"/>
      <c r="PX56" s="84"/>
      <c r="PY56" s="84"/>
    </row>
    <row r="57" spans="1:441">
      <c r="A57" s="85" t="s">
        <v>213</v>
      </c>
      <c r="B57" s="86">
        <f t="shared" ref="B57:B60" si="947">100*HM57/HL57</f>
        <v>44.631767265783509</v>
      </c>
      <c r="C57" s="31">
        <f t="shared" ref="C57:C60" si="948">100*HN57/HL57</f>
        <v>48.957175101359098</v>
      </c>
      <c r="D57" s="31">
        <f t="shared" ref="D57:D60" si="949">HO57/HL57*100</f>
        <v>3.7854091357006472</v>
      </c>
      <c r="E57" s="87" t="str">
        <f t="shared" ref="E57:E60" si="950">IF(OD57&gt;0,"D+","R+")</f>
        <v>R+</v>
      </c>
      <c r="F57" s="88">
        <f t="shared" ref="F57:F60" si="951">ABS(OD57)</f>
        <v>3.4240748660374241</v>
      </c>
      <c r="G57" s="86">
        <f t="shared" ref="G57:G60" si="952">100*HQ57/HP57</f>
        <v>50.599286790082424</v>
      </c>
      <c r="H57" s="31">
        <f t="shared" ref="H57:H60" si="953">100*HR57/HP57</f>
        <v>47.54970430741826</v>
      </c>
      <c r="I57" s="87" t="str">
        <f t="shared" ref="I57:I60" si="954">IF(OE57&gt;0,"D+","R+")</f>
        <v>R+</v>
      </c>
      <c r="J57" s="88">
        <f t="shared" ref="J57:J60" si="955">ABS(OE57)</f>
        <v>0.41097177254183492</v>
      </c>
      <c r="K57" s="86">
        <f t="shared" ref="K57:K60" si="956">100*HT57/HS57</f>
        <v>53.82406159363876</v>
      </c>
      <c r="L57" s="31">
        <f t="shared" ref="L57:L60" si="957">100*HU57/HS57</f>
        <v>44.502582119128206</v>
      </c>
      <c r="M57" s="87" t="str">
        <f t="shared" ref="M57:M60" si="958">IF(OF57&gt;0,"D+","R+")</f>
        <v>D+</v>
      </c>
      <c r="N57" s="88">
        <f t="shared" ref="N57:N60" si="959">ABS(OF57)</f>
        <v>1.0517135018998203</v>
      </c>
      <c r="O57" s="86">
        <f t="shared" ref="O57:O60" si="960">100*HW57/HV57</f>
        <v>48.371193536939394</v>
      </c>
      <c r="P57" s="31">
        <f t="shared" ref="P57:P60" si="961">100*HX57/HV57</f>
        <v>50.775103150793761</v>
      </c>
      <c r="Q57" s="87" t="str">
        <f t="shared" ref="Q57:Q60" si="962">IF(OG57&gt;0,"D+","R+")</f>
        <v>D+</v>
      </c>
      <c r="R57" s="88">
        <f t="shared" ref="R57:R60" si="963">ABS(OG57)</f>
        <v>3.1826972515175411E-2</v>
      </c>
      <c r="S57" s="86">
        <f t="shared" ref="S57:S60" si="964">100*HZ57/HY57</f>
        <v>47.665998259815808</v>
      </c>
      <c r="T57" s="31">
        <f t="shared" ref="T57:T60" si="965">100*IA57/HY57</f>
        <v>48.811584288145966</v>
      </c>
      <c r="U57" s="31">
        <f t="shared" ref="U57:U60" si="966">100*IB57/HY57</f>
        <v>2.5331424319954774</v>
      </c>
      <c r="V57" s="87" t="str">
        <f t="shared" ref="V57:V60" si="967">IF(OH57&gt;0,"D+","R+")</f>
        <v>R+</v>
      </c>
      <c r="W57" s="88">
        <f t="shared" ref="W57:W60" si="968">ABS(OH57)</f>
        <v>0.86343381624585658</v>
      </c>
      <c r="X57" s="86">
        <f t="shared" ref="X57:X60" si="969">100*ID57/IC57</f>
        <v>48.395397791692773</v>
      </c>
      <c r="Y57" s="31">
        <f t="shared" ref="Y57:Y60" si="970">100*IE57/IC57</f>
        <v>40.680925718695306</v>
      </c>
      <c r="Z57" s="31">
        <f t="shared" ref="Z57:Z60" si="971">100*IF57/IC57</f>
        <v>9.7207387911520886</v>
      </c>
      <c r="AA57" s="87" t="str">
        <f t="shared" ref="AA57:AA60" si="972">IF(OI57&gt;0,"D+","R+")</f>
        <v>R+</v>
      </c>
      <c r="AB57" s="88">
        <f t="shared" ref="AB57:AB60" si="973">ABS(OI57)</f>
        <v>0.40500373511198617</v>
      </c>
      <c r="AC57" s="86">
        <f t="shared" ref="AC57:AC60" si="974">100*IH57/IG57</f>
        <v>42.153438364656637</v>
      </c>
      <c r="AD57" s="31">
        <f t="shared" ref="AD57:AD60" si="975">100*II57/IG57</f>
        <v>36.89944101348371</v>
      </c>
      <c r="AE57" s="31">
        <f t="shared" ref="AE57:AE60" si="976">100*IJ57/IG57</f>
        <v>20.43604517535455</v>
      </c>
      <c r="AF57" s="87" t="str">
        <f t="shared" ref="AF57:AF60" si="977">IF(OJ57&gt;0,"D+","R+")</f>
        <v>R+</v>
      </c>
      <c r="AG57" s="88">
        <f t="shared" ref="AG57:AG60" si="978">ABS(OJ57)</f>
        <v>0.13182862368000814</v>
      </c>
      <c r="AH57" s="86">
        <f t="shared" ref="AH57:AH60" si="979">100*IL57/IK57</f>
        <v>46.854711804819679</v>
      </c>
      <c r="AI57" s="31">
        <f t="shared" ref="AI57:AI60" si="980">100*IM57/IK57</f>
        <v>52.366230420316072</v>
      </c>
      <c r="AJ57" s="87" t="str">
        <f t="shared" ref="AJ57:AJ60" si="981">IF(OK57&gt;0,"D+","R+")</f>
        <v>D+</v>
      </c>
      <c r="AK57" s="88">
        <f t="shared" ref="AK57:AK60" si="982">ABS(OK57)</f>
        <v>1.1241618368520834</v>
      </c>
      <c r="AL57" s="86">
        <f t="shared" ref="AL57:AL60" si="983">100*IO57/IN57</f>
        <v>41.314674030833373</v>
      </c>
      <c r="AM57" s="31">
        <f t="shared" ref="AM57:AM60" si="984">100*IP57/IN57</f>
        <v>58.01999686023494</v>
      </c>
      <c r="AN57" s="87" t="str">
        <f t="shared" ref="AN57:AN60" si="985">IF(OL57&gt;0,"D+","R+")</f>
        <v>D+</v>
      </c>
      <c r="AO57" s="88">
        <f t="shared" ref="AO57:AO60" si="986">ABS(OL57)</f>
        <v>0.76101342329041866</v>
      </c>
      <c r="AP57" s="86">
        <f t="shared" ref="AP57:AP60" si="987">100*IR57/IQ57</f>
        <v>40.874418005374451</v>
      </c>
      <c r="AQ57" s="31">
        <f t="shared" ref="AQ57:AQ60" si="988">100*IS57/IQ57</f>
        <v>50.94423472130309</v>
      </c>
      <c r="AR57" s="31">
        <f t="shared" ref="AR57:AR60" si="989">100*IT57/IQ57</f>
        <v>6.6550444485697984</v>
      </c>
      <c r="AS57" s="87" t="str">
        <f t="shared" ref="AS57:AS60" si="990">IF(OM57&gt;0,"D+","R+")</f>
        <v>R+</v>
      </c>
      <c r="AT57" s="88">
        <f t="shared" ref="AT57:AT60" si="991">ABS(OM57)</f>
        <v>0.17819399315249784</v>
      </c>
      <c r="AU57" s="86">
        <f t="shared" ref="AU57:AU60" si="992">100*IV57/IU57</f>
        <v>48.320884885585315</v>
      </c>
      <c r="AV57" s="31">
        <f t="shared" ref="AV57:AV60" si="993">100*IW57/IU57</f>
        <v>49.662377560705977</v>
      </c>
      <c r="AW57" s="87" t="str">
        <f t="shared" ref="AW57:AW60" si="994">IF(ON57&gt;0,"D+","R+")</f>
        <v>R+</v>
      </c>
      <c r="AX57" s="88">
        <f t="shared" ref="AX57:AX60" si="995">ABS(ON57)</f>
        <v>1.7368376262181295</v>
      </c>
      <c r="AY57" s="86">
        <f t="shared" ref="AY57:AY60" si="996">100*IY57/IX57</f>
        <v>39.367420004041008</v>
      </c>
      <c r="AZ57" s="31">
        <f t="shared" ref="AZ57:AZ60" si="997">100*IZ57/IX57</f>
        <v>59.133925454338836</v>
      </c>
      <c r="BA57" s="87" t="str">
        <f t="shared" ref="BA57:BA60" si="998">IF(OO57&gt;0,"D+","R+")</f>
        <v>D+</v>
      </c>
      <c r="BB57" s="88">
        <f t="shared" ref="BB57:BB60" si="999">ABS(OO57)</f>
        <v>1.7524878352460305</v>
      </c>
      <c r="BC57" s="86">
        <f t="shared" ref="BC57:BC60" si="1000">100*JB57/JA57</f>
        <v>43.689058886391265</v>
      </c>
      <c r="BD57" s="31">
        <f t="shared" ref="BD57:BD60" si="1001">100*JC57/JA57</f>
        <v>46.800735221434458</v>
      </c>
      <c r="BE57" s="31">
        <f t="shared" ref="BE57:BE60" si="1002">100*JD57/JA57</f>
        <v>9.2963765147955097</v>
      </c>
      <c r="BF57" s="87" t="str">
        <f t="shared" ref="BF57:BF60" si="1003">IF(OP57&gt;0,"D+","R+")</f>
        <v>R+</v>
      </c>
      <c r="BG57" s="88">
        <f t="shared" ref="BG57:BG60" si="1004">ABS(OP57)</f>
        <v>1.3134057350505546</v>
      </c>
      <c r="BH57" s="86">
        <f t="shared" ref="BH57:BH60" si="1005">100*JF57/JE57</f>
        <v>61.352018429283767</v>
      </c>
      <c r="BI57" s="31">
        <f t="shared" ref="BI57:BI60" si="1006">100*JG57/JE57</f>
        <v>38.500712458848895</v>
      </c>
      <c r="BJ57" s="87" t="str">
        <f t="shared" ref="BJ57:BJ60" si="1007">IF(OQ57&gt;0,"D+","R+")</f>
        <v>D+</v>
      </c>
      <c r="BK57" s="88">
        <f t="shared" ref="BK57:BK60" si="1008">ABS(OQ57)</f>
        <v>9.6701866680992676E-2</v>
      </c>
      <c r="BL57" s="86">
        <f t="shared" ref="BL57:BL60" si="1009">100*JI57/JH57</f>
        <v>47.622287256181401</v>
      </c>
      <c r="BM57" s="31">
        <f t="shared" ref="BM57:BM60" si="1010">100*JJ57/JH57</f>
        <v>52.198599541733401</v>
      </c>
      <c r="BN57" s="31">
        <f t="shared" ref="BN57:BN60" si="1011">100*JK57/JH57</f>
        <v>0.17911320208519482</v>
      </c>
      <c r="BO57" s="87" t="str">
        <f t="shared" ref="BO57:BO60" si="1012">IF(OR57&gt;0,"D+","R+")</f>
        <v>R+</v>
      </c>
      <c r="BP57" s="88">
        <f t="shared" ref="BP57:BP60" si="1013">ABS(OR57)</f>
        <v>2.3748232931473878</v>
      </c>
      <c r="BQ57" s="86">
        <f t="shared" ref="BQ57:BQ60" si="1014">100*JM57/JL57</f>
        <v>41.195800975141026</v>
      </c>
      <c r="BR57" s="31">
        <f t="shared" ref="BR57:BR60" si="1015">100*JN57/JL57</f>
        <v>58.60346172033428</v>
      </c>
      <c r="BS57" s="31">
        <f t="shared" ref="BS57:BS60" si="1016">100*JO57/JL57</f>
        <v>0.20073730452469074</v>
      </c>
      <c r="BT57" s="87" t="str">
        <f t="shared" ref="BT57:BT60" si="1017">IF(OS57&gt;0,"D+","R+")</f>
        <v>R+</v>
      </c>
      <c r="BU57" s="88">
        <f t="shared" ref="BU57:BU60" si="1018">ABS(OS57)</f>
        <v>0.96968595243763223</v>
      </c>
      <c r="BV57" s="86">
        <f t="shared" ref="BV57:BV60" si="1019">100*JQ57/JP57</f>
        <v>42.01128438453928</v>
      </c>
      <c r="BW57" s="31">
        <f t="shared" ref="BW57:BW60" si="1020">100*JR57/JP57</f>
        <v>57.627246201448763</v>
      </c>
      <c r="BX57" s="87" t="str">
        <f t="shared" ref="BX57:BX60" si="1021">IF(OT57&gt;0,"D+","R+")</f>
        <v>R+</v>
      </c>
      <c r="BY57" s="88">
        <f t="shared" ref="BY57:BY60" si="1022">ABS(OT57)</f>
        <v>2.3844178219209313</v>
      </c>
      <c r="BZ57" s="86">
        <f t="shared" ref="BZ57:BZ60" si="1023">100*JT57/JS57</f>
        <v>50.331046314329747</v>
      </c>
      <c r="CA57" s="31">
        <f t="shared" ref="CA57:CA60" si="1024">100*JU57/JS57</f>
        <v>48.018716285777451</v>
      </c>
      <c r="CB57" s="31">
        <f t="shared" ref="CB57:CB60" si="1025">100*JV57/JS57</f>
        <v>2.3716614731461218E-3</v>
      </c>
      <c r="CC57" s="31">
        <f t="shared" ref="CC57:CC60" si="1026">100*JW57/JS57</f>
        <v>1.0195065735500681</v>
      </c>
      <c r="CD57" s="87" t="str">
        <f t="shared" ref="CD57:CD60" si="1027">IF(OU57&gt;0,"D+","R+")</f>
        <v>R+</v>
      </c>
      <c r="CE57" s="88">
        <f t="shared" ref="CE57:CE60" si="1028">ABS(OU57)</f>
        <v>1.193966153424908</v>
      </c>
      <c r="CF57" s="86">
        <f t="shared" ref="CF57:CF60" si="1029">100*JY57/JX57</f>
        <v>49.17004061471291</v>
      </c>
      <c r="CG57" s="31">
        <f t="shared" ref="CG57:CG60" si="1030">100*JZ57/JX57</f>
        <v>50.36787361799562</v>
      </c>
      <c r="CH57" s="87" t="str">
        <f t="shared" ref="CH57:CH60" si="1031">IF(OV57&gt;0,"D+","R+")</f>
        <v>R+</v>
      </c>
      <c r="CI57" s="88">
        <f t="shared" ref="CI57:CI60" si="1032">ABS(OV57)</f>
        <v>4.3754982667504159</v>
      </c>
      <c r="CJ57" s="86">
        <f t="shared" ref="CJ57:CJ60" si="1033">100*KB57/KA57</f>
        <v>49.850532666234535</v>
      </c>
      <c r="CK57" s="31">
        <f t="shared" ref="CK57:CK60" si="1034">100*KC57/KA57</f>
        <v>49.668342548082627</v>
      </c>
      <c r="CL57" s="87" t="str">
        <f t="shared" ref="CL57:CL60" si="1035">IF(OW57&gt;0,"D+","R+")</f>
        <v>R+</v>
      </c>
      <c r="CM57" s="88">
        <f t="shared" ref="CM57:CM60" si="1036">ABS(OW57)</f>
        <v>4.9082901651240292</v>
      </c>
      <c r="CN57" s="86">
        <f t="shared" ref="CN57:CN60" si="1037">100*KE57/KD57</f>
        <v>58.062241617651168</v>
      </c>
      <c r="CO57" s="31">
        <f t="shared" ref="CO57:CO60" si="1038">100*KF57/KD57</f>
        <v>38.426181495760154</v>
      </c>
      <c r="CP57" s="87" t="str">
        <f t="shared" ref="CP57:CP60" si="1039">IF(OX57&gt;0,"D+","R+")</f>
        <v>R+</v>
      </c>
      <c r="CQ57" s="88">
        <f t="shared" ref="CQ57:CQ60" si="1040">ABS(OX57)</f>
        <v>2.2837081713747653</v>
      </c>
      <c r="CR57" s="86">
        <f t="shared" ref="CR57:CR60" si="1041">100*KH57/KG57</f>
        <v>56.461439405775906</v>
      </c>
      <c r="CS57" s="31">
        <f t="shared" ref="CS57:CS60" si="1042">100*KI57/KG57</f>
        <v>40.737517231967693</v>
      </c>
      <c r="CT57" s="31">
        <f t="shared" ref="CT57:CT60" si="1043">100*KJ57/KG57</f>
        <v>2.1397111852850594</v>
      </c>
      <c r="CU57" s="87" t="str">
        <f t="shared" ref="CU57:CU60" si="1044">IF(OY57&gt;0,"D+","R+")</f>
        <v>R+</v>
      </c>
      <c r="CV57" s="88">
        <f t="shared" ref="CV57:CV60" si="1045">ABS(OY57)</f>
        <v>1.060547670880263</v>
      </c>
      <c r="CW57" s="86">
        <f t="shared" ref="CW57:CW60" si="1046">100*KL57/KK57</f>
        <v>38.354412241491154</v>
      </c>
      <c r="CX57" s="31">
        <f t="shared" ref="CX57:CX60" si="1047">100*KM57/KK57</f>
        <v>60.818521698750402</v>
      </c>
      <c r="CY57" s="87" t="str">
        <f t="shared" ref="CY57:CY60" si="1048">IF(OZ57&gt;0,"D+","R+")</f>
        <v>R+</v>
      </c>
      <c r="CZ57" s="88">
        <f t="shared" ref="CZ57:CZ60" si="1049">ABS(OZ57)</f>
        <v>2.527786184687181</v>
      </c>
      <c r="DA57" s="86">
        <f t="shared" ref="DA57:DA60" si="1050">100*KO57/KN57</f>
        <v>23.323808247708264</v>
      </c>
      <c r="DB57" s="31">
        <f t="shared" ref="DB57:DB60" si="1051">100*KP57/KN57</f>
        <v>56.047991072238858</v>
      </c>
      <c r="DC57" s="31">
        <f t="shared" ref="DC57:DC60" si="1052">100*KQ57/KN57</f>
        <v>20.21238604241929</v>
      </c>
      <c r="DD57" s="87" t="str">
        <f t="shared" ref="DD57:DD60" si="1053">IF(PA57&gt;0,"D+","R+")</f>
        <v>R+</v>
      </c>
      <c r="DE57" s="88">
        <f t="shared" ref="DE57:DE60" si="1054">ABS(PA57)</f>
        <v>5.3993660014668707</v>
      </c>
      <c r="DF57" s="86">
        <f t="shared" ref="DF57:DF60" si="1055">100*KS57/KR57</f>
        <v>30.583087920953076</v>
      </c>
      <c r="DG57" s="31">
        <f t="shared" ref="DG57:DG60" si="1056">100*KT57/KR57</f>
        <v>64.100209413899961</v>
      </c>
      <c r="DH57" s="31">
        <f t="shared" ref="DH57:DH60" si="1057">100*KU57/KR57</f>
        <v>3.4363068287962655</v>
      </c>
      <c r="DI57" s="87" t="str">
        <f t="shared" ref="DI57:DI60" si="1058">IF(PB57&gt;0,"D+","R+")</f>
        <v>R+</v>
      </c>
      <c r="DJ57" s="88">
        <f t="shared" ref="DJ57:DJ60" si="1059">ABS(PB57)</f>
        <v>3.8179787203777127</v>
      </c>
      <c r="DK57" s="86">
        <f t="shared" ref="DK57:DK60" si="1060">100*KW57/KV57</f>
        <v>46.756605751508758</v>
      </c>
      <c r="DL57" s="31">
        <f t="shared" ref="DL57:DL60" si="1061">100*KX57/KV57</f>
        <v>48.717156547948655</v>
      </c>
      <c r="DM57" s="31">
        <f t="shared" ref="DM57:DM60" si="1062">100*KY57/KV57</f>
        <v>3.140526342343644</v>
      </c>
      <c r="DN57" s="87" t="str">
        <f t="shared" ref="DN57:DN60" si="1063">IF(PC57&gt;0,"D+","R+")</f>
        <v>R+</v>
      </c>
      <c r="DO57" s="88">
        <f t="shared" ref="DO57:DO60" si="1064">ABS(PC57)</f>
        <v>2.6702511894229843</v>
      </c>
      <c r="DP57" s="86">
        <f t="shared" ref="DP57:DP60" si="1065">100*LA57/KZ57</f>
        <v>38.820988551287137</v>
      </c>
      <c r="DQ57" s="31">
        <f t="shared" ref="DQ57:DQ60" si="1066">100*LB57/KZ57</f>
        <v>24.625618560088821</v>
      </c>
      <c r="DR57" s="31">
        <f t="shared" ref="DR57:DR60" si="1067">100*LC57/KZ57</f>
        <v>28.455060609633644</v>
      </c>
      <c r="DS57" s="31">
        <f t="shared" ref="DS57:DS60" si="1068">100*LD57/KZ57</f>
        <v>6.3043673608043083</v>
      </c>
      <c r="DT57" s="87" t="str">
        <f t="shared" ref="DT57:DT60" si="1069">IF(PD57&gt;0,"D+","R+")</f>
        <v>R+</v>
      </c>
      <c r="DU57" s="88">
        <f t="shared" ref="DU57:DU60" si="1070">ABS(PD57)</f>
        <v>3.157256838417366</v>
      </c>
      <c r="DV57" s="86">
        <f t="shared" ref="DV57:DV60" si="1071">100*LF57/LE57</f>
        <v>41.583091326448191</v>
      </c>
      <c r="DW57" s="31">
        <f t="shared" ref="DW57:DW60" si="1072">100*LG57/LE57</f>
        <v>53.257919855334357</v>
      </c>
      <c r="DX57" s="31">
        <f t="shared" ref="DX57:DX60" si="1073">100*LH57/LE57</f>
        <v>2.8360044882415334</v>
      </c>
      <c r="DY57" s="87" t="str">
        <f t="shared" ref="DY57:DY60" si="1074">IF(PE57&gt;0,"D+","R+")</f>
        <v>R+</v>
      </c>
      <c r="DZ57" s="88">
        <f t="shared" ref="DZ57:DZ60" si="1075">ABS(PE57)</f>
        <v>1.649631390251205</v>
      </c>
      <c r="EA57" s="86">
        <f t="shared" ref="EA57:EA60" si="1076">100*LJ57/LI57</f>
        <v>32.012150894352963</v>
      </c>
      <c r="EB57" s="31">
        <f t="shared" ref="EB57:EB60" si="1077">100*LK57/LI57</f>
        <v>60.692397578868658</v>
      </c>
      <c r="EC57" s="31">
        <f t="shared" ref="EC57:EC60" si="1078">100*LL57/LI57</f>
        <v>3.7883620595092466</v>
      </c>
      <c r="ED57" s="87" t="str">
        <f t="shared" ref="ED57:ED60" si="1079">IF(PF57&gt;0,"D+","R+")</f>
        <v>R+</v>
      </c>
      <c r="EE57" s="88">
        <f t="shared" ref="EE57:EE60" si="1080">ABS(PF57)</f>
        <v>5.4537269817348912</v>
      </c>
      <c r="EF57" s="86">
        <f t="shared" ref="EF57:EF60" si="1081">100*LN57/LM57</f>
        <v>43.760689283158435</v>
      </c>
      <c r="EG57" s="31">
        <f t="shared" ref="EG57:EG60" si="1082">100*LO57/LM57</f>
        <v>53.537412368681515</v>
      </c>
      <c r="EH57" s="87" t="str">
        <f t="shared" ref="EH57:EH60" si="1083">IF(PG57&gt;0,"D+","R+")</f>
        <v>R+</v>
      </c>
      <c r="EI57" s="88">
        <f t="shared" ref="EI57:EI60" si="1084">ABS(PG57)</f>
        <v>1.8698987513666554</v>
      </c>
      <c r="EJ57" s="86">
        <f t="shared" ref="EJ57:EJ60" si="1085">100*LQ57/LP57</f>
        <v>45.752531388818703</v>
      </c>
      <c r="EK57" s="31">
        <f t="shared" ref="EK57:EK60" si="1086">100*LR57/LP57</f>
        <v>52.610273997653245</v>
      </c>
      <c r="EL57" s="87" t="str">
        <f t="shared" ref="EL57:EL60" si="1087">IF(PH57&gt;0,"D+","R+")</f>
        <v>R+</v>
      </c>
      <c r="EM57" s="88">
        <f t="shared" ref="EM57:EM60" si="1088">ABS(PH57)</f>
        <v>1.2788908288215939</v>
      </c>
      <c r="EN57" s="86">
        <f t="shared" ref="EN57:EN60" si="1089">100*LT57/LS57</f>
        <v>41.44621523986558</v>
      </c>
      <c r="EO57" s="31">
        <f t="shared" ref="EO57:EO60" si="1090">100*LU57/LS57</f>
        <v>46.432013712206114</v>
      </c>
      <c r="EP57" s="31">
        <f t="shared" ref="EP57:EP60" si="1091">100*LV57/LS57</f>
        <v>9.4186595950434082</v>
      </c>
      <c r="EQ57" s="87" t="str">
        <f t="shared" ref="EQ57:EQ60" si="1092">IF(PI57&gt;0,"D+","R+")</f>
        <v>R+</v>
      </c>
      <c r="ER57" s="88">
        <f t="shared" ref="ER57:ER60" si="1093">ABS(PI57)</f>
        <v>4.5264315234171795</v>
      </c>
      <c r="ES57" s="86">
        <f t="shared" ref="ES57:ES60" si="1094">100*LX57/LW57</f>
        <v>44.980282851189934</v>
      </c>
      <c r="ET57" s="31">
        <f t="shared" ref="ET57:ET60" si="1095">100*LY57/LW57</f>
        <v>50.121407013002674</v>
      </c>
      <c r="EU57" s="87" t="str">
        <f t="shared" ref="EU57:EU60" si="1096">IF(PJ57&gt;0,"D+","R+")</f>
        <v>R+</v>
      </c>
      <c r="EV57" s="88">
        <f t="shared" ref="EV57:EV60" si="1097">ABS(PJ57)</f>
        <v>3.1333556002159479</v>
      </c>
      <c r="EW57" s="86">
        <f t="shared" ref="EW57:EW60" si="1098">100*MA57/LZ57</f>
        <v>46.283654596367761</v>
      </c>
      <c r="EX57" s="31">
        <f t="shared" ref="EX57:EX60" si="1099">100*MB57/LZ57</f>
        <v>50.782243459298229</v>
      </c>
      <c r="EY57" s="87" t="str">
        <f t="shared" ref="EY57:EY60" si="1100">IF(PK57&gt;0,"D+","R+")</f>
        <v>R+</v>
      </c>
      <c r="EZ57" s="88">
        <f t="shared" ref="EZ57:EZ60" si="1101">ABS(PK57)</f>
        <v>2.6119166637326163</v>
      </c>
      <c r="FA57" s="86">
        <f t="shared" ref="FA57:FA60" si="1102">100*MD57/MC57</f>
        <v>42.972488794690939</v>
      </c>
      <c r="FB57" s="31">
        <f t="shared" ref="FB57:FB60" si="1103">100*ME57/MC57</f>
        <v>51.783106910809217</v>
      </c>
      <c r="FC57" s="31">
        <f t="shared" ref="FC57:FC60" si="1104">100*MF57/MC57</f>
        <v>5.0899690768215144</v>
      </c>
      <c r="FD57" s="87" t="str">
        <f t="shared" ref="FD57:FD60" si="1105">IF(PL57&gt;0,"D+","R+")</f>
        <v>R+</v>
      </c>
      <c r="FE57" s="88">
        <f t="shared" ref="FE57:FE60" si="1106">ABS(PL57)</f>
        <v>4.5981593558899911</v>
      </c>
      <c r="FF57" s="86">
        <f t="shared" ref="FF57:FF60" si="1107">100*MH57/MG57</f>
        <v>46.680368471666959</v>
      </c>
      <c r="FG57" s="31">
        <f t="shared" ref="FG57:FG60" si="1108">100*MI57/MG57</f>
        <v>50.922741450916369</v>
      </c>
      <c r="FH57" s="87" t="str">
        <f t="shared" ref="FH57:FH60" si="1109">IF(PM57&gt;0,"D+","R+")</f>
        <v>R+</v>
      </c>
      <c r="FI57" s="88">
        <f t="shared" ref="FI57:FI60" si="1110">ABS(PM57)</f>
        <v>3.6915296865630163</v>
      </c>
      <c r="FJ57" s="86">
        <f t="shared" ref="FJ57:FJ60" si="1111">100*MK57/MJ57</f>
        <v>43.447422001933241</v>
      </c>
      <c r="FK57" s="31">
        <f t="shared" ref="FK57:FK60" si="1112">100*ML57/MJ57</f>
        <v>55.335581926248892</v>
      </c>
      <c r="FL57" s="87" t="str">
        <f t="shared" ref="FL57:FL60" si="1113">IF(PN57&gt;0,"D+","R+")</f>
        <v>R+</v>
      </c>
      <c r="FM57" s="88">
        <f t="shared" ref="FM57:FM60" si="1114">ABS(PN57)</f>
        <v>7.9576716133861192E-2</v>
      </c>
      <c r="FN57" s="86">
        <f t="shared" ref="FN57:FN60" si="1115">100*MN57/MM57</f>
        <v>44.070914580945917</v>
      </c>
      <c r="FO57" s="31">
        <f t="shared" ref="FO57:FO60" si="1116">100*MO57/MM57</f>
        <v>55.928949588183436</v>
      </c>
      <c r="FP57" s="87" t="str">
        <f t="shared" ref="FP57:FP60" si="1117">IF(PO57&gt;0,"D+","R+")</f>
        <v>R+</v>
      </c>
      <c r="FQ57" s="88">
        <f t="shared" ref="FQ57:FQ60" si="1118">ABS(PO57)</f>
        <v>3.2658921444002509</v>
      </c>
      <c r="FR57" s="86">
        <f t="shared" ref="FR57:FR60" si="1119">100*MQ57/MP57</f>
        <v>42.927383930107112</v>
      </c>
      <c r="FS57" s="31">
        <f t="shared" ref="FS57:FS60" si="1120">100*MR57/MP57</f>
        <v>57.034166294398482</v>
      </c>
      <c r="FT57" s="87" t="str">
        <f t="shared" ref="FT57:FT60" si="1121">IF(PP57&gt;0,"D+","R+")</f>
        <v>R+</v>
      </c>
      <c r="FU57" s="88">
        <f t="shared" ref="FU57:FU60" si="1122">ABS(PP57)</f>
        <v>2.0145913140700356</v>
      </c>
      <c r="FV57" s="86">
        <f t="shared" ref="FV57:FV60" si="1123">100*MT57/MS57</f>
        <v>42.811058043062481</v>
      </c>
      <c r="FW57" s="31">
        <f t="shared" ref="FW57:FW60" si="1124">100*MU57/MS57</f>
        <v>48.616673470432183</v>
      </c>
      <c r="FX57" s="31">
        <f t="shared" ref="FX57:FX60" si="1125">100*MV57/MS57</f>
        <v>3.616131946237954</v>
      </c>
      <c r="FY57" s="31">
        <f t="shared" ref="FY57:FY60" si="1126">100*MW57/MS57</f>
        <v>4.9459606460681176</v>
      </c>
      <c r="FZ57" s="86">
        <f t="shared" ref="FZ57:FZ60" si="1127">100*MY57/MX57</f>
        <v>45.634193042690733</v>
      </c>
      <c r="GA57" s="31">
        <f t="shared" ref="GA57:GA60" si="1128">100*MZ57/MX57</f>
        <v>42.989707546598773</v>
      </c>
      <c r="GB57" s="31">
        <f t="shared" ref="GB57:GB60" si="1129">100*NA57/MX57</f>
        <v>11.376099410710495</v>
      </c>
      <c r="GC57" s="86">
        <f t="shared" ref="GC57:GC60" si="1130">100*NC57/NB57</f>
        <v>50.548393732279521</v>
      </c>
      <c r="GD57" s="31">
        <f t="shared" ref="GD57:GD60" si="1131">100*ND57/NB57</f>
        <v>42.419612392086677</v>
      </c>
      <c r="GE57" s="31">
        <f t="shared" ref="GE57:GE60" si="1132">100*NE57/NB57</f>
        <v>7.0172555290006127</v>
      </c>
      <c r="GF57" s="87" t="str">
        <f t="shared" ref="GF57:GF60" si="1133">IF(PS57&gt;0,"D+","W+")</f>
        <v>D+</v>
      </c>
      <c r="GG57" s="88">
        <f t="shared" ref="GG57:GG60" si="1134">ABS(PS57)</f>
        <v>0.70372636125657362</v>
      </c>
      <c r="GH57" s="86">
        <f t="shared" ref="GH57:GH59" si="1135">100*NG57/NF57</f>
        <v>47.513458055829503</v>
      </c>
      <c r="GI57" s="31">
        <f t="shared" ref="GI57:GI59" si="1136">100*NH57/NF57</f>
        <v>42.406725177432698</v>
      </c>
      <c r="GJ57" s="31">
        <f t="shared" ref="GJ57:GJ59" si="1137">100*NI57/NF57</f>
        <v>10.068762156965523</v>
      </c>
      <c r="GK57" s="87" t="str">
        <f t="shared" ref="GK57:GK59" si="1138">IF(PT57&gt;0,"D+","W+")</f>
        <v>D+</v>
      </c>
      <c r="GL57" s="88">
        <f t="shared" ref="GL57:GL59" si="1139">ABS(PT57)</f>
        <v>5.5090461735381453</v>
      </c>
      <c r="GM57" s="86">
        <f t="shared" ref="GM57:GM59" si="1140">100*NK57/NJ57</f>
        <v>50.32506510001334</v>
      </c>
      <c r="GN57" s="31">
        <f t="shared" ref="GN57:GN59" si="1141">100*NL57/NJ57</f>
        <v>47.035702065221805</v>
      </c>
      <c r="GO57" s="31">
        <f t="shared" ref="GO57:GO59" si="1142">100*NM57/NJ57</f>
        <v>2.5030882634390204</v>
      </c>
      <c r="GP57" s="87" t="str">
        <f t="shared" ref="GP57:GP59" si="1143">IF(PU57&gt;0,"D+","W+")</f>
        <v>D+</v>
      </c>
      <c r="GQ57" s="88">
        <f t="shared" ref="GQ57:GQ59" si="1144">ABS(PU57)</f>
        <v>0.94272962622096168</v>
      </c>
      <c r="GR57" s="86">
        <f t="shared" ref="GR57:GR59" si="1145">100*NO57/NN57</f>
        <v>47.297641415288474</v>
      </c>
      <c r="GS57" s="31">
        <f t="shared" ref="GS57:GS59" si="1146">100*NP57/NN57</f>
        <v>52.464228934817172</v>
      </c>
      <c r="GT57" s="87" t="str">
        <f t="shared" ref="GT57:GT59" si="1147">IF(PV57&gt;0,"D+","W+")</f>
        <v>D+</v>
      </c>
      <c r="GU57" s="88">
        <f t="shared" ref="GU57:GU59" si="1148">ABS(PV57)</f>
        <v>0.44430641355397982</v>
      </c>
      <c r="GV57" s="86">
        <f t="shared" ref="GV57:GV59" si="1149">100*NR57/NQ57</f>
        <v>48.491839849712342</v>
      </c>
      <c r="GW57" s="31">
        <f t="shared" ref="GW57:GW59" si="1150">100*NS57/NQ57</f>
        <v>49.020781965480801</v>
      </c>
      <c r="GX57" s="31">
        <f t="shared" ref="GX57:GX59" si="1151">100*NT57/NQ57</f>
        <v>2.1536339086532816</v>
      </c>
      <c r="GY57" s="31">
        <f t="shared" ref="GY57:GY59" si="1152">100*NU57/NQ57</f>
        <v>0</v>
      </c>
      <c r="GZ57" s="87" t="str">
        <f t="shared" ref="GZ57:GZ59" si="1153">IF(PW57&gt;0,"D+","W+")</f>
        <v>W+</v>
      </c>
      <c r="HA57" s="88">
        <f t="shared" ref="HA57:HA59" si="1154">ABS(PW57)</f>
        <v>2.2146863629184441</v>
      </c>
      <c r="HB57" s="86">
        <f t="shared" ref="HB57:HB59" si="1155">100*NW57/NV57</f>
        <v>57.15677399887926</v>
      </c>
      <c r="HC57" s="31">
        <f t="shared" ref="HC57:HC59" si="1156">100*NX57/NV57</f>
        <v>42.569076253286781</v>
      </c>
      <c r="HD57" s="31">
        <f t="shared" ref="HD57:HD59" si="1157">100*NY57/NV57</f>
        <v>0.26121815595499803</v>
      </c>
      <c r="HE57" s="87" t="str">
        <f t="shared" ref="HE57:HE59" si="1158">IF(PX57&gt;0,"D+","R+")</f>
        <v>R+</v>
      </c>
      <c r="HF57" s="88">
        <f t="shared" ref="HF57:HF59" si="1159">ABS(PX57)</f>
        <v>2.3997234981307902</v>
      </c>
      <c r="HG57" s="86">
        <f t="shared" ref="HG57:HG59" si="1160">100*OA57/NZ57</f>
        <v>54.871596203447886</v>
      </c>
      <c r="HH57" s="31">
        <f t="shared" ref="HH57:HH59" si="1161">100*OB57/NZ57</f>
        <v>45.128403796552114</v>
      </c>
      <c r="HI57" s="87" t="str">
        <f t="shared" ref="HI57:HI59" si="1162">IF(PY57&gt;0,"D+","R+")</f>
        <v>R+</v>
      </c>
      <c r="HJ57" s="88">
        <f t="shared" ref="HJ57:HJ59" si="1163">ABS(PY57)</f>
        <v>1.2797980030891276</v>
      </c>
      <c r="HK57" s="9"/>
      <c r="HL57" s="100">
        <f t="shared" ref="HL57:OB57" si="1164">HL52+HL44+HL38+HL37+HL30+HL28+HL26+HL25+HL19+HL18+HL17+HL16</f>
        <v>31781558</v>
      </c>
      <c r="HM57" s="101">
        <f t="shared" si="1164"/>
        <v>14184671</v>
      </c>
      <c r="HN57" s="101">
        <f t="shared" si="1164"/>
        <v>15559353</v>
      </c>
      <c r="HO57" s="89">
        <f t="shared" si="1164"/>
        <v>1203062</v>
      </c>
      <c r="HP57" s="41">
        <f t="shared" si="1164"/>
        <v>31208764</v>
      </c>
      <c r="HQ57" s="29">
        <f t="shared" si="1164"/>
        <v>15791412</v>
      </c>
      <c r="HR57" s="30">
        <f t="shared" si="1164"/>
        <v>14839675</v>
      </c>
      <c r="HS57" s="41">
        <f t="shared" si="1164"/>
        <v>32119161</v>
      </c>
      <c r="HT57" s="29">
        <f t="shared" si="1164"/>
        <v>17287837</v>
      </c>
      <c r="HU57" s="30">
        <f t="shared" si="1164"/>
        <v>14293856</v>
      </c>
      <c r="HV57" s="41">
        <f t="shared" si="1164"/>
        <v>30940140</v>
      </c>
      <c r="HW57" s="29">
        <f t="shared" si="1164"/>
        <v>14966115</v>
      </c>
      <c r="HX57" s="30">
        <f t="shared" si="1164"/>
        <v>15709888</v>
      </c>
      <c r="HY57" s="41">
        <f t="shared" si="1164"/>
        <v>26966111</v>
      </c>
      <c r="HZ57" s="29">
        <f t="shared" si="1164"/>
        <v>12853666</v>
      </c>
      <c r="IA57" s="29">
        <f t="shared" si="1164"/>
        <v>13162586</v>
      </c>
      <c r="IB57" s="30">
        <f t="shared" si="1164"/>
        <v>683090</v>
      </c>
      <c r="IC57" s="41">
        <f t="shared" si="1164"/>
        <v>24953412</v>
      </c>
      <c r="ID57" s="29">
        <f t="shared" si="1164"/>
        <v>12076303</v>
      </c>
      <c r="IE57" s="29">
        <f t="shared" si="1164"/>
        <v>10151279</v>
      </c>
      <c r="IF57" s="30">
        <f t="shared" si="1164"/>
        <v>2425656</v>
      </c>
      <c r="IG57" s="41">
        <f t="shared" si="1164"/>
        <v>27736805</v>
      </c>
      <c r="IH57" s="29">
        <f t="shared" si="1164"/>
        <v>11692017</v>
      </c>
      <c r="II57" s="29">
        <f t="shared" si="1164"/>
        <v>10234726</v>
      </c>
      <c r="IJ57" s="30">
        <f t="shared" si="1164"/>
        <v>5668306</v>
      </c>
      <c r="IK57" s="41">
        <f t="shared" si="1164"/>
        <v>24663511</v>
      </c>
      <c r="IL57" s="29">
        <f t="shared" si="1164"/>
        <v>11556017</v>
      </c>
      <c r="IM57" s="30">
        <f t="shared" si="1164"/>
        <v>12915351</v>
      </c>
      <c r="IN57" s="41">
        <f t="shared" si="1164"/>
        <v>25441394</v>
      </c>
      <c r="IO57" s="29">
        <f t="shared" si="1164"/>
        <v>10511029</v>
      </c>
      <c r="IP57" s="30">
        <f t="shared" si="1164"/>
        <v>14761096</v>
      </c>
      <c r="IQ57" s="41">
        <f t="shared" si="1164"/>
        <v>25177638</v>
      </c>
      <c r="IR57" s="29">
        <f t="shared" si="1164"/>
        <v>10291213</v>
      </c>
      <c r="IS57" s="29">
        <f t="shared" si="1164"/>
        <v>12826555</v>
      </c>
      <c r="IT57" s="30">
        <f t="shared" si="1164"/>
        <v>1675583</v>
      </c>
      <c r="IU57" s="41">
        <f t="shared" si="1164"/>
        <v>24152275</v>
      </c>
      <c r="IV57" s="29">
        <f t="shared" si="1164"/>
        <v>11670593</v>
      </c>
      <c r="IW57" s="30">
        <f t="shared" si="1164"/>
        <v>11994594</v>
      </c>
      <c r="IX57" s="41">
        <f t="shared" si="1164"/>
        <v>23187265</v>
      </c>
      <c r="IY57" s="29">
        <f t="shared" si="1164"/>
        <v>9128228</v>
      </c>
      <c r="IZ57" s="30">
        <f t="shared" si="1164"/>
        <v>13711540</v>
      </c>
      <c r="JA57" s="41">
        <f t="shared" si="1164"/>
        <v>22205555</v>
      </c>
      <c r="JB57" s="29">
        <f t="shared" si="1164"/>
        <v>9701398</v>
      </c>
      <c r="JC57" s="29">
        <f t="shared" si="1164"/>
        <v>10392363</v>
      </c>
      <c r="JD57" s="30">
        <f t="shared" si="1164"/>
        <v>2064312</v>
      </c>
      <c r="JE57" s="41">
        <f t="shared" si="1164"/>
        <v>22209002</v>
      </c>
      <c r="JF57" s="29">
        <f t="shared" si="1164"/>
        <v>13625671</v>
      </c>
      <c r="JG57" s="30">
        <f t="shared" si="1164"/>
        <v>8550624</v>
      </c>
      <c r="JH57" s="41">
        <f t="shared" si="1164"/>
        <v>22978764</v>
      </c>
      <c r="JI57" s="29">
        <f t="shared" si="1164"/>
        <v>10943013</v>
      </c>
      <c r="JJ57" s="29">
        <f t="shared" si="1164"/>
        <v>11994593</v>
      </c>
      <c r="JK57" s="89">
        <f t="shared" si="1164"/>
        <v>41158</v>
      </c>
      <c r="JL57" s="41">
        <f t="shared" si="1164"/>
        <v>21113664</v>
      </c>
      <c r="JM57" s="29">
        <f t="shared" si="1164"/>
        <v>8697943</v>
      </c>
      <c r="JN57" s="29">
        <f t="shared" si="1164"/>
        <v>12373338</v>
      </c>
      <c r="JO57" s="89">
        <f t="shared" si="1164"/>
        <v>42383</v>
      </c>
      <c r="JP57" s="41">
        <f t="shared" si="1164"/>
        <v>21153657</v>
      </c>
      <c r="JQ57" s="29">
        <f t="shared" si="1164"/>
        <v>8886923</v>
      </c>
      <c r="JR57" s="30">
        <f t="shared" si="1164"/>
        <v>12190270</v>
      </c>
      <c r="JS57" s="41">
        <f t="shared" si="1164"/>
        <v>17540446</v>
      </c>
      <c r="JT57" s="90">
        <f t="shared" si="1164"/>
        <v>8828290</v>
      </c>
      <c r="JU57" s="29">
        <f t="shared" si="1164"/>
        <v>8422697</v>
      </c>
      <c r="JV57" s="29">
        <f t="shared" si="1164"/>
        <v>416</v>
      </c>
      <c r="JW57" s="30">
        <f t="shared" si="1164"/>
        <v>178826</v>
      </c>
      <c r="JX57" s="41">
        <f t="shared" si="1164"/>
        <v>17905334</v>
      </c>
      <c r="JY57" s="29">
        <f t="shared" si="1164"/>
        <v>8804060</v>
      </c>
      <c r="JZ57" s="30">
        <f t="shared" si="1164"/>
        <v>9018536</v>
      </c>
      <c r="KA57" s="41">
        <f t="shared" si="1164"/>
        <v>19177769</v>
      </c>
      <c r="KB57" s="29">
        <f t="shared" si="1164"/>
        <v>9560220</v>
      </c>
      <c r="KC57" s="30">
        <f t="shared" si="1164"/>
        <v>9525280</v>
      </c>
      <c r="KD57" s="41">
        <f t="shared" si="1164"/>
        <v>17828714</v>
      </c>
      <c r="KE57" s="29">
        <f t="shared" si="1164"/>
        <v>10351751</v>
      </c>
      <c r="KF57" s="30">
        <f t="shared" si="1164"/>
        <v>6850894</v>
      </c>
      <c r="KG57" s="41">
        <f t="shared" si="1164"/>
        <v>15930421</v>
      </c>
      <c r="KH57" s="29">
        <f t="shared" si="1164"/>
        <v>8994545</v>
      </c>
      <c r="KI57" s="29">
        <f t="shared" si="1164"/>
        <v>6489658</v>
      </c>
      <c r="KJ57" s="30">
        <f t="shared" si="1164"/>
        <v>340865</v>
      </c>
      <c r="KK57" s="41">
        <f t="shared" si="1164"/>
        <v>14669324</v>
      </c>
      <c r="KL57" s="29">
        <f t="shared" si="1164"/>
        <v>5626333</v>
      </c>
      <c r="KM57" s="30">
        <f t="shared" si="1164"/>
        <v>8921666</v>
      </c>
      <c r="KN57" s="41">
        <f t="shared" si="1164"/>
        <v>12396389</v>
      </c>
      <c r="KO57" s="29">
        <f t="shared" si="1164"/>
        <v>2891310</v>
      </c>
      <c r="KP57" s="29">
        <f t="shared" si="1164"/>
        <v>6947927</v>
      </c>
      <c r="KQ57" s="30">
        <f t="shared" si="1164"/>
        <v>2505606</v>
      </c>
      <c r="KR57" s="41">
        <f t="shared" si="1164"/>
        <v>11433816</v>
      </c>
      <c r="KS57" s="29">
        <f t="shared" si="1164"/>
        <v>3496814</v>
      </c>
      <c r="KT57" s="29">
        <f t="shared" si="1164"/>
        <v>7329100</v>
      </c>
      <c r="KU57" s="30">
        <f t="shared" si="1164"/>
        <v>392901</v>
      </c>
      <c r="KV57" s="41">
        <f t="shared" si="1164"/>
        <v>8027285</v>
      </c>
      <c r="KW57" s="29">
        <f t="shared" si="1164"/>
        <v>3753286</v>
      </c>
      <c r="KX57" s="29">
        <f t="shared" si="1164"/>
        <v>3910665</v>
      </c>
      <c r="KY57" s="30">
        <f t="shared" si="1164"/>
        <v>252099</v>
      </c>
      <c r="KZ57" s="41">
        <f t="shared" si="1164"/>
        <v>6131781</v>
      </c>
      <c r="LA57" s="90">
        <f t="shared" si="1164"/>
        <v>2380418</v>
      </c>
      <c r="LB57" s="29">
        <f t="shared" si="1164"/>
        <v>1509989</v>
      </c>
      <c r="LC57" s="29">
        <f t="shared" si="1164"/>
        <v>1744802</v>
      </c>
      <c r="LD57" s="30">
        <f t="shared" si="1164"/>
        <v>386570</v>
      </c>
      <c r="LE57" s="41">
        <f t="shared" si="1164"/>
        <v>6388248</v>
      </c>
      <c r="LF57" s="29">
        <f t="shared" si="1164"/>
        <v>2656431</v>
      </c>
      <c r="LG57" s="29">
        <f t="shared" si="1164"/>
        <v>3402248</v>
      </c>
      <c r="LH57" s="30">
        <f t="shared" si="1164"/>
        <v>181171</v>
      </c>
      <c r="LI57" s="41">
        <f t="shared" si="1164"/>
        <v>5880061</v>
      </c>
      <c r="LJ57" s="29">
        <f t="shared" si="1164"/>
        <v>1882334</v>
      </c>
      <c r="LK57" s="29">
        <f t="shared" si="1164"/>
        <v>3568750</v>
      </c>
      <c r="LL57" s="30">
        <f t="shared" si="1164"/>
        <v>222758</v>
      </c>
      <c r="LM57" s="41">
        <f t="shared" si="1164"/>
        <v>6128802</v>
      </c>
      <c r="LN57" s="29">
        <f t="shared" si="1164"/>
        <v>2682006</v>
      </c>
      <c r="LO57" s="30">
        <f t="shared" si="1164"/>
        <v>3281202</v>
      </c>
      <c r="LP57" s="41">
        <f t="shared" si="1164"/>
        <v>5960562</v>
      </c>
      <c r="LQ57" s="29">
        <f t="shared" si="1164"/>
        <v>2727108</v>
      </c>
      <c r="LR57" s="30">
        <f t="shared" si="1164"/>
        <v>3135868</v>
      </c>
      <c r="LS57" s="41">
        <f t="shared" si="1164"/>
        <v>4998758</v>
      </c>
      <c r="LT57" s="29">
        <f t="shared" si="1164"/>
        <v>2071796</v>
      </c>
      <c r="LU57" s="29">
        <f t="shared" si="1164"/>
        <v>2321024</v>
      </c>
      <c r="LV57" s="30">
        <f t="shared" si="1164"/>
        <v>470816</v>
      </c>
      <c r="LW57" s="41">
        <f t="shared" si="1164"/>
        <v>4677654</v>
      </c>
      <c r="LX57" s="29">
        <f t="shared" si="1164"/>
        <v>2104022</v>
      </c>
      <c r="LY57" s="30">
        <f t="shared" si="1164"/>
        <v>2344506</v>
      </c>
      <c r="LZ57" s="41">
        <f t="shared" si="1164"/>
        <v>4082169</v>
      </c>
      <c r="MA57" s="29">
        <f t="shared" si="1164"/>
        <v>1889377</v>
      </c>
      <c r="MB57" s="30">
        <f t="shared" si="1164"/>
        <v>2073017</v>
      </c>
      <c r="MC57" s="41">
        <f t="shared" si="1164"/>
        <v>3597625</v>
      </c>
      <c r="MD57" s="29">
        <f t="shared" si="1164"/>
        <v>1545989</v>
      </c>
      <c r="ME57" s="29">
        <f t="shared" si="1164"/>
        <v>1862962</v>
      </c>
      <c r="MF57" s="30">
        <f t="shared" si="1164"/>
        <v>183118</v>
      </c>
      <c r="MG57" s="41">
        <f t="shared" si="1164"/>
        <v>3168439</v>
      </c>
      <c r="MH57" s="29">
        <f t="shared" si="1164"/>
        <v>1479039</v>
      </c>
      <c r="MI57" s="30">
        <f t="shared" si="1164"/>
        <v>1613456</v>
      </c>
      <c r="MJ57" s="41">
        <f t="shared" si="1164"/>
        <v>2431150</v>
      </c>
      <c r="MK57" s="29">
        <f t="shared" si="1164"/>
        <v>1056272</v>
      </c>
      <c r="ML57" s="30">
        <f t="shared" si="1164"/>
        <v>1345291</v>
      </c>
      <c r="MM57" s="41">
        <f t="shared" si="1164"/>
        <v>2208629</v>
      </c>
      <c r="MN57" s="29">
        <f t="shared" si="1164"/>
        <v>973363</v>
      </c>
      <c r="MO57" s="30">
        <f t="shared" si="1164"/>
        <v>1235263</v>
      </c>
      <c r="MP57" s="41">
        <f t="shared" si="1164"/>
        <v>1703521</v>
      </c>
      <c r="MQ57" s="29">
        <f t="shared" si="1164"/>
        <v>731277</v>
      </c>
      <c r="MR57" s="30">
        <f t="shared" si="1164"/>
        <v>971589</v>
      </c>
      <c r="MS57" s="41">
        <f t="shared" si="1164"/>
        <v>1680442</v>
      </c>
      <c r="MT57" s="29">
        <f t="shared" si="1164"/>
        <v>719415</v>
      </c>
      <c r="MU57" s="29">
        <f t="shared" si="1164"/>
        <v>816975</v>
      </c>
      <c r="MV57" s="29">
        <f t="shared" si="1164"/>
        <v>60767</v>
      </c>
      <c r="MW57" s="30">
        <f t="shared" si="1164"/>
        <v>83114</v>
      </c>
      <c r="MX57" s="41">
        <f t="shared" si="1164"/>
        <v>1305131</v>
      </c>
      <c r="MY57" s="29">
        <f t="shared" si="1164"/>
        <v>595586</v>
      </c>
      <c r="MZ57" s="29">
        <f t="shared" si="1164"/>
        <v>561072</v>
      </c>
      <c r="NA57" s="30">
        <f t="shared" si="1164"/>
        <v>148473</v>
      </c>
      <c r="NB57" s="41">
        <f t="shared" si="1164"/>
        <v>943118</v>
      </c>
      <c r="NC57" s="29">
        <f t="shared" si="1164"/>
        <v>476731</v>
      </c>
      <c r="ND57" s="29">
        <f t="shared" si="1164"/>
        <v>400067</v>
      </c>
      <c r="NE57" s="30">
        <f t="shared" si="1164"/>
        <v>66181</v>
      </c>
      <c r="NF57" s="41">
        <f t="shared" si="1164"/>
        <v>805094</v>
      </c>
      <c r="NG57" s="29">
        <f t="shared" si="1164"/>
        <v>382528</v>
      </c>
      <c r="NH57" s="29">
        <f t="shared" si="1164"/>
        <v>341414</v>
      </c>
      <c r="NI57" s="30">
        <f t="shared" si="1164"/>
        <v>81063</v>
      </c>
      <c r="NJ57" s="41">
        <f t="shared" si="1164"/>
        <v>689708</v>
      </c>
      <c r="NK57" s="29">
        <f t="shared" si="1164"/>
        <v>347096</v>
      </c>
      <c r="NL57" s="29">
        <f t="shared" si="1164"/>
        <v>324409</v>
      </c>
      <c r="NM57" s="30">
        <f t="shared" si="1164"/>
        <v>17264</v>
      </c>
      <c r="NN57" s="41">
        <f t="shared" si="1164"/>
        <v>581196</v>
      </c>
      <c r="NO57" s="29">
        <f t="shared" si="1164"/>
        <v>274892</v>
      </c>
      <c r="NP57" s="30">
        <f t="shared" si="1164"/>
        <v>304920</v>
      </c>
      <c r="NQ57" s="41">
        <f t="shared" si="1164"/>
        <v>340680</v>
      </c>
      <c r="NR57" s="29">
        <f t="shared" si="1164"/>
        <v>165202</v>
      </c>
      <c r="NS57" s="29">
        <f t="shared" si="1164"/>
        <v>167004</v>
      </c>
      <c r="NT57" s="29">
        <f t="shared" si="1164"/>
        <v>7337</v>
      </c>
      <c r="NU57" s="29">
        <f t="shared" si="1164"/>
        <v>0</v>
      </c>
      <c r="NV57" s="41">
        <f t="shared" si="1164"/>
        <v>231990</v>
      </c>
      <c r="NW57" s="29">
        <f t="shared" si="1164"/>
        <v>132598</v>
      </c>
      <c r="NX57" s="29">
        <f t="shared" si="1164"/>
        <v>98756</v>
      </c>
      <c r="NY57" s="29">
        <f t="shared" si="1164"/>
        <v>606</v>
      </c>
      <c r="NZ57" s="41">
        <f t="shared" si="1164"/>
        <v>196178</v>
      </c>
      <c r="OA57" s="29">
        <f t="shared" si="1164"/>
        <v>107646</v>
      </c>
      <c r="OB57" s="30">
        <f t="shared" si="1164"/>
        <v>88532</v>
      </c>
      <c r="OC57" s="9"/>
      <c r="OD57" s="91">
        <f t="shared" ref="OD57:OD60" si="1165">(HM57/(HM57+HN57)-HM$3/(HM$3+HN$3))*100</f>
        <v>-3.4240748660374241</v>
      </c>
      <c r="OE57" s="91">
        <f t="shared" ref="OE57:OE60" si="1166">(HQ57/(HQ57+HR57)-HQ$3/(HQ$3+HR$3))*100</f>
        <v>-0.41097177254183492</v>
      </c>
      <c r="OF57" s="91">
        <f t="shared" ref="OF57:OF60" si="1167">(HT57/(HT57+HU57)-HT$3/(HT$3+HU$3))*100</f>
        <v>1.0517135018998203</v>
      </c>
      <c r="OG57" s="91">
        <f t="shared" ref="OG57:OG60" si="1168">(HW57/(HW57+HX57)-HW$3/(HW$3+HX$3))*100</f>
        <v>3.1826972515175411E-2</v>
      </c>
      <c r="OH57" s="91">
        <f t="shared" ref="OH57:OH60" si="1169">(HZ57/(HZ57+IA57)-HZ$3/(HZ$3+IA$3))*100</f>
        <v>-0.86343381624585658</v>
      </c>
      <c r="OI57" s="91">
        <f t="shared" ref="OI57:OI60" si="1170">(ID57/(ID57+IE57)-ID$3/(ID$3+IE$3))*100</f>
        <v>-0.40500373511198617</v>
      </c>
      <c r="OJ57" s="91">
        <f t="shared" ref="OJ57:OJ60" si="1171">(IH57/(IH57+II57)-IH$3/(IH$3+II$3))*100</f>
        <v>-0.13182862368000814</v>
      </c>
      <c r="OK57" s="91">
        <f t="shared" ref="OK57:OK60" si="1172">(IL57/(IL57+IM57)-IL$3/(IL$3+IM$3))*100</f>
        <v>1.1241618368520834</v>
      </c>
      <c r="OL57" s="91">
        <f t="shared" ref="OL57:OL60" si="1173">(IO57/(IO57+IP57)-IO$3/(IO$3+IP$3))*100</f>
        <v>0.76101342329041866</v>
      </c>
      <c r="OM57" s="91">
        <f t="shared" ref="OM57:OM60" si="1174">(IR57/(IR57+IS57)-IR$3/(IR$3+IS$3))*100</f>
        <v>-0.17819399315249784</v>
      </c>
      <c r="ON57" s="91">
        <f t="shared" ref="ON57:ON60" si="1175">(IV57/(IV57+IW57)-IV$3/(IV$3+IW$3))*100</f>
        <v>-1.7368376262181295</v>
      </c>
      <c r="OO57" s="91">
        <f t="shared" ref="OO57:OO60" si="1176">(IY57/(IY57+IZ57)-IY$3/(IY$3+IZ$3))*100</f>
        <v>1.7524878352460305</v>
      </c>
      <c r="OP57" s="91">
        <f t="shared" ref="OP57:OP60" si="1177">(JB57/(JB57+JC57)-JB$3/(JB$3+JC$3))*100</f>
        <v>-1.3134057350505546</v>
      </c>
      <c r="OQ57" s="91">
        <f t="shared" ref="OQ57:OQ60" si="1178">(JF57/(JF57+JG57)-JF$3/(JF$3+JG$3))*100</f>
        <v>9.6701866680992676E-2</v>
      </c>
      <c r="OR57" s="91">
        <f t="shared" ref="OR57:OR60" si="1179">(JI57/(JI57+JJ57)-JI$3/(JI$3+JJ$3))*100</f>
        <v>-2.3748232931473878</v>
      </c>
      <c r="OS57" s="91">
        <f t="shared" ref="OS57:OS60" si="1180">(JM57/(JM57+JN57)-JM$3/(JM$3+JN$3))*100</f>
        <v>-0.96968595243763223</v>
      </c>
      <c r="OT57" s="91">
        <f t="shared" ref="OT57:OT60" si="1181">(JQ57/(JQ57+JR57)-JQ$3/(JQ$3+JR$3))*100</f>
        <v>-2.3844178219209313</v>
      </c>
      <c r="OU57" s="91">
        <f t="shared" ref="OU57:OU60" si="1182">(JT57/(JT57+JU57)-JT$3/(JT$3+JU$3))*100</f>
        <v>-1.193966153424908</v>
      </c>
      <c r="OV57" s="91">
        <f t="shared" ref="OV57:OV60" si="1183">(JY57/(JY57+JZ57)-JY$3/(JY$3+JZ$3))*100</f>
        <v>-4.3754982667504159</v>
      </c>
      <c r="OW57" s="91">
        <f t="shared" ref="OW57:OW60" si="1184">(KB57/(KB57+KC57)-KB$3/(KB$3+KC$3))*100</f>
        <v>-4.9082901651240292</v>
      </c>
      <c r="OX57" s="91">
        <f t="shared" ref="OX57:OX60" si="1185">(KE57/(KE57+KF57)-KE$3/(KE$3+KF$3))*100</f>
        <v>-2.2837081713747653</v>
      </c>
      <c r="OY57" s="91">
        <f t="shared" ref="OY57:OY60" si="1186">(KH57/(KH57+KI57)-KH$3/(KH$3+KI$3))*100</f>
        <v>-1.060547670880263</v>
      </c>
      <c r="OZ57" s="91">
        <f t="shared" ref="OZ57:OZ60" si="1187">(KL57/(KL57+KM57)-KL$3/(KL$3+KM$3))*100</f>
        <v>-2.527786184687181</v>
      </c>
      <c r="PA57" s="91">
        <f t="shared" ref="PA57:PA60" si="1188">(KO57/(KO57+KP57)-KO$3/(KO$3+KP$3))*100</f>
        <v>-5.3993660014668707</v>
      </c>
      <c r="PB57" s="91">
        <f t="shared" ref="PB57:PB60" si="1189">(KS57/(KS57+KT57)-KS$3/(KS$3+KT$3))*100</f>
        <v>-3.8179787203777127</v>
      </c>
      <c r="PC57" s="91">
        <f t="shared" ref="PC57:PC60" si="1190">(KW57/(KW57+KX57)-KW$3/(KW$3+KX$3))*100</f>
        <v>-2.6702511894229843</v>
      </c>
      <c r="PD57" s="91">
        <f t="shared" ref="PD57:PD60" si="1191">(LA57/(LA57+LB57)-LA$3/(LA$3+LB$3))*100</f>
        <v>-3.157256838417366</v>
      </c>
      <c r="PE57" s="91">
        <f t="shared" ref="PE57:PE60" si="1192">(LF57/(LF57+LG57)-LF$3/(LF$3+LG$3))*100</f>
        <v>-1.649631390251205</v>
      </c>
      <c r="PF57" s="91">
        <f t="shared" ref="PF57:PF60" si="1193">(LJ57/(LJ57+LK57)-LJ$3/(LJ$3+LK$3))*100</f>
        <v>-5.4537269817348912</v>
      </c>
      <c r="PG57" s="91">
        <f t="shared" ref="PG57:PG60" si="1194">(LN57/(LN57+LO57)-LN$3/(LN$3+LO$3))*100</f>
        <v>-1.8698987513666554</v>
      </c>
      <c r="PH57" s="91">
        <f t="shared" ref="PH57:PH60" si="1195">(LQ57/(LQ57+LR57)-LQ$3/(LQ$3+LR$3))*100</f>
        <v>-1.2788908288215939</v>
      </c>
      <c r="PI57" s="91">
        <f t="shared" ref="PI57:PI60" si="1196">(LT57/(LT57+LU57)-LT$3/(LT$3+LU$3))*100</f>
        <v>-4.5264315234171795</v>
      </c>
      <c r="PJ57" s="91">
        <f t="shared" ref="PJ57:PJ60" si="1197">(LX57/(LX57+LY57)-LX$3/(LX$3+LY$3))*100</f>
        <v>-3.1333556002159479</v>
      </c>
      <c r="PK57" s="91">
        <f t="shared" ref="PK57:PK60" si="1198">(MA57/(MA57+MB57)-MA$3/(MA$3+MB$3))*100</f>
        <v>-2.6119166637326163</v>
      </c>
      <c r="PL57" s="91">
        <f t="shared" ref="PL57:PL60" si="1199">(MD57/(MD57+ME57)-MD$3/(MD$3+ME$3))*100</f>
        <v>-4.5981593558899911</v>
      </c>
      <c r="PM57" s="91">
        <f t="shared" ref="PM57:PM60" si="1200">(MH57/(MH57+MI57)-MH$3/(MH$3+MI$3))*100</f>
        <v>-3.6915296865630163</v>
      </c>
      <c r="PN57" s="91">
        <f t="shared" ref="PN57:PN60" si="1201">(MK57/(MK57+ML57)-MK$3/(MK$3+ML$3))*100</f>
        <v>-7.9576716133861192E-2</v>
      </c>
      <c r="PO57" s="91">
        <f t="shared" ref="PO57:PO60" si="1202">(MN57/(MN57+MO57)-MN$3/(MN$3+MO$3))*100</f>
        <v>-3.2658921444002509</v>
      </c>
      <c r="PP57" s="91">
        <f t="shared" ref="PP57:PP60" si="1203">(MQ57/(MQ57+MR57)-MQ$3/(MQ$3+MR$3))*100</f>
        <v>-2.0145913140700356</v>
      </c>
      <c r="PQ57" s="91">
        <f t="shared" ref="PQ57:PQ60" si="1204">(MT57/(MT57+MU57)-MT$3/(MT$3+MU$3))*100</f>
        <v>4.1452568832415162</v>
      </c>
      <c r="PR57" s="91">
        <f t="shared" ref="PR57:PR60" si="1205">(MY57/(MY57+MZ57)-MY$3/(MY$3+MZ$3))*100</f>
        <v>-6.2930086113903272</v>
      </c>
      <c r="PS57" s="91">
        <f t="shared" ref="PS57:PS60" si="1206">(NC57/(NC57+ND57)-NC$3/(NC$3+ND$3))*100</f>
        <v>0.70372636125657362</v>
      </c>
      <c r="PT57" s="91">
        <f t="shared" ref="PT57:PT60" si="1207">(NG57/(NG57+NH57)-NG$3/(NG$3+NH$3))*100</f>
        <v>5.5090461735381453</v>
      </c>
      <c r="PU57" s="91">
        <f t="shared" ref="PU57:PU60" si="1208">(NK57/(NK57+NL57)-NK$3/(NK$3+NL$3))*100</f>
        <v>0.94272962622096168</v>
      </c>
      <c r="PV57" s="91">
        <f t="shared" ref="PV57:PV60" si="1209">(NO57/(NO57+NP57)-NO$3/(NO$3+NP$3))*100</f>
        <v>0.44430641355397982</v>
      </c>
      <c r="PW57" s="91">
        <f t="shared" ref="PW57:PW60" si="1210">(NR57/(NR57+NS57+NT57+NU57)-NR$3/(NR$3+NS$3+NT$3+NU$3))*100</f>
        <v>-2.2146863629184441</v>
      </c>
      <c r="PX57" s="91">
        <f t="shared" ref="PX57:PX60" si="1211">(NW57/(NW57+NX57)-NW$3/(NW$3+NX$3))*100</f>
        <v>-2.3997234981307902</v>
      </c>
      <c r="PY57" s="91">
        <f t="shared" ref="PY57:PY60" si="1212">(OA57/(OA57+OB57)-OA$3/(OA$3+OB$3))*100</f>
        <v>-1.2797980030891276</v>
      </c>
    </row>
    <row r="58" spans="1:441">
      <c r="A58" s="92" t="s">
        <v>214</v>
      </c>
      <c r="B58" s="35">
        <f t="shared" si="947"/>
        <v>55.497971288230225</v>
      </c>
      <c r="C58" s="36">
        <f t="shared" si="948"/>
        <v>39.389269771557665</v>
      </c>
      <c r="D58" s="36">
        <f t="shared" si="949"/>
        <v>2.7139715894956367</v>
      </c>
      <c r="E58" s="37" t="str">
        <f t="shared" si="950"/>
        <v>D+</v>
      </c>
      <c r="F58" s="39">
        <f t="shared" si="951"/>
        <v>7.3751183134957987</v>
      </c>
      <c r="G58" s="35">
        <f t="shared" si="952"/>
        <v>59.20737427887839</v>
      </c>
      <c r="H58" s="36">
        <f t="shared" si="953"/>
        <v>39.195178245895221</v>
      </c>
      <c r="I58" s="37" t="str">
        <f t="shared" si="954"/>
        <v>D+</v>
      </c>
      <c r="J58" s="39">
        <f t="shared" si="955"/>
        <v>8.2040157052449718</v>
      </c>
      <c r="K58" s="35">
        <f t="shared" si="956"/>
        <v>59.875901015519098</v>
      </c>
      <c r="L58" s="36">
        <f t="shared" si="957"/>
        <v>38.711427035843002</v>
      </c>
      <c r="M58" s="37" t="str">
        <f t="shared" si="958"/>
        <v>D+</v>
      </c>
      <c r="N58" s="39">
        <f t="shared" si="959"/>
        <v>7.045527089381598</v>
      </c>
      <c r="O58" s="35">
        <f t="shared" si="960"/>
        <v>55.800915173751875</v>
      </c>
      <c r="P58" s="36">
        <f t="shared" si="961"/>
        <v>42.996381277106593</v>
      </c>
      <c r="Q58" s="37" t="str">
        <f t="shared" si="962"/>
        <v>D+</v>
      </c>
      <c r="R58" s="39">
        <f t="shared" si="963"/>
        <v>7.7243358603373169</v>
      </c>
      <c r="S58" s="35">
        <f t="shared" si="964"/>
        <v>56.435399539802283</v>
      </c>
      <c r="T58" s="36">
        <f t="shared" si="965"/>
        <v>38.985704447726683</v>
      </c>
      <c r="U58" s="36">
        <f t="shared" si="966"/>
        <v>3.6386943117875585</v>
      </c>
      <c r="V58" s="37" t="str">
        <f t="shared" si="967"/>
        <v>D+</v>
      </c>
      <c r="W58" s="39">
        <f t="shared" si="968"/>
        <v>8.8737918050475599</v>
      </c>
      <c r="X58" s="35">
        <f t="shared" si="969"/>
        <v>55.527223897059464</v>
      </c>
      <c r="Y58" s="36">
        <f t="shared" si="970"/>
        <v>33.906552598848897</v>
      </c>
      <c r="Z58" s="36">
        <f t="shared" si="971"/>
        <v>8.7942234187395005</v>
      </c>
      <c r="AA58" s="37" t="str">
        <f t="shared" si="972"/>
        <v>D+</v>
      </c>
      <c r="AB58" s="39">
        <f t="shared" si="973"/>
        <v>7.3522678934183077</v>
      </c>
      <c r="AC58" s="35">
        <f t="shared" si="974"/>
        <v>46.702223387072429</v>
      </c>
      <c r="AD58" s="36">
        <f t="shared" si="975"/>
        <v>34.619690040501659</v>
      </c>
      <c r="AE58" s="36">
        <f t="shared" si="976"/>
        <v>18.044940103709592</v>
      </c>
      <c r="AF58" s="37" t="str">
        <f t="shared" si="977"/>
        <v>D+</v>
      </c>
      <c r="AG58" s="39">
        <f t="shared" si="978"/>
        <v>3.9739109038836373</v>
      </c>
      <c r="AH58" s="35">
        <f t="shared" si="979"/>
        <v>48.998226807355856</v>
      </c>
      <c r="AI58" s="36">
        <f t="shared" si="980"/>
        <v>50.000129496451912</v>
      </c>
      <c r="AJ58" s="37" t="str">
        <f t="shared" si="981"/>
        <v>D+</v>
      </c>
      <c r="AK58" s="39">
        <f t="shared" si="982"/>
        <v>3.3955388099891683</v>
      </c>
      <c r="AL58" s="35">
        <f t="shared" si="983"/>
        <v>44.712022358462029</v>
      </c>
      <c r="AM58" s="36">
        <f t="shared" si="984"/>
        <v>54.79445309866</v>
      </c>
      <c r="AN58" s="37" t="str">
        <f t="shared" si="985"/>
        <v>D+</v>
      </c>
      <c r="AO58" s="39">
        <f t="shared" si="986"/>
        <v>4.1034013421897662</v>
      </c>
      <c r="AP58" s="35">
        <f t="shared" si="987"/>
        <v>42.451303217057955</v>
      </c>
      <c r="AQ58" s="36">
        <f t="shared" si="988"/>
        <v>47.087622941672201</v>
      </c>
      <c r="AR58" s="36">
        <f t="shared" si="989"/>
        <v>8.9631726952677262</v>
      </c>
      <c r="AS58" s="37" t="str">
        <f t="shared" si="990"/>
        <v>D+</v>
      </c>
      <c r="AT58" s="39">
        <f t="shared" si="991"/>
        <v>2.7163447205396984</v>
      </c>
      <c r="AU58" s="35">
        <f t="shared" si="992"/>
        <v>51.264669811627748</v>
      </c>
      <c r="AV58" s="36">
        <f t="shared" si="993"/>
        <v>47.203792232545766</v>
      </c>
      <c r="AW58" s="37" t="str">
        <f t="shared" si="994"/>
        <v>D+</v>
      </c>
      <c r="AX58" s="39">
        <f t="shared" si="995"/>
        <v>1.0097337269686757</v>
      </c>
      <c r="AY58" s="35">
        <f t="shared" si="996"/>
        <v>41.490256453265118</v>
      </c>
      <c r="AZ58" s="36">
        <f t="shared" si="997"/>
        <v>57.546780037629553</v>
      </c>
      <c r="BA58" s="37" t="str">
        <f t="shared" si="998"/>
        <v>D+</v>
      </c>
      <c r="BB58" s="39">
        <f t="shared" si="999"/>
        <v>3.6797871711286065</v>
      </c>
      <c r="BC58" s="35">
        <f t="shared" si="1000"/>
        <v>49.978933738409005</v>
      </c>
      <c r="BD58" s="36">
        <f t="shared" si="1001"/>
        <v>42.786277262686212</v>
      </c>
      <c r="BE58" s="36">
        <f t="shared" si="1002"/>
        <v>6.7546709664725224</v>
      </c>
      <c r="BF58" s="37" t="str">
        <f t="shared" si="1003"/>
        <v>D+</v>
      </c>
      <c r="BG58" s="39">
        <f t="shared" si="1004"/>
        <v>4.2827534040310482</v>
      </c>
      <c r="BH58" s="35">
        <f t="shared" si="1005"/>
        <v>68.208882897913441</v>
      </c>
      <c r="BI58" s="36">
        <f t="shared" si="1006"/>
        <v>31.538138055482712</v>
      </c>
      <c r="BJ58" s="37" t="str">
        <f t="shared" si="1007"/>
        <v>D+</v>
      </c>
      <c r="BK58" s="39">
        <f t="shared" si="1008"/>
        <v>7.0360723196762791</v>
      </c>
      <c r="BL58" s="35">
        <f t="shared" si="1009"/>
        <v>52.697885463386271</v>
      </c>
      <c r="BM58" s="36">
        <f t="shared" si="1010"/>
        <v>47.04134642296205</v>
      </c>
      <c r="BN58" s="36">
        <f t="shared" si="1011"/>
        <v>0.26076811365167868</v>
      </c>
      <c r="BO58" s="37" t="str">
        <f t="shared" si="1012"/>
        <v>D+</v>
      </c>
      <c r="BP58" s="39">
        <f t="shared" si="1013"/>
        <v>2.7531026211005116</v>
      </c>
      <c r="BQ58" s="35">
        <f t="shared" si="1014"/>
        <v>39.143195126088735</v>
      </c>
      <c r="BR58" s="36">
        <f t="shared" si="1015"/>
        <v>60.621865730932335</v>
      </c>
      <c r="BS58" s="36">
        <f t="shared" si="1016"/>
        <v>0.23493914297893059</v>
      </c>
      <c r="BT58" s="37" t="str">
        <f t="shared" si="1017"/>
        <v>R+</v>
      </c>
      <c r="BU58" s="39">
        <f t="shared" si="1018"/>
        <v>3.012974223927972</v>
      </c>
      <c r="BV58" s="35">
        <f t="shared" si="1019"/>
        <v>44.183174100887499</v>
      </c>
      <c r="BW58" s="36">
        <f t="shared" si="1020"/>
        <v>55.112935867724474</v>
      </c>
      <c r="BX58" s="37" t="str">
        <f t="shared" si="1021"/>
        <v>R+</v>
      </c>
      <c r="BY58" s="39">
        <f t="shared" si="1022"/>
        <v>5.1731379542302447E-2</v>
      </c>
      <c r="BZ58" s="35">
        <f t="shared" si="1023"/>
        <v>47.237786320243288</v>
      </c>
      <c r="CA58" s="36">
        <f t="shared" si="1024"/>
        <v>47.888134418657806</v>
      </c>
      <c r="CB58" s="36">
        <f t="shared" si="1025"/>
        <v>1.5111577137072708E-2</v>
      </c>
      <c r="CC58" s="36">
        <f t="shared" si="1026"/>
        <v>4.100250408327029</v>
      </c>
      <c r="CD58" s="37" t="str">
        <f t="shared" si="1027"/>
        <v>R+</v>
      </c>
      <c r="CE58" s="39">
        <f t="shared" si="1028"/>
        <v>2.7113661511371792</v>
      </c>
      <c r="CF58" s="35">
        <f t="shared" si="1029"/>
        <v>51.811896578702054</v>
      </c>
      <c r="CG58" s="36">
        <f t="shared" si="1030"/>
        <v>47.763043505841118</v>
      </c>
      <c r="CH58" s="37" t="str">
        <f t="shared" si="1031"/>
        <v>R+</v>
      </c>
      <c r="CI58" s="39">
        <f t="shared" si="1032"/>
        <v>1.7407331147642369</v>
      </c>
      <c r="CJ58" s="35">
        <f t="shared" si="1033"/>
        <v>52.507036530395773</v>
      </c>
      <c r="CK58" s="36">
        <f t="shared" si="1034"/>
        <v>47.004741087110546</v>
      </c>
      <c r="CL58" s="37" t="str">
        <f t="shared" si="1035"/>
        <v>R+</v>
      </c>
      <c r="CM58" s="39">
        <f t="shared" si="1036"/>
        <v>2.2351802849961189</v>
      </c>
      <c r="CN58" s="35">
        <f t="shared" si="1037"/>
        <v>56.761117701809574</v>
      </c>
      <c r="CO58" s="36">
        <f t="shared" si="1038"/>
        <v>40.507431022174231</v>
      </c>
      <c r="CP58" s="37" t="str">
        <f t="shared" si="1039"/>
        <v>R+</v>
      </c>
      <c r="CQ58" s="39">
        <f t="shared" si="1040"/>
        <v>4.103995630854163</v>
      </c>
      <c r="CR58" s="35">
        <f t="shared" si="1041"/>
        <v>50.611625044049546</v>
      </c>
      <c r="CS58" s="36">
        <f t="shared" si="1042"/>
        <v>45.783065103289395</v>
      </c>
      <c r="CT58" s="36">
        <f t="shared" si="1043"/>
        <v>2.9990561365869715</v>
      </c>
      <c r="CU58" s="37" t="str">
        <f t="shared" si="1044"/>
        <v>R+</v>
      </c>
      <c r="CV58" s="39">
        <f t="shared" si="1045"/>
        <v>6.6444940676607223</v>
      </c>
      <c r="CW58" s="35">
        <f t="shared" si="1046"/>
        <v>42.547123644595906</v>
      </c>
      <c r="CX58" s="36">
        <f t="shared" si="1047"/>
        <v>56.058179597793</v>
      </c>
      <c r="CY58" s="37" t="str">
        <f t="shared" si="1048"/>
        <v>D+</v>
      </c>
      <c r="CZ58" s="39">
        <f t="shared" si="1049"/>
        <v>1.9468600154853688</v>
      </c>
      <c r="DA58" s="35">
        <f t="shared" si="1050"/>
        <v>26.487570463058265</v>
      </c>
      <c r="DB58" s="36">
        <f t="shared" si="1051"/>
        <v>60.19080523522971</v>
      </c>
      <c r="DC58" s="36">
        <f t="shared" si="1052"/>
        <v>12.697511992990766</v>
      </c>
      <c r="DD58" s="37" t="str">
        <f t="shared" si="1053"/>
        <v>R+</v>
      </c>
      <c r="DE58" s="39">
        <f t="shared" si="1054"/>
        <v>4.2264235524803739</v>
      </c>
      <c r="DF58" s="35">
        <f t="shared" si="1055"/>
        <v>28.917767555964428</v>
      </c>
      <c r="DG58" s="36">
        <f t="shared" si="1056"/>
        <v>65.10292548298068</v>
      </c>
      <c r="DH58" s="36">
        <f t="shared" si="1057"/>
        <v>4.4304569150567312</v>
      </c>
      <c r="DI58" s="37" t="str">
        <f t="shared" si="1058"/>
        <v>R+</v>
      </c>
      <c r="DJ58" s="39">
        <f t="shared" si="1059"/>
        <v>5.3615713605209168</v>
      </c>
      <c r="DK58" s="35">
        <f t="shared" si="1060"/>
        <v>44.048478256552862</v>
      </c>
      <c r="DL58" s="36">
        <f t="shared" si="1061"/>
        <v>52.054109495502423</v>
      </c>
      <c r="DM58" s="36">
        <f t="shared" si="1062"/>
        <v>2.5243519880956193</v>
      </c>
      <c r="DN58" s="37" t="str">
        <f t="shared" si="1063"/>
        <v>R+</v>
      </c>
      <c r="DO58" s="39">
        <f t="shared" si="1064"/>
        <v>5.8086513470678387</v>
      </c>
      <c r="DP58" s="35">
        <f t="shared" si="1065"/>
        <v>38.285235070934228</v>
      </c>
      <c r="DQ58" s="36">
        <f t="shared" si="1066"/>
        <v>26.851281411981706</v>
      </c>
      <c r="DR58" s="36">
        <f t="shared" si="1067"/>
        <v>29.162671250540189</v>
      </c>
      <c r="DS58" s="36">
        <f t="shared" si="1068"/>
        <v>4.3394992782462296</v>
      </c>
      <c r="DT58" s="37" t="str">
        <f t="shared" si="1069"/>
        <v>R+</v>
      </c>
      <c r="DU58" s="39">
        <f t="shared" si="1070"/>
        <v>5.5672045859571302</v>
      </c>
      <c r="DV58" s="35">
        <f t="shared" si="1071"/>
        <v>38.160298091502092</v>
      </c>
      <c r="DW58" s="36">
        <f t="shared" si="1072"/>
        <v>56.300277656276741</v>
      </c>
      <c r="DX58" s="36">
        <f t="shared" si="1073"/>
        <v>2.279729190042409</v>
      </c>
      <c r="DY58" s="37" t="str">
        <f t="shared" si="1074"/>
        <v>R+</v>
      </c>
      <c r="DZ58" s="39">
        <f t="shared" si="1075"/>
        <v>5.0965626551434937</v>
      </c>
      <c r="EA58" s="35">
        <f t="shared" si="1076"/>
        <v>36.681184368891145</v>
      </c>
      <c r="EB58" s="36">
        <f t="shared" si="1077"/>
        <v>58.887667658345379</v>
      </c>
      <c r="EC58" s="36">
        <f t="shared" si="1078"/>
        <v>2.0866372311826464</v>
      </c>
      <c r="ED58" s="37" t="str">
        <f t="shared" si="1079"/>
        <v>R+</v>
      </c>
      <c r="EE58" s="39">
        <f t="shared" si="1080"/>
        <v>1.6031521025114404</v>
      </c>
      <c r="EF58" s="35">
        <f t="shared" si="1081"/>
        <v>40.248206211453528</v>
      </c>
      <c r="EG58" s="36">
        <f t="shared" si="1082"/>
        <v>56.594389117555927</v>
      </c>
      <c r="EH58" s="37" t="str">
        <f t="shared" si="1083"/>
        <v>R+</v>
      </c>
      <c r="EI58" s="39">
        <f t="shared" si="1084"/>
        <v>5.2853535188482184</v>
      </c>
      <c r="EJ58" s="35">
        <f t="shared" si="1085"/>
        <v>35.517719780417195</v>
      </c>
      <c r="EK58" s="36">
        <f t="shared" si="1086"/>
        <v>60.90682581741131</v>
      </c>
      <c r="EL58" s="37" t="str">
        <f t="shared" si="1087"/>
        <v>R+</v>
      </c>
      <c r="EM58" s="39">
        <f t="shared" si="1088"/>
        <v>10.958219144194148</v>
      </c>
      <c r="EN58" s="35">
        <f t="shared" si="1089"/>
        <v>47.406189718589559</v>
      </c>
      <c r="EO58" s="36">
        <f t="shared" si="1090"/>
        <v>48.591921030578959</v>
      </c>
      <c r="EP58" s="36">
        <f t="shared" si="1091"/>
        <v>0.89260256675892646</v>
      </c>
      <c r="EQ58" s="37" t="str">
        <f t="shared" si="1092"/>
        <v>R+</v>
      </c>
      <c r="ER58" s="39">
        <f t="shared" si="1093"/>
        <v>2.3072466198021004</v>
      </c>
      <c r="ES58" s="35">
        <f t="shared" si="1094"/>
        <v>46.439558924804594</v>
      </c>
      <c r="ET58" s="36">
        <f t="shared" si="1095"/>
        <v>50.980664565016475</v>
      </c>
      <c r="EU58" s="37" t="str">
        <f t="shared" si="1096"/>
        <v>R+</v>
      </c>
      <c r="EV58" s="39">
        <f t="shared" si="1097"/>
        <v>2.761073214163817</v>
      </c>
      <c r="EW58" s="35">
        <f t="shared" si="1098"/>
        <v>45.759631973095829</v>
      </c>
      <c r="EX58" s="36">
        <f t="shared" si="1099"/>
        <v>50.050487795849683</v>
      </c>
      <c r="EY58" s="37" t="str">
        <f t="shared" si="1100"/>
        <v>R+</v>
      </c>
      <c r="EZ58" s="39">
        <f t="shared" si="1101"/>
        <v>2.5338804956413998</v>
      </c>
      <c r="FA58" s="35">
        <f t="shared" si="1102"/>
        <v>46.896073942399454</v>
      </c>
      <c r="FB58" s="36">
        <f t="shared" si="1103"/>
        <v>51.427377301025338</v>
      </c>
      <c r="FC58" s="36">
        <f t="shared" si="1104"/>
        <v>1.5033370810405084</v>
      </c>
      <c r="FD58" s="37" t="str">
        <f t="shared" si="1105"/>
        <v>R+</v>
      </c>
      <c r="FE58" s="39">
        <f t="shared" si="1106"/>
        <v>2.2533153485163995</v>
      </c>
      <c r="FF58" s="35">
        <f t="shared" si="1107"/>
        <v>49.054282239884238</v>
      </c>
      <c r="FG58" s="36">
        <f t="shared" si="1108"/>
        <v>50.354208169731073</v>
      </c>
      <c r="FH58" s="37" t="str">
        <f t="shared" si="1109"/>
        <v>R+</v>
      </c>
      <c r="FI58" s="39">
        <f t="shared" si="1110"/>
        <v>2.1720825573034839</v>
      </c>
      <c r="FJ58" s="35">
        <f t="shared" si="1111"/>
        <v>41.831999889084628</v>
      </c>
      <c r="FK58" s="36">
        <f t="shared" si="1112"/>
        <v>58.023944302595019</v>
      </c>
      <c r="FL58" s="37" t="str">
        <f t="shared" si="1113"/>
        <v>R+</v>
      </c>
      <c r="FM58" s="39">
        <f t="shared" si="1114"/>
        <v>2.1699180728803</v>
      </c>
      <c r="FN58" s="35">
        <f t="shared" si="1115"/>
        <v>47.109077727586666</v>
      </c>
      <c r="FO58" s="36">
        <f t="shared" si="1116"/>
        <v>52.889335032109443</v>
      </c>
      <c r="FP58" s="37" t="str">
        <f t="shared" si="1117"/>
        <v>R+</v>
      </c>
      <c r="FQ58" s="39">
        <f t="shared" si="1118"/>
        <v>0.22704111361077639</v>
      </c>
      <c r="FR58" s="35">
        <f t="shared" si="1119"/>
        <v>45.952856314491846</v>
      </c>
      <c r="FS58" s="36">
        <f t="shared" si="1120"/>
        <v>54.046997133939826</v>
      </c>
      <c r="FT58" s="37" t="str">
        <f t="shared" si="1121"/>
        <v>D+</v>
      </c>
      <c r="FU58" s="39">
        <f t="shared" si="1122"/>
        <v>0.99443658353611797</v>
      </c>
      <c r="FV58" s="35">
        <f t="shared" si="1123"/>
        <v>28.058273215668535</v>
      </c>
      <c r="FW58" s="36">
        <f t="shared" si="1124"/>
        <v>53.218555684171491</v>
      </c>
      <c r="FX58" s="36">
        <f t="shared" si="1125"/>
        <v>14.047865521036755</v>
      </c>
      <c r="FY58" s="36">
        <f t="shared" si="1126"/>
        <v>4.6563083433820127</v>
      </c>
      <c r="FZ58" s="35">
        <f t="shared" si="1127"/>
        <v>38.862206334677921</v>
      </c>
      <c r="GA58" s="36">
        <f t="shared" si="1128"/>
        <v>43.170103605927714</v>
      </c>
      <c r="GB58" s="36">
        <f t="shared" si="1129"/>
        <v>17.792482099491952</v>
      </c>
      <c r="GC58" s="35">
        <f t="shared" si="1130"/>
        <v>49.092903512224218</v>
      </c>
      <c r="GD58" s="36">
        <f t="shared" si="1131"/>
        <v>44.58418048782481</v>
      </c>
      <c r="GE58" s="36">
        <f t="shared" si="1132"/>
        <v>6.0798342959005662</v>
      </c>
      <c r="GF58" s="37" t="str">
        <f t="shared" si="1133"/>
        <v>W+</v>
      </c>
      <c r="GG58" s="39">
        <f t="shared" si="1134"/>
        <v>1.2615661768388131</v>
      </c>
      <c r="GH58" s="35">
        <f t="shared" si="1135"/>
        <v>36.82314076876176</v>
      </c>
      <c r="GI58" s="36">
        <f t="shared" si="1136"/>
        <v>47.749486956307649</v>
      </c>
      <c r="GJ58" s="36">
        <f t="shared" si="1137"/>
        <v>15.236492504565618</v>
      </c>
      <c r="GK58" s="37" t="str">
        <f t="shared" si="1138"/>
        <v>W+</v>
      </c>
      <c r="GL58" s="39">
        <f t="shared" si="1139"/>
        <v>3.7902874047050785</v>
      </c>
      <c r="GM58" s="35">
        <f t="shared" si="1140"/>
        <v>48.299301802840368</v>
      </c>
      <c r="GN58" s="36">
        <f t="shared" si="1141"/>
        <v>48.338753345878779</v>
      </c>
      <c r="GO58" s="36">
        <f t="shared" si="1142"/>
        <v>3.2783573519304539</v>
      </c>
      <c r="GP58" s="37" t="str">
        <f t="shared" si="1143"/>
        <v>W+</v>
      </c>
      <c r="GQ58" s="39">
        <f t="shared" si="1144"/>
        <v>0.76694754400338239</v>
      </c>
      <c r="GR58" s="35">
        <f t="shared" si="1145"/>
        <v>47.424527577352848</v>
      </c>
      <c r="GS58" s="36">
        <f t="shared" si="1146"/>
        <v>52.093924755999751</v>
      </c>
      <c r="GT58" s="37" t="str">
        <f t="shared" si="1147"/>
        <v>D+</v>
      </c>
      <c r="GU58" s="39">
        <f t="shared" si="1148"/>
        <v>0.68777076866182174</v>
      </c>
      <c r="GV58" s="35">
        <f t="shared" si="1149"/>
        <v>52.047167004332245</v>
      </c>
      <c r="GW58" s="36">
        <f t="shared" si="1150"/>
        <v>42.722658656523116</v>
      </c>
      <c r="GX58" s="36">
        <f t="shared" si="1151"/>
        <v>0</v>
      </c>
      <c r="GY58" s="36">
        <f t="shared" si="1152"/>
        <v>5.0867127669687759</v>
      </c>
      <c r="GZ58" s="37" t="str">
        <f t="shared" si="1153"/>
        <v>D+</v>
      </c>
      <c r="HA58" s="39">
        <f t="shared" si="1154"/>
        <v>1.2530350729762607</v>
      </c>
      <c r="HB58" s="35">
        <f t="shared" si="1155"/>
        <v>48.974516894219803</v>
      </c>
      <c r="HC58" s="36">
        <f t="shared" si="1156"/>
        <v>38.068796458342227</v>
      </c>
      <c r="HD58" s="36">
        <f t="shared" si="1157"/>
        <v>12.099200565884713</v>
      </c>
      <c r="HE58" s="37" t="str">
        <f t="shared" si="1158"/>
        <v>R+</v>
      </c>
      <c r="HF58" s="39">
        <f t="shared" si="1159"/>
        <v>3.4490868147020737</v>
      </c>
      <c r="HG58" s="35">
        <f t="shared" si="1160"/>
        <v>49.234484809364595</v>
      </c>
      <c r="HH58" s="36">
        <f t="shared" si="1161"/>
        <v>50.123802409323986</v>
      </c>
      <c r="HI58" s="37" t="str">
        <f t="shared" si="1162"/>
        <v>R+</v>
      </c>
      <c r="HJ58" s="39">
        <f t="shared" si="1163"/>
        <v>6.598924867971423</v>
      </c>
      <c r="HK58" s="9"/>
      <c r="HL58" s="38">
        <f t="shared" ref="HL58:OB58" si="1213">HL54+HL48+HL42+HL41+HL35+HL33+HL32+HL24+HL23+HL22+HL11+HL10</f>
        <v>28572812</v>
      </c>
      <c r="HM58" s="102">
        <f t="shared" si="1213"/>
        <v>15857331</v>
      </c>
      <c r="HN58" s="102">
        <f t="shared" si="1213"/>
        <v>11254622</v>
      </c>
      <c r="HO58" s="61">
        <f t="shared" si="1213"/>
        <v>775458</v>
      </c>
      <c r="HP58" s="40">
        <f t="shared" si="1213"/>
        <v>26798878</v>
      </c>
      <c r="HQ58" s="25">
        <f t="shared" si="1213"/>
        <v>15866912</v>
      </c>
      <c r="HR58" s="26">
        <f t="shared" si="1213"/>
        <v>10503868</v>
      </c>
      <c r="HS58" s="40">
        <f t="shared" si="1213"/>
        <v>27810703</v>
      </c>
      <c r="HT58" s="25">
        <f t="shared" si="1213"/>
        <v>16651909</v>
      </c>
      <c r="HU58" s="26">
        <f t="shared" si="1213"/>
        <v>10765920</v>
      </c>
      <c r="HV58" s="40">
        <f t="shared" si="1213"/>
        <v>26422305</v>
      </c>
      <c r="HW58" s="25">
        <f t="shared" si="1213"/>
        <v>14743888</v>
      </c>
      <c r="HX58" s="26">
        <f t="shared" si="1213"/>
        <v>11360635</v>
      </c>
      <c r="HY58" s="40">
        <f t="shared" si="1213"/>
        <v>23573346</v>
      </c>
      <c r="HZ58" s="25">
        <f t="shared" si="1213"/>
        <v>13303712</v>
      </c>
      <c r="IA58" s="25">
        <f t="shared" si="1213"/>
        <v>9190235</v>
      </c>
      <c r="IB58" s="26">
        <f t="shared" si="1213"/>
        <v>857762</v>
      </c>
      <c r="IC58" s="40">
        <f t="shared" si="1213"/>
        <v>21838938</v>
      </c>
      <c r="ID58" s="25">
        <f t="shared" si="1213"/>
        <v>12126556</v>
      </c>
      <c r="IE58" s="25">
        <f t="shared" si="1213"/>
        <v>7404831</v>
      </c>
      <c r="IF58" s="26">
        <f t="shared" si="1213"/>
        <v>1920565</v>
      </c>
      <c r="IG58" s="40">
        <f t="shared" si="1213"/>
        <v>24083211</v>
      </c>
      <c r="IH58" s="25">
        <f t="shared" si="1213"/>
        <v>11247395</v>
      </c>
      <c r="II58" s="25">
        <f t="shared" si="1213"/>
        <v>8337533</v>
      </c>
      <c r="IJ58" s="26">
        <f t="shared" si="1213"/>
        <v>4345801</v>
      </c>
      <c r="IK58" s="40">
        <f t="shared" si="1213"/>
        <v>22008325</v>
      </c>
      <c r="IL58" s="25">
        <f t="shared" si="1213"/>
        <v>10783689</v>
      </c>
      <c r="IM58" s="26">
        <f t="shared" si="1213"/>
        <v>11004191</v>
      </c>
      <c r="IN58" s="40">
        <f t="shared" si="1213"/>
        <v>22624812</v>
      </c>
      <c r="IO58" s="25">
        <f t="shared" si="1213"/>
        <v>10116011</v>
      </c>
      <c r="IP58" s="26">
        <f t="shared" si="1213"/>
        <v>12397142</v>
      </c>
      <c r="IQ58" s="40">
        <f t="shared" si="1213"/>
        <v>21156069</v>
      </c>
      <c r="IR58" s="25">
        <f t="shared" si="1213"/>
        <v>8981027</v>
      </c>
      <c r="IS58" s="25">
        <f t="shared" si="1213"/>
        <v>9961890</v>
      </c>
      <c r="IT58" s="26">
        <f t="shared" si="1213"/>
        <v>1896255</v>
      </c>
      <c r="IU58" s="40">
        <f t="shared" si="1213"/>
        <v>21357551</v>
      </c>
      <c r="IV58" s="25">
        <f t="shared" si="1213"/>
        <v>10948878</v>
      </c>
      <c r="IW58" s="26">
        <f t="shared" si="1213"/>
        <v>10081574</v>
      </c>
      <c r="IX58" s="40">
        <f t="shared" si="1213"/>
        <v>21701030</v>
      </c>
      <c r="IY58" s="25">
        <f t="shared" si="1213"/>
        <v>9003813</v>
      </c>
      <c r="IZ58" s="26">
        <f t="shared" si="1213"/>
        <v>12488244</v>
      </c>
      <c r="JA58" s="40">
        <f t="shared" si="1213"/>
        <v>20857996</v>
      </c>
      <c r="JB58" s="25">
        <f t="shared" si="1213"/>
        <v>10424604</v>
      </c>
      <c r="JC58" s="25">
        <f t="shared" si="1213"/>
        <v>8924360</v>
      </c>
      <c r="JD58" s="26">
        <f t="shared" si="1213"/>
        <v>1408889</v>
      </c>
      <c r="JE58" s="40">
        <f t="shared" si="1213"/>
        <v>21137719</v>
      </c>
      <c r="JF58" s="25">
        <f t="shared" si="1213"/>
        <v>14417802</v>
      </c>
      <c r="JG58" s="26">
        <f t="shared" si="1213"/>
        <v>6666443</v>
      </c>
      <c r="JH58" s="40">
        <f t="shared" si="1213"/>
        <v>21305519</v>
      </c>
      <c r="JI58" s="25">
        <f t="shared" si="1213"/>
        <v>11227558</v>
      </c>
      <c r="JJ58" s="25">
        <f t="shared" si="1213"/>
        <v>10022403</v>
      </c>
      <c r="JK58" s="61">
        <f t="shared" si="1213"/>
        <v>55558</v>
      </c>
      <c r="JL58" s="40">
        <f t="shared" si="1213"/>
        <v>19889406</v>
      </c>
      <c r="JM58" s="25">
        <f t="shared" si="1213"/>
        <v>7785349</v>
      </c>
      <c r="JN58" s="25">
        <f t="shared" si="1213"/>
        <v>12057329</v>
      </c>
      <c r="JO58" s="61">
        <f t="shared" si="1213"/>
        <v>46728</v>
      </c>
      <c r="JP58" s="40">
        <f t="shared" si="1213"/>
        <v>19877963</v>
      </c>
      <c r="JQ58" s="25">
        <f t="shared" si="1213"/>
        <v>8782715</v>
      </c>
      <c r="JR58" s="26">
        <f t="shared" si="1213"/>
        <v>10955329</v>
      </c>
      <c r="JS58" s="40">
        <f t="shared" si="1213"/>
        <v>16536990</v>
      </c>
      <c r="JT58" s="27">
        <f t="shared" si="1213"/>
        <v>7811708</v>
      </c>
      <c r="JU58" s="25">
        <f t="shared" si="1213"/>
        <v>7919256</v>
      </c>
      <c r="JV58" s="25">
        <f t="shared" si="1213"/>
        <v>2499</v>
      </c>
      <c r="JW58" s="26">
        <f t="shared" si="1213"/>
        <v>678058</v>
      </c>
      <c r="JX58" s="40">
        <f t="shared" si="1213"/>
        <v>16552490</v>
      </c>
      <c r="JY58" s="25">
        <f t="shared" si="1213"/>
        <v>8576159</v>
      </c>
      <c r="JZ58" s="26">
        <f t="shared" si="1213"/>
        <v>7905973</v>
      </c>
      <c r="KA58" s="40">
        <f t="shared" si="1213"/>
        <v>16990618</v>
      </c>
      <c r="KB58" s="25">
        <f t="shared" si="1213"/>
        <v>8921270</v>
      </c>
      <c r="KC58" s="26">
        <f t="shared" si="1213"/>
        <v>7986396</v>
      </c>
      <c r="KD58" s="40">
        <f t="shared" si="1213"/>
        <v>15816061</v>
      </c>
      <c r="KE58" s="25">
        <f t="shared" si="1213"/>
        <v>8977373</v>
      </c>
      <c r="KF58" s="26">
        <f t="shared" si="1213"/>
        <v>6406680</v>
      </c>
      <c r="KG58" s="40">
        <f t="shared" si="1213"/>
        <v>12883220</v>
      </c>
      <c r="KH58" s="25">
        <f t="shared" si="1213"/>
        <v>6520407</v>
      </c>
      <c r="KI58" s="25">
        <f t="shared" si="1213"/>
        <v>5898333</v>
      </c>
      <c r="KJ58" s="26">
        <f t="shared" si="1213"/>
        <v>386375</v>
      </c>
      <c r="KK58" s="40">
        <f t="shared" si="1213"/>
        <v>12702116</v>
      </c>
      <c r="KL58" s="25">
        <f t="shared" si="1213"/>
        <v>5404385</v>
      </c>
      <c r="KM58" s="26">
        <f t="shared" si="1213"/>
        <v>7120575</v>
      </c>
      <c r="KN58" s="40">
        <f t="shared" si="1213"/>
        <v>9144508</v>
      </c>
      <c r="KO58" s="25">
        <f t="shared" si="1213"/>
        <v>2422158</v>
      </c>
      <c r="KP58" s="25">
        <f t="shared" si="1213"/>
        <v>5504153</v>
      </c>
      <c r="KQ58" s="26">
        <f t="shared" si="1213"/>
        <v>1161125</v>
      </c>
      <c r="KR58" s="40">
        <f t="shared" si="1213"/>
        <v>8152500</v>
      </c>
      <c r="KS58" s="25">
        <f t="shared" si="1213"/>
        <v>2357521</v>
      </c>
      <c r="KT58" s="25">
        <f t="shared" si="1213"/>
        <v>5307516</v>
      </c>
      <c r="KU58" s="26">
        <f t="shared" si="1213"/>
        <v>361193</v>
      </c>
      <c r="KV58" s="40">
        <f t="shared" si="1213"/>
        <v>4935326</v>
      </c>
      <c r="KW58" s="25">
        <f t="shared" si="1213"/>
        <v>2173936</v>
      </c>
      <c r="KX58" s="25">
        <f t="shared" si="1213"/>
        <v>2569040</v>
      </c>
      <c r="KY58" s="26">
        <f t="shared" si="1213"/>
        <v>124585</v>
      </c>
      <c r="KZ58" s="40">
        <f t="shared" si="1213"/>
        <v>4556263</v>
      </c>
      <c r="LA58" s="27">
        <f t="shared" si="1213"/>
        <v>1744376</v>
      </c>
      <c r="LB58" s="25">
        <f t="shared" si="1213"/>
        <v>1223415</v>
      </c>
      <c r="LC58" s="25">
        <f t="shared" si="1213"/>
        <v>1328728</v>
      </c>
      <c r="LD58" s="26">
        <f t="shared" si="1213"/>
        <v>197719</v>
      </c>
      <c r="LE58" s="40">
        <f t="shared" si="1213"/>
        <v>4627304</v>
      </c>
      <c r="LF58" s="25">
        <f t="shared" si="1213"/>
        <v>1765793</v>
      </c>
      <c r="LG58" s="25">
        <f t="shared" si="1213"/>
        <v>2605185</v>
      </c>
      <c r="LH58" s="26">
        <f t="shared" si="1213"/>
        <v>105490</v>
      </c>
      <c r="LI58" s="40">
        <f t="shared" si="1213"/>
        <v>4499105</v>
      </c>
      <c r="LJ58" s="25">
        <f t="shared" si="1213"/>
        <v>1650325</v>
      </c>
      <c r="LK58" s="25">
        <f t="shared" si="1213"/>
        <v>2649418</v>
      </c>
      <c r="LL58" s="26">
        <f t="shared" si="1213"/>
        <v>93880</v>
      </c>
      <c r="LM58" s="40">
        <f t="shared" si="1213"/>
        <v>4334541</v>
      </c>
      <c r="LN58" s="25">
        <f t="shared" si="1213"/>
        <v>1744575</v>
      </c>
      <c r="LO58" s="26">
        <f t="shared" si="1213"/>
        <v>2453107</v>
      </c>
      <c r="LP58" s="40">
        <f t="shared" si="1213"/>
        <v>4174826</v>
      </c>
      <c r="LQ58" s="25">
        <f t="shared" si="1213"/>
        <v>1482803</v>
      </c>
      <c r="LR58" s="26">
        <f t="shared" si="1213"/>
        <v>2542754</v>
      </c>
      <c r="LS58" s="40">
        <f t="shared" si="1213"/>
        <v>3798331</v>
      </c>
      <c r="LT58" s="25">
        <f t="shared" si="1213"/>
        <v>1800644</v>
      </c>
      <c r="LU58" s="25">
        <f t="shared" si="1213"/>
        <v>1845682</v>
      </c>
      <c r="LV58" s="26">
        <f t="shared" si="1213"/>
        <v>33904</v>
      </c>
      <c r="LW58" s="40">
        <f t="shared" si="1213"/>
        <v>3685358</v>
      </c>
      <c r="LX58" s="25">
        <f t="shared" si="1213"/>
        <v>1711464</v>
      </c>
      <c r="LY58" s="26">
        <f t="shared" si="1213"/>
        <v>1878820</v>
      </c>
      <c r="LZ58" s="40">
        <f t="shared" si="1213"/>
        <v>3295846</v>
      </c>
      <c r="MA58" s="25">
        <f t="shared" si="1213"/>
        <v>1508167</v>
      </c>
      <c r="MB58" s="26">
        <f t="shared" si="1213"/>
        <v>1649587</v>
      </c>
      <c r="MC58" s="40">
        <f t="shared" si="1213"/>
        <v>3165491</v>
      </c>
      <c r="MD58" s="25">
        <f t="shared" si="1213"/>
        <v>1484491</v>
      </c>
      <c r="ME58" s="25">
        <f t="shared" si="1213"/>
        <v>1627929</v>
      </c>
      <c r="MF58" s="26">
        <f t="shared" si="1213"/>
        <v>47588</v>
      </c>
      <c r="MG58" s="40">
        <f t="shared" si="1213"/>
        <v>2852701</v>
      </c>
      <c r="MH58" s="25">
        <f t="shared" si="1213"/>
        <v>1399372</v>
      </c>
      <c r="MI58" s="26">
        <f t="shared" si="1213"/>
        <v>1436455</v>
      </c>
      <c r="MJ58" s="40">
        <f t="shared" si="1213"/>
        <v>2235939</v>
      </c>
      <c r="MK58" s="25">
        <f t="shared" si="1213"/>
        <v>935338</v>
      </c>
      <c r="ML58" s="26">
        <f t="shared" si="1213"/>
        <v>1297380</v>
      </c>
      <c r="MM58" s="40">
        <f t="shared" si="1213"/>
        <v>2331090</v>
      </c>
      <c r="MN58" s="25">
        <f t="shared" si="1213"/>
        <v>1098155</v>
      </c>
      <c r="MO58" s="26">
        <f t="shared" si="1213"/>
        <v>1232898</v>
      </c>
      <c r="MP58" s="40">
        <f t="shared" si="1213"/>
        <v>2047061</v>
      </c>
      <c r="MQ58" s="25">
        <f t="shared" si="1213"/>
        <v>940683</v>
      </c>
      <c r="MR58" s="26">
        <f t="shared" si="1213"/>
        <v>1106375</v>
      </c>
      <c r="MS58" s="40">
        <f t="shared" si="1213"/>
        <v>1863429</v>
      </c>
      <c r="MT58" s="25">
        <f t="shared" si="1213"/>
        <v>522846</v>
      </c>
      <c r="MU58" s="25">
        <f t="shared" si="1213"/>
        <v>991690</v>
      </c>
      <c r="MV58" s="25">
        <f t="shared" si="1213"/>
        <v>261772</v>
      </c>
      <c r="MW58" s="26">
        <f t="shared" si="1213"/>
        <v>86767</v>
      </c>
      <c r="MX58" s="40">
        <f t="shared" si="1213"/>
        <v>1757911</v>
      </c>
      <c r="MY58" s="25">
        <f t="shared" si="1213"/>
        <v>683163</v>
      </c>
      <c r="MZ58" s="25">
        <f t="shared" si="1213"/>
        <v>758892</v>
      </c>
      <c r="NA58" s="26">
        <f t="shared" si="1213"/>
        <v>312776</v>
      </c>
      <c r="NB58" s="40">
        <f t="shared" si="1213"/>
        <v>1468642</v>
      </c>
      <c r="NC58" s="25">
        <f t="shared" si="1213"/>
        <v>720999</v>
      </c>
      <c r="ND58" s="25">
        <f t="shared" si="1213"/>
        <v>654782</v>
      </c>
      <c r="NE58" s="26">
        <f t="shared" si="1213"/>
        <v>89291</v>
      </c>
      <c r="NF58" s="40">
        <f t="shared" si="1213"/>
        <v>1380974</v>
      </c>
      <c r="NG58" s="25">
        <f t="shared" si="1213"/>
        <v>508518</v>
      </c>
      <c r="NH58" s="25">
        <f t="shared" si="1213"/>
        <v>659408</v>
      </c>
      <c r="NI58" s="26">
        <f t="shared" si="1213"/>
        <v>210412</v>
      </c>
      <c r="NJ58" s="40">
        <f t="shared" si="1213"/>
        <v>1366233</v>
      </c>
      <c r="NK58" s="25">
        <f t="shared" si="1213"/>
        <v>659881</v>
      </c>
      <c r="NL58" s="25">
        <f t="shared" si="1213"/>
        <v>660420</v>
      </c>
      <c r="NM58" s="26">
        <f t="shared" si="1213"/>
        <v>44790</v>
      </c>
      <c r="NN58" s="40">
        <f t="shared" si="1213"/>
        <v>1263011</v>
      </c>
      <c r="NO58" s="25">
        <f t="shared" si="1213"/>
        <v>598977</v>
      </c>
      <c r="NP58" s="26">
        <f t="shared" si="1213"/>
        <v>657952</v>
      </c>
      <c r="NQ58" s="40">
        <f t="shared" si="1213"/>
        <v>809973</v>
      </c>
      <c r="NR58" s="25">
        <f t="shared" si="1213"/>
        <v>421568</v>
      </c>
      <c r="NS58" s="25">
        <f t="shared" si="1213"/>
        <v>346042</v>
      </c>
      <c r="NT58" s="25">
        <f t="shared" si="1213"/>
        <v>0</v>
      </c>
      <c r="NU58" s="25">
        <f t="shared" si="1213"/>
        <v>41201</v>
      </c>
      <c r="NV58" s="40">
        <f t="shared" si="1213"/>
        <v>819955</v>
      </c>
      <c r="NW58" s="25">
        <f t="shared" si="1213"/>
        <v>401569</v>
      </c>
      <c r="NX58" s="25">
        <f t="shared" si="1213"/>
        <v>312147</v>
      </c>
      <c r="NY58" s="25">
        <f t="shared" si="1213"/>
        <v>99208</v>
      </c>
      <c r="NZ58" s="40">
        <f t="shared" si="1213"/>
        <v>689405</v>
      </c>
      <c r="OA58" s="25">
        <f t="shared" si="1213"/>
        <v>339425</v>
      </c>
      <c r="OB58" s="26">
        <f t="shared" si="1213"/>
        <v>345556</v>
      </c>
      <c r="OC58" s="9"/>
      <c r="OD58" s="33">
        <f t="shared" si="1165"/>
        <v>7.3751183134957987</v>
      </c>
      <c r="OE58" s="33">
        <f t="shared" si="1166"/>
        <v>8.2040157052449718</v>
      </c>
      <c r="OF58" s="33">
        <f t="shared" si="1167"/>
        <v>7.045527089381598</v>
      </c>
      <c r="OG58" s="33">
        <f t="shared" si="1168"/>
        <v>7.7243358603373169</v>
      </c>
      <c r="OH58" s="33">
        <f t="shared" si="1169"/>
        <v>8.8737918050475599</v>
      </c>
      <c r="OI58" s="33">
        <f t="shared" si="1170"/>
        <v>7.3522678934183077</v>
      </c>
      <c r="OJ58" s="33">
        <f t="shared" si="1171"/>
        <v>3.9739109038836373</v>
      </c>
      <c r="OK58" s="33">
        <f t="shared" si="1172"/>
        <v>3.3955388099891683</v>
      </c>
      <c r="OL58" s="33">
        <f t="shared" si="1173"/>
        <v>4.1034013421897662</v>
      </c>
      <c r="OM58" s="33">
        <f t="shared" si="1174"/>
        <v>2.7163447205396984</v>
      </c>
      <c r="ON58" s="33">
        <f t="shared" si="1175"/>
        <v>1.0097337269686757</v>
      </c>
      <c r="OO58" s="33">
        <f t="shared" si="1176"/>
        <v>3.6797871711286065</v>
      </c>
      <c r="OP58" s="33">
        <f t="shared" si="1177"/>
        <v>4.2827534040310482</v>
      </c>
      <c r="OQ58" s="33">
        <f t="shared" si="1178"/>
        <v>7.0360723196762791</v>
      </c>
      <c r="OR58" s="33">
        <f t="shared" si="1179"/>
        <v>2.7531026211005116</v>
      </c>
      <c r="OS58" s="33">
        <f t="shared" si="1180"/>
        <v>-3.012974223927972</v>
      </c>
      <c r="OT58" s="33">
        <f t="shared" si="1181"/>
        <v>-5.1731379542302447E-2</v>
      </c>
      <c r="OU58" s="33">
        <f t="shared" si="1182"/>
        <v>-2.7113661511371792</v>
      </c>
      <c r="OV58" s="33">
        <f t="shared" si="1183"/>
        <v>-1.7407331147642369</v>
      </c>
      <c r="OW58" s="33">
        <f t="shared" si="1184"/>
        <v>-2.2351802849961189</v>
      </c>
      <c r="OX58" s="33">
        <f t="shared" si="1185"/>
        <v>-4.103995630854163</v>
      </c>
      <c r="OY58" s="33">
        <f t="shared" si="1186"/>
        <v>-6.6444940676607223</v>
      </c>
      <c r="OZ58" s="33">
        <f t="shared" si="1187"/>
        <v>1.9468600154853688</v>
      </c>
      <c r="PA58" s="33">
        <f t="shared" si="1188"/>
        <v>-4.2264235524803739</v>
      </c>
      <c r="PB58" s="33">
        <f t="shared" si="1189"/>
        <v>-5.3615713605209168</v>
      </c>
      <c r="PC58" s="33">
        <f t="shared" si="1190"/>
        <v>-5.8086513470678387</v>
      </c>
      <c r="PD58" s="33">
        <f t="shared" si="1191"/>
        <v>-5.5672045859571302</v>
      </c>
      <c r="PE58" s="33">
        <f t="shared" si="1192"/>
        <v>-5.0965626551434937</v>
      </c>
      <c r="PF58" s="33">
        <f t="shared" si="1193"/>
        <v>-1.6031521025114404</v>
      </c>
      <c r="PG58" s="33">
        <f t="shared" si="1194"/>
        <v>-5.2853535188482184</v>
      </c>
      <c r="PH58" s="33">
        <f t="shared" si="1195"/>
        <v>-10.958219144194148</v>
      </c>
      <c r="PI58" s="33">
        <f t="shared" si="1196"/>
        <v>-2.3072466198021004</v>
      </c>
      <c r="PJ58" s="33">
        <f t="shared" si="1197"/>
        <v>-2.761073214163817</v>
      </c>
      <c r="PK58" s="33">
        <f t="shared" si="1198"/>
        <v>-2.5338804956413998</v>
      </c>
      <c r="PL58" s="33">
        <f t="shared" si="1199"/>
        <v>-2.2533153485163995</v>
      </c>
      <c r="PM58" s="33">
        <f t="shared" si="1200"/>
        <v>-2.1720825573034839</v>
      </c>
      <c r="PN58" s="33">
        <f t="shared" si="1201"/>
        <v>-2.1699180728803</v>
      </c>
      <c r="PO58" s="33">
        <f t="shared" si="1202"/>
        <v>-0.22704111361077639</v>
      </c>
      <c r="PP58" s="33">
        <f t="shared" si="1203"/>
        <v>0.99443658353611797</v>
      </c>
      <c r="PQ58" s="33">
        <f t="shared" si="1204"/>
        <v>-8.1579078523093873</v>
      </c>
      <c r="PR58" s="33">
        <f t="shared" si="1205"/>
        <v>-10.41071147285253</v>
      </c>
      <c r="PS58" s="33">
        <f t="shared" si="1206"/>
        <v>-1.2615661768388131</v>
      </c>
      <c r="PT58" s="33">
        <f t="shared" si="1207"/>
        <v>-3.7902874047050785</v>
      </c>
      <c r="PU58" s="33">
        <f t="shared" si="1208"/>
        <v>-0.76694754400338239</v>
      </c>
      <c r="PV58" s="33">
        <f t="shared" si="1209"/>
        <v>0.68777076866182174</v>
      </c>
      <c r="PW58" s="33">
        <f t="shared" si="1210"/>
        <v>1.2530350729762607</v>
      </c>
      <c r="PX58" s="33">
        <f t="shared" si="1211"/>
        <v>-3.4490868147020737</v>
      </c>
      <c r="PY58" s="33">
        <f t="shared" si="1212"/>
        <v>-6.598924867971423</v>
      </c>
    </row>
    <row r="59" spans="1:441">
      <c r="A59" s="34" t="s">
        <v>215</v>
      </c>
      <c r="B59" s="35">
        <f t="shared" si="947"/>
        <v>42.48161861594064</v>
      </c>
      <c r="C59" s="36">
        <f t="shared" si="948"/>
        <v>53.129133191364183</v>
      </c>
      <c r="D59" s="36">
        <f t="shared" si="949"/>
        <v>2.7305193663184251</v>
      </c>
      <c r="E59" s="37" t="str">
        <f t="shared" si="950"/>
        <v>R+</v>
      </c>
      <c r="F59" s="39">
        <f t="shared" si="951"/>
        <v>6.6813783016697768</v>
      </c>
      <c r="G59" s="35">
        <f t="shared" si="952"/>
        <v>44.271873513493617</v>
      </c>
      <c r="H59" s="36">
        <f t="shared" si="953"/>
        <v>54.364984512980342</v>
      </c>
      <c r="I59" s="37" t="str">
        <f t="shared" si="954"/>
        <v>R+</v>
      </c>
      <c r="J59" s="39">
        <f t="shared" si="955"/>
        <v>7.0808172211935752</v>
      </c>
      <c r="K59" s="35">
        <f t="shared" si="956"/>
        <v>45.678543950290326</v>
      </c>
      <c r="L59" s="36">
        <f t="shared" si="957"/>
        <v>53.245405706393655</v>
      </c>
      <c r="M59" s="37" t="str">
        <f t="shared" si="958"/>
        <v>R+</v>
      </c>
      <c r="N59" s="39">
        <f t="shared" si="959"/>
        <v>7.5129296321940933</v>
      </c>
      <c r="O59" s="35">
        <f t="shared" si="960"/>
        <v>42.031060223891117</v>
      </c>
      <c r="P59" s="36">
        <f t="shared" si="961"/>
        <v>57.23605656679743</v>
      </c>
      <c r="Q59" s="37" t="str">
        <f t="shared" si="962"/>
        <v>R+</v>
      </c>
      <c r="R59" s="39">
        <f t="shared" si="963"/>
        <v>6.4144957012147508</v>
      </c>
      <c r="S59" s="35">
        <f t="shared" si="964"/>
        <v>43.242424939603779</v>
      </c>
      <c r="T59" s="36">
        <f t="shared" si="965"/>
        <v>54.537765927791369</v>
      </c>
      <c r="U59" s="36">
        <f t="shared" si="966"/>
        <v>1.3469793612060401</v>
      </c>
      <c r="V59" s="37" t="str">
        <f t="shared" si="967"/>
        <v>R+</v>
      </c>
      <c r="W59" s="39">
        <f t="shared" si="968"/>
        <v>6.045612101733056</v>
      </c>
      <c r="X59" s="35">
        <f t="shared" si="969"/>
        <v>46.018881441325561</v>
      </c>
      <c r="Y59" s="36">
        <f t="shared" si="970"/>
        <v>45.900367246977666</v>
      </c>
      <c r="Z59" s="36">
        <f t="shared" si="971"/>
        <v>7.34222603086498</v>
      </c>
      <c r="AA59" s="37" t="str">
        <f t="shared" si="972"/>
        <v>R+</v>
      </c>
      <c r="AB59" s="39">
        <f t="shared" si="973"/>
        <v>4.6707968473070016</v>
      </c>
      <c r="AC59" s="35">
        <f t="shared" si="974"/>
        <v>41.161282325102988</v>
      </c>
      <c r="AD59" s="36">
        <f t="shared" si="975"/>
        <v>42.359686731710688</v>
      </c>
      <c r="AE59" s="36">
        <f t="shared" si="976"/>
        <v>15.984607513046099</v>
      </c>
      <c r="AF59" s="37" t="str">
        <f t="shared" si="977"/>
        <v>R+</v>
      </c>
      <c r="AG59" s="39">
        <f t="shared" si="978"/>
        <v>4.1723463258494462</v>
      </c>
      <c r="AH59" s="35">
        <f t="shared" si="979"/>
        <v>41.323121887362483</v>
      </c>
      <c r="AI59" s="36">
        <f t="shared" si="980"/>
        <v>57.891459384767828</v>
      </c>
      <c r="AJ59" s="37" t="str">
        <f t="shared" si="981"/>
        <v>R+</v>
      </c>
      <c r="AK59" s="39">
        <f t="shared" si="982"/>
        <v>4.4481905724150455</v>
      </c>
      <c r="AL59" s="35">
        <f t="shared" si="983"/>
        <v>37.197792415613563</v>
      </c>
      <c r="AM59" s="36">
        <f t="shared" si="984"/>
        <v>62.335035863430328</v>
      </c>
      <c r="AN59" s="37" t="str">
        <f t="shared" si="985"/>
        <v>R+</v>
      </c>
      <c r="AO59" s="39">
        <f t="shared" si="986"/>
        <v>3.4579946237686343</v>
      </c>
      <c r="AP59" s="35">
        <f t="shared" si="987"/>
        <v>44.37915245682602</v>
      </c>
      <c r="AQ59" s="36">
        <f t="shared" si="988"/>
        <v>51.561433161712912</v>
      </c>
      <c r="AR59" s="36">
        <f t="shared" si="989"/>
        <v>2.9932812947823217</v>
      </c>
      <c r="AS59" s="37" t="str">
        <f t="shared" si="990"/>
        <v>D+</v>
      </c>
      <c r="AT59" s="39">
        <f t="shared" si="991"/>
        <v>1.5622536448067381</v>
      </c>
      <c r="AU59" s="35">
        <f t="shared" si="992"/>
        <v>53.859747752472892</v>
      </c>
      <c r="AV59" s="36">
        <f t="shared" si="993"/>
        <v>44.884428111327956</v>
      </c>
      <c r="AW59" s="37" t="str">
        <f t="shared" si="994"/>
        <v>D+</v>
      </c>
      <c r="AX59" s="39">
        <f t="shared" si="995"/>
        <v>3.4924480107616285</v>
      </c>
      <c r="AY59" s="35">
        <f t="shared" si="996"/>
        <v>29.309359240985955</v>
      </c>
      <c r="AZ59" s="36">
        <f t="shared" si="997"/>
        <v>69.193505218191504</v>
      </c>
      <c r="BA59" s="37" t="str">
        <f t="shared" si="998"/>
        <v>R+</v>
      </c>
      <c r="BB59" s="39">
        <f t="shared" si="999"/>
        <v>8.4590607404031513</v>
      </c>
      <c r="BC59" s="35">
        <f t="shared" si="1000"/>
        <v>32.189998456120925</v>
      </c>
      <c r="BD59" s="36">
        <f t="shared" si="1001"/>
        <v>36.135678076649235</v>
      </c>
      <c r="BE59" s="36">
        <f t="shared" si="1002"/>
        <v>31.52932193389405</v>
      </c>
      <c r="BF59" s="37" t="str">
        <f t="shared" si="1003"/>
        <v>R+</v>
      </c>
      <c r="BG59" s="39">
        <f t="shared" si="1004"/>
        <v>2.4814598287894118</v>
      </c>
      <c r="BH59" s="35">
        <f t="shared" si="1005"/>
        <v>51.877065334757106</v>
      </c>
      <c r="BI59" s="36">
        <f t="shared" si="1006"/>
        <v>46.628806146507841</v>
      </c>
      <c r="BJ59" s="37" t="str">
        <f t="shared" si="1007"/>
        <v>R+</v>
      </c>
      <c r="BK59" s="39">
        <f t="shared" si="1008"/>
        <v>8.6818702286236</v>
      </c>
      <c r="BL59" s="35">
        <f t="shared" si="1009"/>
        <v>49.596311351661889</v>
      </c>
      <c r="BM59" s="36">
        <f t="shared" si="1010"/>
        <v>47.6334785334627</v>
      </c>
      <c r="BN59" s="36">
        <f t="shared" si="1011"/>
        <v>2.7702101148754092</v>
      </c>
      <c r="BO59" s="37" t="str">
        <f t="shared" si="1012"/>
        <v>D+</v>
      </c>
      <c r="BP59" s="39">
        <f t="shared" si="1013"/>
        <v>0.92681690240967729</v>
      </c>
      <c r="BQ59" s="35">
        <f t="shared" si="1014"/>
        <v>47.172463477748622</v>
      </c>
      <c r="BR59" s="36">
        <f t="shared" si="1015"/>
        <v>50.243293881191455</v>
      </c>
      <c r="BS59" s="36">
        <f t="shared" si="1016"/>
        <v>2.5842426410599226</v>
      </c>
      <c r="BT59" s="37" t="str">
        <f t="shared" si="1017"/>
        <v>D+</v>
      </c>
      <c r="BU59" s="39">
        <f t="shared" si="1018"/>
        <v>6.1755047419908893</v>
      </c>
      <c r="BV59" s="35">
        <f t="shared" si="1019"/>
        <v>51.088051374354762</v>
      </c>
      <c r="BW59" s="36">
        <f t="shared" si="1020"/>
        <v>48.785187408174636</v>
      </c>
      <c r="BX59" s="37" t="str">
        <f t="shared" si="1021"/>
        <v>D+</v>
      </c>
      <c r="BY59" s="39">
        <f t="shared" si="1022"/>
        <v>6.6047823434675967</v>
      </c>
      <c r="BZ59" s="35">
        <f t="shared" si="1023"/>
        <v>53.003579642824178</v>
      </c>
      <c r="CA59" s="36">
        <f t="shared" si="1024"/>
        <v>30.755960311074784</v>
      </c>
      <c r="CB59" s="36">
        <f t="shared" si="1025"/>
        <v>15.606787216957894</v>
      </c>
      <c r="CC59" s="36">
        <f t="shared" si="1026"/>
        <v>0.47370300378608127</v>
      </c>
      <c r="CD59" s="37" t="str">
        <f t="shared" si="1027"/>
        <v>D+</v>
      </c>
      <c r="CE59" s="39">
        <f t="shared" si="1028"/>
        <v>10.911117223082812</v>
      </c>
      <c r="CF59" s="35">
        <f t="shared" si="1029"/>
        <v>66.165667558383873</v>
      </c>
      <c r="CG59" s="36">
        <f t="shared" si="1030"/>
        <v>31.642249091196234</v>
      </c>
      <c r="CH59" s="37" t="str">
        <f t="shared" si="1031"/>
        <v>D+</v>
      </c>
      <c r="CI59" s="39">
        <f t="shared" si="1032"/>
        <v>13.874779426108329</v>
      </c>
      <c r="CJ59" s="35">
        <f t="shared" si="1033"/>
        <v>70.751732747904683</v>
      </c>
      <c r="CK59" s="36">
        <f t="shared" si="1034"/>
        <v>29.068936163791395</v>
      </c>
      <c r="CL59" s="37" t="str">
        <f t="shared" si="1035"/>
        <v>D+</v>
      </c>
      <c r="CM59" s="39">
        <f t="shared" si="1036"/>
        <v>15.879014920049261</v>
      </c>
      <c r="CN59" s="35">
        <f t="shared" si="1037"/>
        <v>73.519011332087288</v>
      </c>
      <c r="CO59" s="36">
        <f t="shared" si="1038"/>
        <v>25.992542558683731</v>
      </c>
      <c r="CP59" s="37" t="str">
        <f t="shared" si="1039"/>
        <v>D+</v>
      </c>
      <c r="CQ59" s="39">
        <f t="shared" si="1040"/>
        <v>11.420821405602732</v>
      </c>
      <c r="CR59" s="35">
        <f t="shared" si="1041"/>
        <v>73.304840396947768</v>
      </c>
      <c r="CS59" s="36">
        <f t="shared" si="1042"/>
        <v>25.991540341148927</v>
      </c>
      <c r="CT59" s="36">
        <f t="shared" si="1043"/>
        <v>0.45894792290164305</v>
      </c>
      <c r="CU59" s="37" t="str">
        <f t="shared" si="1044"/>
        <v>D+</v>
      </c>
      <c r="CV59" s="39">
        <f t="shared" si="1045"/>
        <v>14.675210440182763</v>
      </c>
      <c r="CW59" s="35">
        <f t="shared" si="1046"/>
        <v>47.10617267050452</v>
      </c>
      <c r="CX59" s="36">
        <f t="shared" si="1047"/>
        <v>52.50732431367539</v>
      </c>
      <c r="CY59" s="37" t="str">
        <f t="shared" si="1048"/>
        <v>D+</v>
      </c>
      <c r="CZ59" s="39">
        <f t="shared" si="1049"/>
        <v>6.0868856518638328</v>
      </c>
      <c r="DA59" s="35">
        <f t="shared" si="1050"/>
        <v>57.959853678582412</v>
      </c>
      <c r="DB59" s="36">
        <f t="shared" si="1051"/>
        <v>36.289732574929097</v>
      </c>
      <c r="DC59" s="36">
        <f t="shared" si="1052"/>
        <v>5.3607397809669877</v>
      </c>
      <c r="DD59" s="37" t="str">
        <f t="shared" si="1053"/>
        <v>D+</v>
      </c>
      <c r="DE59" s="39">
        <f t="shared" si="1054"/>
        <v>26.711259652459209</v>
      </c>
      <c r="DF59" s="35">
        <f t="shared" si="1055"/>
        <v>54.686970729147909</v>
      </c>
      <c r="DG59" s="36">
        <f t="shared" si="1056"/>
        <v>42.029829772948965</v>
      </c>
      <c r="DH59" s="36">
        <f t="shared" si="1057"/>
        <v>1.3913423397827036</v>
      </c>
      <c r="DI59" s="37" t="str">
        <f t="shared" si="1058"/>
        <v>D+</v>
      </c>
      <c r="DJ59" s="39">
        <f t="shared" si="1059"/>
        <v>20.425020365964979</v>
      </c>
      <c r="DK59" s="35">
        <f t="shared" si="1060"/>
        <v>63.393020615914168</v>
      </c>
      <c r="DL59" s="36">
        <f t="shared" si="1061"/>
        <v>31.894381695586461</v>
      </c>
      <c r="DM59" s="36">
        <f t="shared" si="1062"/>
        <v>3.2341389621528136</v>
      </c>
      <c r="DN59" s="37" t="str">
        <f t="shared" si="1063"/>
        <v>D+</v>
      </c>
      <c r="DO59" s="39">
        <f t="shared" si="1064"/>
        <v>14.884725653545194</v>
      </c>
      <c r="DP59" s="35">
        <f t="shared" si="1065"/>
        <v>58.960118506099157</v>
      </c>
      <c r="DQ59" s="36">
        <f t="shared" si="1066"/>
        <v>18.067377322213066</v>
      </c>
      <c r="DR59" s="36">
        <f t="shared" si="1067"/>
        <v>17.367875384422419</v>
      </c>
      <c r="DS59" s="36">
        <f t="shared" si="1068"/>
        <v>4.8978234189263636</v>
      </c>
      <c r="DT59" s="37" t="str">
        <f t="shared" si="1069"/>
        <v>D+</v>
      </c>
      <c r="DU59" s="39">
        <f t="shared" si="1070"/>
        <v>12.200129583785301</v>
      </c>
      <c r="DV59" s="35">
        <f t="shared" si="1071"/>
        <v>57.943333097957591</v>
      </c>
      <c r="DW59" s="36">
        <f t="shared" si="1072"/>
        <v>38.069749162776212</v>
      </c>
      <c r="DX59" s="36">
        <f t="shared" si="1073"/>
        <v>2.1256358521238417</v>
      </c>
      <c r="DY59" s="37" t="str">
        <f t="shared" si="1074"/>
        <v>D+</v>
      </c>
      <c r="DZ59" s="39">
        <f t="shared" si="1075"/>
        <v>14.854730532346988</v>
      </c>
      <c r="EA59" s="35">
        <f t="shared" si="1076"/>
        <v>59.872309674604416</v>
      </c>
      <c r="EB59" s="36">
        <f t="shared" si="1077"/>
        <v>35.937215433476076</v>
      </c>
      <c r="EC59" s="36">
        <f t="shared" si="1078"/>
        <v>0.79384016650093836</v>
      </c>
      <c r="ED59" s="37" t="str">
        <f t="shared" si="1079"/>
        <v>D+</v>
      </c>
      <c r="EE59" s="39">
        <f t="shared" si="1080"/>
        <v>22.505881179688231</v>
      </c>
      <c r="EF59" s="35">
        <f t="shared" si="1081"/>
        <v>58.011559910854899</v>
      </c>
      <c r="EG59" s="36">
        <f t="shared" si="1082"/>
        <v>39.499008266585413</v>
      </c>
      <c r="EH59" s="37" t="str">
        <f t="shared" si="1083"/>
        <v>D+</v>
      </c>
      <c r="EI59" s="39">
        <f t="shared" si="1084"/>
        <v>12.646796389292303</v>
      </c>
      <c r="EJ59" s="35">
        <f t="shared" si="1085"/>
        <v>59.53449266761146</v>
      </c>
      <c r="EK59" s="36">
        <f t="shared" si="1086"/>
        <v>38.552418178934495</v>
      </c>
      <c r="EL59" s="37" t="str">
        <f t="shared" si="1087"/>
        <v>D+</v>
      </c>
      <c r="EM59" s="39">
        <f t="shared" si="1088"/>
        <v>12.902706799617263</v>
      </c>
      <c r="EN59" s="35">
        <f t="shared" si="1089"/>
        <v>56.646035077601525</v>
      </c>
      <c r="EO59" s="36">
        <f t="shared" si="1090"/>
        <v>28.5808589328465</v>
      </c>
      <c r="EP59" s="36">
        <f t="shared" si="1091"/>
        <v>13.738683229307298</v>
      </c>
      <c r="EQ59" s="37" t="str">
        <f t="shared" si="1092"/>
        <v>D+</v>
      </c>
      <c r="ER59" s="39">
        <f t="shared" si="1093"/>
        <v>14.775310427859289</v>
      </c>
      <c r="ES59" s="35">
        <f t="shared" si="1094"/>
        <v>58.875839685203829</v>
      </c>
      <c r="ET59" s="36">
        <f t="shared" si="1095"/>
        <v>38.503798087576456</v>
      </c>
      <c r="EU59" s="37" t="str">
        <f t="shared" si="1096"/>
        <v>D+</v>
      </c>
      <c r="EV59" s="39">
        <f t="shared" si="1097"/>
        <v>10.029719584988738</v>
      </c>
      <c r="EW59" s="35">
        <f t="shared" si="1098"/>
        <v>58.209144871712056</v>
      </c>
      <c r="EX59" s="36">
        <f t="shared" si="1099"/>
        <v>40.872679275046494</v>
      </c>
      <c r="EY59" s="37" t="str">
        <f t="shared" si="1100"/>
        <v>D+</v>
      </c>
      <c r="EZ59" s="39">
        <f t="shared" si="1101"/>
        <v>8.4539292636811254</v>
      </c>
      <c r="FA59" s="35">
        <f t="shared" si="1102"/>
        <v>58.747511897424495</v>
      </c>
      <c r="FB59" s="36">
        <f t="shared" si="1103"/>
        <v>37.906558486829475</v>
      </c>
      <c r="FC59" s="36">
        <f t="shared" si="1104"/>
        <v>3.2316169750367645</v>
      </c>
      <c r="FD59" s="37" t="str">
        <f t="shared" si="1105"/>
        <v>D+</v>
      </c>
      <c r="FE59" s="39">
        <f t="shared" si="1106"/>
        <v>10.832177126022536</v>
      </c>
      <c r="FF59" s="35">
        <f t="shared" si="1107"/>
        <v>59.688627168691376</v>
      </c>
      <c r="FG59" s="36">
        <f t="shared" si="1108"/>
        <v>40.114535278626633</v>
      </c>
      <c r="FH59" s="37" t="str">
        <f t="shared" si="1109"/>
        <v>D+</v>
      </c>
      <c r="FI59" s="39">
        <f t="shared" si="1110"/>
        <v>8.2880963988152363</v>
      </c>
      <c r="FJ59" s="35">
        <f t="shared" si="1111"/>
        <v>47.028542452934424</v>
      </c>
      <c r="FK59" s="36">
        <f t="shared" si="1112"/>
        <v>52.590525188540013</v>
      </c>
      <c r="FL59" s="37" t="str">
        <f t="shared" si="1113"/>
        <v>D+</v>
      </c>
      <c r="FM59" s="39">
        <f t="shared" si="1114"/>
        <v>3.1461081042001906</v>
      </c>
      <c r="FN59" s="35">
        <f t="shared" si="1115"/>
        <v>54.489711787841721</v>
      </c>
      <c r="FO59" s="36">
        <f t="shared" si="1116"/>
        <v>45.509711653311321</v>
      </c>
      <c r="FP59" s="37" t="str">
        <f t="shared" si="1117"/>
        <v>D+</v>
      </c>
      <c r="FQ59" s="39">
        <f t="shared" si="1118"/>
        <v>7.1531593675726199</v>
      </c>
      <c r="FR59" s="35">
        <f t="shared" si="1119"/>
        <v>59.369905091954479</v>
      </c>
      <c r="FS59" s="36">
        <f t="shared" si="1120"/>
        <v>40.630094908045521</v>
      </c>
      <c r="FT59" s="37" t="str">
        <f t="shared" si="1121"/>
        <v>D+</v>
      </c>
      <c r="FU59" s="39">
        <f t="shared" si="1122"/>
        <v>14.411418016268435</v>
      </c>
      <c r="FV59" s="35">
        <f t="shared" si="1123"/>
        <v>9.7279838214294259</v>
      </c>
      <c r="FW59" s="36">
        <f t="shared" si="1124"/>
        <v>0.32418967539150068</v>
      </c>
      <c r="FX59" s="36">
        <f t="shared" si="1125"/>
        <v>48.888919912884617</v>
      </c>
      <c r="FY59" s="36">
        <f t="shared" si="1126"/>
        <v>41.058906590294455</v>
      </c>
      <c r="FZ59" s="35">
        <f t="shared" si="1127"/>
        <v>57.27478287798813</v>
      </c>
      <c r="GA59" s="36">
        <f t="shared" si="1128"/>
        <v>0</v>
      </c>
      <c r="GB59" s="36">
        <f t="shared" si="1129"/>
        <v>42.72521712201187</v>
      </c>
      <c r="GC59" s="35">
        <f t="shared" si="1130"/>
        <v>54.762096353584575</v>
      </c>
      <c r="GD59" s="36">
        <f t="shared" si="1131"/>
        <v>44.048608937964744</v>
      </c>
      <c r="GE59" s="36">
        <f t="shared" si="1132"/>
        <v>3.9638189756657276E-2</v>
      </c>
      <c r="GF59" s="37" t="str">
        <f t="shared" si="1133"/>
        <v>D+</v>
      </c>
      <c r="GG59" s="39">
        <f t="shared" si="1134"/>
        <v>1.753127785919939</v>
      </c>
      <c r="GH59" s="35">
        <f t="shared" si="1135"/>
        <v>47.963373145132103</v>
      </c>
      <c r="GI59" s="36">
        <f t="shared" si="1136"/>
        <v>52.032283749547595</v>
      </c>
      <c r="GJ59" s="36">
        <f t="shared" si="1137"/>
        <v>0</v>
      </c>
      <c r="GK59" s="37" t="str">
        <f t="shared" si="1138"/>
        <v>D+</v>
      </c>
      <c r="GL59" s="39">
        <f t="shared" si="1139"/>
        <v>0.63491038693543334</v>
      </c>
      <c r="GM59" s="35">
        <f t="shared" si="1140"/>
        <v>51.332179904093543</v>
      </c>
      <c r="GN59" s="36">
        <f t="shared" si="1141"/>
        <v>48.667511417251738</v>
      </c>
      <c r="GO59" s="36">
        <f t="shared" si="1142"/>
        <v>0</v>
      </c>
      <c r="GP59" s="37" t="str">
        <f t="shared" si="1143"/>
        <v>D+</v>
      </c>
      <c r="GQ59" s="39">
        <f t="shared" si="1144"/>
        <v>0.58580282417098894</v>
      </c>
      <c r="GR59" s="35">
        <f t="shared" si="1145"/>
        <v>44.992409676914335</v>
      </c>
      <c r="GS59" s="36">
        <f t="shared" si="1146"/>
        <v>55.007590323085665</v>
      </c>
      <c r="GT59" s="37" t="str">
        <f t="shared" si="1147"/>
        <v>W+</v>
      </c>
      <c r="GU59" s="39">
        <f t="shared" si="1148"/>
        <v>1.9738238776592865</v>
      </c>
      <c r="GV59" s="35">
        <f t="shared" si="1149"/>
        <v>50.125511844115422</v>
      </c>
      <c r="GW59" s="36">
        <f t="shared" si="1150"/>
        <v>10.467176665019679</v>
      </c>
      <c r="GX59" s="36">
        <f t="shared" si="1151"/>
        <v>39.405607710175545</v>
      </c>
      <c r="GY59" s="36">
        <f t="shared" si="1152"/>
        <v>0</v>
      </c>
      <c r="GZ59" s="37" t="str">
        <f t="shared" si="1153"/>
        <v>W+</v>
      </c>
      <c r="HA59" s="39">
        <f t="shared" si="1154"/>
        <v>0.74254100128516853</v>
      </c>
      <c r="HB59" s="35">
        <f t="shared" si="1155"/>
        <v>72.729155430913607</v>
      </c>
      <c r="HC59" s="36">
        <f t="shared" si="1156"/>
        <v>27.269550210333296</v>
      </c>
      <c r="HD59" s="36">
        <f t="shared" si="1157"/>
        <v>1.2943587531010678E-3</v>
      </c>
      <c r="HE59" s="37" t="str">
        <f t="shared" si="1158"/>
        <v>D+</v>
      </c>
      <c r="HF59" s="39">
        <f t="shared" si="1159"/>
        <v>13.01647341019817</v>
      </c>
      <c r="HG59" s="35">
        <f t="shared" si="1160"/>
        <v>74.245257611907462</v>
      </c>
      <c r="HH59" s="36">
        <f t="shared" si="1161"/>
        <v>25.74753539958958</v>
      </c>
      <c r="HI59" s="37" t="str">
        <f t="shared" si="1162"/>
        <v>D+</v>
      </c>
      <c r="HJ59" s="39">
        <f t="shared" si="1163"/>
        <v>18.099214638213258</v>
      </c>
      <c r="HK59" s="9"/>
      <c r="HL59" s="38">
        <f t="shared" ref="HL59:OB59" si="1214">HL51+HL49+HL46+HL45+HL43+HL39+HL36+HL27+HL21+HL20+HL13+HL12+HL7+HL4</f>
        <v>46540157</v>
      </c>
      <c r="HM59" s="102">
        <f t="shared" si="1214"/>
        <v>19771012</v>
      </c>
      <c r="HN59" s="102">
        <f t="shared" si="1214"/>
        <v>24726382</v>
      </c>
      <c r="HO59" s="61">
        <f t="shared" si="1214"/>
        <v>1270788</v>
      </c>
      <c r="HP59" s="40">
        <f t="shared" si="1214"/>
        <v>43413453</v>
      </c>
      <c r="HQ59" s="25">
        <f t="shared" si="1214"/>
        <v>19219949</v>
      </c>
      <c r="HR59" s="26">
        <f t="shared" si="1214"/>
        <v>23601717</v>
      </c>
      <c r="HS59" s="40">
        <f t="shared" si="1214"/>
        <v>43431704</v>
      </c>
      <c r="HT59" s="25">
        <f t="shared" si="1214"/>
        <v>19838970</v>
      </c>
      <c r="HU59" s="26">
        <f t="shared" si="1214"/>
        <v>23125387</v>
      </c>
      <c r="HV59" s="40">
        <f t="shared" si="1214"/>
        <v>39126698</v>
      </c>
      <c r="HW59" s="25">
        <f t="shared" si="1214"/>
        <v>16445366</v>
      </c>
      <c r="HX59" s="26">
        <f t="shared" si="1214"/>
        <v>22394579</v>
      </c>
      <c r="HY59" s="40">
        <f t="shared" si="1214"/>
        <v>32859672</v>
      </c>
      <c r="HZ59" s="25">
        <f t="shared" si="1214"/>
        <v>14209319</v>
      </c>
      <c r="IA59" s="25">
        <f t="shared" si="1214"/>
        <v>17920931</v>
      </c>
      <c r="IB59" s="26">
        <f t="shared" si="1214"/>
        <v>442613</v>
      </c>
      <c r="IC59" s="40">
        <f t="shared" si="1214"/>
        <v>29518827</v>
      </c>
      <c r="ID59" s="25">
        <f t="shared" si="1214"/>
        <v>13584234</v>
      </c>
      <c r="IE59" s="25">
        <f t="shared" si="1214"/>
        <v>13549250</v>
      </c>
      <c r="IF59" s="26">
        <f t="shared" si="1214"/>
        <v>2167339</v>
      </c>
      <c r="IG59" s="40">
        <f t="shared" si="1214"/>
        <v>31122716</v>
      </c>
      <c r="IH59" s="25">
        <f t="shared" si="1214"/>
        <v>12810509</v>
      </c>
      <c r="II59" s="25">
        <f t="shared" si="1214"/>
        <v>13183485</v>
      </c>
      <c r="IJ59" s="26">
        <f t="shared" si="1214"/>
        <v>4974844</v>
      </c>
      <c r="IK59" s="40">
        <f t="shared" si="1214"/>
        <v>26400440</v>
      </c>
      <c r="IL59" s="25">
        <f t="shared" si="1214"/>
        <v>10909486</v>
      </c>
      <c r="IM59" s="26">
        <f t="shared" si="1214"/>
        <v>15283600</v>
      </c>
      <c r="IN59" s="40">
        <f t="shared" si="1214"/>
        <v>26691256</v>
      </c>
      <c r="IO59" s="25">
        <f t="shared" si="1214"/>
        <v>9928558</v>
      </c>
      <c r="IP59" s="26">
        <f t="shared" si="1214"/>
        <v>16638004</v>
      </c>
      <c r="IQ59" s="40">
        <f t="shared" si="1214"/>
        <v>23858466</v>
      </c>
      <c r="IR59" s="25">
        <f t="shared" si="1214"/>
        <v>10588185</v>
      </c>
      <c r="IS59" s="25">
        <f t="shared" si="1214"/>
        <v>12301767</v>
      </c>
      <c r="IT59" s="26">
        <f t="shared" si="1214"/>
        <v>714151</v>
      </c>
      <c r="IU59" s="40">
        <f t="shared" si="1214"/>
        <v>21354025</v>
      </c>
      <c r="IV59" s="25">
        <f t="shared" si="1214"/>
        <v>11501224</v>
      </c>
      <c r="IW59" s="26">
        <f t="shared" si="1214"/>
        <v>9584632</v>
      </c>
      <c r="IX59" s="40">
        <f t="shared" si="1214"/>
        <v>18296473</v>
      </c>
      <c r="IY59" s="25">
        <f t="shared" si="1214"/>
        <v>5362579</v>
      </c>
      <c r="IZ59" s="26">
        <f t="shared" si="1214"/>
        <v>12659971</v>
      </c>
      <c r="JA59" s="40">
        <f t="shared" si="1214"/>
        <v>17546711</v>
      </c>
      <c r="JB59" s="25">
        <f t="shared" si="1214"/>
        <v>5648286</v>
      </c>
      <c r="JC59" s="25">
        <f t="shared" si="1214"/>
        <v>6340623</v>
      </c>
      <c r="JD59" s="26">
        <f t="shared" si="1214"/>
        <v>5532359</v>
      </c>
      <c r="JE59" s="40">
        <f t="shared" si="1214"/>
        <v>15082906</v>
      </c>
      <c r="JF59" s="25">
        <f t="shared" si="1214"/>
        <v>7824569</v>
      </c>
      <c r="JG59" s="26">
        <f t="shared" si="1214"/>
        <v>7032979</v>
      </c>
      <c r="JH59" s="40">
        <f t="shared" si="1214"/>
        <v>13131531</v>
      </c>
      <c r="JI59" s="25">
        <f t="shared" si="1214"/>
        <v>6512755</v>
      </c>
      <c r="JJ59" s="25">
        <f t="shared" si="1214"/>
        <v>6255005</v>
      </c>
      <c r="JK59" s="61">
        <f t="shared" si="1214"/>
        <v>363771</v>
      </c>
      <c r="JL59" s="40">
        <f t="shared" si="1214"/>
        <v>11359924</v>
      </c>
      <c r="JM59" s="25">
        <f t="shared" si="1214"/>
        <v>5358756</v>
      </c>
      <c r="JN59" s="25">
        <f t="shared" si="1214"/>
        <v>5707600</v>
      </c>
      <c r="JO59" s="61">
        <f t="shared" si="1214"/>
        <v>293568</v>
      </c>
      <c r="JP59" s="40">
        <f t="shared" si="1214"/>
        <v>11369408</v>
      </c>
      <c r="JQ59" s="25">
        <f t="shared" si="1214"/>
        <v>5808409</v>
      </c>
      <c r="JR59" s="26">
        <f t="shared" si="1214"/>
        <v>5546587</v>
      </c>
      <c r="JS59" s="40">
        <f t="shared" si="1214"/>
        <v>7508291</v>
      </c>
      <c r="JT59" s="27">
        <f t="shared" si="1214"/>
        <v>3979663</v>
      </c>
      <c r="JU59" s="25">
        <f t="shared" si="1214"/>
        <v>2309247</v>
      </c>
      <c r="JV59" s="25">
        <f t="shared" si="1214"/>
        <v>1171803</v>
      </c>
      <c r="JW59" s="26">
        <f t="shared" si="1214"/>
        <v>35567</v>
      </c>
      <c r="JX59" s="40">
        <f t="shared" si="1214"/>
        <v>7047451</v>
      </c>
      <c r="JY59" s="25">
        <f t="shared" si="1214"/>
        <v>4662993</v>
      </c>
      <c r="JZ59" s="26">
        <f t="shared" si="1214"/>
        <v>2229972</v>
      </c>
      <c r="KA59" s="40">
        <f t="shared" si="1214"/>
        <v>7422026</v>
      </c>
      <c r="KB59" s="25">
        <f t="shared" si="1214"/>
        <v>5251212</v>
      </c>
      <c r="KC59" s="26">
        <f t="shared" si="1214"/>
        <v>2157504</v>
      </c>
      <c r="KD59" s="40">
        <f t="shared" si="1214"/>
        <v>6688353</v>
      </c>
      <c r="KE59" s="25">
        <f t="shared" si="1214"/>
        <v>4917211</v>
      </c>
      <c r="KF59" s="26">
        <f t="shared" si="1214"/>
        <v>1738473</v>
      </c>
      <c r="KG59" s="40">
        <f t="shared" si="1214"/>
        <v>6211598</v>
      </c>
      <c r="KH59" s="25">
        <f t="shared" si="1214"/>
        <v>4553402</v>
      </c>
      <c r="KI59" s="25">
        <f t="shared" si="1214"/>
        <v>1614490</v>
      </c>
      <c r="KJ59" s="26">
        <f t="shared" si="1214"/>
        <v>28508</v>
      </c>
      <c r="KK59" s="40">
        <f t="shared" si="1214"/>
        <v>5581069</v>
      </c>
      <c r="KL59" s="25">
        <f t="shared" si="1214"/>
        <v>2629028</v>
      </c>
      <c r="KM59" s="26">
        <f t="shared" si="1214"/>
        <v>2930470</v>
      </c>
      <c r="KN59" s="40">
        <f t="shared" si="1214"/>
        <v>4453210</v>
      </c>
      <c r="KO59" s="25">
        <f t="shared" si="1214"/>
        <v>2581074</v>
      </c>
      <c r="KP59" s="25">
        <f t="shared" si="1214"/>
        <v>1616058</v>
      </c>
      <c r="KQ59" s="26">
        <f t="shared" si="1214"/>
        <v>238725</v>
      </c>
      <c r="KR59" s="40">
        <f t="shared" si="1214"/>
        <v>4614249</v>
      </c>
      <c r="KS59" s="25">
        <f t="shared" si="1214"/>
        <v>2523393</v>
      </c>
      <c r="KT59" s="25">
        <f t="shared" si="1214"/>
        <v>1939361</v>
      </c>
      <c r="KU59" s="26">
        <f t="shared" si="1214"/>
        <v>64200</v>
      </c>
      <c r="KV59" s="40">
        <f t="shared" si="1214"/>
        <v>2976681</v>
      </c>
      <c r="KW59" s="25">
        <f t="shared" si="1214"/>
        <v>1887008</v>
      </c>
      <c r="KX59" s="25">
        <f t="shared" si="1214"/>
        <v>949394</v>
      </c>
      <c r="KY59" s="26">
        <f t="shared" si="1214"/>
        <v>96270</v>
      </c>
      <c r="KZ59" s="40">
        <f t="shared" si="1214"/>
        <v>2519364</v>
      </c>
      <c r="LA59" s="27">
        <f t="shared" si="1214"/>
        <v>1485420</v>
      </c>
      <c r="LB59" s="25">
        <f t="shared" si="1214"/>
        <v>455183</v>
      </c>
      <c r="LC59" s="25">
        <f t="shared" si="1214"/>
        <v>437560</v>
      </c>
      <c r="LD59" s="26">
        <f t="shared" si="1214"/>
        <v>123394</v>
      </c>
      <c r="LE59" s="40">
        <f t="shared" si="1214"/>
        <v>2591601</v>
      </c>
      <c r="LF59" s="25">
        <f t="shared" si="1214"/>
        <v>1501660</v>
      </c>
      <c r="LG59" s="25">
        <f t="shared" si="1214"/>
        <v>986616</v>
      </c>
      <c r="LH59" s="26">
        <f t="shared" si="1214"/>
        <v>55088</v>
      </c>
      <c r="LI59" s="40">
        <f t="shared" si="1214"/>
        <v>2053562</v>
      </c>
      <c r="LJ59" s="25">
        <f t="shared" si="1214"/>
        <v>1229515</v>
      </c>
      <c r="LK59" s="25">
        <f t="shared" si="1214"/>
        <v>737993</v>
      </c>
      <c r="LL59" s="26">
        <f t="shared" si="1214"/>
        <v>16302</v>
      </c>
      <c r="LM59" s="40">
        <f t="shared" si="1214"/>
        <v>2569743</v>
      </c>
      <c r="LN59" s="25">
        <f t="shared" si="1214"/>
        <v>1490748</v>
      </c>
      <c r="LO59" s="26">
        <f t="shared" si="1214"/>
        <v>1015023</v>
      </c>
      <c r="LP59" s="40">
        <f t="shared" si="1214"/>
        <v>2931855</v>
      </c>
      <c r="LQ59" s="25">
        <f t="shared" si="1214"/>
        <v>1745465</v>
      </c>
      <c r="LR59" s="26">
        <f t="shared" si="1214"/>
        <v>1130301</v>
      </c>
      <c r="LS59" s="40">
        <f t="shared" si="1214"/>
        <v>2649497</v>
      </c>
      <c r="LT59" s="25">
        <f t="shared" si="1214"/>
        <v>1500835</v>
      </c>
      <c r="LU59" s="25">
        <f t="shared" si="1214"/>
        <v>757249</v>
      </c>
      <c r="LV59" s="26">
        <f t="shared" si="1214"/>
        <v>364006</v>
      </c>
      <c r="LW59" s="40">
        <f t="shared" si="1214"/>
        <v>2608418</v>
      </c>
      <c r="LX59" s="25">
        <f t="shared" si="1214"/>
        <v>1535728</v>
      </c>
      <c r="LY59" s="26">
        <f t="shared" si="1214"/>
        <v>1004340</v>
      </c>
      <c r="LZ59" s="40">
        <f t="shared" si="1214"/>
        <v>2353144</v>
      </c>
      <c r="MA59" s="25">
        <f t="shared" si="1214"/>
        <v>1369745</v>
      </c>
      <c r="MB59" s="26">
        <f t="shared" si="1214"/>
        <v>961793</v>
      </c>
      <c r="MC59" s="40">
        <f t="shared" si="1214"/>
        <v>2177362</v>
      </c>
      <c r="MD59" s="25">
        <f t="shared" si="1214"/>
        <v>1279146</v>
      </c>
      <c r="ME59" s="25">
        <f t="shared" si="1214"/>
        <v>825363</v>
      </c>
      <c r="MF59" s="26">
        <f t="shared" si="1214"/>
        <v>70364</v>
      </c>
      <c r="MG59" s="40">
        <f t="shared" si="1214"/>
        <v>2192163</v>
      </c>
      <c r="MH59" s="25">
        <f t="shared" si="1214"/>
        <v>1308472</v>
      </c>
      <c r="MI59" s="26">
        <f t="shared" si="1214"/>
        <v>879376</v>
      </c>
      <c r="MJ59" s="40">
        <f t="shared" si="1214"/>
        <v>1674313</v>
      </c>
      <c r="MK59" s="25">
        <f t="shared" si="1214"/>
        <v>787405</v>
      </c>
      <c r="ML59" s="26">
        <f t="shared" si="1214"/>
        <v>880530</v>
      </c>
      <c r="MM59" s="40">
        <f t="shared" si="1214"/>
        <v>1040657</v>
      </c>
      <c r="MN59" s="25">
        <f t="shared" si="1214"/>
        <v>567051</v>
      </c>
      <c r="MO59" s="26">
        <f t="shared" si="1214"/>
        <v>473600</v>
      </c>
      <c r="MP59" s="40">
        <f t="shared" si="1214"/>
        <v>126965</v>
      </c>
      <c r="MQ59" s="25">
        <f t="shared" si="1214"/>
        <v>75379</v>
      </c>
      <c r="MR59" s="26">
        <f t="shared" si="1214"/>
        <v>51586</v>
      </c>
      <c r="MS59" s="40">
        <f t="shared" si="1214"/>
        <v>1002808</v>
      </c>
      <c r="MT59" s="25">
        <f t="shared" si="1214"/>
        <v>97553</v>
      </c>
      <c r="MU59" s="25">
        <f t="shared" si="1214"/>
        <v>3251</v>
      </c>
      <c r="MV59" s="25">
        <f t="shared" si="1214"/>
        <v>490262</v>
      </c>
      <c r="MW59" s="26">
        <f t="shared" si="1214"/>
        <v>411742</v>
      </c>
      <c r="MX59" s="40">
        <f t="shared" si="1214"/>
        <v>878308</v>
      </c>
      <c r="MY59" s="25">
        <f t="shared" si="1214"/>
        <v>503049</v>
      </c>
      <c r="MZ59" s="25">
        <f t="shared" si="1214"/>
        <v>0</v>
      </c>
      <c r="NA59" s="26">
        <f t="shared" si="1214"/>
        <v>375259</v>
      </c>
      <c r="NB59" s="40">
        <f t="shared" si="1214"/>
        <v>671070</v>
      </c>
      <c r="NC59" s="25">
        <f t="shared" si="1214"/>
        <v>367492</v>
      </c>
      <c r="ND59" s="25">
        <f t="shared" si="1214"/>
        <v>295597</v>
      </c>
      <c r="NE59" s="26">
        <f t="shared" si="1214"/>
        <v>266</v>
      </c>
      <c r="NF59" s="40">
        <f t="shared" si="1214"/>
        <v>690750</v>
      </c>
      <c r="NG59" s="25">
        <f t="shared" si="1214"/>
        <v>331307</v>
      </c>
      <c r="NH59" s="25">
        <f t="shared" si="1214"/>
        <v>359413</v>
      </c>
      <c r="NI59" s="26">
        <f t="shared" si="1214"/>
        <v>0</v>
      </c>
      <c r="NJ59" s="40">
        <f t="shared" si="1214"/>
        <v>647923</v>
      </c>
      <c r="NK59" s="25">
        <f t="shared" si="1214"/>
        <v>332593</v>
      </c>
      <c r="NL59" s="25">
        <f t="shared" si="1214"/>
        <v>315328</v>
      </c>
      <c r="NM59" s="26">
        <f t="shared" si="1214"/>
        <v>0</v>
      </c>
      <c r="NN59" s="40">
        <f t="shared" si="1214"/>
        <v>568487</v>
      </c>
      <c r="NO59" s="25">
        <f t="shared" si="1214"/>
        <v>255776</v>
      </c>
      <c r="NP59" s="26">
        <f t="shared" si="1214"/>
        <v>312711</v>
      </c>
      <c r="NQ59" s="40">
        <f t="shared" si="1214"/>
        <v>352158</v>
      </c>
      <c r="NR59" s="25">
        <f t="shared" si="1214"/>
        <v>176521</v>
      </c>
      <c r="NS59" s="25">
        <f t="shared" si="1214"/>
        <v>36861</v>
      </c>
      <c r="NT59" s="25">
        <f t="shared" si="1214"/>
        <v>138770</v>
      </c>
      <c r="NU59" s="25">
        <f t="shared" si="1214"/>
        <v>0</v>
      </c>
      <c r="NV59" s="40">
        <f t="shared" si="1214"/>
        <v>231775</v>
      </c>
      <c r="NW59" s="25">
        <f t="shared" si="1214"/>
        <v>168568</v>
      </c>
      <c r="NX59" s="25">
        <f t="shared" si="1214"/>
        <v>63204</v>
      </c>
      <c r="NY59" s="25">
        <f t="shared" si="1214"/>
        <v>3</v>
      </c>
      <c r="NZ59" s="40">
        <f t="shared" si="1214"/>
        <v>263633</v>
      </c>
      <c r="OA59" s="25">
        <f t="shared" si="1214"/>
        <v>195735</v>
      </c>
      <c r="OB59" s="26">
        <f t="shared" si="1214"/>
        <v>67879</v>
      </c>
      <c r="OC59" s="9"/>
      <c r="OD59" s="33">
        <f t="shared" si="1165"/>
        <v>-6.6813783016697768</v>
      </c>
      <c r="OE59" s="33">
        <f t="shared" si="1166"/>
        <v>-7.0808172211935752</v>
      </c>
      <c r="OF59" s="33">
        <f t="shared" si="1167"/>
        <v>-7.5129296321940933</v>
      </c>
      <c r="OG59" s="33">
        <f t="shared" si="1168"/>
        <v>-6.4144957012147508</v>
      </c>
      <c r="OH59" s="33">
        <f t="shared" si="1169"/>
        <v>-6.045612101733056</v>
      </c>
      <c r="OI59" s="33">
        <f t="shared" si="1170"/>
        <v>-4.6707968473070016</v>
      </c>
      <c r="OJ59" s="33">
        <f t="shared" si="1171"/>
        <v>-4.1723463258494462</v>
      </c>
      <c r="OK59" s="33">
        <f t="shared" si="1172"/>
        <v>-4.4481905724150455</v>
      </c>
      <c r="OL59" s="33">
        <f t="shared" si="1173"/>
        <v>-3.4579946237686343</v>
      </c>
      <c r="OM59" s="33">
        <f t="shared" si="1174"/>
        <v>1.5622536448067381</v>
      </c>
      <c r="ON59" s="33">
        <f t="shared" si="1175"/>
        <v>3.4924480107616285</v>
      </c>
      <c r="OO59" s="33">
        <f t="shared" si="1176"/>
        <v>-8.4590607404031513</v>
      </c>
      <c r="OP59" s="33">
        <f t="shared" si="1177"/>
        <v>-2.4814598287894118</v>
      </c>
      <c r="OQ59" s="33">
        <f t="shared" si="1178"/>
        <v>-8.6818702286236</v>
      </c>
      <c r="OR59" s="33">
        <f t="shared" si="1179"/>
        <v>0.92681690240967729</v>
      </c>
      <c r="OS59" s="33">
        <f t="shared" si="1180"/>
        <v>6.1755047419908893</v>
      </c>
      <c r="OT59" s="33">
        <f t="shared" si="1181"/>
        <v>6.6047823434675967</v>
      </c>
      <c r="OU59" s="33">
        <f t="shared" si="1182"/>
        <v>10.911117223082812</v>
      </c>
      <c r="OV59" s="33">
        <f t="shared" si="1183"/>
        <v>13.874779426108329</v>
      </c>
      <c r="OW59" s="33">
        <f t="shared" si="1184"/>
        <v>15.879014920049261</v>
      </c>
      <c r="OX59" s="33">
        <f t="shared" si="1185"/>
        <v>11.420821405602732</v>
      </c>
      <c r="OY59" s="33">
        <f t="shared" si="1186"/>
        <v>14.675210440182763</v>
      </c>
      <c r="OZ59" s="33">
        <f t="shared" si="1187"/>
        <v>6.0868856518638328</v>
      </c>
      <c r="PA59" s="33">
        <f t="shared" si="1188"/>
        <v>26.711259652459209</v>
      </c>
      <c r="PB59" s="33">
        <f t="shared" si="1189"/>
        <v>20.425020365964979</v>
      </c>
      <c r="PC59" s="33">
        <f t="shared" si="1190"/>
        <v>14.884725653545194</v>
      </c>
      <c r="PD59" s="33">
        <f t="shared" si="1191"/>
        <v>12.200129583785301</v>
      </c>
      <c r="PE59" s="33">
        <f t="shared" si="1192"/>
        <v>14.854730532346988</v>
      </c>
      <c r="PF59" s="33">
        <f t="shared" si="1193"/>
        <v>22.505881179688231</v>
      </c>
      <c r="PG59" s="33">
        <f t="shared" si="1194"/>
        <v>12.646796389292303</v>
      </c>
      <c r="PH59" s="33">
        <f t="shared" si="1195"/>
        <v>12.902706799617263</v>
      </c>
      <c r="PI59" s="33">
        <f t="shared" si="1196"/>
        <v>14.775310427859289</v>
      </c>
      <c r="PJ59" s="33">
        <f t="shared" si="1197"/>
        <v>10.029719584988738</v>
      </c>
      <c r="PK59" s="33">
        <f t="shared" si="1198"/>
        <v>8.4539292636811254</v>
      </c>
      <c r="PL59" s="33">
        <f t="shared" si="1199"/>
        <v>10.832177126022536</v>
      </c>
      <c r="PM59" s="33">
        <f t="shared" si="1200"/>
        <v>8.2880963988152363</v>
      </c>
      <c r="PN59" s="33">
        <f t="shared" si="1201"/>
        <v>3.1461081042001906</v>
      </c>
      <c r="PO59" s="33">
        <f t="shared" si="1202"/>
        <v>7.1531593675726199</v>
      </c>
      <c r="PP59" s="33">
        <f t="shared" si="1203"/>
        <v>14.411418016268435</v>
      </c>
      <c r="PQ59" s="33">
        <f t="shared" si="1204"/>
        <v>54.095161553506067</v>
      </c>
      <c r="PR59" s="33">
        <f t="shared" si="1205"/>
        <v>42.215020555398816</v>
      </c>
      <c r="PS59" s="33">
        <f t="shared" si="1206"/>
        <v>1.753127785919939</v>
      </c>
      <c r="PT59" s="33">
        <f t="shared" si="1207"/>
        <v>0.63491038693543334</v>
      </c>
      <c r="PU59" s="33">
        <f t="shared" si="1208"/>
        <v>0.58580282417098894</v>
      </c>
      <c r="PV59" s="33">
        <f t="shared" si="1209"/>
        <v>-1.9738238776592865</v>
      </c>
      <c r="PW59" s="33">
        <f t="shared" si="1210"/>
        <v>-0.74254100128516853</v>
      </c>
      <c r="PX59" s="33">
        <f t="shared" si="1211"/>
        <v>13.01647341019817</v>
      </c>
      <c r="PY59" s="33">
        <f t="shared" si="1212"/>
        <v>18.099214638213258</v>
      </c>
    </row>
    <row r="60" spans="1:441">
      <c r="A60" s="96" t="s">
        <v>216</v>
      </c>
      <c r="B60" s="70">
        <f t="shared" si="947"/>
        <v>53.107441731204872</v>
      </c>
      <c r="C60" s="71">
        <f t="shared" si="948"/>
        <v>37.891408291477504</v>
      </c>
      <c r="D60" s="71">
        <f t="shared" si="949"/>
        <v>4.1051581319791497</v>
      </c>
      <c r="E60" s="72" t="str">
        <f t="shared" si="950"/>
        <v>D+</v>
      </c>
      <c r="F60" s="73">
        <f t="shared" si="951"/>
        <v>7.2473428276263245</v>
      </c>
      <c r="G60" s="70">
        <f t="shared" si="952"/>
        <v>54.073429352204286</v>
      </c>
      <c r="H60" s="71">
        <f t="shared" si="953"/>
        <v>43.104003122404343</v>
      </c>
      <c r="I60" s="72" t="str">
        <f t="shared" si="954"/>
        <v>D+</v>
      </c>
      <c r="J60" s="73">
        <f t="shared" si="955"/>
        <v>3.6795000556140267</v>
      </c>
      <c r="K60" s="70">
        <f t="shared" si="956"/>
        <v>55.921440621892245</v>
      </c>
      <c r="L60" s="71">
        <f t="shared" si="957"/>
        <v>41.850820519265397</v>
      </c>
      <c r="M60" s="72" t="str">
        <f t="shared" si="958"/>
        <v>D+</v>
      </c>
      <c r="N60" s="73">
        <f t="shared" si="959"/>
        <v>3.5072651484725603</v>
      </c>
      <c r="O60" s="70">
        <f t="shared" si="960"/>
        <v>49.862567267081104</v>
      </c>
      <c r="P60" s="71">
        <f t="shared" si="961"/>
        <v>48.710979553426036</v>
      </c>
      <c r="Q60" s="72" t="str">
        <f t="shared" si="962"/>
        <v>D+</v>
      </c>
      <c r="R60" s="73">
        <f t="shared" si="963"/>
        <v>1.8282574040737853</v>
      </c>
      <c r="S60" s="70">
        <f t="shared" si="964"/>
        <v>48.318802283902883</v>
      </c>
      <c r="T60" s="71">
        <f t="shared" si="965"/>
        <v>46.255625405641183</v>
      </c>
      <c r="U60" s="71">
        <f t="shared" si="966"/>
        <v>4.0858214172735323</v>
      </c>
      <c r="V60" s="72" t="str">
        <f t="shared" si="967"/>
        <v>D+</v>
      </c>
      <c r="W60" s="73">
        <f t="shared" si="968"/>
        <v>0.82104088925644136</v>
      </c>
      <c r="X60" s="70">
        <f t="shared" si="969"/>
        <v>48.150716600792116</v>
      </c>
      <c r="Y60" s="71">
        <f t="shared" si="970"/>
        <v>40.53900673411551</v>
      </c>
      <c r="Z60" s="71">
        <f t="shared" si="971"/>
        <v>7.8731994945218409</v>
      </c>
      <c r="AA60" s="72" t="str">
        <f t="shared" si="972"/>
        <v>R+</v>
      </c>
      <c r="AB60" s="73">
        <f t="shared" si="973"/>
        <v>0.44406159965898473</v>
      </c>
      <c r="AC60" s="70">
        <f t="shared" si="974"/>
        <v>42.636085410832933</v>
      </c>
      <c r="AD60" s="71">
        <f t="shared" si="975"/>
        <v>34.206141265271512</v>
      </c>
      <c r="AE60" s="71">
        <f t="shared" si="976"/>
        <v>22.132269503100442</v>
      </c>
      <c r="AF60" s="72" t="str">
        <f t="shared" si="977"/>
        <v>D+</v>
      </c>
      <c r="AG60" s="73">
        <f t="shared" si="978"/>
        <v>2.0303099004367886</v>
      </c>
      <c r="AH60" s="70">
        <f t="shared" si="979"/>
        <v>46.215821807205437</v>
      </c>
      <c r="AI60" s="71">
        <f t="shared" si="980"/>
        <v>52.279670949946578</v>
      </c>
      <c r="AJ60" s="72" t="str">
        <f t="shared" si="981"/>
        <v>D+</v>
      </c>
      <c r="AK60" s="73">
        <f t="shared" si="982"/>
        <v>0.82332180257053134</v>
      </c>
      <c r="AL60" s="70">
        <f t="shared" si="983"/>
        <v>39.236945980142458</v>
      </c>
      <c r="AM60" s="71">
        <f t="shared" si="984"/>
        <v>59.562843087341697</v>
      </c>
      <c r="AN60" s="72" t="str">
        <f t="shared" si="985"/>
        <v>R+</v>
      </c>
      <c r="AO60" s="73">
        <f t="shared" si="986"/>
        <v>1.1167873931213823</v>
      </c>
      <c r="AP60" s="70">
        <f t="shared" si="987"/>
        <v>34.43964012880646</v>
      </c>
      <c r="AQ60" s="71">
        <f t="shared" si="988"/>
        <v>54.009592765560669</v>
      </c>
      <c r="AR60" s="71">
        <f t="shared" si="989"/>
        <v>8.7872563850907355</v>
      </c>
      <c r="AS60" s="72" t="str">
        <f t="shared" si="990"/>
        <v>R+</v>
      </c>
      <c r="AT60" s="73">
        <f t="shared" si="991"/>
        <v>5.7574750444150888</v>
      </c>
      <c r="AU60" s="70">
        <f t="shared" si="992"/>
        <v>45.726091609491334</v>
      </c>
      <c r="AV60" s="71">
        <f t="shared" si="993"/>
        <v>51.017716308363966</v>
      </c>
      <c r="AW60" s="72" t="str">
        <f t="shared" si="994"/>
        <v>R+</v>
      </c>
      <c r="AX60" s="73">
        <f t="shared" si="995"/>
        <v>3.7871504728575536</v>
      </c>
      <c r="AY60" s="70">
        <f t="shared" si="996"/>
        <v>39.003364318878248</v>
      </c>
      <c r="AZ60" s="71">
        <f t="shared" si="997"/>
        <v>57.069891317293418</v>
      </c>
      <c r="BA60" s="72" t="str">
        <f t="shared" si="998"/>
        <v>D+</v>
      </c>
      <c r="BB60" s="73">
        <f t="shared" si="999"/>
        <v>2.3836352507694167</v>
      </c>
      <c r="BC60" s="70">
        <f t="shared" si="1000"/>
        <v>43.666924892871073</v>
      </c>
      <c r="BD60" s="71">
        <f t="shared" si="1001"/>
        <v>48.662152354731475</v>
      </c>
      <c r="BE60" s="71">
        <f t="shared" si="1002"/>
        <v>7.1133972059940573</v>
      </c>
      <c r="BF60" s="72" t="str">
        <f t="shared" si="1003"/>
        <v>R+</v>
      </c>
      <c r="BG60" s="73">
        <f t="shared" si="1004"/>
        <v>2.299175156136374</v>
      </c>
      <c r="BH60" s="70">
        <f t="shared" si="1005"/>
        <v>59.458322333144885</v>
      </c>
      <c r="BI60" s="71">
        <f t="shared" si="1006"/>
        <v>40.335272641990869</v>
      </c>
      <c r="BJ60" s="72" t="str">
        <f t="shared" si="1007"/>
        <v>R+</v>
      </c>
      <c r="BK60" s="73">
        <f t="shared" si="1008"/>
        <v>1.7645012603729748</v>
      </c>
      <c r="BL60" s="70">
        <f t="shared" si="1009"/>
        <v>48.505023663206842</v>
      </c>
      <c r="BM60" s="71">
        <f t="shared" si="1010"/>
        <v>51.119604150737835</v>
      </c>
      <c r="BN60" s="71">
        <f t="shared" si="1011"/>
        <v>0.37537218605531963</v>
      </c>
      <c r="BO60" s="72" t="str">
        <f t="shared" si="1012"/>
        <v>R+</v>
      </c>
      <c r="BP60" s="73">
        <f t="shared" si="1013"/>
        <v>1.3947773441219447</v>
      </c>
      <c r="BQ60" s="70">
        <f t="shared" si="1014"/>
        <v>43.337679890795982</v>
      </c>
      <c r="BR60" s="71">
        <f t="shared" si="1015"/>
        <v>56.330069877942663</v>
      </c>
      <c r="BS60" s="71">
        <f t="shared" si="1016"/>
        <v>0.33225023126135922</v>
      </c>
      <c r="BT60" s="72" t="str">
        <f t="shared" si="1017"/>
        <v>D+</v>
      </c>
      <c r="BU60" s="73">
        <f t="shared" si="1018"/>
        <v>1.2338008305181281</v>
      </c>
      <c r="BV60" s="70">
        <f t="shared" si="1019"/>
        <v>41.675530327837471</v>
      </c>
      <c r="BW60" s="71">
        <f t="shared" si="1020"/>
        <v>57.570233241370843</v>
      </c>
      <c r="BX60" s="72" t="str">
        <f t="shared" si="1021"/>
        <v>R+</v>
      </c>
      <c r="BY60" s="73">
        <f t="shared" si="1022"/>
        <v>2.5558598769589214</v>
      </c>
      <c r="BZ60" s="70">
        <f t="shared" si="1023"/>
        <v>49.378476825371898</v>
      </c>
      <c r="CA60" s="71">
        <f t="shared" si="1024"/>
        <v>46.332360611753423</v>
      </c>
      <c r="CB60" s="71">
        <f t="shared" si="1025"/>
        <v>1.7034302896816376E-2</v>
      </c>
      <c r="CC60" s="71">
        <f t="shared" si="1026"/>
        <v>3.6742630687296667</v>
      </c>
      <c r="CD60" s="72" t="str">
        <f t="shared" si="1027"/>
        <v>R+</v>
      </c>
      <c r="CE60" s="73">
        <f t="shared" si="1028"/>
        <v>0.7782187064406032</v>
      </c>
      <c r="CF60" s="70">
        <f t="shared" si="1029"/>
        <v>55.157678284166565</v>
      </c>
      <c r="CG60" s="71">
        <f t="shared" si="1030"/>
        <v>44.244885169033672</v>
      </c>
      <c r="CH60" s="72" t="str">
        <f t="shared" si="1031"/>
        <v>D+</v>
      </c>
      <c r="CI60" s="73">
        <f t="shared" si="1032"/>
        <v>1.7153895810985476</v>
      </c>
      <c r="CJ60" s="70">
        <f t="shared" si="1033"/>
        <v>56.651349265686868</v>
      </c>
      <c r="CK60" s="71">
        <f t="shared" si="1034"/>
        <v>42.375466176897874</v>
      </c>
      <c r="CL60" s="72" t="str">
        <f t="shared" si="1035"/>
        <v>D+</v>
      </c>
      <c r="CM60" s="73">
        <f t="shared" si="1036"/>
        <v>2.2082639348858235</v>
      </c>
      <c r="CN60" s="70">
        <f t="shared" si="1037"/>
        <v>65.982417698063998</v>
      </c>
      <c r="CO60" s="71">
        <f t="shared" si="1038"/>
        <v>31.712921375764388</v>
      </c>
      <c r="CP60" s="72" t="str">
        <f t="shared" si="1039"/>
        <v>D+</v>
      </c>
      <c r="CQ60" s="73">
        <f t="shared" si="1040"/>
        <v>5.0799084596941046</v>
      </c>
      <c r="CR60" s="70">
        <f t="shared" si="1041"/>
        <v>58.240613130564192</v>
      </c>
      <c r="CS60" s="71">
        <f t="shared" si="1042"/>
        <v>37.211148636141999</v>
      </c>
      <c r="CT60" s="71">
        <f t="shared" si="1043"/>
        <v>2.7319891310211193</v>
      </c>
      <c r="CU60" s="72" t="str">
        <f t="shared" si="1044"/>
        <v>D+</v>
      </c>
      <c r="CV60" s="73">
        <f t="shared" si="1045"/>
        <v>1.866683202375008</v>
      </c>
      <c r="CW60" s="70">
        <f t="shared" si="1046"/>
        <v>35.164887310927249</v>
      </c>
      <c r="CX60" s="71">
        <f t="shared" si="1047"/>
        <v>63.682187668872842</v>
      </c>
      <c r="CY60" s="72" t="str">
        <f t="shared" si="1048"/>
        <v>R+</v>
      </c>
      <c r="CZ60" s="73">
        <f t="shared" si="1049"/>
        <v>5.6270193626626384</v>
      </c>
      <c r="DA60" s="70">
        <f t="shared" si="1050"/>
        <v>15.807529860252501</v>
      </c>
      <c r="DB60" s="71">
        <f t="shared" si="1051"/>
        <v>53.281295535896689</v>
      </c>
      <c r="DC60" s="71">
        <f t="shared" si="1052"/>
        <v>29.9615913031944</v>
      </c>
      <c r="DD60" s="72" t="str">
        <f t="shared" si="1053"/>
        <v>R+</v>
      </c>
      <c r="DE60" s="73">
        <f t="shared" si="1054"/>
        <v>11.904866713529023</v>
      </c>
      <c r="DF60" s="70">
        <f t="shared" si="1055"/>
        <v>29.467858992294197</v>
      </c>
      <c r="DG60" s="71">
        <f t="shared" si="1056"/>
        <v>61.451233933360641</v>
      </c>
      <c r="DH60" s="71">
        <f t="shared" si="1057"/>
        <v>3.7059350919363441</v>
      </c>
      <c r="DI60" s="72" t="str">
        <f t="shared" si="1058"/>
        <v>R+</v>
      </c>
      <c r="DJ60" s="73">
        <f t="shared" si="1059"/>
        <v>3.7073041480489231</v>
      </c>
      <c r="DK60" s="70">
        <f t="shared" si="1060"/>
        <v>50.600224594220045</v>
      </c>
      <c r="DL60" s="71">
        <f t="shared" si="1061"/>
        <v>43.066479735406176</v>
      </c>
      <c r="DM60" s="71">
        <f t="shared" si="1062"/>
        <v>4.505566047380003</v>
      </c>
      <c r="DN60" s="72" t="str">
        <f t="shared" si="1063"/>
        <v>D+</v>
      </c>
      <c r="DO60" s="73">
        <f t="shared" si="1064"/>
        <v>2.3780676569866821</v>
      </c>
      <c r="DP60" s="70">
        <f t="shared" si="1065"/>
        <v>37.215377735512789</v>
      </c>
      <c r="DQ60" s="71">
        <f t="shared" si="1066"/>
        <v>16.285501959047689</v>
      </c>
      <c r="DR60" s="71">
        <f t="shared" si="1067"/>
        <v>33.159588670709162</v>
      </c>
      <c r="DS60" s="71">
        <f t="shared" si="1068"/>
        <v>10.502965500958034</v>
      </c>
      <c r="DT60" s="72" t="str">
        <f t="shared" si="1069"/>
        <v>D+</v>
      </c>
      <c r="DU60" s="73">
        <f t="shared" si="1070"/>
        <v>5.2161901320458721</v>
      </c>
      <c r="DV60" s="70">
        <f t="shared" si="1071"/>
        <v>37.836385390683617</v>
      </c>
      <c r="DW60" s="71">
        <f t="shared" si="1072"/>
        <v>53.372862662879086</v>
      </c>
      <c r="DX60" s="71">
        <f t="shared" si="1073"/>
        <v>6.1698669200038063</v>
      </c>
      <c r="DY60" s="72" t="str">
        <f t="shared" si="1074"/>
        <v>R+</v>
      </c>
      <c r="DZ60" s="73">
        <f t="shared" si="1075"/>
        <v>4.0116259516758292</v>
      </c>
      <c r="EA60" s="70">
        <f t="shared" si="1076"/>
        <v>29.450358716438707</v>
      </c>
      <c r="EB60" s="71">
        <f t="shared" si="1077"/>
        <v>61.737126808114859</v>
      </c>
      <c r="EC60" s="71">
        <f t="shared" si="1078"/>
        <v>6.3962020090317635</v>
      </c>
      <c r="ED60" s="72" t="str">
        <f t="shared" si="1079"/>
        <v>R+</v>
      </c>
      <c r="EE60" s="73">
        <f t="shared" si="1080"/>
        <v>7.6886055312345434</v>
      </c>
      <c r="EF60" s="70">
        <f t="shared" si="1081"/>
        <v>47.037516734191051</v>
      </c>
      <c r="EG60" s="71">
        <f t="shared" si="1082"/>
        <v>49.726290334455683</v>
      </c>
      <c r="EH60" s="72" t="str">
        <f t="shared" si="1083"/>
        <v>D+</v>
      </c>
      <c r="EI60" s="73">
        <f t="shared" si="1084"/>
        <v>1.7648602697917681</v>
      </c>
      <c r="EJ60" s="70">
        <f t="shared" si="1085"/>
        <v>63.737805976606296</v>
      </c>
      <c r="EK60" s="71">
        <f t="shared" si="1086"/>
        <v>34.795066964567475</v>
      </c>
      <c r="EL60" s="72" t="str">
        <f t="shared" si="1087"/>
        <v>D+</v>
      </c>
      <c r="EM60" s="73">
        <f t="shared" si="1088"/>
        <v>16.893896317152507</v>
      </c>
      <c r="EN60" s="70">
        <f t="shared" si="1089"/>
        <v>29.065188811166305</v>
      </c>
      <c r="EO60" s="71">
        <f t="shared" si="1090"/>
        <v>42.939555002003409</v>
      </c>
      <c r="EP60" s="71">
        <f t="shared" si="1091"/>
        <v>25.403698822575272</v>
      </c>
      <c r="EQ60" s="72" t="str">
        <f t="shared" si="1092"/>
        <v>R+</v>
      </c>
      <c r="ER60" s="73">
        <f t="shared" si="1093"/>
        <v>11.324007824684834</v>
      </c>
      <c r="ES60" s="70">
        <f t="shared" si="1094"/>
        <v>44.787214673131842</v>
      </c>
      <c r="ET60" s="71">
        <f t="shared" si="1095"/>
        <v>51.739032523909003</v>
      </c>
      <c r="EU60" s="72" t="str">
        <f t="shared" si="1096"/>
        <v>R+</v>
      </c>
      <c r="EV60" s="73">
        <f t="shared" si="1097"/>
        <v>4.031392800595607</v>
      </c>
      <c r="EW60" s="70">
        <f t="shared" si="1098"/>
        <v>44.74141756792082</v>
      </c>
      <c r="EX60" s="71">
        <f t="shared" si="1099"/>
        <v>52.435665955390199</v>
      </c>
      <c r="EY60" s="72" t="str">
        <f t="shared" si="1100"/>
        <v>R+</v>
      </c>
      <c r="EZ60" s="73">
        <f t="shared" si="1101"/>
        <v>4.2535107713094771</v>
      </c>
      <c r="FA60" s="70">
        <f t="shared" si="1102"/>
        <v>48.61879450551038</v>
      </c>
      <c r="FB60" s="71">
        <f t="shared" si="1103"/>
        <v>49.500599425129636</v>
      </c>
      <c r="FC60" s="71">
        <f t="shared" si="1104"/>
        <v>1.8289688443372381</v>
      </c>
      <c r="FD60" s="72" t="str">
        <f t="shared" si="1105"/>
        <v>R+</v>
      </c>
      <c r="FE60" s="73">
        <f t="shared" si="1106"/>
        <v>0.39838424231420921</v>
      </c>
      <c r="FF60" s="70">
        <f t="shared" si="1107"/>
        <v>48.659401234928609</v>
      </c>
      <c r="FG60" s="71">
        <f t="shared" si="1108"/>
        <v>51.060110247570073</v>
      </c>
      <c r="FH60" s="72" t="str">
        <f t="shared" si="1109"/>
        <v>R+</v>
      </c>
      <c r="FI60" s="73">
        <f t="shared" si="1110"/>
        <v>2.7219829557434294</v>
      </c>
      <c r="FJ60" s="70">
        <f t="shared" si="1111"/>
        <v>41.885879262679872</v>
      </c>
      <c r="FK60" s="71">
        <f t="shared" si="1112"/>
        <v>56.852068830840629</v>
      </c>
      <c r="FL60" s="72" t="str">
        <f t="shared" si="1113"/>
        <v>R+</v>
      </c>
      <c r="FM60" s="73">
        <f t="shared" si="1114"/>
        <v>1.6410087704886556</v>
      </c>
      <c r="FN60" s="70">
        <f t="shared" si="1115"/>
        <v>49.432041561359171</v>
      </c>
      <c r="FO60" s="71">
        <f t="shared" si="1116"/>
        <v>50.567958438640829</v>
      </c>
      <c r="FP60" s="72" t="str">
        <f t="shared" si="1117"/>
        <v>D+</v>
      </c>
      <c r="FQ60" s="73">
        <f t="shared" si="1118"/>
        <v>2.0951749740247161</v>
      </c>
      <c r="FR60" s="70">
        <f t="shared" si="1119"/>
        <v>41.866979488820164</v>
      </c>
      <c r="FS60" s="71">
        <f t="shared" si="1120"/>
        <v>58.133020511179836</v>
      </c>
      <c r="FT60" s="72" t="str">
        <f t="shared" si="1121"/>
        <v>R+</v>
      </c>
      <c r="FU60" s="73">
        <f t="shared" si="1122"/>
        <v>3.0915075868658826</v>
      </c>
      <c r="FV60" s="70">
        <f t="shared" si="1123"/>
        <v>31.302939340803043</v>
      </c>
      <c r="FW60" s="71">
        <f t="shared" si="1124"/>
        <v>32.749576485273579</v>
      </c>
      <c r="FX60" s="71">
        <f t="shared" si="1125"/>
        <v>29.009272743483816</v>
      </c>
      <c r="FY60" s="71">
        <f t="shared" si="1126"/>
        <v>6.9270663060599755</v>
      </c>
      <c r="FZ60" s="70">
        <f t="shared" si="1127"/>
        <v>48.380572309645821</v>
      </c>
      <c r="GA60" s="71">
        <f t="shared" si="1128"/>
        <v>18.778286699015919</v>
      </c>
      <c r="GB60" s="71">
        <f t="shared" si="1129"/>
        <v>32.828443154505464</v>
      </c>
      <c r="GC60" s="70">
        <f t="shared" si="1130"/>
        <v>53.015232391615676</v>
      </c>
      <c r="GD60" s="71">
        <f t="shared" si="1131"/>
        <v>46.832443692227578</v>
      </c>
      <c r="GE60" s="71">
        <f t="shared" si="1132"/>
        <v>7.9416742611639113E-2</v>
      </c>
      <c r="GF60" s="72" t="str">
        <f t="shared" si="1133"/>
        <v>W+</v>
      </c>
      <c r="GG60" s="73">
        <f t="shared" si="1134"/>
        <v>0.57197971389073565</v>
      </c>
      <c r="GH60" s="74"/>
      <c r="GI60" s="75"/>
      <c r="GJ60" s="75"/>
      <c r="GK60" s="78"/>
      <c r="GL60" s="77"/>
      <c r="GM60" s="74"/>
      <c r="GN60" s="75"/>
      <c r="GO60" s="75"/>
      <c r="GP60" s="78"/>
      <c r="GQ60" s="77"/>
      <c r="GR60" s="74"/>
      <c r="GS60" s="75"/>
      <c r="GT60" s="78"/>
      <c r="GU60" s="77"/>
      <c r="GV60" s="74"/>
      <c r="GW60" s="75"/>
      <c r="GX60" s="75"/>
      <c r="GY60" s="75"/>
      <c r="GZ60" s="78"/>
      <c r="HA60" s="77"/>
      <c r="HB60" s="74"/>
      <c r="HC60" s="75"/>
      <c r="HD60" s="75"/>
      <c r="HE60" s="76"/>
      <c r="HF60" s="77"/>
      <c r="HG60" s="74"/>
      <c r="HH60" s="75"/>
      <c r="HI60" s="76"/>
      <c r="HJ60" s="77"/>
      <c r="HK60" s="9"/>
      <c r="HL60" s="103">
        <f t="shared" ref="HL60:OB60" si="1215">HL53+HL50+HL47+HL40+HL34+HL31+HL29+HL15+HL14+HL9+HL8+HL6+HL5</f>
        <v>30204074</v>
      </c>
      <c r="HM60" s="104">
        <f t="shared" si="1215"/>
        <v>16040611</v>
      </c>
      <c r="HN60" s="104">
        <f t="shared" si="1215"/>
        <v>11444749</v>
      </c>
      <c r="HO60" s="99">
        <f t="shared" si="1215"/>
        <v>1239925</v>
      </c>
      <c r="HP60" s="19">
        <f t="shared" si="1215"/>
        <v>27814463</v>
      </c>
      <c r="HQ60" s="97">
        <f t="shared" si="1215"/>
        <v>15040234</v>
      </c>
      <c r="HR60" s="98">
        <f t="shared" si="1215"/>
        <v>11989147</v>
      </c>
      <c r="HS60" s="19">
        <f t="shared" si="1215"/>
        <v>28112137</v>
      </c>
      <c r="HT60" s="97">
        <f t="shared" si="1215"/>
        <v>15720712</v>
      </c>
      <c r="HU60" s="98">
        <f t="shared" si="1215"/>
        <v>11765160</v>
      </c>
      <c r="HV60" s="19">
        <f t="shared" si="1215"/>
        <v>25814447</v>
      </c>
      <c r="HW60" s="97">
        <f t="shared" si="1215"/>
        <v>12871746</v>
      </c>
      <c r="HX60" s="98">
        <f t="shared" si="1215"/>
        <v>12574470</v>
      </c>
      <c r="HY60" s="19">
        <f t="shared" si="1215"/>
        <v>22026856</v>
      </c>
      <c r="HZ60" s="97">
        <f t="shared" si="1215"/>
        <v>10643113</v>
      </c>
      <c r="IA60" s="97">
        <f t="shared" si="1215"/>
        <v>10188660</v>
      </c>
      <c r="IB60" s="98">
        <f t="shared" si="1215"/>
        <v>899978</v>
      </c>
      <c r="IC60" s="19">
        <f t="shared" si="1215"/>
        <v>19964463</v>
      </c>
      <c r="ID60" s="97">
        <f t="shared" si="1215"/>
        <v>9613032</v>
      </c>
      <c r="IE60" s="97">
        <f t="shared" si="1215"/>
        <v>8093395</v>
      </c>
      <c r="IF60" s="98">
        <f t="shared" si="1215"/>
        <v>1571842</v>
      </c>
      <c r="IG60" s="19">
        <f t="shared" si="1215"/>
        <v>21483879</v>
      </c>
      <c r="IH60" s="97">
        <f t="shared" si="1215"/>
        <v>9159885</v>
      </c>
      <c r="II60" s="97">
        <f t="shared" si="1215"/>
        <v>7348806</v>
      </c>
      <c r="IJ60" s="98">
        <f t="shared" si="1215"/>
        <v>4754870</v>
      </c>
      <c r="IK60" s="19">
        <f t="shared" si="1215"/>
        <v>18522410</v>
      </c>
      <c r="IL60" s="97">
        <f t="shared" si="1215"/>
        <v>8560284</v>
      </c>
      <c r="IM60" s="98">
        <f t="shared" si="1215"/>
        <v>9683455</v>
      </c>
      <c r="IN60" s="19">
        <f t="shared" si="1215"/>
        <v>17895771</v>
      </c>
      <c r="IO60" s="97">
        <f t="shared" si="1215"/>
        <v>7021754</v>
      </c>
      <c r="IP60" s="98">
        <f t="shared" si="1215"/>
        <v>10659230</v>
      </c>
      <c r="IQ60" s="19">
        <f t="shared" si="1215"/>
        <v>16317505</v>
      </c>
      <c r="IR60" s="97">
        <f t="shared" si="1215"/>
        <v>5619690</v>
      </c>
      <c r="IS60" s="97">
        <f t="shared" si="1215"/>
        <v>8813018</v>
      </c>
      <c r="IT60" s="98">
        <f t="shared" si="1215"/>
        <v>1433861</v>
      </c>
      <c r="IU60" s="19">
        <f t="shared" si="1215"/>
        <v>14676929</v>
      </c>
      <c r="IV60" s="97">
        <f t="shared" si="1215"/>
        <v>6711186</v>
      </c>
      <c r="IW60" s="98">
        <f t="shared" si="1215"/>
        <v>7487834</v>
      </c>
      <c r="IX60" s="19">
        <f t="shared" si="1215"/>
        <v>14559262</v>
      </c>
      <c r="IY60" s="97">
        <f t="shared" si="1215"/>
        <v>5678602</v>
      </c>
      <c r="IZ60" s="98">
        <f t="shared" si="1215"/>
        <v>8308955</v>
      </c>
      <c r="JA60" s="19">
        <f t="shared" si="1215"/>
        <v>12589737</v>
      </c>
      <c r="JB60" s="97">
        <f t="shared" si="1215"/>
        <v>5497551</v>
      </c>
      <c r="JC60" s="97">
        <f t="shared" si="1215"/>
        <v>6126437</v>
      </c>
      <c r="JD60" s="98">
        <f t="shared" si="1215"/>
        <v>895558</v>
      </c>
      <c r="JE60" s="19">
        <f t="shared" si="1215"/>
        <v>12211912</v>
      </c>
      <c r="JF60" s="97">
        <f t="shared" si="1215"/>
        <v>7260998</v>
      </c>
      <c r="JG60" s="98">
        <f t="shared" si="1215"/>
        <v>4925708</v>
      </c>
      <c r="JH60" s="19">
        <f t="shared" si="1215"/>
        <v>11416669</v>
      </c>
      <c r="JI60" s="97">
        <f t="shared" si="1215"/>
        <v>5537658</v>
      </c>
      <c r="JJ60" s="97">
        <f t="shared" si="1215"/>
        <v>5836156</v>
      </c>
      <c r="JK60" s="99">
        <f t="shared" si="1215"/>
        <v>42855</v>
      </c>
      <c r="JL60" s="19">
        <f t="shared" si="1215"/>
        <v>9658985</v>
      </c>
      <c r="JM60" s="97">
        <f t="shared" si="1215"/>
        <v>4185980</v>
      </c>
      <c r="JN60" s="97">
        <f t="shared" si="1215"/>
        <v>5440913</v>
      </c>
      <c r="JO60" s="99">
        <f t="shared" si="1215"/>
        <v>32092</v>
      </c>
      <c r="JP60" s="19">
        <f t="shared" si="1215"/>
        <v>9350914</v>
      </c>
      <c r="JQ60" s="97">
        <f t="shared" si="1215"/>
        <v>3897043</v>
      </c>
      <c r="JR60" s="98">
        <f t="shared" si="1215"/>
        <v>5383343</v>
      </c>
      <c r="JS60" s="19">
        <f t="shared" si="1215"/>
        <v>7208983</v>
      </c>
      <c r="JT60" s="17">
        <f t="shared" si="1215"/>
        <v>3559686</v>
      </c>
      <c r="JU60" s="97">
        <f t="shared" si="1215"/>
        <v>3340092</v>
      </c>
      <c r="JV60" s="97">
        <f t="shared" si="1215"/>
        <v>1228</v>
      </c>
      <c r="JW60" s="98">
        <f t="shared" si="1215"/>
        <v>264877</v>
      </c>
      <c r="JX60" s="19">
        <f t="shared" si="1215"/>
        <v>6471817</v>
      </c>
      <c r="JY60" s="97">
        <f t="shared" si="1215"/>
        <v>3569704</v>
      </c>
      <c r="JZ60" s="98">
        <f t="shared" si="1215"/>
        <v>2863448</v>
      </c>
      <c r="KA60" s="19">
        <f t="shared" si="1215"/>
        <v>6322439</v>
      </c>
      <c r="KB60" s="97">
        <f t="shared" si="1215"/>
        <v>3581747</v>
      </c>
      <c r="KC60" s="98">
        <f t="shared" si="1215"/>
        <v>2679163</v>
      </c>
      <c r="KD60" s="19">
        <f t="shared" si="1215"/>
        <v>5321260</v>
      </c>
      <c r="KE60" s="97">
        <f t="shared" si="1215"/>
        <v>3511096</v>
      </c>
      <c r="KF60" s="98">
        <f t="shared" si="1215"/>
        <v>1687527</v>
      </c>
      <c r="KG60" s="19">
        <f t="shared" si="1215"/>
        <v>4727215</v>
      </c>
      <c r="KH60" s="97">
        <f t="shared" si="1215"/>
        <v>2753159</v>
      </c>
      <c r="KI60" s="97">
        <f t="shared" si="1215"/>
        <v>1759051</v>
      </c>
      <c r="KJ60" s="98">
        <f t="shared" si="1215"/>
        <v>129147</v>
      </c>
      <c r="KK60" s="19">
        <f t="shared" si="1215"/>
        <v>3856452</v>
      </c>
      <c r="KL60" s="97">
        <f t="shared" si="1215"/>
        <v>1356117</v>
      </c>
      <c r="KM60" s="98">
        <f t="shared" si="1215"/>
        <v>2455873</v>
      </c>
      <c r="KN60" s="19">
        <f t="shared" si="1215"/>
        <v>3098517</v>
      </c>
      <c r="KO60" s="97">
        <f t="shared" si="1215"/>
        <v>489799</v>
      </c>
      <c r="KP60" s="97">
        <f t="shared" si="1215"/>
        <v>1650930</v>
      </c>
      <c r="KQ60" s="98">
        <f t="shared" si="1215"/>
        <v>928365</v>
      </c>
      <c r="KR60" s="19">
        <f t="shared" si="1215"/>
        <v>2587660</v>
      </c>
      <c r="KS60" s="97">
        <f t="shared" si="1215"/>
        <v>762528</v>
      </c>
      <c r="KT60" s="97">
        <f t="shared" si="1215"/>
        <v>1590149</v>
      </c>
      <c r="KU60" s="98">
        <f t="shared" si="1215"/>
        <v>95897</v>
      </c>
      <c r="KV60" s="19">
        <f t="shared" si="1215"/>
        <v>2602026</v>
      </c>
      <c r="KW60" s="97">
        <f t="shared" si="1215"/>
        <v>1316631</v>
      </c>
      <c r="KX60" s="97">
        <f t="shared" si="1215"/>
        <v>1120601</v>
      </c>
      <c r="KY60" s="98">
        <f t="shared" si="1215"/>
        <v>117236</v>
      </c>
      <c r="KZ60" s="19">
        <f t="shared" si="1215"/>
        <v>1838138</v>
      </c>
      <c r="LA60" s="17">
        <f t="shared" si="1215"/>
        <v>684070</v>
      </c>
      <c r="LB60" s="97">
        <f t="shared" si="1215"/>
        <v>299350</v>
      </c>
      <c r="LC60" s="97">
        <f t="shared" si="1215"/>
        <v>609519</v>
      </c>
      <c r="LD60" s="98">
        <f t="shared" si="1215"/>
        <v>193059</v>
      </c>
      <c r="LE60" s="19">
        <f t="shared" si="1215"/>
        <v>1282086</v>
      </c>
      <c r="LF60" s="97">
        <f t="shared" si="1215"/>
        <v>485095</v>
      </c>
      <c r="LG60" s="97">
        <f t="shared" si="1215"/>
        <v>684286</v>
      </c>
      <c r="LH60" s="98">
        <f t="shared" si="1215"/>
        <v>79103</v>
      </c>
      <c r="LI60" s="19">
        <f t="shared" si="1215"/>
        <v>1092367</v>
      </c>
      <c r="LJ60" s="97">
        <f t="shared" si="1215"/>
        <v>321706</v>
      </c>
      <c r="LK60" s="97">
        <f t="shared" si="1215"/>
        <v>674396</v>
      </c>
      <c r="LL60" s="98">
        <f t="shared" si="1215"/>
        <v>69870</v>
      </c>
      <c r="LM60" s="19">
        <f t="shared" si="1215"/>
        <v>964343</v>
      </c>
      <c r="LN60" s="97">
        <f t="shared" si="1215"/>
        <v>453603</v>
      </c>
      <c r="LO60" s="98">
        <f t="shared" si="1215"/>
        <v>479532</v>
      </c>
      <c r="LP60" s="19">
        <f t="shared" si="1215"/>
        <v>871431</v>
      </c>
      <c r="LQ60" s="97">
        <f t="shared" si="1215"/>
        <v>555431</v>
      </c>
      <c r="LR60" s="98">
        <f t="shared" si="1215"/>
        <v>303215</v>
      </c>
      <c r="LS60" s="19">
        <f t="shared" si="1215"/>
        <v>621441</v>
      </c>
      <c r="LT60" s="97">
        <f t="shared" si="1215"/>
        <v>180623</v>
      </c>
      <c r="LU60" s="97">
        <f t="shared" si="1215"/>
        <v>266844</v>
      </c>
      <c r="LV60" s="98">
        <f t="shared" si="1215"/>
        <v>157869</v>
      </c>
      <c r="LW60" s="19">
        <f t="shared" si="1215"/>
        <v>417416</v>
      </c>
      <c r="LX60" s="97">
        <f t="shared" si="1215"/>
        <v>186949</v>
      </c>
      <c r="LY60" s="98">
        <f t="shared" si="1215"/>
        <v>215967</v>
      </c>
      <c r="LZ60" s="19">
        <f t="shared" si="1215"/>
        <v>328986</v>
      </c>
      <c r="MA60" s="97">
        <f t="shared" si="1215"/>
        <v>147193</v>
      </c>
      <c r="MB60" s="98">
        <f t="shared" si="1215"/>
        <v>172506</v>
      </c>
      <c r="MC60" s="19">
        <f t="shared" si="1215"/>
        <v>276932</v>
      </c>
      <c r="MD60" s="97">
        <f t="shared" si="1215"/>
        <v>134641</v>
      </c>
      <c r="ME60" s="97">
        <f t="shared" si="1215"/>
        <v>137083</v>
      </c>
      <c r="MF60" s="98">
        <f t="shared" si="1215"/>
        <v>5065</v>
      </c>
      <c r="MG60" s="19">
        <f t="shared" si="1215"/>
        <v>205356</v>
      </c>
      <c r="MH60" s="97">
        <f t="shared" si="1215"/>
        <v>99925</v>
      </c>
      <c r="MI60" s="98">
        <f t="shared" si="1215"/>
        <v>104855</v>
      </c>
      <c r="MJ60" s="19">
        <f t="shared" si="1215"/>
        <v>130581</v>
      </c>
      <c r="MK60" s="97">
        <f t="shared" si="1215"/>
        <v>54695</v>
      </c>
      <c r="ML60" s="98">
        <f t="shared" si="1215"/>
        <v>74238</v>
      </c>
      <c r="MM60" s="19">
        <f t="shared" si="1215"/>
        <v>142440</v>
      </c>
      <c r="MN60" s="97">
        <f t="shared" si="1215"/>
        <v>70411</v>
      </c>
      <c r="MO60" s="98">
        <f t="shared" si="1215"/>
        <v>72029</v>
      </c>
      <c r="MP60" s="19">
        <f t="shared" si="1215"/>
        <v>140655</v>
      </c>
      <c r="MQ60" s="97">
        <f t="shared" si="1215"/>
        <v>58888</v>
      </c>
      <c r="MR60" s="98">
        <f t="shared" si="1215"/>
        <v>81767</v>
      </c>
      <c r="MS60" s="19">
        <f t="shared" si="1215"/>
        <v>134588</v>
      </c>
      <c r="MT60" s="97">
        <f t="shared" si="1215"/>
        <v>42130</v>
      </c>
      <c r="MU60" s="97">
        <f t="shared" si="1215"/>
        <v>44077</v>
      </c>
      <c r="MV60" s="97">
        <f t="shared" si="1215"/>
        <v>39043</v>
      </c>
      <c r="MW60" s="98">
        <f t="shared" si="1215"/>
        <v>9323</v>
      </c>
      <c r="MX60" s="19">
        <f t="shared" si="1215"/>
        <v>110255</v>
      </c>
      <c r="MY60" s="97">
        <f t="shared" si="1215"/>
        <v>53342</v>
      </c>
      <c r="MZ60" s="97">
        <f t="shared" si="1215"/>
        <v>20704</v>
      </c>
      <c r="NA60" s="98">
        <f t="shared" si="1215"/>
        <v>36195</v>
      </c>
      <c r="NB60" s="19">
        <f t="shared" si="1215"/>
        <v>76810</v>
      </c>
      <c r="NC60" s="97">
        <f t="shared" si="1215"/>
        <v>40721</v>
      </c>
      <c r="ND60" s="97">
        <f t="shared" si="1215"/>
        <v>35972</v>
      </c>
      <c r="NE60" s="98">
        <f t="shared" si="1215"/>
        <v>61</v>
      </c>
      <c r="NF60" s="19">
        <f t="shared" si="1215"/>
        <v>0</v>
      </c>
      <c r="NG60" s="97">
        <f t="shared" si="1215"/>
        <v>0</v>
      </c>
      <c r="NH60" s="97">
        <f t="shared" si="1215"/>
        <v>0</v>
      </c>
      <c r="NI60" s="98">
        <f t="shared" si="1215"/>
        <v>0</v>
      </c>
      <c r="NJ60" s="19">
        <f t="shared" si="1215"/>
        <v>0</v>
      </c>
      <c r="NK60" s="97">
        <f t="shared" si="1215"/>
        <v>0</v>
      </c>
      <c r="NL60" s="97">
        <f t="shared" si="1215"/>
        <v>0</v>
      </c>
      <c r="NM60" s="98">
        <f t="shared" si="1215"/>
        <v>0</v>
      </c>
      <c r="NN60" s="19">
        <f t="shared" si="1215"/>
        <v>0</v>
      </c>
      <c r="NO60" s="97">
        <f t="shared" si="1215"/>
        <v>0</v>
      </c>
      <c r="NP60" s="98">
        <f t="shared" si="1215"/>
        <v>0</v>
      </c>
      <c r="NQ60" s="19">
        <f t="shared" si="1215"/>
        <v>0</v>
      </c>
      <c r="NR60" s="97">
        <f t="shared" si="1215"/>
        <v>0</v>
      </c>
      <c r="NS60" s="97">
        <f t="shared" si="1215"/>
        <v>0</v>
      </c>
      <c r="NT60" s="97">
        <f t="shared" si="1215"/>
        <v>0</v>
      </c>
      <c r="NU60" s="97">
        <f t="shared" si="1215"/>
        <v>0</v>
      </c>
      <c r="NV60" s="19">
        <f t="shared" si="1215"/>
        <v>0</v>
      </c>
      <c r="NW60" s="97">
        <f t="shared" si="1215"/>
        <v>0</v>
      </c>
      <c r="NX60" s="97">
        <f t="shared" si="1215"/>
        <v>0</v>
      </c>
      <c r="NY60" s="97">
        <f t="shared" si="1215"/>
        <v>0</v>
      </c>
      <c r="NZ60" s="19">
        <f t="shared" si="1215"/>
        <v>0</v>
      </c>
      <c r="OA60" s="97">
        <f t="shared" si="1215"/>
        <v>0</v>
      </c>
      <c r="OB60" s="98">
        <f t="shared" si="1215"/>
        <v>0</v>
      </c>
      <c r="OC60" s="9"/>
      <c r="OD60" s="82">
        <f t="shared" si="1165"/>
        <v>7.2473428276263245</v>
      </c>
      <c r="OE60" s="82">
        <f t="shared" si="1166"/>
        <v>3.6795000556140267</v>
      </c>
      <c r="OF60" s="82">
        <f t="shared" si="1167"/>
        <v>3.5072651484725603</v>
      </c>
      <c r="OG60" s="82">
        <f t="shared" si="1168"/>
        <v>1.8282574040737853</v>
      </c>
      <c r="OH60" s="82">
        <f t="shared" si="1169"/>
        <v>0.82104088925644136</v>
      </c>
      <c r="OI60" s="82">
        <f t="shared" si="1170"/>
        <v>-0.44406159965898473</v>
      </c>
      <c r="OJ60" s="82">
        <f t="shared" si="1171"/>
        <v>2.0303099004367886</v>
      </c>
      <c r="OK60" s="82">
        <f t="shared" si="1172"/>
        <v>0.82332180257053134</v>
      </c>
      <c r="OL60" s="82">
        <f t="shared" si="1173"/>
        <v>-1.1167873931213823</v>
      </c>
      <c r="OM60" s="82">
        <f t="shared" si="1174"/>
        <v>-5.7574750444150888</v>
      </c>
      <c r="ON60" s="82">
        <f t="shared" si="1175"/>
        <v>-3.7871504728575536</v>
      </c>
      <c r="OO60" s="82">
        <f t="shared" si="1176"/>
        <v>2.3836352507694167</v>
      </c>
      <c r="OP60" s="82">
        <f t="shared" si="1177"/>
        <v>-2.299175156136374</v>
      </c>
      <c r="OQ60" s="82">
        <f t="shared" si="1178"/>
        <v>-1.7645012603729748</v>
      </c>
      <c r="OR60" s="82">
        <f t="shared" si="1179"/>
        <v>-1.3947773441219447</v>
      </c>
      <c r="OS60" s="82">
        <f t="shared" si="1180"/>
        <v>1.2338008305181281</v>
      </c>
      <c r="OT60" s="82">
        <f t="shared" si="1181"/>
        <v>-2.5558598769589214</v>
      </c>
      <c r="OU60" s="82">
        <f t="shared" si="1182"/>
        <v>-0.7782187064406032</v>
      </c>
      <c r="OV60" s="82">
        <f t="shared" si="1183"/>
        <v>1.7153895810985476</v>
      </c>
      <c r="OW60" s="82">
        <f t="shared" si="1184"/>
        <v>2.2082639348858235</v>
      </c>
      <c r="OX60" s="82">
        <f t="shared" si="1185"/>
        <v>5.0799084596941046</v>
      </c>
      <c r="OY60" s="82">
        <f t="shared" si="1186"/>
        <v>1.866683202375008</v>
      </c>
      <c r="OZ60" s="82">
        <f t="shared" si="1187"/>
        <v>-5.6270193626626384</v>
      </c>
      <c r="PA60" s="82">
        <f t="shared" si="1188"/>
        <v>-11.904866713529023</v>
      </c>
      <c r="PB60" s="82">
        <f t="shared" si="1189"/>
        <v>-3.7073041480489231</v>
      </c>
      <c r="PC60" s="82">
        <f t="shared" si="1190"/>
        <v>2.3780676569866821</v>
      </c>
      <c r="PD60" s="82">
        <f t="shared" si="1191"/>
        <v>5.2161901320458721</v>
      </c>
      <c r="PE60" s="82">
        <f t="shared" si="1192"/>
        <v>-4.0116259516758292</v>
      </c>
      <c r="PF60" s="82">
        <f t="shared" si="1193"/>
        <v>-7.6886055312345434</v>
      </c>
      <c r="PG60" s="82">
        <f t="shared" si="1194"/>
        <v>1.7648602697917681</v>
      </c>
      <c r="PH60" s="82">
        <f t="shared" si="1195"/>
        <v>16.893896317152507</v>
      </c>
      <c r="PI60" s="82">
        <f t="shared" si="1196"/>
        <v>-11.324007824684834</v>
      </c>
      <c r="PJ60" s="82">
        <f t="shared" si="1197"/>
        <v>-4.031392800595607</v>
      </c>
      <c r="PK60" s="82">
        <f t="shared" si="1198"/>
        <v>-4.2535107713094771</v>
      </c>
      <c r="PL60" s="82">
        <f t="shared" si="1199"/>
        <v>-0.39838424231420921</v>
      </c>
      <c r="PM60" s="82">
        <f t="shared" si="1200"/>
        <v>-2.7219829557434294</v>
      </c>
      <c r="PN60" s="82">
        <f t="shared" si="1201"/>
        <v>-1.6410087704886556</v>
      </c>
      <c r="PO60" s="82">
        <f t="shared" si="1202"/>
        <v>2.0951749740247161</v>
      </c>
      <c r="PP60" s="82">
        <f t="shared" si="1203"/>
        <v>-3.0915075868658826</v>
      </c>
      <c r="PQ60" s="82">
        <f t="shared" si="1204"/>
        <v>6.1909733423293982</v>
      </c>
      <c r="PR60" s="82">
        <f t="shared" si="1205"/>
        <v>14.254023337453214</v>
      </c>
      <c r="PS60" s="82">
        <f t="shared" si="1206"/>
        <v>-0.57197971389073565</v>
      </c>
      <c r="PT60" s="82" t="e">
        <f t="shared" si="1207"/>
        <v>#DIV/0!</v>
      </c>
      <c r="PU60" s="82" t="e">
        <f t="shared" si="1208"/>
        <v>#DIV/0!</v>
      </c>
      <c r="PV60" s="82" t="e">
        <f t="shared" si="1209"/>
        <v>#DIV/0!</v>
      </c>
      <c r="PW60" s="82" t="e">
        <f t="shared" si="1210"/>
        <v>#DIV/0!</v>
      </c>
      <c r="PX60" s="82" t="e">
        <f t="shared" si="1211"/>
        <v>#DIV/0!</v>
      </c>
      <c r="PY60" s="82" t="e">
        <f t="shared" si="1212"/>
        <v>#DIV/0!</v>
      </c>
    </row>
  </sheetData>
  <mergeCells count="213">
    <mergeCell ref="G1:J1"/>
    <mergeCell ref="B1:F1"/>
    <mergeCell ref="E3:F3"/>
    <mergeCell ref="E2:F2"/>
    <mergeCell ref="AL1:AO1"/>
    <mergeCell ref="AH1:AK1"/>
    <mergeCell ref="AC1:AG1"/>
    <mergeCell ref="AP1:AT1"/>
    <mergeCell ref="AU1:AX1"/>
    <mergeCell ref="BJ2:BK2"/>
    <mergeCell ref="AF2:AG2"/>
    <mergeCell ref="AA2:AB2"/>
    <mergeCell ref="AN2:AO2"/>
    <mergeCell ref="AN3:AO3"/>
    <mergeCell ref="K1:N1"/>
    <mergeCell ref="O1:R1"/>
    <mergeCell ref="S1:W1"/>
    <mergeCell ref="X1:AB1"/>
    <mergeCell ref="V3:W3"/>
    <mergeCell ref="AJ3:AK3"/>
    <mergeCell ref="AF3:AG3"/>
    <mergeCell ref="AA3:AB3"/>
    <mergeCell ref="BX3:BY3"/>
    <mergeCell ref="M3:N3"/>
    <mergeCell ref="M2:N2"/>
    <mergeCell ref="I3:J3"/>
    <mergeCell ref="I2:J2"/>
    <mergeCell ref="BT3:BU3"/>
    <mergeCell ref="BF3:BG3"/>
    <mergeCell ref="V2:W2"/>
    <mergeCell ref="Q3:R3"/>
    <mergeCell ref="Q2:R2"/>
    <mergeCell ref="AJ2:AK2"/>
    <mergeCell ref="AS2:AT2"/>
    <mergeCell ref="AS3:AT3"/>
    <mergeCell ref="AW3:AX3"/>
    <mergeCell ref="BA3:BB3"/>
    <mergeCell ref="AW2:AX2"/>
    <mergeCell ref="BA2:BB2"/>
    <mergeCell ref="BO3:BP3"/>
    <mergeCell ref="BJ3:BK3"/>
    <mergeCell ref="BF2:BG2"/>
    <mergeCell ref="HB43:HF43"/>
    <mergeCell ref="GV43:HA43"/>
    <mergeCell ref="GH43:GL43"/>
    <mergeCell ref="GC43:GG43"/>
    <mergeCell ref="FR21:FU21"/>
    <mergeCell ref="FR43:FU43"/>
    <mergeCell ref="FZ43:GB43"/>
    <mergeCell ref="FV43:FY43"/>
    <mergeCell ref="HG43:HJ43"/>
    <mergeCell ref="FR36:FU36"/>
    <mergeCell ref="GR43:GU43"/>
    <mergeCell ref="GM43:GQ43"/>
    <mergeCell ref="FN46:FQ46"/>
    <mergeCell ref="FR46:FU46"/>
    <mergeCell ref="FR45:FU45"/>
    <mergeCell ref="FR49:FU49"/>
    <mergeCell ref="FN49:FQ49"/>
    <mergeCell ref="FN27:FQ27"/>
    <mergeCell ref="FR27:FU27"/>
    <mergeCell ref="FN12:FQ12"/>
    <mergeCell ref="FR13:FU13"/>
    <mergeCell ref="FR12:FU12"/>
    <mergeCell ref="HE2:HF2"/>
    <mergeCell ref="GP3:GQ3"/>
    <mergeCell ref="HE3:HF3"/>
    <mergeCell ref="HG11:HJ11"/>
    <mergeCell ref="HI2:HJ2"/>
    <mergeCell ref="HG1:HJ1"/>
    <mergeCell ref="FF9:FI9"/>
    <mergeCell ref="FR7:FU7"/>
    <mergeCell ref="FH2:FI2"/>
    <mergeCell ref="FH3:FI3"/>
    <mergeCell ref="GP2:GQ2"/>
    <mergeCell ref="GF2:GG2"/>
    <mergeCell ref="FR4:FU4"/>
    <mergeCell ref="FL2:FM2"/>
    <mergeCell ref="FP2:FQ2"/>
    <mergeCell ref="FT2:FU2"/>
    <mergeCell ref="FP3:FQ3"/>
    <mergeCell ref="FL3:FM3"/>
    <mergeCell ref="FT3:FU3"/>
    <mergeCell ref="GF3:GG3"/>
    <mergeCell ref="GK3:GL3"/>
    <mergeCell ref="BX2:BY2"/>
    <mergeCell ref="BT2:BU2"/>
    <mergeCell ref="CN1:CQ1"/>
    <mergeCell ref="CR1:CV1"/>
    <mergeCell ref="CY2:CZ2"/>
    <mergeCell ref="CD2:CE2"/>
    <mergeCell ref="BO2:BP2"/>
    <mergeCell ref="BV1:BY1"/>
    <mergeCell ref="BQ1:BU1"/>
    <mergeCell ref="CP2:CQ2"/>
    <mergeCell ref="CU2:CV2"/>
    <mergeCell ref="CW1:CZ1"/>
    <mergeCell ref="NF1:NI1"/>
    <mergeCell ref="NJ1:NM1"/>
    <mergeCell ref="NN1:NP1"/>
    <mergeCell ref="NZ1:OB1"/>
    <mergeCell ref="NQ1:NU1"/>
    <mergeCell ref="NV1:NY1"/>
    <mergeCell ref="MM1:MO1"/>
    <mergeCell ref="MJ1:ML1"/>
    <mergeCell ref="BZ1:CE1"/>
    <mergeCell ref="CJ1:CM1"/>
    <mergeCell ref="CF1:CI1"/>
    <mergeCell ref="DP1:DU1"/>
    <mergeCell ref="DV1:DZ1"/>
    <mergeCell ref="EA1:EE1"/>
    <mergeCell ref="EJ1:EM1"/>
    <mergeCell ref="NB1:NE1"/>
    <mergeCell ref="JP1:JR1"/>
    <mergeCell ref="KD1:KF1"/>
    <mergeCell ref="KA1:KC1"/>
    <mergeCell ref="JS1:JW1"/>
    <mergeCell ref="JX1:JZ1"/>
    <mergeCell ref="KR1:KU1"/>
    <mergeCell ref="KN1:KQ1"/>
    <mergeCell ref="IQ1:IT1"/>
    <mergeCell ref="IU1:IW1"/>
    <mergeCell ref="IX1:IZ1"/>
    <mergeCell ref="JA1:JD1"/>
    <mergeCell ref="JE1:JG1"/>
    <mergeCell ref="KZ1:LD1"/>
    <mergeCell ref="LP1:LR1"/>
    <mergeCell ref="LE1:LH1"/>
    <mergeCell ref="LI1:LL1"/>
    <mergeCell ref="LM1:LO1"/>
    <mergeCell ref="HS1:HU1"/>
    <mergeCell ref="HV1:HX1"/>
    <mergeCell ref="MX1:NA1"/>
    <mergeCell ref="MP1:MR1"/>
    <mergeCell ref="MS1:MW1"/>
    <mergeCell ref="KV1:KY1"/>
    <mergeCell ref="LZ1:MB1"/>
    <mergeCell ref="LS1:LV1"/>
    <mergeCell ref="LW1:LY1"/>
    <mergeCell ref="MC1:MF1"/>
    <mergeCell ref="MG1:MI1"/>
    <mergeCell ref="IN1:IP1"/>
    <mergeCell ref="FD2:FE2"/>
    <mergeCell ref="EQ2:ER2"/>
    <mergeCell ref="EU3:EV3"/>
    <mergeCell ref="EW1:EZ1"/>
    <mergeCell ref="CH3:CI3"/>
    <mergeCell ref="CL3:CM3"/>
    <mergeCell ref="CH2:CI2"/>
    <mergeCell ref="CL2:CM2"/>
    <mergeCell ref="DD2:DE2"/>
    <mergeCell ref="DI2:DJ2"/>
    <mergeCell ref="DK1:DO1"/>
    <mergeCell ref="DN2:DO2"/>
    <mergeCell ref="DA1:DE1"/>
    <mergeCell ref="DF1:DJ1"/>
    <mergeCell ref="DI3:DJ3"/>
    <mergeCell ref="DD3:DE3"/>
    <mergeCell ref="ED3:EE3"/>
    <mergeCell ref="ED2:EE2"/>
    <mergeCell ref="DT2:DU2"/>
    <mergeCell ref="DT3:DU3"/>
    <mergeCell ref="EH3:EI3"/>
    <mergeCell ref="EH2:EI2"/>
    <mergeCell ref="EL2:EM2"/>
    <mergeCell ref="DY2:DZ2"/>
    <mergeCell ref="AY1:BB1"/>
    <mergeCell ref="BH1:BK1"/>
    <mergeCell ref="BC1:BG1"/>
    <mergeCell ref="BL1:BP1"/>
    <mergeCell ref="JL1:JO1"/>
    <mergeCell ref="KG1:KJ1"/>
    <mergeCell ref="KK1:KM1"/>
    <mergeCell ref="GR1:GU1"/>
    <mergeCell ref="HB1:HF1"/>
    <mergeCell ref="GC1:GG1"/>
    <mergeCell ref="FZ1:GB1"/>
    <mergeCell ref="GH1:GL1"/>
    <mergeCell ref="HY1:IB1"/>
    <mergeCell ref="IG1:IJ1"/>
    <mergeCell ref="CD3:CE3"/>
    <mergeCell ref="JH1:JK1"/>
    <mergeCell ref="IC1:IF1"/>
    <mergeCell ref="IK1:IM1"/>
    <mergeCell ref="HP1:HR1"/>
    <mergeCell ref="HL1:HO1"/>
    <mergeCell ref="FR1:FU1"/>
    <mergeCell ref="FV1:FY1"/>
    <mergeCell ref="GV1:HA1"/>
    <mergeCell ref="EF1:EI1"/>
    <mergeCell ref="EN1:ER1"/>
    <mergeCell ref="ES1:EV1"/>
    <mergeCell ref="FA1:FE1"/>
    <mergeCell ref="FF1:FI1"/>
    <mergeCell ref="FN1:FQ1"/>
    <mergeCell ref="FJ1:FM1"/>
    <mergeCell ref="GT3:GU3"/>
    <mergeCell ref="GK2:GL2"/>
    <mergeCell ref="GZ2:HA2"/>
    <mergeCell ref="GT2:GU2"/>
    <mergeCell ref="EY3:EZ3"/>
    <mergeCell ref="FD3:FE3"/>
    <mergeCell ref="EY2:EZ2"/>
    <mergeCell ref="EU2:EV2"/>
    <mergeCell ref="CP3:CQ3"/>
    <mergeCell ref="CY3:CZ3"/>
    <mergeCell ref="CU3:CV3"/>
    <mergeCell ref="HI3:HJ3"/>
    <mergeCell ref="EQ3:ER3"/>
    <mergeCell ref="GZ3:HA3"/>
    <mergeCell ref="DY3:DZ3"/>
    <mergeCell ref="EL3:EM3"/>
    <mergeCell ref="DN3:DO3"/>
  </mergeCells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1212" priority="1" operator="containsText" text="D+">
      <formula>NOT(ISERROR(SEARCH(("D+"),(I3))))</formula>
    </cfRule>
  </conditionalFormatting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1211" priority="2" operator="containsText" text="R+">
      <formula>NOT(ISERROR(SEARCH(("R+"),(I3))))</formula>
    </cfRule>
  </conditionalFormatting>
  <conditionalFormatting sqref="G3:G54 K3:K54 O3:O54 S3:S54 X3:X54 AC3:AC54 AH3:AH54 AL3:AL54 AP3:AP54 AU3:AU54 AY3:AY54 BC3 BH3:BH54 BL3:BL26 BQ3:BQ54 BV3:BV54 BZ3:BZ20 CF3:CF54 CJ3:CJ54 CN3:CN54 CR3:CR54 CW3:CW54 DA3:DA54 DF3:DF54 DK3:DK54 DP3:DP7 DV3:DV54 EA3:EA54 EF3:EF54 EJ3:EJ54 EN3:EN54 ES3:ES54 EW3:EW54 FA3:FA54 FF3:FF8 FJ3:FJ54 FN3:FN11 FR3 FV3 FZ3:FZ22 GC3:GC42 GH3:GH42 GM3:GM42 GR3:GR54 HB3:HB49 HG3:HG42 BZ24 BZ26 BZ36 BZ39 BZ45 BZ47 BZ52">
    <cfRule type="expression" dxfId="1210" priority="3">
      <formula>G3&gt;H3</formula>
    </cfRule>
  </conditionalFormatting>
  <conditionalFormatting sqref="H3:H54 L3:L54 P3:P54 T3:T54 Y3:Y54 AD3:AD54 AI3:AI54 AM3:AM54 AQ3:AQ54 AV3:AV54 AZ3:AZ54 BD3:BD6 BI3:BI54 BM3:BM54 BR3:BR54 BW3:BW54 CA3 CG3:CG54 CK3:CK54 CO3:CO54 CS3:CS54 CX3:CX54 DB3:DB51 DG3:DG54 DL3:DL54 DQ3:DQ24 DW3:DW54 EB3:EB54 EG3:EG54 EK3:EK54 EO3:EO8 ET3:ET54 EX3:EX54 FB3:FB54 FG3:FG8 FK3:FK54 FO3:FO11 FS3 FW3:FW10 GA3:GA42">
    <cfRule type="expression" dxfId="1209" priority="4">
      <formula>H3&gt;G3</formula>
    </cfRule>
  </conditionalFormatting>
  <conditionalFormatting sqref="EV4:EV54">
    <cfRule type="expression" dxfId="1208" priority="5">
      <formula>PJ4&gt;0</formula>
    </cfRule>
  </conditionalFormatting>
  <conditionalFormatting sqref="EV4:EV54">
    <cfRule type="expression" dxfId="1207" priority="6">
      <formula>PJ4&lt;0</formula>
    </cfRule>
  </conditionalFormatting>
  <conditionalFormatting sqref="FH10:FH54">
    <cfRule type="containsText" dxfId="1206" priority="7" operator="containsText" text="D+">
      <formula>NOT(ISERROR(SEARCH(("D+"),(FH10))))</formula>
    </cfRule>
  </conditionalFormatting>
  <conditionalFormatting sqref="FH10:FH54">
    <cfRule type="containsText" dxfId="1205" priority="8" operator="containsText" text="R+">
      <formula>NOT(ISERROR(SEARCH(("R+"),(FH10))))</formula>
    </cfRule>
  </conditionalFormatting>
  <conditionalFormatting sqref="FP13:FP26 FP47:FP48 FP28:FP45 FP50:FP54">
    <cfRule type="containsText" dxfId="1204" priority="9" operator="containsText" text="D+">
      <formula>NOT(ISERROR(SEARCH(("D+"),(FP13))))</formula>
    </cfRule>
  </conditionalFormatting>
  <conditionalFormatting sqref="FP13:FP26 FP47:FP48 FP28:FP45 FP50:FP54">
    <cfRule type="containsText" dxfId="1203" priority="10" operator="containsText" text="R+">
      <formula>NOT(ISERROR(SEARCH(("R+"),(FP13))))</formula>
    </cfRule>
  </conditionalFormatting>
  <conditionalFormatting sqref="ER4:ER54">
    <cfRule type="expression" dxfId="1202" priority="11">
      <formula>PI4&gt;0</formula>
    </cfRule>
  </conditionalFormatting>
  <conditionalFormatting sqref="ER4:ER54">
    <cfRule type="expression" dxfId="1201" priority="12">
      <formula>PI4&lt;0</formula>
    </cfRule>
  </conditionalFormatting>
  <conditionalFormatting sqref="EM4:EM54">
    <cfRule type="expression" dxfId="1200" priority="13">
      <formula>PH4&gt;0</formula>
    </cfRule>
  </conditionalFormatting>
  <conditionalFormatting sqref="EM4:EM54">
    <cfRule type="expression" dxfId="1199" priority="14">
      <formula>PH4&lt;0</formula>
    </cfRule>
  </conditionalFormatting>
  <conditionalFormatting sqref="EI4:EI54">
    <cfRule type="expression" dxfId="1198" priority="15">
      <formula>PG4&gt;0</formula>
    </cfRule>
  </conditionalFormatting>
  <conditionalFormatting sqref="EI4:EI54">
    <cfRule type="expression" dxfId="1197" priority="16">
      <formula>PG4&lt;0</formula>
    </cfRule>
  </conditionalFormatting>
  <conditionalFormatting sqref="EE4:EE54">
    <cfRule type="expression" dxfId="1196" priority="17">
      <formula>PF4&gt;0</formula>
    </cfRule>
  </conditionalFormatting>
  <conditionalFormatting sqref="EE4:EE54">
    <cfRule type="expression" dxfId="1195" priority="18">
      <formula>PF4&lt;0</formula>
    </cfRule>
  </conditionalFormatting>
  <conditionalFormatting sqref="DZ4:DZ54">
    <cfRule type="expression" dxfId="1194" priority="19">
      <formula>PE4&gt;0</formula>
    </cfRule>
  </conditionalFormatting>
  <conditionalFormatting sqref="DZ4:DZ54">
    <cfRule type="expression" dxfId="1193" priority="20">
      <formula>PE4&lt;0</formula>
    </cfRule>
  </conditionalFormatting>
  <conditionalFormatting sqref="DU4:DU54">
    <cfRule type="expression" dxfId="1192" priority="21">
      <formula>PD4&gt;0</formula>
    </cfRule>
  </conditionalFormatting>
  <conditionalFormatting sqref="DU4:DU54">
    <cfRule type="expression" dxfId="1191" priority="22">
      <formula>PD4&lt;0</formula>
    </cfRule>
  </conditionalFormatting>
  <conditionalFormatting sqref="DO4:DO54">
    <cfRule type="expression" dxfId="1190" priority="23">
      <formula>PC4&gt;0</formula>
    </cfRule>
  </conditionalFormatting>
  <conditionalFormatting sqref="DO4:DO54">
    <cfRule type="expression" dxfId="1189" priority="24">
      <formula>PC4&lt;0</formula>
    </cfRule>
  </conditionalFormatting>
  <conditionalFormatting sqref="DJ4:DJ54">
    <cfRule type="expression" dxfId="1188" priority="25">
      <formula>PB4&gt;0</formula>
    </cfRule>
  </conditionalFormatting>
  <conditionalFormatting sqref="DJ4:DJ54">
    <cfRule type="expression" dxfId="1187" priority="26">
      <formula>PB4&lt;0</formula>
    </cfRule>
  </conditionalFormatting>
  <conditionalFormatting sqref="DE4:DE54">
    <cfRule type="expression" dxfId="1186" priority="27">
      <formula>PA4&gt;0</formula>
    </cfRule>
  </conditionalFormatting>
  <conditionalFormatting sqref="DE4:DE54">
    <cfRule type="expression" dxfId="1185" priority="28">
      <formula>PA4&lt;0</formula>
    </cfRule>
  </conditionalFormatting>
  <conditionalFormatting sqref="CZ4:CZ54">
    <cfRule type="expression" dxfId="1184" priority="29">
      <formula>OZ4&gt;0</formula>
    </cfRule>
  </conditionalFormatting>
  <conditionalFormatting sqref="CZ4:CZ54">
    <cfRule type="expression" dxfId="1183" priority="30">
      <formula>OZ4&lt;0</formula>
    </cfRule>
  </conditionalFormatting>
  <conditionalFormatting sqref="CV4:CV54">
    <cfRule type="expression" dxfId="1182" priority="31">
      <formula>OY4&gt;0</formula>
    </cfRule>
  </conditionalFormatting>
  <conditionalFormatting sqref="CV4:CV54">
    <cfRule type="expression" dxfId="1181" priority="32">
      <formula>OY4&lt;0</formula>
    </cfRule>
  </conditionalFormatting>
  <conditionalFormatting sqref="CQ4:CQ54">
    <cfRule type="expression" dxfId="1180" priority="33">
      <formula>OX4&gt;0</formula>
    </cfRule>
  </conditionalFormatting>
  <conditionalFormatting sqref="CQ4:CQ54">
    <cfRule type="expression" dxfId="1179" priority="34">
      <formula>OX4&lt;0</formula>
    </cfRule>
  </conditionalFormatting>
  <conditionalFormatting sqref="CM4:CM54">
    <cfRule type="expression" dxfId="1178" priority="35">
      <formula>OW4&gt;0</formula>
    </cfRule>
  </conditionalFormatting>
  <conditionalFormatting sqref="CM4:CM54">
    <cfRule type="expression" dxfId="1177" priority="36">
      <formula>OW4&lt;0</formula>
    </cfRule>
  </conditionalFormatting>
  <conditionalFormatting sqref="CI4:CI54">
    <cfRule type="expression" dxfId="1176" priority="37">
      <formula>OV4&gt;0</formula>
    </cfRule>
  </conditionalFormatting>
  <conditionalFormatting sqref="CI4:CI54">
    <cfRule type="expression" dxfId="1175" priority="38">
      <formula>OV4&lt;0</formula>
    </cfRule>
  </conditionalFormatting>
  <conditionalFormatting sqref="CE4:CE54">
    <cfRule type="expression" dxfId="1174" priority="39">
      <formula>OU4&gt;0</formula>
    </cfRule>
  </conditionalFormatting>
  <conditionalFormatting sqref="CE4:CE54">
    <cfRule type="expression" dxfId="1173" priority="40">
      <formula>OU4&lt;0</formula>
    </cfRule>
  </conditionalFormatting>
  <conditionalFormatting sqref="BY4:BY54">
    <cfRule type="expression" dxfId="1172" priority="41">
      <formula>OT4&gt;0</formula>
    </cfRule>
  </conditionalFormatting>
  <conditionalFormatting sqref="BY4:BY54">
    <cfRule type="expression" dxfId="1171" priority="42">
      <formula>OT4&lt;0</formula>
    </cfRule>
  </conditionalFormatting>
  <conditionalFormatting sqref="BU4:BU54">
    <cfRule type="expression" dxfId="1170" priority="43">
      <formula>OS4&gt;0</formula>
    </cfRule>
  </conditionalFormatting>
  <conditionalFormatting sqref="BU4:BU54">
    <cfRule type="expression" dxfId="1169" priority="44">
      <formula>OS4&lt;0</formula>
    </cfRule>
  </conditionalFormatting>
  <conditionalFormatting sqref="BP4:BP54">
    <cfRule type="expression" dxfId="1168" priority="45">
      <formula>OR4&gt;0</formula>
    </cfRule>
  </conditionalFormatting>
  <conditionalFormatting sqref="BP4:BP54">
    <cfRule type="expression" dxfId="1167" priority="46">
      <formula>OR4&lt;0</formula>
    </cfRule>
  </conditionalFormatting>
  <conditionalFormatting sqref="BK4:BK54">
    <cfRule type="expression" dxfId="1166" priority="47">
      <formula>OQ4&gt;0</formula>
    </cfRule>
  </conditionalFormatting>
  <conditionalFormatting sqref="BK4:BK54">
    <cfRule type="expression" dxfId="1165" priority="48">
      <formula>OQ4&lt;0</formula>
    </cfRule>
  </conditionalFormatting>
  <conditionalFormatting sqref="BG4:BG54">
    <cfRule type="expression" dxfId="1164" priority="49">
      <formula>OP4&gt;0</formula>
    </cfRule>
  </conditionalFormatting>
  <conditionalFormatting sqref="BG4:BG54">
    <cfRule type="expression" dxfId="1163" priority="50">
      <formula>OP4&lt;0</formula>
    </cfRule>
  </conditionalFormatting>
  <conditionalFormatting sqref="BB4:BB54">
    <cfRule type="expression" dxfId="1162" priority="51">
      <formula>OO4&gt;0</formula>
    </cfRule>
  </conditionalFormatting>
  <conditionalFormatting sqref="BB4:BB54">
    <cfRule type="expression" dxfId="1161" priority="52">
      <formula>OO4&lt;0</formula>
    </cfRule>
  </conditionalFormatting>
  <conditionalFormatting sqref="AX4:AX54">
    <cfRule type="expression" dxfId="1160" priority="53">
      <formula>ON4&gt;0</formula>
    </cfRule>
  </conditionalFormatting>
  <conditionalFormatting sqref="AX4:AX54">
    <cfRule type="expression" dxfId="1159" priority="54">
      <formula>ON4&lt;0</formula>
    </cfRule>
  </conditionalFormatting>
  <conditionalFormatting sqref="AT4:AT54">
    <cfRule type="expression" dxfId="1158" priority="55">
      <formula>OM4&gt;0</formula>
    </cfRule>
  </conditionalFormatting>
  <conditionalFormatting sqref="AT4:AT54">
    <cfRule type="expression" dxfId="1157" priority="56">
      <formula>OM4&lt;0</formula>
    </cfRule>
  </conditionalFormatting>
  <conditionalFormatting sqref="AO4:AO54">
    <cfRule type="expression" dxfId="1156" priority="57">
      <formula>OL4&gt;0</formula>
    </cfRule>
  </conditionalFormatting>
  <conditionalFormatting sqref="AO4:AO54">
    <cfRule type="expression" dxfId="1155" priority="58">
      <formula>OL4&lt;0</formula>
    </cfRule>
  </conditionalFormatting>
  <conditionalFormatting sqref="AK4:AK54">
    <cfRule type="expression" dxfId="1154" priority="59">
      <formula>OK4&gt;0</formula>
    </cfRule>
  </conditionalFormatting>
  <conditionalFormatting sqref="AK4:AK54">
    <cfRule type="expression" dxfId="1153" priority="60">
      <formula>OK4&lt;0</formula>
    </cfRule>
  </conditionalFormatting>
  <conditionalFormatting sqref="AG4:AG54">
    <cfRule type="expression" dxfId="1152" priority="61">
      <formula>OJ4&gt;0</formula>
    </cfRule>
  </conditionalFormatting>
  <conditionalFormatting sqref="AG4:AG54">
    <cfRule type="expression" dxfId="1151" priority="62">
      <formula>OJ4&lt;0</formula>
    </cfRule>
  </conditionalFormatting>
  <conditionalFormatting sqref="AB4:AB54">
    <cfRule type="expression" dxfId="1150" priority="63">
      <formula>OI4&gt;0</formula>
    </cfRule>
  </conditionalFormatting>
  <conditionalFormatting sqref="AB4:AB54">
    <cfRule type="expression" dxfId="1149" priority="64">
      <formula>OI4&lt;0</formula>
    </cfRule>
  </conditionalFormatting>
  <conditionalFormatting sqref="W4:W54">
    <cfRule type="expression" dxfId="1148" priority="65">
      <formula>OH4&gt;0</formula>
    </cfRule>
  </conditionalFormatting>
  <conditionalFormatting sqref="W4:W54">
    <cfRule type="expression" dxfId="1147" priority="66">
      <formula>OH4&lt;0</formula>
    </cfRule>
  </conditionalFormatting>
  <conditionalFormatting sqref="R4:R54">
    <cfRule type="expression" dxfId="1146" priority="67">
      <formula>OG4&gt;0</formula>
    </cfRule>
  </conditionalFormatting>
  <conditionalFormatting sqref="R4:R54">
    <cfRule type="expression" dxfId="1145" priority="68">
      <formula>OG4&lt;0</formula>
    </cfRule>
  </conditionalFormatting>
  <conditionalFormatting sqref="N4:N54">
    <cfRule type="expression" dxfId="1144" priority="69">
      <formula>OF4&gt;0</formula>
    </cfRule>
  </conditionalFormatting>
  <conditionalFormatting sqref="N4:N54">
    <cfRule type="expression" dxfId="1143" priority="70">
      <formula>OF4&lt;0</formula>
    </cfRule>
  </conditionalFormatting>
  <conditionalFormatting sqref="J4:J54">
    <cfRule type="expression" dxfId="1142" priority="71">
      <formula>OE4&gt;0</formula>
    </cfRule>
  </conditionalFormatting>
  <conditionalFormatting sqref="J4:J54">
    <cfRule type="expression" dxfId="1141" priority="72">
      <formula>OE4&lt;0</formula>
    </cfRule>
  </conditionalFormatting>
  <conditionalFormatting sqref="FQ4:FQ11 FQ13:FQ26 FQ47:FQ48 FQ28:FQ45 FQ50:FQ54">
    <cfRule type="expression" dxfId="1140" priority="73">
      <formula>PO4&gt;0</formula>
    </cfRule>
  </conditionalFormatting>
  <conditionalFormatting sqref="FQ4:FQ11 FQ13:FQ26 FQ47:FQ48 FQ28:FQ45 FQ50:FQ54">
    <cfRule type="expression" dxfId="1139" priority="74">
      <formula>PO4&lt;0</formula>
    </cfRule>
  </conditionalFormatting>
  <conditionalFormatting sqref="FM4:FM54">
    <cfRule type="expression" dxfId="1138" priority="75">
      <formula>PN4&gt;0</formula>
    </cfRule>
  </conditionalFormatting>
  <conditionalFormatting sqref="FM4:FM54">
    <cfRule type="expression" dxfId="1137" priority="76">
      <formula>PN4&lt;0</formula>
    </cfRule>
  </conditionalFormatting>
  <conditionalFormatting sqref="FI4:FI8 FI10:FI54">
    <cfRule type="expression" dxfId="1136" priority="77">
      <formula>PM4&gt;0</formula>
    </cfRule>
  </conditionalFormatting>
  <conditionalFormatting sqref="FI4:FI8 FI10:FI54">
    <cfRule type="expression" dxfId="1135" priority="78">
      <formula>PM4&lt;0</formula>
    </cfRule>
  </conditionalFormatting>
  <conditionalFormatting sqref="FE4:FE54">
    <cfRule type="expression" dxfId="1134" priority="79">
      <formula>PL4&gt;0</formula>
    </cfRule>
  </conditionalFormatting>
  <conditionalFormatting sqref="FE4:FE54">
    <cfRule type="expression" dxfId="1133" priority="80">
      <formula>PL4&lt;0</formula>
    </cfRule>
  </conditionalFormatting>
  <conditionalFormatting sqref="EZ4:EZ54">
    <cfRule type="expression" dxfId="1132" priority="81">
      <formula>PK4&gt;0</formula>
    </cfRule>
  </conditionalFormatting>
  <conditionalFormatting sqref="EZ4:EZ54">
    <cfRule type="expression" dxfId="1131" priority="82">
      <formula>PK4&lt;0</formula>
    </cfRule>
  </conditionalFormatting>
  <conditionalFormatting sqref="HD48:HD49">
    <cfRule type="cellIs" dxfId="1130" priority="83" operator="greaterThan">
      <formula>0.5</formula>
    </cfRule>
  </conditionalFormatting>
  <conditionalFormatting sqref="BC5:BC20 BC22:BC26 BC28:BC43 BC47:BC54">
    <cfRule type="expression" dxfId="1129" priority="84">
      <formula>#REF!&gt;#REF!</formula>
    </cfRule>
  </conditionalFormatting>
  <conditionalFormatting sqref="BL28:BL54">
    <cfRule type="expression" dxfId="1128" priority="85">
      <formula>BL28&gt;BM28</formula>
    </cfRule>
  </conditionalFormatting>
  <conditionalFormatting sqref="BZ22:BZ26 BZ28:BZ29 BZ31:BZ34 BZ36 BZ38:BZ39 BZ41:BZ42 BZ44:BZ47 BZ49:BZ54">
    <cfRule type="expression" dxfId="1127" priority="86">
      <formula>#REF!&gt;#REF!</formula>
    </cfRule>
  </conditionalFormatting>
  <conditionalFormatting sqref="CA5:CA54">
    <cfRule type="expression" dxfId="1126" priority="87">
      <formula>CA5&gt;BZ5</formula>
    </cfRule>
  </conditionalFormatting>
  <conditionalFormatting sqref="DB53:DB54">
    <cfRule type="expression" dxfId="1125" priority="88">
      <formula>DB53&gt;DA53</formula>
    </cfRule>
  </conditionalFormatting>
  <conditionalFormatting sqref="DP9:DP25 DP27:DP40 DP42:DP43 DP45:DP49 DP51:DP54">
    <cfRule type="expression" dxfId="1124" priority="89">
      <formula>DP9&gt;DQ9</formula>
    </cfRule>
  </conditionalFormatting>
  <conditionalFormatting sqref="DQ26:DQ54">
    <cfRule type="expression" dxfId="1123" priority="90">
      <formula>DQ26&gt;DP26</formula>
    </cfRule>
  </conditionalFormatting>
  <conditionalFormatting sqref="EO10:EO14 EO16:EO18 EO20:EO30 EO32:EO36 EO38:EO54">
    <cfRule type="expression" dxfId="1122" priority="91">
      <formula>EO10&gt;EN10</formula>
    </cfRule>
  </conditionalFormatting>
  <conditionalFormatting sqref="FF10:FF54">
    <cfRule type="expression" dxfId="1121" priority="92">
      <formula>FF10&gt;FG10</formula>
    </cfRule>
  </conditionalFormatting>
  <conditionalFormatting sqref="FG10:FG54">
    <cfRule type="expression" dxfId="1120" priority="93">
      <formula>FG10&gt;FF10</formula>
    </cfRule>
  </conditionalFormatting>
  <conditionalFormatting sqref="FN13:FN26 FN47:FN48 FN28:FN45 FN50:FN54">
    <cfRule type="expression" dxfId="1119" priority="94">
      <formula>FN13&gt;FO13</formula>
    </cfRule>
  </conditionalFormatting>
  <conditionalFormatting sqref="FO13:FO26 FO47:FO48 FO28:FO45 FO50:FO54">
    <cfRule type="expression" dxfId="1118" priority="95">
      <formula>FO13&gt;FN13</formula>
    </cfRule>
  </conditionalFormatting>
  <conditionalFormatting sqref="FR5 FR8:FR11 FR14:FR20 FR22:FR26 FR28:FR35 FR37:FR42 FR44 FR47:FR48 FR50:FR54">
    <cfRule type="expression" dxfId="1117" priority="96">
      <formula>FR5&gt;FS5</formula>
    </cfRule>
  </conditionalFormatting>
  <conditionalFormatting sqref="FS5 FS8:FS11 FS14:FS20 FS22:FS26 FS28:FS35 FS37:FS42 FS44 FS47:FS48 FS50:FS54">
    <cfRule type="expression" dxfId="1116" priority="97">
      <formula>FS5&gt;FR5</formula>
    </cfRule>
  </conditionalFormatting>
  <conditionalFormatting sqref="FV50:FV54 FV37:FV42 FV29:FV32 FV24:FV26 FV22 FV14:FV19 FV8:FV11 FV5:FV6 FV44 FV34:FV35 FV48">
    <cfRule type="expression" dxfId="1115" priority="98">
      <formula>FV5&gt;FW5</formula>
    </cfRule>
  </conditionalFormatting>
  <conditionalFormatting sqref="FW12:FW42 FW44:FW54">
    <cfRule type="expression" dxfId="1114" priority="99">
      <formula>FW12&gt;FV12</formula>
    </cfRule>
  </conditionalFormatting>
  <conditionalFormatting sqref="FX4:FX7 FX53:FX54 FX49:FX51 FX42 FX33:FX39 FX27:FX31 FX23:FX24 FX18:FX21 FX11:FX16 FX9 FX44:FX47">
    <cfRule type="expression" dxfId="1113" priority="100">
      <formula>FX4&gt;FY4</formula>
    </cfRule>
  </conditionalFormatting>
  <conditionalFormatting sqref="FZ24:FZ54">
    <cfRule type="expression" dxfId="1112" priority="101">
      <formula>FZ24&gt;GA24</formula>
    </cfRule>
  </conditionalFormatting>
  <conditionalFormatting sqref="GA44:GA54">
    <cfRule type="expression" dxfId="1111" priority="102">
      <formula>GA44&gt;FZ44</formula>
    </cfRule>
  </conditionalFormatting>
  <conditionalFormatting sqref="GC44:GC54">
    <cfRule type="expression" dxfId="1110" priority="103">
      <formula>GC44&gt;GD44</formula>
    </cfRule>
  </conditionalFormatting>
  <conditionalFormatting sqref="GD44 GW3 GD49:GD54 GD46:GD47">
    <cfRule type="expression" dxfId="1109" priority="104">
      <formula>GD3&gt;GC3</formula>
    </cfRule>
  </conditionalFormatting>
  <conditionalFormatting sqref="GH44:GH54">
    <cfRule type="expression" dxfId="1108" priority="105">
      <formula>GH44&gt;GI44</formula>
    </cfRule>
  </conditionalFormatting>
  <conditionalFormatting sqref="GI44:GI54">
    <cfRule type="expression" dxfId="1107" priority="106">
      <formula>GI44&gt;GH44</formula>
    </cfRule>
  </conditionalFormatting>
  <conditionalFormatting sqref="GM44:GM54">
    <cfRule type="expression" dxfId="1106" priority="107">
      <formula>GM44&gt;GN44</formula>
    </cfRule>
  </conditionalFormatting>
  <conditionalFormatting sqref="GN44:GN54">
    <cfRule type="expression" dxfId="1105" priority="108">
      <formula>GN44&gt;GM44</formula>
    </cfRule>
  </conditionalFormatting>
  <conditionalFormatting sqref="GS44:GS54">
    <cfRule type="expression" dxfId="1104" priority="109">
      <formula>GS44&gt;GR44</formula>
    </cfRule>
  </conditionalFormatting>
  <conditionalFormatting sqref="HG44:HG49">
    <cfRule type="expression" dxfId="1103" priority="110">
      <formula>HG44&gt;HH44</formula>
    </cfRule>
  </conditionalFormatting>
  <conditionalFormatting sqref="FR6">
    <cfRule type="expression" dxfId="1102" priority="111">
      <formula>FR6&gt;FS6</formula>
    </cfRule>
  </conditionalFormatting>
  <conditionalFormatting sqref="FS6">
    <cfRule type="expression" dxfId="1101" priority="112">
      <formula>FS6&gt;FR6</formula>
    </cfRule>
  </conditionalFormatting>
  <conditionalFormatting sqref="GC43">
    <cfRule type="expression" dxfId="1100" priority="113">
      <formula>GC43&gt;GD43</formula>
    </cfRule>
  </conditionalFormatting>
  <conditionalFormatting sqref="HG43">
    <cfRule type="expression" dxfId="1099" priority="114">
      <formula>HG43&gt;HH43</formula>
    </cfRule>
  </conditionalFormatting>
  <conditionalFormatting sqref="GF44:GF54 GF3:GF42 GK3:GK42 GP3:GP42 GT3:GT42 GZ3:GZ42">
    <cfRule type="containsText" dxfId="1098" priority="115" operator="containsText" text="D+">
      <formula>NOT(ISERROR(SEARCH(("D+"),(GF44))))</formula>
    </cfRule>
  </conditionalFormatting>
  <conditionalFormatting sqref="GF44:GF54 GF3:GF42 GK3:GK42 GP3:GP42 GT3:GT42 GZ3:GZ42">
    <cfRule type="containsText" dxfId="1097" priority="116" operator="containsText" text="W+">
      <formula>NOT(ISERROR(SEARCH(("W+"),(GF44))))</formula>
    </cfRule>
  </conditionalFormatting>
  <conditionalFormatting sqref="GG4:GG42 GG44:GG54">
    <cfRule type="expression" dxfId="1096" priority="117">
      <formula>PS4&gt;0</formula>
    </cfRule>
  </conditionalFormatting>
  <conditionalFormatting sqref="GG4:GG42 GG44:GG54">
    <cfRule type="expression" dxfId="1095" priority="118">
      <formula>PS4&lt;0</formula>
    </cfRule>
  </conditionalFormatting>
  <conditionalFormatting sqref="GK44:GK54">
    <cfRule type="containsText" dxfId="1094" priority="119" operator="containsText" text="D+">
      <formula>NOT(ISERROR(SEARCH(("D+"),(GK44))))</formula>
    </cfRule>
  </conditionalFormatting>
  <conditionalFormatting sqref="GK44:GK54">
    <cfRule type="containsText" dxfId="1093" priority="120" operator="containsText" text="W+">
      <formula>NOT(ISERROR(SEARCH(("W+"),(GK44))))</formula>
    </cfRule>
  </conditionalFormatting>
  <conditionalFormatting sqref="GL4:GL42 GL44:GL54">
    <cfRule type="expression" dxfId="1092" priority="121">
      <formula>PT4&gt;0</formula>
    </cfRule>
  </conditionalFormatting>
  <conditionalFormatting sqref="GL4:GL42 GL44:GL54">
    <cfRule type="expression" dxfId="1091" priority="122">
      <formula>PT4&lt;0</formula>
    </cfRule>
  </conditionalFormatting>
  <conditionalFormatting sqref="GP44:GP54">
    <cfRule type="containsText" dxfId="1090" priority="123" operator="containsText" text="D+">
      <formula>NOT(ISERROR(SEARCH(("D+"),(GP44))))</formula>
    </cfRule>
  </conditionalFormatting>
  <conditionalFormatting sqref="GP44:GP54">
    <cfRule type="containsText" dxfId="1089" priority="124" operator="containsText" text="W+">
      <formula>NOT(ISERROR(SEARCH(("W+"),(GP44))))</formula>
    </cfRule>
  </conditionalFormatting>
  <conditionalFormatting sqref="GQ4:GQ42 GQ44:GQ54">
    <cfRule type="expression" dxfId="1088" priority="125">
      <formula>PU4&gt;0</formula>
    </cfRule>
  </conditionalFormatting>
  <conditionalFormatting sqref="GQ4:GQ42 GQ44:GQ54">
    <cfRule type="expression" dxfId="1087" priority="126">
      <formula>PU4&lt;0</formula>
    </cfRule>
  </conditionalFormatting>
  <conditionalFormatting sqref="GT44:GT54">
    <cfRule type="containsText" dxfId="1086" priority="127" operator="containsText" text="D+">
      <formula>NOT(ISERROR(SEARCH(("D+"),(GT44))))</formula>
    </cfRule>
  </conditionalFormatting>
  <conditionalFormatting sqref="GT44:GT54">
    <cfRule type="containsText" dxfId="1085" priority="128" operator="containsText" text="W+">
      <formula>NOT(ISERROR(SEARCH(("W+"),(GT44))))</formula>
    </cfRule>
  </conditionalFormatting>
  <conditionalFormatting sqref="GU4:GU42 GU44:GU54">
    <cfRule type="expression" dxfId="1084" priority="129">
      <formula>PV4&gt;0</formula>
    </cfRule>
  </conditionalFormatting>
  <conditionalFormatting sqref="GU4:GU42 GU44:GU54">
    <cfRule type="expression" dxfId="1083" priority="130">
      <formula>PV4&lt;0</formula>
    </cfRule>
  </conditionalFormatting>
  <conditionalFormatting sqref="GZ44:GZ54">
    <cfRule type="containsText" dxfId="1082" priority="131" operator="containsText" text="D+">
      <formula>NOT(ISERROR(SEARCH(("D+"),(GZ44))))</formula>
    </cfRule>
  </conditionalFormatting>
  <conditionalFormatting sqref="GZ44:GZ54">
    <cfRule type="containsText" dxfId="1081" priority="132" operator="containsText" text="W+">
      <formula>NOT(ISERROR(SEARCH(("W+"),(GZ44))))</formula>
    </cfRule>
  </conditionalFormatting>
  <conditionalFormatting sqref="HA4:HA42 HA44:HA54">
    <cfRule type="expression" dxfId="1080" priority="133">
      <formula>PW4&gt;0</formula>
    </cfRule>
  </conditionalFormatting>
  <conditionalFormatting sqref="HA4:HA42 HA44:HA54">
    <cfRule type="expression" dxfId="1079" priority="134">
      <formula>PW4&lt;0</formula>
    </cfRule>
  </conditionalFormatting>
  <conditionalFormatting sqref="HE44:HE49 HE3:HE42 HI3:HI10">
    <cfRule type="containsText" dxfId="1078" priority="135" operator="containsText" text="D+">
      <formula>NOT(ISERROR(SEARCH(("D+"),(HE44))))</formula>
    </cfRule>
  </conditionalFormatting>
  <conditionalFormatting sqref="HE44:HE49 HE3:HE42 HI3:HI10">
    <cfRule type="containsText" dxfId="1077" priority="136" operator="containsText" text="R+">
      <formula>NOT(ISERROR(SEARCH(("R+"),(HE44))))</formula>
    </cfRule>
  </conditionalFormatting>
  <conditionalFormatting sqref="HF4:HF42 HF44:HF49">
    <cfRule type="expression" dxfId="1076" priority="137">
      <formula>PX4&gt;0</formula>
    </cfRule>
  </conditionalFormatting>
  <conditionalFormatting sqref="HF4:HF42 HF44:HF49">
    <cfRule type="expression" dxfId="1075" priority="138">
      <formula>PX4&lt;0</formula>
    </cfRule>
  </conditionalFormatting>
  <conditionalFormatting sqref="HI12:HI42 HI44:HI49">
    <cfRule type="containsText" dxfId="1074" priority="139" operator="containsText" text="D+">
      <formula>NOT(ISERROR(SEARCH(("D+"),(HI12))))</formula>
    </cfRule>
  </conditionalFormatting>
  <conditionalFormatting sqref="HI12:HI42 HI44:HI49">
    <cfRule type="containsText" dxfId="1073" priority="140" operator="containsText" text="R+">
      <formula>NOT(ISERROR(SEARCH(("R+"),(HI12))))</formula>
    </cfRule>
  </conditionalFormatting>
  <conditionalFormatting sqref="HJ4:HJ10 HJ12:HJ42 HJ44:HJ49">
    <cfRule type="expression" dxfId="1072" priority="141">
      <formula>PY4&gt;0</formula>
    </cfRule>
  </conditionalFormatting>
  <conditionalFormatting sqref="HJ4:HJ10 HJ12:HJ42 HJ44:HJ49">
    <cfRule type="expression" dxfId="1071" priority="142">
      <formula>PY4&lt;0</formula>
    </cfRule>
  </conditionalFormatting>
  <conditionalFormatting sqref="GH43">
    <cfRule type="expression" dxfId="1070" priority="143">
      <formula>GH43&gt;GI43</formula>
    </cfRule>
  </conditionalFormatting>
  <conditionalFormatting sqref="GM43">
    <cfRule type="expression" dxfId="1069" priority="144">
      <formula>GM43&gt;GN43</formula>
    </cfRule>
  </conditionalFormatting>
  <conditionalFormatting sqref="FT8:FT11 FT50:FT52 FT47:FT48 FT44 FT37:FT42 FT28:FT35 FT22:FT26 FT14:FT20">
    <cfRule type="containsText" dxfId="1068" priority="145" operator="containsText" text="R+">
      <formula>NOT(ISERROR(SEARCH(("R+"),(FT8))))</formula>
    </cfRule>
  </conditionalFormatting>
  <conditionalFormatting sqref="FT8:FT11 FT50:FT52 FT47:FT48 FT44 FT37:FT42 FT28:FT35 FT22:FT26 FT14:FT20">
    <cfRule type="containsText" dxfId="1067" priority="146" operator="containsText" text="D+">
      <formula>NOT(ISERROR(SEARCH(("D+"),(FT8))))</formula>
    </cfRule>
  </conditionalFormatting>
  <conditionalFormatting sqref="FU8:FU11 FU50:FU52 FU47:FU48 FU44 FU37:FU42 FU28:FU35 FU22:FU26 FU14:FU20">
    <cfRule type="expression" dxfId="1066" priority="147">
      <formula>PP8&lt;0</formula>
    </cfRule>
  </conditionalFormatting>
  <conditionalFormatting sqref="FU8:FU11 FU50:FU52 FU47:FU48 FU44 FU37:FU42 FU28:FU35 FU22:FU26 FU14:FU20">
    <cfRule type="expression" dxfId="1065" priority="148">
      <formula>PP8&gt;0</formula>
    </cfRule>
  </conditionalFormatting>
  <conditionalFormatting sqref="F4:F54">
    <cfRule type="expression" dxfId="1064" priority="149">
      <formula>OD4&gt;0</formula>
    </cfRule>
  </conditionalFormatting>
  <conditionalFormatting sqref="F4:F54">
    <cfRule type="expression" dxfId="1063" priority="150">
      <formula>OD4&lt;0</formula>
    </cfRule>
  </conditionalFormatting>
  <conditionalFormatting sqref="FZ57:FZ60">
    <cfRule type="expression" dxfId="1062" priority="151">
      <formula>FZ57&gt;GA57</formula>
    </cfRule>
  </conditionalFormatting>
  <conditionalFormatting sqref="GA57:GA60">
    <cfRule type="expression" dxfId="1061" priority="152">
      <formula>GA57&gt;FZ57</formula>
    </cfRule>
  </conditionalFormatting>
  <conditionalFormatting sqref="GC57:GC60">
    <cfRule type="expression" dxfId="1060" priority="153">
      <formula>GC57&gt;GD57</formula>
    </cfRule>
  </conditionalFormatting>
  <conditionalFormatting sqref="GD57:GD60">
    <cfRule type="expression" dxfId="1059" priority="154">
      <formula>GD57&gt;GC57</formula>
    </cfRule>
  </conditionalFormatting>
  <conditionalFormatting sqref="GH57:GH59">
    <cfRule type="expression" dxfId="1058" priority="155">
      <formula>GH57&gt;GI57</formula>
    </cfRule>
  </conditionalFormatting>
  <conditionalFormatting sqref="GI57:GI59">
    <cfRule type="expression" dxfId="1057" priority="156">
      <formula>GI57&gt;GH57</formula>
    </cfRule>
  </conditionalFormatting>
  <conditionalFormatting sqref="GM57:GM59">
    <cfRule type="expression" dxfId="1056" priority="157">
      <formula>GM57&gt;GN57</formula>
    </cfRule>
  </conditionalFormatting>
  <conditionalFormatting sqref="GN57:GN59">
    <cfRule type="expression" dxfId="1055" priority="158">
      <formula>GN57&gt;GM57</formula>
    </cfRule>
  </conditionalFormatting>
  <conditionalFormatting sqref="GR57:GR59">
    <cfRule type="expression" dxfId="1054" priority="159">
      <formula>GR57&gt;GS57</formula>
    </cfRule>
  </conditionalFormatting>
  <conditionalFormatting sqref="GS57:GS59">
    <cfRule type="expression" dxfId="1053" priority="160">
      <formula>GS57&gt;GR57</formula>
    </cfRule>
  </conditionalFormatting>
  <conditionalFormatting sqref="GW57:GW59">
    <cfRule type="expression" dxfId="1052" priority="161">
      <formula>GW57&gt;GV57</formula>
    </cfRule>
  </conditionalFormatting>
  <conditionalFormatting sqref="HB57:HB59">
    <cfRule type="expression" dxfId="1051" priority="162">
      <formula>HB57&gt;HC57</formula>
    </cfRule>
  </conditionalFormatting>
  <conditionalFormatting sqref="HG57:HG59">
    <cfRule type="expression" dxfId="1050" priority="163">
      <formula>HG57&gt;HH57</formula>
    </cfRule>
  </conditionalFormatting>
  <conditionalFormatting sqref="GF57:GF60">
    <cfRule type="containsText" dxfId="1049" priority="164" operator="containsText" text="D+">
      <formula>NOT(ISERROR(SEARCH(("D+"),(GF57))))</formula>
    </cfRule>
  </conditionalFormatting>
  <conditionalFormatting sqref="GF57:GF60">
    <cfRule type="containsText" dxfId="1048" priority="165" operator="containsText" text="W+">
      <formula>NOT(ISERROR(SEARCH(("W+"),(GF57))))</formula>
    </cfRule>
  </conditionalFormatting>
  <conditionalFormatting sqref="GG57:GG60">
    <cfRule type="expression" dxfId="1047" priority="166">
      <formula>PS57&gt;0</formula>
    </cfRule>
  </conditionalFormatting>
  <conditionalFormatting sqref="GG57:GG60">
    <cfRule type="expression" dxfId="1046" priority="167">
      <formula>PS57&lt;0</formula>
    </cfRule>
  </conditionalFormatting>
  <conditionalFormatting sqref="GK57:GK59">
    <cfRule type="containsText" dxfId="1045" priority="168" operator="containsText" text="D+">
      <formula>NOT(ISERROR(SEARCH(("D+"),(GK57))))</formula>
    </cfRule>
  </conditionalFormatting>
  <conditionalFormatting sqref="GK57:GK59">
    <cfRule type="containsText" dxfId="1044" priority="169" operator="containsText" text="W+">
      <formula>NOT(ISERROR(SEARCH(("W+"),(GK57))))</formula>
    </cfRule>
  </conditionalFormatting>
  <conditionalFormatting sqref="GL57:GL59">
    <cfRule type="expression" dxfId="1043" priority="170">
      <formula>PT57&gt;0</formula>
    </cfRule>
  </conditionalFormatting>
  <conditionalFormatting sqref="GL57:GL59">
    <cfRule type="expression" dxfId="1042" priority="171">
      <formula>PT57&lt;0</formula>
    </cfRule>
  </conditionalFormatting>
  <conditionalFormatting sqref="GP57:GP59">
    <cfRule type="containsText" dxfId="1041" priority="172" operator="containsText" text="D+">
      <formula>NOT(ISERROR(SEARCH(("D+"),(GP57))))</formula>
    </cfRule>
  </conditionalFormatting>
  <conditionalFormatting sqref="GP57:GP59">
    <cfRule type="containsText" dxfId="1040" priority="173" operator="containsText" text="W+">
      <formula>NOT(ISERROR(SEARCH(("W+"),(GP57))))</formula>
    </cfRule>
  </conditionalFormatting>
  <conditionalFormatting sqref="GQ57:GQ59">
    <cfRule type="expression" dxfId="1039" priority="174">
      <formula>PU57&gt;0</formula>
    </cfRule>
  </conditionalFormatting>
  <conditionalFormatting sqref="GQ57:GQ59">
    <cfRule type="expression" dxfId="1038" priority="175">
      <formula>PU57&lt;0</formula>
    </cfRule>
  </conditionalFormatting>
  <conditionalFormatting sqref="GT57:GT59">
    <cfRule type="containsText" dxfId="1037" priority="176" operator="containsText" text="D+">
      <formula>NOT(ISERROR(SEARCH(("D+"),(GT57))))</formula>
    </cfRule>
  </conditionalFormatting>
  <conditionalFormatting sqref="GT57:GT59">
    <cfRule type="containsText" dxfId="1036" priority="177" operator="containsText" text="W+">
      <formula>NOT(ISERROR(SEARCH(("W+"),(GT57))))</formula>
    </cfRule>
  </conditionalFormatting>
  <conditionalFormatting sqref="GU57:GU59">
    <cfRule type="expression" dxfId="1035" priority="178">
      <formula>PV57&gt;0</formula>
    </cfRule>
  </conditionalFormatting>
  <conditionalFormatting sqref="GU57:GU59">
    <cfRule type="expression" dxfId="1034" priority="179">
      <formula>PV57&lt;0</formula>
    </cfRule>
  </conditionalFormatting>
  <conditionalFormatting sqref="GZ57:GZ59">
    <cfRule type="containsText" dxfId="1033" priority="180" operator="containsText" text="D+">
      <formula>NOT(ISERROR(SEARCH(("D+"),(GZ57))))</formula>
    </cfRule>
  </conditionalFormatting>
  <conditionalFormatting sqref="GZ57:GZ59">
    <cfRule type="containsText" dxfId="1032" priority="181" operator="containsText" text="W+">
      <formula>NOT(ISERROR(SEARCH(("W+"),(GZ57))))</formula>
    </cfRule>
  </conditionalFormatting>
  <conditionalFormatting sqref="HA57:HA59">
    <cfRule type="expression" dxfId="1031" priority="182">
      <formula>PW57&gt;0</formula>
    </cfRule>
  </conditionalFormatting>
  <conditionalFormatting sqref="HA57:HA59">
    <cfRule type="expression" dxfId="1030" priority="183">
      <formula>PW57&lt;0</formula>
    </cfRule>
  </conditionalFormatting>
  <conditionalFormatting sqref="HE57:HE59">
    <cfRule type="containsText" dxfId="1029" priority="184" operator="containsText" text="D+">
      <formula>NOT(ISERROR(SEARCH(("D+"),(HE57))))</formula>
    </cfRule>
  </conditionalFormatting>
  <conditionalFormatting sqref="HE57:HE59">
    <cfRule type="containsText" dxfId="1028" priority="185" operator="containsText" text="R+">
      <formula>NOT(ISERROR(SEARCH(("R+"),(HE57))))</formula>
    </cfRule>
  </conditionalFormatting>
  <conditionalFormatting sqref="HF57:HF59">
    <cfRule type="expression" dxfId="1027" priority="186">
      <formula>PX57&gt;0</formula>
    </cfRule>
  </conditionalFormatting>
  <conditionalFormatting sqref="HF57:HF59">
    <cfRule type="expression" dxfId="1026" priority="187">
      <formula>PX57&lt;0</formula>
    </cfRule>
  </conditionalFormatting>
  <conditionalFormatting sqref="HI57:HI59">
    <cfRule type="containsText" dxfId="1025" priority="188" operator="containsText" text="D+">
      <formula>NOT(ISERROR(SEARCH(("D+"),(HI57))))</formula>
    </cfRule>
  </conditionalFormatting>
  <conditionalFormatting sqref="HI57:HI59">
    <cfRule type="containsText" dxfId="1024" priority="189" operator="containsText" text="R+">
      <formula>NOT(ISERROR(SEARCH(("R+"),(HI57))))</formula>
    </cfRule>
  </conditionalFormatting>
  <conditionalFormatting sqref="HJ57:HJ59">
    <cfRule type="expression" dxfId="1023" priority="190">
      <formula>PY57&gt;0</formula>
    </cfRule>
  </conditionalFormatting>
  <conditionalFormatting sqref="HJ57:HJ59">
    <cfRule type="expression" dxfId="1022" priority="191">
      <formula>PY57&lt;0</formula>
    </cfRule>
  </conditionalFormatting>
  <conditionalFormatting sqref="FT57:FT60">
    <cfRule type="containsText" dxfId="1021" priority="192" operator="containsText" text="R+">
      <formula>NOT(ISERROR(SEARCH(("R+"),(FT57))))</formula>
    </cfRule>
  </conditionalFormatting>
  <conditionalFormatting sqref="FT57:FT60">
    <cfRule type="containsText" dxfId="1020" priority="193" operator="containsText" text="D+">
      <formula>NOT(ISERROR(SEARCH(("D+"),(FT57))))</formula>
    </cfRule>
  </conditionalFormatting>
  <conditionalFormatting sqref="FU57:FU60">
    <cfRule type="expression" dxfId="1019" priority="194">
      <formula>PP57&lt;0</formula>
    </cfRule>
  </conditionalFormatting>
  <conditionalFormatting sqref="FU57:FU60">
    <cfRule type="expression" dxfId="1018" priority="195">
      <formula>PP57&gt;0</formula>
    </cfRule>
  </conditionalFormatting>
  <conditionalFormatting sqref="E57:E60">
    <cfRule type="containsText" dxfId="1017" priority="196" operator="containsText" text="D+">
      <formula>NOT(ISERROR(SEARCH(("D+"),(E57))))</formula>
    </cfRule>
  </conditionalFormatting>
  <conditionalFormatting sqref="E57:E60">
    <cfRule type="containsText" dxfId="1016" priority="197" operator="containsText" text="R+">
      <formula>NOT(ISERROR(SEARCH(("R+"),(E57))))</formula>
    </cfRule>
  </conditionalFormatting>
  <conditionalFormatting sqref="B57:B60">
    <cfRule type="expression" dxfId="1015" priority="198">
      <formula>B57&gt;C57</formula>
    </cfRule>
  </conditionalFormatting>
  <conditionalFormatting sqref="C57:D60">
    <cfRule type="expression" dxfId="1014" priority="199">
      <formula>C57&gt;B57</formula>
    </cfRule>
  </conditionalFormatting>
  <conditionalFormatting sqref="F57:F60">
    <cfRule type="expression" dxfId="1013" priority="200">
      <formula>OD57&gt;0</formula>
    </cfRule>
  </conditionalFormatting>
  <conditionalFormatting sqref="F57:F60">
    <cfRule type="expression" dxfId="1012" priority="201">
      <formula>OD57&lt;0</formula>
    </cfRule>
  </conditionalFormatting>
  <conditionalFormatting sqref="I57:I60 M57:M60 Q57:Q60 V57:V60 AA57:AA60 AF57:AF60 AJ57:AJ60 AN57:AN60 AS57:AS60 AW57:AW60 BA57:BA60 BF57:BF60 BJ57:BJ60">
    <cfRule type="containsText" dxfId="1011" priority="202" operator="containsText" text="D+">
      <formula>NOT(ISERROR(SEARCH(("D+"),(I57))))</formula>
    </cfRule>
  </conditionalFormatting>
  <conditionalFormatting sqref="I57:I60 M57:M60 Q57:Q60 V57:V60 AA57:AA60 AF57:AF60 AJ57:AJ60 AN57:AN60 AS57:AS60 AW57:AW60 BA57:BA60 BF57:BF60 BJ57:BJ60">
    <cfRule type="containsText" dxfId="1010" priority="203" operator="containsText" text="R+">
      <formula>NOT(ISERROR(SEARCH(("R+"),(I57))))</formula>
    </cfRule>
  </conditionalFormatting>
  <conditionalFormatting sqref="G57:G60">
    <cfRule type="expression" dxfId="1009" priority="204">
      <formula>G57&gt;H57</formula>
    </cfRule>
  </conditionalFormatting>
  <conditionalFormatting sqref="H57:H60">
    <cfRule type="expression" dxfId="1008" priority="205">
      <formula>H57&gt;G57</formula>
    </cfRule>
  </conditionalFormatting>
  <conditionalFormatting sqref="BO57:BO60">
    <cfRule type="containsText" dxfId="1007" priority="206" operator="containsText" text="D+">
      <formula>NOT(ISERROR(SEARCH(("D+"),(BO57))))</formula>
    </cfRule>
  </conditionalFormatting>
  <conditionalFormatting sqref="BO57:BO60">
    <cfRule type="containsText" dxfId="1006" priority="207" operator="containsText" text="R+">
      <formula>NOT(ISERROR(SEARCH(("R+"),(BO57))))</formula>
    </cfRule>
  </conditionalFormatting>
  <conditionalFormatting sqref="BT57:BT60">
    <cfRule type="containsText" dxfId="1005" priority="208" operator="containsText" text="D+">
      <formula>NOT(ISERROR(SEARCH(("D+"),(BT57))))</formula>
    </cfRule>
  </conditionalFormatting>
  <conditionalFormatting sqref="BT57:BT60">
    <cfRule type="containsText" dxfId="1004" priority="209" operator="containsText" text="R+">
      <formula>NOT(ISERROR(SEARCH(("R+"),(BT57))))</formula>
    </cfRule>
  </conditionalFormatting>
  <conditionalFormatting sqref="BX57:BX60">
    <cfRule type="containsText" dxfId="1003" priority="210" operator="containsText" text="D+">
      <formula>NOT(ISERROR(SEARCH(("D+"),(BX57))))</formula>
    </cfRule>
  </conditionalFormatting>
  <conditionalFormatting sqref="BX57:BX60">
    <cfRule type="containsText" dxfId="1002" priority="211" operator="containsText" text="R+">
      <formula>NOT(ISERROR(SEARCH(("R+"),(BX57))))</formula>
    </cfRule>
  </conditionalFormatting>
  <conditionalFormatting sqref="CD57:CD60">
    <cfRule type="containsText" dxfId="1001" priority="212" operator="containsText" text="D+">
      <formula>NOT(ISERROR(SEARCH(("D+"),(CD57))))</formula>
    </cfRule>
  </conditionalFormatting>
  <conditionalFormatting sqref="CD57:CD60">
    <cfRule type="containsText" dxfId="1000" priority="213" operator="containsText" text="R+">
      <formula>NOT(ISERROR(SEARCH(("R+"),(CD57))))</formula>
    </cfRule>
  </conditionalFormatting>
  <conditionalFormatting sqref="CH57:CH60">
    <cfRule type="containsText" dxfId="999" priority="214" operator="containsText" text="D+">
      <formula>NOT(ISERROR(SEARCH(("D+"),(CH57))))</formula>
    </cfRule>
  </conditionalFormatting>
  <conditionalFormatting sqref="CH57:CH60">
    <cfRule type="containsText" dxfId="998" priority="215" operator="containsText" text="R+">
      <formula>NOT(ISERROR(SEARCH(("R+"),(CH57))))</formula>
    </cfRule>
  </conditionalFormatting>
  <conditionalFormatting sqref="CL57:CL60">
    <cfRule type="containsText" dxfId="997" priority="216" operator="containsText" text="D+">
      <formula>NOT(ISERROR(SEARCH(("D+"),(CL57))))</formula>
    </cfRule>
  </conditionalFormatting>
  <conditionalFormatting sqref="CL57:CL60">
    <cfRule type="containsText" dxfId="996" priority="217" operator="containsText" text="R+">
      <formula>NOT(ISERROR(SEARCH(("R+"),(CL57))))</formula>
    </cfRule>
  </conditionalFormatting>
  <conditionalFormatting sqref="CP57:CP60">
    <cfRule type="containsText" dxfId="995" priority="218" operator="containsText" text="D+">
      <formula>NOT(ISERROR(SEARCH(("D+"),(CP57))))</formula>
    </cfRule>
  </conditionalFormatting>
  <conditionalFormatting sqref="CP57:CP60">
    <cfRule type="containsText" dxfId="994" priority="219" operator="containsText" text="R+">
      <formula>NOT(ISERROR(SEARCH(("R+"),(CP57))))</formula>
    </cfRule>
  </conditionalFormatting>
  <conditionalFormatting sqref="CU57:CU60">
    <cfRule type="containsText" dxfId="993" priority="220" operator="containsText" text="D+">
      <formula>NOT(ISERROR(SEARCH(("D+"),(CU57))))</formula>
    </cfRule>
  </conditionalFormatting>
  <conditionalFormatting sqref="CU57:CU60">
    <cfRule type="containsText" dxfId="992" priority="221" operator="containsText" text="R+">
      <formula>NOT(ISERROR(SEARCH(("R+"),(CU57))))</formula>
    </cfRule>
  </conditionalFormatting>
  <conditionalFormatting sqref="CY57:CY60">
    <cfRule type="containsText" dxfId="991" priority="222" operator="containsText" text="D+">
      <formula>NOT(ISERROR(SEARCH(("D+"),(CY57))))</formula>
    </cfRule>
  </conditionalFormatting>
  <conditionalFormatting sqref="CY57:CY60">
    <cfRule type="containsText" dxfId="990" priority="223" operator="containsText" text="R+">
      <formula>NOT(ISERROR(SEARCH(("R+"),(CY57))))</formula>
    </cfRule>
  </conditionalFormatting>
  <conditionalFormatting sqref="DD57:DD60">
    <cfRule type="containsText" dxfId="989" priority="224" operator="containsText" text="D+">
      <formula>NOT(ISERROR(SEARCH(("D+"),(DD57))))</formula>
    </cfRule>
  </conditionalFormatting>
  <conditionalFormatting sqref="DD57:DD60">
    <cfRule type="containsText" dxfId="988" priority="225" operator="containsText" text="R+">
      <formula>NOT(ISERROR(SEARCH(("R+"),(DD57))))</formula>
    </cfRule>
  </conditionalFormatting>
  <conditionalFormatting sqref="DI57:DI60">
    <cfRule type="containsText" dxfId="987" priority="226" operator="containsText" text="D+">
      <formula>NOT(ISERROR(SEARCH(("D+"),(DI57))))</formula>
    </cfRule>
  </conditionalFormatting>
  <conditionalFormatting sqref="DI57:DI60">
    <cfRule type="containsText" dxfId="986" priority="227" operator="containsText" text="R+">
      <formula>NOT(ISERROR(SEARCH(("R+"),(DI57))))</formula>
    </cfRule>
  </conditionalFormatting>
  <conditionalFormatting sqref="DN57:DN60">
    <cfRule type="containsText" dxfId="985" priority="228" operator="containsText" text="D+">
      <formula>NOT(ISERROR(SEARCH(("D+"),(DN57))))</formula>
    </cfRule>
  </conditionalFormatting>
  <conditionalFormatting sqref="DN57:DN60">
    <cfRule type="containsText" dxfId="984" priority="229" operator="containsText" text="R+">
      <formula>NOT(ISERROR(SEARCH(("R+"),(DN57))))</formula>
    </cfRule>
  </conditionalFormatting>
  <conditionalFormatting sqref="DT57:DT60">
    <cfRule type="containsText" dxfId="983" priority="230" operator="containsText" text="D+">
      <formula>NOT(ISERROR(SEARCH(("D+"),(DT57))))</formula>
    </cfRule>
  </conditionalFormatting>
  <conditionalFormatting sqref="DT57:DT60">
    <cfRule type="containsText" dxfId="982" priority="231" operator="containsText" text="R+">
      <formula>NOT(ISERROR(SEARCH(("R+"),(DT57))))</formula>
    </cfRule>
  </conditionalFormatting>
  <conditionalFormatting sqref="DY57:DY60">
    <cfRule type="containsText" dxfId="981" priority="232" operator="containsText" text="D+">
      <formula>NOT(ISERROR(SEARCH(("D+"),(DY57))))</formula>
    </cfRule>
  </conditionalFormatting>
  <conditionalFormatting sqref="DY57:DY60">
    <cfRule type="containsText" dxfId="980" priority="233" operator="containsText" text="R+">
      <formula>NOT(ISERROR(SEARCH(("R+"),(DY57))))</formula>
    </cfRule>
  </conditionalFormatting>
  <conditionalFormatting sqref="ED57:ED60">
    <cfRule type="containsText" dxfId="979" priority="234" operator="containsText" text="D+">
      <formula>NOT(ISERROR(SEARCH(("D+"),(ED57))))</formula>
    </cfRule>
  </conditionalFormatting>
  <conditionalFormatting sqref="ED57:ED60">
    <cfRule type="containsText" dxfId="978" priority="235" operator="containsText" text="R+">
      <formula>NOT(ISERROR(SEARCH(("R+"),(ED57))))</formula>
    </cfRule>
  </conditionalFormatting>
  <conditionalFormatting sqref="EH57:EH60">
    <cfRule type="containsText" dxfId="977" priority="236" operator="containsText" text="D+">
      <formula>NOT(ISERROR(SEARCH(("D+"),(EH57))))</formula>
    </cfRule>
  </conditionalFormatting>
  <conditionalFormatting sqref="EH57:EH60">
    <cfRule type="containsText" dxfId="976" priority="237" operator="containsText" text="R+">
      <formula>NOT(ISERROR(SEARCH(("R+"),(EH57))))</formula>
    </cfRule>
  </conditionalFormatting>
  <conditionalFormatting sqref="EL57:EL60">
    <cfRule type="containsText" dxfId="975" priority="238" operator="containsText" text="D+">
      <formula>NOT(ISERROR(SEARCH(("D+"),(EL57))))</formula>
    </cfRule>
  </conditionalFormatting>
  <conditionalFormatting sqref="EL57:EL60">
    <cfRule type="containsText" dxfId="974" priority="239" operator="containsText" text="R+">
      <formula>NOT(ISERROR(SEARCH(("R+"),(EL57))))</formula>
    </cfRule>
  </conditionalFormatting>
  <conditionalFormatting sqref="EQ57:EQ60">
    <cfRule type="containsText" dxfId="973" priority="240" operator="containsText" text="D+">
      <formula>NOT(ISERROR(SEARCH(("D+"),(EQ57))))</formula>
    </cfRule>
  </conditionalFormatting>
  <conditionalFormatting sqref="EQ57:EQ60">
    <cfRule type="containsText" dxfId="972" priority="241" operator="containsText" text="R+">
      <formula>NOT(ISERROR(SEARCH(("R+"),(EQ57))))</formula>
    </cfRule>
  </conditionalFormatting>
  <conditionalFormatting sqref="EU57:EU60">
    <cfRule type="containsText" dxfId="971" priority="242" operator="containsText" text="D+">
      <formula>NOT(ISERROR(SEARCH(("D+"),(EU57))))</formula>
    </cfRule>
  </conditionalFormatting>
  <conditionalFormatting sqref="EU57:EU60">
    <cfRule type="containsText" dxfId="970" priority="243" operator="containsText" text="R+">
      <formula>NOT(ISERROR(SEARCH(("R+"),(EU57))))</formula>
    </cfRule>
  </conditionalFormatting>
  <conditionalFormatting sqref="EV57:EV60">
    <cfRule type="expression" dxfId="969" priority="244">
      <formula>PJ57&gt;0</formula>
    </cfRule>
  </conditionalFormatting>
  <conditionalFormatting sqref="EV57:EV60">
    <cfRule type="expression" dxfId="968" priority="245">
      <formula>PJ57&lt;0</formula>
    </cfRule>
  </conditionalFormatting>
  <conditionalFormatting sqref="EY57:EY60">
    <cfRule type="containsText" dxfId="967" priority="246" operator="containsText" text="D+">
      <formula>NOT(ISERROR(SEARCH(("D+"),(EY57))))</formula>
    </cfRule>
  </conditionalFormatting>
  <conditionalFormatting sqref="EY57:EY60">
    <cfRule type="containsText" dxfId="966" priority="247" operator="containsText" text="R+">
      <formula>NOT(ISERROR(SEARCH(("R+"),(EY57))))</formula>
    </cfRule>
  </conditionalFormatting>
  <conditionalFormatting sqref="FD57:FD60">
    <cfRule type="containsText" dxfId="965" priority="248" operator="containsText" text="D+">
      <formula>NOT(ISERROR(SEARCH(("D+"),(FD57))))</formula>
    </cfRule>
  </conditionalFormatting>
  <conditionalFormatting sqref="FD57:FD60">
    <cfRule type="containsText" dxfId="964" priority="249" operator="containsText" text="R+">
      <formula>NOT(ISERROR(SEARCH(("R+"),(FD57))))</formula>
    </cfRule>
  </conditionalFormatting>
  <conditionalFormatting sqref="FH57:FH60">
    <cfRule type="containsText" dxfId="963" priority="250" operator="containsText" text="D+">
      <formula>NOT(ISERROR(SEARCH(("D+"),(FH57))))</formula>
    </cfRule>
  </conditionalFormatting>
  <conditionalFormatting sqref="FH57:FH60">
    <cfRule type="containsText" dxfId="962" priority="251" operator="containsText" text="R+">
      <formula>NOT(ISERROR(SEARCH(("R+"),(FH57))))</formula>
    </cfRule>
  </conditionalFormatting>
  <conditionalFormatting sqref="FL57:FL60">
    <cfRule type="containsText" dxfId="961" priority="252" operator="containsText" text="D+">
      <formula>NOT(ISERROR(SEARCH(("D+"),(FL57))))</formula>
    </cfRule>
  </conditionalFormatting>
  <conditionalFormatting sqref="FL57:FL60">
    <cfRule type="containsText" dxfId="960" priority="253" operator="containsText" text="R+">
      <formula>NOT(ISERROR(SEARCH(("R+"),(FL57))))</formula>
    </cfRule>
  </conditionalFormatting>
  <conditionalFormatting sqref="FP57:FP60">
    <cfRule type="containsText" dxfId="959" priority="254" operator="containsText" text="D+">
      <formula>NOT(ISERROR(SEARCH(("D+"),(FP57))))</formula>
    </cfRule>
  </conditionalFormatting>
  <conditionalFormatting sqref="FP57:FP60">
    <cfRule type="containsText" dxfId="958" priority="255" operator="containsText" text="R+">
      <formula>NOT(ISERROR(SEARCH(("R+"),(FP57))))</formula>
    </cfRule>
  </conditionalFormatting>
  <conditionalFormatting sqref="ER57:ER60">
    <cfRule type="expression" dxfId="957" priority="256">
      <formula>PI57&gt;0</formula>
    </cfRule>
  </conditionalFormatting>
  <conditionalFormatting sqref="ER57:ER60">
    <cfRule type="expression" dxfId="956" priority="257">
      <formula>PI57&lt;0</formula>
    </cfRule>
  </conditionalFormatting>
  <conditionalFormatting sqref="EM57:EM60">
    <cfRule type="expression" dxfId="955" priority="258">
      <formula>PH57&gt;0</formula>
    </cfRule>
  </conditionalFormatting>
  <conditionalFormatting sqref="EM57:EM60">
    <cfRule type="expression" dxfId="954" priority="259">
      <formula>PH57&lt;0</formula>
    </cfRule>
  </conditionalFormatting>
  <conditionalFormatting sqref="EI57:EI60">
    <cfRule type="expression" dxfId="953" priority="260">
      <formula>PG57&gt;0</formula>
    </cfRule>
  </conditionalFormatting>
  <conditionalFormatting sqref="EI57:EI60">
    <cfRule type="expression" dxfId="952" priority="261">
      <formula>PG57&lt;0</formula>
    </cfRule>
  </conditionalFormatting>
  <conditionalFormatting sqref="EE57:EE60">
    <cfRule type="expression" dxfId="951" priority="262">
      <formula>PF57&gt;0</formula>
    </cfRule>
  </conditionalFormatting>
  <conditionalFormatting sqref="EE57:EE60">
    <cfRule type="expression" dxfId="950" priority="263">
      <formula>PF57&lt;0</formula>
    </cfRule>
  </conditionalFormatting>
  <conditionalFormatting sqref="DZ57:DZ60">
    <cfRule type="expression" dxfId="949" priority="264">
      <formula>PE57&gt;0</formula>
    </cfRule>
  </conditionalFormatting>
  <conditionalFormatting sqref="DZ57:DZ60">
    <cfRule type="expression" dxfId="948" priority="265">
      <formula>PE57&lt;0</formula>
    </cfRule>
  </conditionalFormatting>
  <conditionalFormatting sqref="DU57:DU60">
    <cfRule type="expression" dxfId="947" priority="266">
      <formula>PD57&gt;0</formula>
    </cfRule>
  </conditionalFormatting>
  <conditionalFormatting sqref="DU57:DU60">
    <cfRule type="expression" dxfId="946" priority="267">
      <formula>PD57&lt;0</formula>
    </cfRule>
  </conditionalFormatting>
  <conditionalFormatting sqref="DO57:DO60">
    <cfRule type="expression" dxfId="945" priority="268">
      <formula>PC57&gt;0</formula>
    </cfRule>
  </conditionalFormatting>
  <conditionalFormatting sqref="DO57:DO60">
    <cfRule type="expression" dxfId="944" priority="269">
      <formula>PC57&lt;0</formula>
    </cfRule>
  </conditionalFormatting>
  <conditionalFormatting sqref="DJ57:DJ60">
    <cfRule type="expression" dxfId="943" priority="270">
      <formula>PB57&gt;0</formula>
    </cfRule>
  </conditionalFormatting>
  <conditionalFormatting sqref="DJ57:DJ60">
    <cfRule type="expression" dxfId="942" priority="271">
      <formula>PB57&lt;0</formula>
    </cfRule>
  </conditionalFormatting>
  <conditionalFormatting sqref="DE57:DE60">
    <cfRule type="expression" dxfId="941" priority="272">
      <formula>PA57&gt;0</formula>
    </cfRule>
  </conditionalFormatting>
  <conditionalFormatting sqref="DE57:DE60">
    <cfRule type="expression" dxfId="940" priority="273">
      <formula>PA57&lt;0</formula>
    </cfRule>
  </conditionalFormatting>
  <conditionalFormatting sqref="CZ57:CZ60">
    <cfRule type="expression" dxfId="939" priority="274">
      <formula>OZ57&gt;0</formula>
    </cfRule>
  </conditionalFormatting>
  <conditionalFormatting sqref="CZ57:CZ60">
    <cfRule type="expression" dxfId="938" priority="275">
      <formula>OZ57&lt;0</formula>
    </cfRule>
  </conditionalFormatting>
  <conditionalFormatting sqref="CV57:CV60">
    <cfRule type="expression" dxfId="937" priority="276">
      <formula>OY57&gt;0</formula>
    </cfRule>
  </conditionalFormatting>
  <conditionalFormatting sqref="CV57:CV60">
    <cfRule type="expression" dxfId="936" priority="277">
      <formula>OY57&lt;0</formula>
    </cfRule>
  </conditionalFormatting>
  <conditionalFormatting sqref="CQ57:CQ60">
    <cfRule type="expression" dxfId="935" priority="278">
      <formula>OX57&gt;0</formula>
    </cfRule>
  </conditionalFormatting>
  <conditionalFormatting sqref="CQ57:CQ60">
    <cfRule type="expression" dxfId="934" priority="279">
      <formula>OX57&lt;0</formula>
    </cfRule>
  </conditionalFormatting>
  <conditionalFormatting sqref="CM57:CM60">
    <cfRule type="expression" dxfId="933" priority="280">
      <formula>OW57&gt;0</formula>
    </cfRule>
  </conditionalFormatting>
  <conditionalFormatting sqref="CM57:CM60">
    <cfRule type="expression" dxfId="932" priority="281">
      <formula>OW57&lt;0</formula>
    </cfRule>
  </conditionalFormatting>
  <conditionalFormatting sqref="CI57:CI60">
    <cfRule type="expression" dxfId="931" priority="282">
      <formula>OV57&gt;0</formula>
    </cfRule>
  </conditionalFormatting>
  <conditionalFormatting sqref="CI57:CI60">
    <cfRule type="expression" dxfId="930" priority="283">
      <formula>OV57&lt;0</formula>
    </cfRule>
  </conditionalFormatting>
  <conditionalFormatting sqref="CE57:CE60">
    <cfRule type="expression" dxfId="929" priority="284">
      <formula>OU57&gt;0</formula>
    </cfRule>
  </conditionalFormatting>
  <conditionalFormatting sqref="CE57:CE60">
    <cfRule type="expression" dxfId="928" priority="285">
      <formula>OU57&lt;0</formula>
    </cfRule>
  </conditionalFormatting>
  <conditionalFormatting sqref="BY57:BY60">
    <cfRule type="expression" dxfId="927" priority="286">
      <formula>OT57&gt;0</formula>
    </cfRule>
  </conditionalFormatting>
  <conditionalFormatting sqref="BY57:BY60">
    <cfRule type="expression" dxfId="926" priority="287">
      <formula>OT57&lt;0</formula>
    </cfRule>
  </conditionalFormatting>
  <conditionalFormatting sqref="BU57:BU60">
    <cfRule type="expression" dxfId="925" priority="288">
      <formula>OS57&gt;0</formula>
    </cfRule>
  </conditionalFormatting>
  <conditionalFormatting sqref="BU57:BU60">
    <cfRule type="expression" dxfId="924" priority="289">
      <formula>OS57&lt;0</formula>
    </cfRule>
  </conditionalFormatting>
  <conditionalFormatting sqref="BP57:BP60">
    <cfRule type="expression" dxfId="923" priority="290">
      <formula>OR57&gt;0</formula>
    </cfRule>
  </conditionalFormatting>
  <conditionalFormatting sqref="BP57:BP60">
    <cfRule type="expression" dxfId="922" priority="291">
      <formula>OR57&lt;0</formula>
    </cfRule>
  </conditionalFormatting>
  <conditionalFormatting sqref="BK57:BK60">
    <cfRule type="expression" dxfId="921" priority="292">
      <formula>OQ57&gt;0</formula>
    </cfRule>
  </conditionalFormatting>
  <conditionalFormatting sqref="BK57:BK60">
    <cfRule type="expression" dxfId="920" priority="293">
      <formula>OQ57&lt;0</formula>
    </cfRule>
  </conditionalFormatting>
  <conditionalFormatting sqref="BG57:BG60">
    <cfRule type="expression" dxfId="919" priority="294">
      <formula>OP57&gt;0</formula>
    </cfRule>
  </conditionalFormatting>
  <conditionalFormatting sqref="BG57:BG60">
    <cfRule type="expression" dxfId="918" priority="295">
      <formula>OP57&lt;0</formula>
    </cfRule>
  </conditionalFormatting>
  <conditionalFormatting sqref="BB57:BB60">
    <cfRule type="expression" dxfId="917" priority="296">
      <formula>OO57&gt;0</formula>
    </cfRule>
  </conditionalFormatting>
  <conditionalFormatting sqref="BB57:BB60">
    <cfRule type="expression" dxfId="916" priority="297">
      <formula>OO57&lt;0</formula>
    </cfRule>
  </conditionalFormatting>
  <conditionalFormatting sqref="AX57:AX60">
    <cfRule type="expression" dxfId="915" priority="298">
      <formula>ON57&gt;0</formula>
    </cfRule>
  </conditionalFormatting>
  <conditionalFormatting sqref="AX57:AX60">
    <cfRule type="expression" dxfId="914" priority="299">
      <formula>ON57&lt;0</formula>
    </cfRule>
  </conditionalFormatting>
  <conditionalFormatting sqref="AT57:AT60">
    <cfRule type="expression" dxfId="913" priority="300">
      <formula>OM57&gt;0</formula>
    </cfRule>
  </conditionalFormatting>
  <conditionalFormatting sqref="AT57:AT60">
    <cfRule type="expression" dxfId="912" priority="301">
      <formula>OM57&lt;0</formula>
    </cfRule>
  </conditionalFormatting>
  <conditionalFormatting sqref="AO57:AO60">
    <cfRule type="expression" dxfId="911" priority="302">
      <formula>OL57&gt;0</formula>
    </cfRule>
  </conditionalFormatting>
  <conditionalFormatting sqref="AO57:AO60">
    <cfRule type="expression" dxfId="910" priority="303">
      <formula>OL57&lt;0</formula>
    </cfRule>
  </conditionalFormatting>
  <conditionalFormatting sqref="AK57:AK60">
    <cfRule type="expression" dxfId="909" priority="304">
      <formula>OK57&gt;0</formula>
    </cfRule>
  </conditionalFormatting>
  <conditionalFormatting sqref="AK57:AK60">
    <cfRule type="expression" dxfId="908" priority="305">
      <formula>OK57&lt;0</formula>
    </cfRule>
  </conditionalFormatting>
  <conditionalFormatting sqref="AG57:AG60">
    <cfRule type="expression" dxfId="907" priority="306">
      <formula>OJ57&gt;0</formula>
    </cfRule>
  </conditionalFormatting>
  <conditionalFormatting sqref="AG57:AG60">
    <cfRule type="expression" dxfId="906" priority="307">
      <formula>OJ57&lt;0</formula>
    </cfRule>
  </conditionalFormatting>
  <conditionalFormatting sqref="AB57:AB60">
    <cfRule type="expression" dxfId="905" priority="308">
      <formula>OI57&gt;0</formula>
    </cfRule>
  </conditionalFormatting>
  <conditionalFormatting sqref="AB57:AB60">
    <cfRule type="expression" dxfId="904" priority="309">
      <formula>OI57&lt;0</formula>
    </cfRule>
  </conditionalFormatting>
  <conditionalFormatting sqref="W57:W60">
    <cfRule type="expression" dxfId="903" priority="310">
      <formula>OH57&gt;0</formula>
    </cfRule>
  </conditionalFormatting>
  <conditionalFormatting sqref="W57:W60">
    <cfRule type="expression" dxfId="902" priority="311">
      <formula>OH57&lt;0</formula>
    </cfRule>
  </conditionalFormatting>
  <conditionalFormatting sqref="R57:R60">
    <cfRule type="expression" dxfId="901" priority="312">
      <formula>OG57&gt;0</formula>
    </cfRule>
  </conditionalFormatting>
  <conditionalFormatting sqref="R57:R60">
    <cfRule type="expression" dxfId="900" priority="313">
      <formula>OG57&lt;0</formula>
    </cfRule>
  </conditionalFormatting>
  <conditionalFormatting sqref="N57:N60">
    <cfRule type="expression" dxfId="899" priority="314">
      <formula>OF57&gt;0</formula>
    </cfRule>
  </conditionalFormatting>
  <conditionalFormatting sqref="N57:N60">
    <cfRule type="expression" dxfId="898" priority="315">
      <formula>OF57&lt;0</formula>
    </cfRule>
  </conditionalFormatting>
  <conditionalFormatting sqref="J57:J60">
    <cfRule type="expression" dxfId="897" priority="316">
      <formula>OE57&gt;0</formula>
    </cfRule>
  </conditionalFormatting>
  <conditionalFormatting sqref="J57:J60">
    <cfRule type="expression" dxfId="896" priority="317">
      <formula>OE57&lt;0</formula>
    </cfRule>
  </conditionalFormatting>
  <conditionalFormatting sqref="FQ57:FQ60">
    <cfRule type="expression" dxfId="895" priority="318">
      <formula>PO57&gt;0</formula>
    </cfRule>
  </conditionalFormatting>
  <conditionalFormatting sqref="FQ57:FQ60">
    <cfRule type="expression" dxfId="894" priority="319">
      <formula>PO57&lt;0</formula>
    </cfRule>
  </conditionalFormatting>
  <conditionalFormatting sqref="FM57:FM60">
    <cfRule type="expression" dxfId="893" priority="320">
      <formula>PN57&gt;0</formula>
    </cfRule>
  </conditionalFormatting>
  <conditionalFormatting sqref="FM57:FM60">
    <cfRule type="expression" dxfId="892" priority="321">
      <formula>PN57&lt;0</formula>
    </cfRule>
  </conditionalFormatting>
  <conditionalFormatting sqref="FI57:FI60">
    <cfRule type="expression" dxfId="891" priority="322">
      <formula>PM57&gt;0</formula>
    </cfRule>
  </conditionalFormatting>
  <conditionalFormatting sqref="FI57:FI60">
    <cfRule type="expression" dxfId="890" priority="323">
      <formula>PM57&lt;0</formula>
    </cfRule>
  </conditionalFormatting>
  <conditionalFormatting sqref="FE57:FE60">
    <cfRule type="expression" dxfId="889" priority="324">
      <formula>PL57&gt;0</formula>
    </cfRule>
  </conditionalFormatting>
  <conditionalFormatting sqref="FE57:FE60">
    <cfRule type="expression" dxfId="888" priority="325">
      <formula>PL57&lt;0</formula>
    </cfRule>
  </conditionalFormatting>
  <conditionalFormatting sqref="EZ57:EZ60">
    <cfRule type="expression" dxfId="887" priority="326">
      <formula>PK57&gt;0</formula>
    </cfRule>
  </conditionalFormatting>
  <conditionalFormatting sqref="EZ57:EZ60">
    <cfRule type="expression" dxfId="886" priority="327">
      <formula>PK57&lt;0</formula>
    </cfRule>
  </conditionalFormatting>
  <conditionalFormatting sqref="HD57 HD59">
    <cfRule type="cellIs" dxfId="885" priority="328" operator="greaterThan">
      <formula>0.5</formula>
    </cfRule>
  </conditionalFormatting>
  <conditionalFormatting sqref="K57:K60">
    <cfRule type="expression" dxfId="884" priority="329">
      <formula>K57&gt;L57</formula>
    </cfRule>
  </conditionalFormatting>
  <conditionalFormatting sqref="L57:L60">
    <cfRule type="expression" dxfId="883" priority="330">
      <formula>L57&gt;K57</formula>
    </cfRule>
  </conditionalFormatting>
  <conditionalFormatting sqref="O57:O60">
    <cfRule type="expression" dxfId="882" priority="331">
      <formula>O57&gt;P57</formula>
    </cfRule>
  </conditionalFormatting>
  <conditionalFormatting sqref="P57:P60">
    <cfRule type="expression" dxfId="881" priority="332">
      <formula>P57&gt;O57</formula>
    </cfRule>
  </conditionalFormatting>
  <conditionalFormatting sqref="S57:S60">
    <cfRule type="expression" dxfId="880" priority="333">
      <formula>S57&gt;T57</formula>
    </cfRule>
  </conditionalFormatting>
  <conditionalFormatting sqref="T57:T60">
    <cfRule type="expression" dxfId="879" priority="334">
      <formula>T57&gt;S57</formula>
    </cfRule>
  </conditionalFormatting>
  <conditionalFormatting sqref="X57:X60">
    <cfRule type="expression" dxfId="878" priority="335">
      <formula>X57&gt;Y57</formula>
    </cfRule>
  </conditionalFormatting>
  <conditionalFormatting sqref="Y57:Y60">
    <cfRule type="expression" dxfId="877" priority="336">
      <formula>Y57&gt;X57</formula>
    </cfRule>
  </conditionalFormatting>
  <conditionalFormatting sqref="AC57:AC60">
    <cfRule type="expression" dxfId="876" priority="337">
      <formula>AC57&gt;AD57</formula>
    </cfRule>
  </conditionalFormatting>
  <conditionalFormatting sqref="AD57:AD60">
    <cfRule type="expression" dxfId="875" priority="338">
      <formula>AD57&gt;AC57</formula>
    </cfRule>
  </conditionalFormatting>
  <conditionalFormatting sqref="AH57:AH60">
    <cfRule type="expression" dxfId="874" priority="339">
      <formula>AH57&gt;AI57</formula>
    </cfRule>
  </conditionalFormatting>
  <conditionalFormatting sqref="AI57:AI60">
    <cfRule type="expression" dxfId="873" priority="340">
      <formula>AI57&gt;AH57</formula>
    </cfRule>
  </conditionalFormatting>
  <conditionalFormatting sqref="AL57:AL60">
    <cfRule type="expression" dxfId="872" priority="341">
      <formula>AL57&gt;AM57</formula>
    </cfRule>
  </conditionalFormatting>
  <conditionalFormatting sqref="AM57:AM60">
    <cfRule type="expression" dxfId="871" priority="342">
      <formula>AM57&gt;AL57</formula>
    </cfRule>
  </conditionalFormatting>
  <conditionalFormatting sqref="AP57:AP60">
    <cfRule type="expression" dxfId="870" priority="343">
      <formula>AP57&gt;AQ57</formula>
    </cfRule>
  </conditionalFormatting>
  <conditionalFormatting sqref="AQ57:AQ60">
    <cfRule type="expression" dxfId="869" priority="344">
      <formula>AQ57&gt;AP57</formula>
    </cfRule>
  </conditionalFormatting>
  <conditionalFormatting sqref="AU57:AU60">
    <cfRule type="expression" dxfId="868" priority="345">
      <formula>AU57&gt;AV57</formula>
    </cfRule>
  </conditionalFormatting>
  <conditionalFormatting sqref="AV57:AV60">
    <cfRule type="expression" dxfId="867" priority="346">
      <formula>AV57&gt;AU57</formula>
    </cfRule>
  </conditionalFormatting>
  <conditionalFormatting sqref="AY57:AY60">
    <cfRule type="expression" dxfId="866" priority="347">
      <formula>AY57&gt;AZ57</formula>
    </cfRule>
  </conditionalFormatting>
  <conditionalFormatting sqref="AZ57:AZ60">
    <cfRule type="expression" dxfId="865" priority="348">
      <formula>AZ57&gt;AY57</formula>
    </cfRule>
  </conditionalFormatting>
  <conditionalFormatting sqref="BC57:BC60">
    <cfRule type="expression" dxfId="864" priority="349">
      <formula>BC57&gt;BD57</formula>
    </cfRule>
  </conditionalFormatting>
  <conditionalFormatting sqref="BD57:BD60">
    <cfRule type="expression" dxfId="863" priority="350">
      <formula>BD57&gt;BC57</formula>
    </cfRule>
  </conditionalFormatting>
  <conditionalFormatting sqref="BH57:BH60">
    <cfRule type="expression" dxfId="862" priority="351">
      <formula>BH57&gt;BI57</formula>
    </cfRule>
  </conditionalFormatting>
  <conditionalFormatting sqref="BI57:BI60">
    <cfRule type="expression" dxfId="861" priority="352">
      <formula>BI57&gt;BH57</formula>
    </cfRule>
  </conditionalFormatting>
  <conditionalFormatting sqref="BL57:BL60">
    <cfRule type="expression" dxfId="860" priority="353">
      <formula>BL57&gt;BM57</formula>
    </cfRule>
  </conditionalFormatting>
  <conditionalFormatting sqref="BM57:BM60">
    <cfRule type="expression" dxfId="859" priority="354">
      <formula>BM57&gt;BL57</formula>
    </cfRule>
  </conditionalFormatting>
  <conditionalFormatting sqref="BQ57:BQ60">
    <cfRule type="expression" dxfId="858" priority="355">
      <formula>BQ57&gt;BR57</formula>
    </cfRule>
  </conditionalFormatting>
  <conditionalFormatting sqref="BR57:BR60">
    <cfRule type="expression" dxfId="857" priority="356">
      <formula>BR57&gt;BQ57</formula>
    </cfRule>
  </conditionalFormatting>
  <conditionalFormatting sqref="BV57:BV60">
    <cfRule type="expression" dxfId="856" priority="357">
      <formula>BV57&gt;BW57</formula>
    </cfRule>
  </conditionalFormatting>
  <conditionalFormatting sqref="BW57:BW60">
    <cfRule type="expression" dxfId="855" priority="358">
      <formula>BW57&gt;BV57</formula>
    </cfRule>
  </conditionalFormatting>
  <conditionalFormatting sqref="BZ57:BZ60">
    <cfRule type="expression" dxfId="854" priority="359">
      <formula>BZ57&gt;CA57</formula>
    </cfRule>
  </conditionalFormatting>
  <conditionalFormatting sqref="CA57:CA60">
    <cfRule type="expression" dxfId="853" priority="360">
      <formula>CA57&gt;BZ57</formula>
    </cfRule>
  </conditionalFormatting>
  <conditionalFormatting sqref="CF57:CF60">
    <cfRule type="expression" dxfId="852" priority="361">
      <formula>CF57&gt;CG57</formula>
    </cfRule>
  </conditionalFormatting>
  <conditionalFormatting sqref="CG57:CG60">
    <cfRule type="expression" dxfId="851" priority="362">
      <formula>CG57&gt;CF57</formula>
    </cfRule>
  </conditionalFormatting>
  <conditionalFormatting sqref="CJ57:CJ60">
    <cfRule type="expression" dxfId="850" priority="363">
      <formula>CJ57&gt;CK57</formula>
    </cfRule>
  </conditionalFormatting>
  <conditionalFormatting sqref="CK57:CK60">
    <cfRule type="expression" dxfId="849" priority="364">
      <formula>CK57&gt;CJ57</formula>
    </cfRule>
  </conditionalFormatting>
  <conditionalFormatting sqref="CN57:CN60">
    <cfRule type="expression" dxfId="848" priority="365">
      <formula>CN57&gt;CO57</formula>
    </cfRule>
  </conditionalFormatting>
  <conditionalFormatting sqref="CO57:CO60">
    <cfRule type="expression" dxfId="847" priority="366">
      <formula>CO57&gt;CN57</formula>
    </cfRule>
  </conditionalFormatting>
  <conditionalFormatting sqref="CR57:CR60">
    <cfRule type="expression" dxfId="846" priority="367">
      <formula>CR57&gt;CS57</formula>
    </cfRule>
  </conditionalFormatting>
  <conditionalFormatting sqref="CS57:CS60">
    <cfRule type="expression" dxfId="845" priority="368">
      <formula>CS57&gt;CR57</formula>
    </cfRule>
  </conditionalFormatting>
  <conditionalFormatting sqref="CW57:CW60">
    <cfRule type="expression" dxfId="844" priority="369">
      <formula>CW57&gt;CX57</formula>
    </cfRule>
  </conditionalFormatting>
  <conditionalFormatting sqref="CX57:CX60">
    <cfRule type="expression" dxfId="843" priority="370">
      <formula>CX57&gt;CW57</formula>
    </cfRule>
  </conditionalFormatting>
  <conditionalFormatting sqref="DA57:DA60">
    <cfRule type="expression" dxfId="842" priority="371">
      <formula>DA57&gt;DB57</formula>
    </cfRule>
  </conditionalFormatting>
  <conditionalFormatting sqref="DB57:DB60">
    <cfRule type="expression" dxfId="841" priority="372">
      <formula>DB57&gt;DA57</formula>
    </cfRule>
  </conditionalFormatting>
  <conditionalFormatting sqref="DF57:DF60">
    <cfRule type="expression" dxfId="840" priority="373">
      <formula>DF57&gt;DG57</formula>
    </cfRule>
  </conditionalFormatting>
  <conditionalFormatting sqref="DG57:DG60">
    <cfRule type="expression" dxfId="839" priority="374">
      <formula>DG57&gt;DF57</formula>
    </cfRule>
  </conditionalFormatting>
  <conditionalFormatting sqref="DK57:DK60">
    <cfRule type="expression" dxfId="838" priority="375">
      <formula>DK57&gt;DL57</formula>
    </cfRule>
  </conditionalFormatting>
  <conditionalFormatting sqref="DL57:DL60">
    <cfRule type="expression" dxfId="837" priority="376">
      <formula>DL57&gt;DK57</formula>
    </cfRule>
  </conditionalFormatting>
  <conditionalFormatting sqref="DP57:DP60">
    <cfRule type="expression" dxfId="836" priority="377">
      <formula>DP57&gt;DQ57</formula>
    </cfRule>
  </conditionalFormatting>
  <conditionalFormatting sqref="DQ57:DQ60">
    <cfRule type="expression" dxfId="835" priority="378">
      <formula>DQ57&gt;DP57</formula>
    </cfRule>
  </conditionalFormatting>
  <conditionalFormatting sqref="DV57:DV60">
    <cfRule type="expression" dxfId="834" priority="379">
      <formula>DV57&gt;DW57</formula>
    </cfRule>
  </conditionalFormatting>
  <conditionalFormatting sqref="DW57">
    <cfRule type="expression" dxfId="833" priority="380">
      <formula>DW57&gt;DV57</formula>
    </cfRule>
  </conditionalFormatting>
  <conditionalFormatting sqref="EA57:EA60">
    <cfRule type="expression" dxfId="832" priority="381">
      <formula>EA57&gt;EB57</formula>
    </cfRule>
  </conditionalFormatting>
  <conditionalFormatting sqref="EB57:EB60">
    <cfRule type="expression" dxfId="831" priority="382">
      <formula>EB57&gt;EA57</formula>
    </cfRule>
  </conditionalFormatting>
  <conditionalFormatting sqref="EF57:EF60">
    <cfRule type="expression" dxfId="830" priority="383">
      <formula>EF57&gt;EG57</formula>
    </cfRule>
  </conditionalFormatting>
  <conditionalFormatting sqref="EG57:EG60">
    <cfRule type="expression" dxfId="829" priority="384">
      <formula>EG57&gt;EF57</formula>
    </cfRule>
  </conditionalFormatting>
  <conditionalFormatting sqref="EJ57:EJ60">
    <cfRule type="expression" dxfId="828" priority="385">
      <formula>EJ57&gt;EK57</formula>
    </cfRule>
  </conditionalFormatting>
  <conditionalFormatting sqref="EK57:EK60">
    <cfRule type="expression" dxfId="827" priority="386">
      <formula>EK57&gt;EJ57</formula>
    </cfRule>
  </conditionalFormatting>
  <conditionalFormatting sqref="EN57:EN60">
    <cfRule type="expression" dxfId="826" priority="387">
      <formula>EN57&gt;EO57</formula>
    </cfRule>
  </conditionalFormatting>
  <conditionalFormatting sqref="EO57:EO60">
    <cfRule type="expression" dxfId="825" priority="388">
      <formula>EO57&gt;EN57</formula>
    </cfRule>
  </conditionalFormatting>
  <conditionalFormatting sqref="ES57:ES60">
    <cfRule type="expression" dxfId="824" priority="389">
      <formula>ES57&gt;ET57</formula>
    </cfRule>
  </conditionalFormatting>
  <conditionalFormatting sqref="ET57:ET60">
    <cfRule type="expression" dxfId="823" priority="390">
      <formula>ET57&gt;ES57</formula>
    </cfRule>
  </conditionalFormatting>
  <conditionalFormatting sqref="EW57:EW60">
    <cfRule type="expression" dxfId="822" priority="391">
      <formula>EW57&gt;EX57</formula>
    </cfRule>
  </conditionalFormatting>
  <conditionalFormatting sqref="EX57:EX60">
    <cfRule type="expression" dxfId="821" priority="392">
      <formula>EX57&gt;EW57</formula>
    </cfRule>
  </conditionalFormatting>
  <conditionalFormatting sqref="FA57:FA60">
    <cfRule type="expression" dxfId="820" priority="393">
      <formula>FA57&gt;FB57</formula>
    </cfRule>
  </conditionalFormatting>
  <conditionalFormatting sqref="FB57:FB60">
    <cfRule type="expression" dxfId="819" priority="394">
      <formula>FB57&gt;FA57</formula>
    </cfRule>
  </conditionalFormatting>
  <conditionalFormatting sqref="FF57:FF60">
    <cfRule type="expression" dxfId="818" priority="395">
      <formula>FF57&gt;FG57</formula>
    </cfRule>
  </conditionalFormatting>
  <conditionalFormatting sqref="FG57:FG60">
    <cfRule type="expression" dxfId="817" priority="396">
      <formula>FG57&gt;FF57</formula>
    </cfRule>
  </conditionalFormatting>
  <conditionalFormatting sqref="FJ57:FJ60">
    <cfRule type="expression" dxfId="816" priority="397">
      <formula>FJ57&gt;FK57</formula>
    </cfRule>
  </conditionalFormatting>
  <conditionalFormatting sqref="FK57:FK60">
    <cfRule type="expression" dxfId="815" priority="398">
      <formula>FK57&gt;FJ57</formula>
    </cfRule>
  </conditionalFormatting>
  <conditionalFormatting sqref="FN57:FN60">
    <cfRule type="expression" dxfId="814" priority="399">
      <formula>FN57&gt;FO57</formula>
    </cfRule>
  </conditionalFormatting>
  <conditionalFormatting sqref="FO57:FO60">
    <cfRule type="expression" dxfId="813" priority="400">
      <formula>FO57&gt;FN57</formula>
    </cfRule>
  </conditionalFormatting>
  <conditionalFormatting sqref="FR57:FR60">
    <cfRule type="expression" dxfId="812" priority="401">
      <formula>FR57&gt;FS57</formula>
    </cfRule>
  </conditionalFormatting>
  <conditionalFormatting sqref="FS57:FS60">
    <cfRule type="expression" dxfId="811" priority="402">
      <formula>FS57&gt;FR57</formula>
    </cfRule>
  </conditionalFormatting>
  <conditionalFormatting sqref="FV57:FV58 FV60">
    <cfRule type="expression" dxfId="810" priority="403">
      <formula>FV57&gt;FW57</formula>
    </cfRule>
  </conditionalFormatting>
  <conditionalFormatting sqref="FW57:FW60">
    <cfRule type="expression" dxfId="809" priority="404">
      <formula>FW57&gt;FV57</formula>
    </cfRule>
  </conditionalFormatting>
  <conditionalFormatting sqref="FX59">
    <cfRule type="expression" dxfId="808" priority="405">
      <formula>FX59&gt;FY59</formula>
    </cfRule>
  </conditionalFormatting>
  <conditionalFormatting sqref="B3:B54">
    <cfRule type="expression" dxfId="807" priority="406">
      <formula>B3&gt;C3</formula>
    </cfRule>
  </conditionalFormatting>
  <conditionalFormatting sqref="C3:D54">
    <cfRule type="expression" dxfId="806" priority="407">
      <formula>C3&gt;B3</formula>
    </cfRule>
  </conditionalFormatting>
  <conditionalFormatting sqref="FV28">
    <cfRule type="expression" dxfId="805" priority="408">
      <formula>FV28&gt;FW28</formula>
    </cfRule>
  </conditionalFormatting>
  <conditionalFormatting sqref="FV33">
    <cfRule type="expression" dxfId="804" priority="409">
      <formula>FV33&gt;FW33</formula>
    </cfRule>
  </conditionalFormatting>
  <conditionalFormatting sqref="GD45">
    <cfRule type="expression" dxfId="803" priority="410">
      <formula>GD45&gt;GC45</formula>
    </cfRule>
  </conditionalFormatting>
  <conditionalFormatting sqref="GD48">
    <cfRule type="expression" dxfId="802" priority="411">
      <formula>GD48&gt;GC48</formula>
    </cfRule>
  </conditionalFormatting>
  <conditionalFormatting sqref="GD3:GD42">
    <cfRule type="expression" dxfId="801" priority="412">
      <formula>GD3&gt;GC3</formula>
    </cfRule>
  </conditionalFormatting>
  <conditionalFormatting sqref="GW4:GY42 GW44:GY54">
    <cfRule type="cellIs" dxfId="800" priority="413" operator="greaterThan">
      <formula>50</formula>
    </cfRule>
  </conditionalFormatting>
  <conditionalFormatting sqref="GV58:GV59">
    <cfRule type="expression" dxfId="799" priority="414">
      <formula>GV58&gt;GW58</formula>
    </cfRule>
  </conditionalFormatting>
  <conditionalFormatting sqref="GX59">
    <cfRule type="cellIs" dxfId="798" priority="415" operator="greaterThan">
      <formula>50</formula>
    </cfRule>
  </conditionalFormatting>
  <conditionalFormatting sqref="GX58">
    <cfRule type="cellIs" dxfId="797" priority="416" operator="greaterThan">
      <formula>50</formula>
    </cfRule>
  </conditionalFormatting>
  <conditionalFormatting sqref="GX57">
    <cfRule type="cellIs" dxfId="796" priority="417" operator="greaterThan">
      <formula>50</formula>
    </cfRule>
  </conditionalFormatting>
  <conditionalFormatting sqref="GY57">
    <cfRule type="cellIs" dxfId="795" priority="418" operator="greaterThan">
      <formula>50</formula>
    </cfRule>
  </conditionalFormatting>
  <conditionalFormatting sqref="GY58">
    <cfRule type="cellIs" dxfId="794" priority="419" operator="greaterThan">
      <formula>50</formula>
    </cfRule>
  </conditionalFormatting>
  <conditionalFormatting sqref="GY59">
    <cfRule type="cellIs" dxfId="793" priority="420" operator="greaterThan">
      <formula>50</formula>
    </cfRule>
  </conditionalFormatting>
  <conditionalFormatting sqref="GV3:GV42 GV44:GV54">
    <cfRule type="cellIs" dxfId="792" priority="421" operator="greaterThan">
      <formula>50</formula>
    </cfRule>
  </conditionalFormatting>
  <conditionalFormatting sqref="GI3:GI42">
    <cfRule type="expression" dxfId="791" priority="422">
      <formula>GI3&gt;GH3</formula>
    </cfRule>
  </conditionalFormatting>
  <conditionalFormatting sqref="GN3:GN42">
    <cfRule type="expression" dxfId="790" priority="423">
      <formula>GN3&gt;GM3</formula>
    </cfRule>
  </conditionalFormatting>
  <conditionalFormatting sqref="GS4:GS9 GS12:GS42">
    <cfRule type="expression" dxfId="789" priority="424">
      <formula>GS4&gt;GR4</formula>
    </cfRule>
  </conditionalFormatting>
  <conditionalFormatting sqref="GS10:GS11">
    <cfRule type="expression" dxfId="788" priority="425">
      <formula>GS10&gt;GR10</formula>
    </cfRule>
  </conditionalFormatting>
  <conditionalFormatting sqref="GS3">
    <cfRule type="expression" dxfId="787" priority="426">
      <formula>GS3&gt;GR3</formula>
    </cfRule>
  </conditionalFormatting>
  <conditionalFormatting sqref="HB50:HB54">
    <cfRule type="expression" dxfId="786" priority="427">
      <formula>HB50&gt;HC50</formula>
    </cfRule>
  </conditionalFormatting>
  <conditionalFormatting sqref="HE50:HE54">
    <cfRule type="containsText" dxfId="785" priority="428" operator="containsText" text="D+">
      <formula>NOT(ISERROR(SEARCH(("D+"),(HE50))))</formula>
    </cfRule>
  </conditionalFormatting>
  <conditionalFormatting sqref="HE50:HE54">
    <cfRule type="containsText" dxfId="784" priority="429" operator="containsText" text="W+">
      <formula>NOT(ISERROR(SEARCH(("W+"),(HE50))))</formula>
    </cfRule>
  </conditionalFormatting>
  <conditionalFormatting sqref="HF50:HF54">
    <cfRule type="expression" dxfId="783" priority="430">
      <formula>QJ50&gt;0</formula>
    </cfRule>
  </conditionalFormatting>
  <conditionalFormatting sqref="HF50:HF54">
    <cfRule type="expression" dxfId="782" priority="431">
      <formula>QJ50&lt;0</formula>
    </cfRule>
  </conditionalFormatting>
  <conditionalFormatting sqref="HG50:HG54">
    <cfRule type="expression" dxfId="781" priority="432">
      <formula>HG50&gt;HH50</formula>
    </cfRule>
  </conditionalFormatting>
  <conditionalFormatting sqref="HI50:HI54">
    <cfRule type="containsText" dxfId="780" priority="433" operator="containsText" text="D+">
      <formula>NOT(ISERROR(SEARCH(("D+"),(HI50))))</formula>
    </cfRule>
  </conditionalFormatting>
  <conditionalFormatting sqref="HI50:HI54">
    <cfRule type="containsText" dxfId="779" priority="434" operator="containsText" text="W+">
      <formula>NOT(ISERROR(SEARCH(("W+"),(HI50))))</formula>
    </cfRule>
  </conditionalFormatting>
  <conditionalFormatting sqref="HJ50:HJ54">
    <cfRule type="expression" dxfId="778" priority="435">
      <formula>QK50&gt;0</formula>
    </cfRule>
  </conditionalFormatting>
  <conditionalFormatting sqref="HJ50:HJ54">
    <cfRule type="expression" dxfId="777" priority="436">
      <formula>QK50&lt;0</formula>
    </cfRule>
  </conditionalFormatting>
  <conditionalFormatting sqref="HC3:HC42 HC44:HC59">
    <cfRule type="expression" dxfId="776" priority="437">
      <formula>HC3&gt;HB3</formula>
    </cfRule>
  </conditionalFormatting>
  <conditionalFormatting sqref="HH3:HH10 HH12:HH42 HH44:HH59">
    <cfRule type="expression" dxfId="775" priority="438">
      <formula>HH3&gt;HG3</formula>
    </cfRule>
  </conditionalFormatting>
  <conditionalFormatting sqref="DW58:DW60">
    <cfRule type="expression" dxfId="774" priority="439">
      <formula>DW58&gt;DV58</formula>
    </cfRule>
  </conditionalFormatting>
  <conditionalFormatting sqref="BC3:BC57">
    <cfRule type="expression" dxfId="773" priority="440">
      <formula>IF(BC3&gt;BD3, BC3&gt;BE3)</formula>
    </cfRule>
  </conditionalFormatting>
  <conditionalFormatting sqref="BD3:BD57">
    <cfRule type="expression" dxfId="772" priority="441">
      <formula>IF(BD3&gt;BC3, BD3&gt;BE3)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BA49-330F-4647-9BC1-5E41FFDFD71F}">
  <sheetPr>
    <outlinePr summaryBelow="0" summaryRight="0"/>
  </sheetPr>
  <dimension ref="A1:PA1623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ColWidth="17.28515625" defaultRowHeight="15" customHeight="1"/>
  <cols>
    <col min="1" max="1" width="14.28515625" style="58" customWidth="1"/>
    <col min="2" max="33" width="7.140625" style="58" customWidth="1"/>
    <col min="34" max="35" width="2.7109375" style="58" customWidth="1"/>
    <col min="36" max="37" width="7.140625" style="58" customWidth="1"/>
    <col min="38" max="39" width="2.7109375" style="58" customWidth="1"/>
    <col min="40" max="42" width="7.140625" style="58" customWidth="1"/>
    <col min="43" max="44" width="2.7109375" style="58" customWidth="1"/>
    <col min="45" max="47" width="7.140625" style="58" customWidth="1"/>
    <col min="48" max="49" width="2.7109375" style="58" customWidth="1"/>
    <col min="50" max="51" width="7.140625" style="58" customWidth="1"/>
    <col min="52" max="53" width="2.7109375" style="58" customWidth="1"/>
    <col min="54" max="57" width="7.140625" style="58" customWidth="1"/>
    <col min="58" max="59" width="2.7109375" style="58" customWidth="1"/>
    <col min="60" max="61" width="7.140625" style="58" customWidth="1"/>
    <col min="62" max="63" width="2.7109375" style="58" customWidth="1"/>
    <col min="64" max="65" width="7.140625" style="58" customWidth="1"/>
    <col min="66" max="67" width="2.7109375" style="58" customWidth="1"/>
    <col min="68" max="69" width="7.140625" style="58" customWidth="1"/>
    <col min="70" max="71" width="2.7109375" style="58" customWidth="1"/>
    <col min="72" max="74" width="7.140625" style="58" customWidth="1"/>
    <col min="75" max="76" width="2.7109375" style="58" customWidth="1"/>
    <col min="77" max="78" width="7.140625" style="58" customWidth="1"/>
    <col min="79" max="80" width="2.7109375" style="58" customWidth="1"/>
    <col min="81" max="83" width="7.140625" style="58" customWidth="1"/>
    <col min="84" max="85" width="2.7109375" style="58" customWidth="1"/>
    <col min="86" max="88" width="7.140625" style="58" customWidth="1"/>
    <col min="89" max="90" width="2.7109375" style="58" customWidth="1"/>
    <col min="91" max="93" width="7.140625" style="58" customWidth="1"/>
    <col min="94" max="95" width="2.7109375" style="58" customWidth="1"/>
    <col min="96" max="99" width="7.140625" style="58" customWidth="1"/>
    <col min="100" max="101" width="2.7109375" style="58" customWidth="1"/>
    <col min="102" max="104" width="7.140625" style="58" customWidth="1"/>
    <col min="105" max="106" width="2.7109375" style="58" customWidth="1"/>
    <col min="107" max="109" width="7.140625" style="58" customWidth="1"/>
    <col min="110" max="111" width="2.7109375" style="58" customWidth="1"/>
    <col min="112" max="113" width="7.140625" style="58" customWidth="1"/>
    <col min="114" max="115" width="2.7109375" style="58" customWidth="1"/>
    <col min="116" max="117" width="7.140625" style="58" customWidth="1"/>
    <col min="118" max="119" width="2.7109375" style="58" customWidth="1"/>
    <col min="120" max="122" width="7.140625" style="58" customWidth="1"/>
    <col min="123" max="124" width="2.7109375" style="58" customWidth="1"/>
    <col min="125" max="126" width="7.140625" style="58" customWidth="1"/>
    <col min="127" max="128" width="2.7109375" style="58" customWidth="1"/>
    <col min="129" max="130" width="7.140625" style="58" customWidth="1"/>
    <col min="131" max="132" width="2.7109375" style="58" customWidth="1"/>
    <col min="133" max="135" width="7.140625" style="58" customWidth="1"/>
    <col min="136" max="137" width="2.7109375" style="58" customWidth="1"/>
    <col min="138" max="139" width="7.140625" style="58" customWidth="1"/>
    <col min="140" max="141" width="2.7109375" style="58" customWidth="1"/>
    <col min="142" max="143" width="7.140625" style="58" customWidth="1"/>
    <col min="144" max="145" width="2.7109375" style="58" customWidth="1"/>
    <col min="146" max="147" width="7.140625" style="58" customWidth="1"/>
    <col min="148" max="149" width="2.7109375" style="58" customWidth="1"/>
    <col min="150" max="151" width="7.140625" style="58" customWidth="1"/>
    <col min="152" max="153" width="2.7109375" style="58" customWidth="1"/>
    <col min="154" max="163" width="7.140625" style="58" customWidth="1"/>
    <col min="164" max="164" width="3.28515625" style="58" customWidth="1"/>
    <col min="165" max="165" width="2.7109375" style="58" customWidth="1"/>
    <col min="166" max="168" width="7.140625" style="58" customWidth="1"/>
    <col min="169" max="169" width="3.28515625" style="58" customWidth="1"/>
    <col min="170" max="170" width="2.7109375" style="58" customWidth="1"/>
    <col min="171" max="173" width="7.140625" style="58" customWidth="1"/>
    <col min="174" max="174" width="3.28515625" style="58" customWidth="1"/>
    <col min="175" max="175" width="2.7109375" style="58" customWidth="1"/>
    <col min="176" max="177" width="7.140625" style="58" customWidth="1"/>
    <col min="178" max="178" width="3.28515625" style="58" customWidth="1"/>
    <col min="179" max="179" width="2.7109375" style="58" customWidth="1"/>
    <col min="180" max="183" width="7.140625" style="58" customWidth="1"/>
    <col min="184" max="184" width="3.28515625" style="58" customWidth="1"/>
    <col min="185" max="185" width="2.7109375" style="58" customWidth="1"/>
    <col min="186" max="188" width="7.140625" style="58" customWidth="1"/>
    <col min="189" max="190" width="2.7109375" style="58" customWidth="1"/>
    <col min="191" max="192" width="7.140625" style="58" customWidth="1"/>
    <col min="193" max="194" width="2.7109375" style="58" customWidth="1"/>
    <col min="195" max="195" width="9.140625" style="58" customWidth="1"/>
    <col min="196" max="196" width="9.7109375" style="58" customWidth="1"/>
    <col min="197" max="199" width="9.140625" style="58" customWidth="1"/>
    <col min="200" max="200" width="9.7109375" style="58" customWidth="1"/>
    <col min="201" max="202" width="8.7109375" style="58" customWidth="1"/>
    <col min="203" max="203" width="9.7109375" style="58" customWidth="1"/>
    <col min="204" max="205" width="9.140625" style="58" customWidth="1"/>
    <col min="206" max="206" width="9.7109375" style="58" customWidth="1"/>
    <col min="207" max="208" width="9.140625" style="58" customWidth="1"/>
    <col min="209" max="209" width="9.7109375" style="58" customWidth="1"/>
    <col min="210" max="216" width="9.140625" style="58" customWidth="1"/>
    <col min="217" max="217" width="9.7109375" style="58" customWidth="1"/>
    <col min="218" max="369" width="9.140625" style="58" customWidth="1"/>
    <col min="370" max="417" width="9.42578125" style="58" customWidth="1"/>
    <col min="418" max="16384" width="17.28515625" style="58"/>
  </cols>
  <sheetData>
    <row r="1" spans="1:417">
      <c r="A1" s="4" t="s">
        <v>4</v>
      </c>
      <c r="B1" s="107">
        <v>2016</v>
      </c>
      <c r="C1" s="108"/>
      <c r="D1" s="108"/>
      <c r="E1" s="107">
        <v>2012</v>
      </c>
      <c r="F1" s="108"/>
      <c r="G1" s="107">
        <v>2008</v>
      </c>
      <c r="H1" s="108"/>
      <c r="I1" s="110">
        <v>2004</v>
      </c>
      <c r="J1" s="111"/>
      <c r="K1" s="110">
        <v>2000</v>
      </c>
      <c r="L1" s="111"/>
      <c r="M1" s="111"/>
      <c r="N1" s="110">
        <v>1996</v>
      </c>
      <c r="O1" s="111"/>
      <c r="P1" s="111"/>
      <c r="Q1" s="110">
        <v>1992</v>
      </c>
      <c r="R1" s="111"/>
      <c r="S1" s="111"/>
      <c r="T1" s="110">
        <v>1988</v>
      </c>
      <c r="U1" s="111"/>
      <c r="V1" s="110">
        <v>1984</v>
      </c>
      <c r="W1" s="111"/>
      <c r="X1" s="110">
        <v>1980</v>
      </c>
      <c r="Y1" s="111"/>
      <c r="Z1" s="111"/>
      <c r="AA1" s="110">
        <v>1976</v>
      </c>
      <c r="AB1" s="111"/>
      <c r="AC1" s="110">
        <v>1972</v>
      </c>
      <c r="AD1" s="111"/>
      <c r="AE1" s="110">
        <v>1968</v>
      </c>
      <c r="AF1" s="111"/>
      <c r="AG1" s="111"/>
      <c r="AH1" s="111"/>
      <c r="AI1" s="106"/>
      <c r="AJ1" s="110">
        <v>1964</v>
      </c>
      <c r="AK1" s="111"/>
      <c r="AL1" s="111"/>
      <c r="AM1" s="106"/>
      <c r="AN1" s="107">
        <v>1960</v>
      </c>
      <c r="AO1" s="108"/>
      <c r="AP1" s="108"/>
      <c r="AQ1" s="108"/>
      <c r="AR1" s="109"/>
      <c r="AS1" s="107">
        <v>1956</v>
      </c>
      <c r="AT1" s="108"/>
      <c r="AU1" s="108"/>
      <c r="AV1" s="108"/>
      <c r="AW1" s="109"/>
      <c r="AX1" s="107">
        <v>1952</v>
      </c>
      <c r="AY1" s="108"/>
      <c r="AZ1" s="108"/>
      <c r="BA1" s="109"/>
      <c r="BB1" s="107">
        <v>1948</v>
      </c>
      <c r="BC1" s="108"/>
      <c r="BD1" s="108"/>
      <c r="BE1" s="108"/>
      <c r="BF1" s="108"/>
      <c r="BG1" s="109"/>
      <c r="BH1" s="107">
        <v>1944</v>
      </c>
      <c r="BI1" s="108"/>
      <c r="BJ1" s="108"/>
      <c r="BK1" s="109"/>
      <c r="BL1" s="107">
        <v>1940</v>
      </c>
      <c r="BM1" s="108"/>
      <c r="BN1" s="108"/>
      <c r="BO1" s="109"/>
      <c r="BP1" s="107">
        <v>1936</v>
      </c>
      <c r="BQ1" s="108"/>
      <c r="BR1" s="108"/>
      <c r="BS1" s="109"/>
      <c r="BT1" s="107">
        <v>1932</v>
      </c>
      <c r="BU1" s="108"/>
      <c r="BV1" s="108"/>
      <c r="BW1" s="108"/>
      <c r="BX1" s="109"/>
      <c r="BY1" s="107">
        <v>1928</v>
      </c>
      <c r="BZ1" s="108"/>
      <c r="CA1" s="108"/>
      <c r="CB1" s="109"/>
      <c r="CC1" s="107">
        <v>1924</v>
      </c>
      <c r="CD1" s="108"/>
      <c r="CE1" s="108"/>
      <c r="CF1" s="108"/>
      <c r="CG1" s="109"/>
      <c r="CH1" s="107">
        <v>1920</v>
      </c>
      <c r="CI1" s="108"/>
      <c r="CJ1" s="108"/>
      <c r="CK1" s="108"/>
      <c r="CL1" s="109"/>
      <c r="CM1" s="107">
        <v>1916</v>
      </c>
      <c r="CN1" s="108"/>
      <c r="CO1" s="108"/>
      <c r="CP1" s="108"/>
      <c r="CQ1" s="109"/>
      <c r="CR1" s="107">
        <v>1912</v>
      </c>
      <c r="CS1" s="108"/>
      <c r="CT1" s="108"/>
      <c r="CU1" s="108"/>
      <c r="CV1" s="108"/>
      <c r="CW1" s="109"/>
      <c r="CX1" s="107">
        <v>1908</v>
      </c>
      <c r="CY1" s="108"/>
      <c r="CZ1" s="108"/>
      <c r="DA1" s="108"/>
      <c r="DB1" s="109"/>
      <c r="DC1" s="107">
        <v>1904</v>
      </c>
      <c r="DD1" s="108"/>
      <c r="DE1" s="108"/>
      <c r="DF1" s="108"/>
      <c r="DG1" s="109"/>
      <c r="DH1" s="107">
        <v>1900</v>
      </c>
      <c r="DI1" s="108"/>
      <c r="DJ1" s="108"/>
      <c r="DK1" s="109"/>
      <c r="DL1" s="107">
        <v>1896</v>
      </c>
      <c r="DM1" s="108"/>
      <c r="DN1" s="108"/>
      <c r="DO1" s="109"/>
      <c r="DP1" s="107">
        <v>1892</v>
      </c>
      <c r="DQ1" s="108"/>
      <c r="DR1" s="108"/>
      <c r="DS1" s="108"/>
      <c r="DT1" s="109"/>
      <c r="DU1" s="107">
        <v>1888</v>
      </c>
      <c r="DV1" s="108"/>
      <c r="DW1" s="108"/>
      <c r="DX1" s="109"/>
      <c r="DY1" s="107">
        <v>1884</v>
      </c>
      <c r="DZ1" s="108"/>
      <c r="EA1" s="108"/>
      <c r="EB1" s="109"/>
      <c r="EC1" s="107">
        <v>1880</v>
      </c>
      <c r="ED1" s="108"/>
      <c r="EE1" s="108"/>
      <c r="EF1" s="108"/>
      <c r="EG1" s="109"/>
      <c r="EH1" s="107">
        <v>1876</v>
      </c>
      <c r="EI1" s="108"/>
      <c r="EJ1" s="108"/>
      <c r="EK1" s="109"/>
      <c r="EL1" s="107">
        <v>1872</v>
      </c>
      <c r="EM1" s="108"/>
      <c r="EN1" s="108"/>
      <c r="EO1" s="109"/>
      <c r="EP1" s="107">
        <v>1868</v>
      </c>
      <c r="EQ1" s="108"/>
      <c r="ER1" s="108"/>
      <c r="ES1" s="109"/>
      <c r="ET1" s="107">
        <v>1864</v>
      </c>
      <c r="EU1" s="108"/>
      <c r="EV1" s="108"/>
      <c r="EW1" s="109"/>
      <c r="EX1" s="110">
        <v>1860</v>
      </c>
      <c r="EY1" s="111"/>
      <c r="EZ1" s="111"/>
      <c r="FA1" s="106"/>
      <c r="FB1" s="110">
        <v>1856</v>
      </c>
      <c r="FC1" s="111"/>
      <c r="FD1" s="106"/>
      <c r="FE1" s="110">
        <v>1852</v>
      </c>
      <c r="FF1" s="111"/>
      <c r="FG1" s="111"/>
      <c r="FH1" s="111"/>
      <c r="FI1" s="106"/>
      <c r="FJ1" s="110">
        <v>1848</v>
      </c>
      <c r="FK1" s="111"/>
      <c r="FL1" s="111"/>
      <c r="FM1" s="111"/>
      <c r="FN1" s="106"/>
      <c r="FO1" s="6">
        <v>1844</v>
      </c>
      <c r="FP1" s="7"/>
      <c r="FQ1" s="7"/>
      <c r="FR1" s="7"/>
      <c r="FS1" s="8"/>
      <c r="FT1" s="110">
        <v>1840</v>
      </c>
      <c r="FU1" s="111"/>
      <c r="FV1" s="111"/>
      <c r="FW1" s="106"/>
      <c r="FX1" s="110">
        <v>1836</v>
      </c>
      <c r="FY1" s="111"/>
      <c r="FZ1" s="111"/>
      <c r="GA1" s="111"/>
      <c r="GB1" s="111"/>
      <c r="GC1" s="106"/>
      <c r="GD1" s="110">
        <v>1832</v>
      </c>
      <c r="GE1" s="111"/>
      <c r="GF1" s="111"/>
      <c r="GG1" s="111"/>
      <c r="GH1" s="111"/>
      <c r="GI1" s="110">
        <v>1828</v>
      </c>
      <c r="GJ1" s="111"/>
      <c r="GK1" s="111"/>
      <c r="GL1" s="111"/>
      <c r="GM1" s="9"/>
      <c r="GN1" s="107">
        <v>2016</v>
      </c>
      <c r="GO1" s="108"/>
      <c r="GP1" s="108"/>
      <c r="GQ1" s="109"/>
      <c r="GR1" s="107">
        <v>2012</v>
      </c>
      <c r="GS1" s="108"/>
      <c r="GT1" s="109"/>
      <c r="GU1" s="107">
        <v>2008</v>
      </c>
      <c r="GV1" s="108"/>
      <c r="GW1" s="109"/>
      <c r="GX1" s="107">
        <v>2004</v>
      </c>
      <c r="GY1" s="108"/>
      <c r="GZ1" s="109"/>
      <c r="HA1" s="107">
        <v>2000</v>
      </c>
      <c r="HB1" s="108"/>
      <c r="HC1" s="108"/>
      <c r="HD1" s="109"/>
      <c r="HE1" s="107">
        <v>1996</v>
      </c>
      <c r="HF1" s="108"/>
      <c r="HG1" s="108"/>
      <c r="HH1" s="109"/>
      <c r="HI1" s="107">
        <v>1992</v>
      </c>
      <c r="HJ1" s="108"/>
      <c r="HK1" s="108"/>
      <c r="HL1" s="109"/>
      <c r="HM1" s="107">
        <v>1988</v>
      </c>
      <c r="HN1" s="108"/>
      <c r="HO1" s="109"/>
      <c r="HP1" s="107">
        <v>1984</v>
      </c>
      <c r="HQ1" s="108"/>
      <c r="HR1" s="109"/>
      <c r="HS1" s="107">
        <v>1980</v>
      </c>
      <c r="HT1" s="108"/>
      <c r="HU1" s="108"/>
      <c r="HV1" s="109"/>
      <c r="HW1" s="107">
        <v>1976</v>
      </c>
      <c r="HX1" s="108"/>
      <c r="HY1" s="109"/>
      <c r="HZ1" s="107">
        <v>1972</v>
      </c>
      <c r="IA1" s="108"/>
      <c r="IB1" s="109"/>
      <c r="IC1" s="107">
        <v>1968</v>
      </c>
      <c r="ID1" s="108"/>
      <c r="IE1" s="108"/>
      <c r="IF1" s="109"/>
      <c r="IG1" s="107">
        <v>1964</v>
      </c>
      <c r="IH1" s="108"/>
      <c r="II1" s="109"/>
      <c r="IJ1" s="107">
        <v>1960</v>
      </c>
      <c r="IK1" s="108"/>
      <c r="IL1" s="108"/>
      <c r="IM1" s="109"/>
      <c r="IN1" s="107">
        <v>1956</v>
      </c>
      <c r="IO1" s="108"/>
      <c r="IP1" s="108"/>
      <c r="IQ1" s="109"/>
      <c r="IR1" s="107">
        <v>1952</v>
      </c>
      <c r="IS1" s="108"/>
      <c r="IT1" s="109"/>
      <c r="IU1" s="107">
        <v>1948</v>
      </c>
      <c r="IV1" s="108"/>
      <c r="IW1" s="108"/>
      <c r="IX1" s="108"/>
      <c r="IY1" s="109"/>
      <c r="IZ1" s="107">
        <v>1944</v>
      </c>
      <c r="JA1" s="108"/>
      <c r="JB1" s="109"/>
      <c r="JC1" s="107">
        <v>1940</v>
      </c>
      <c r="JD1" s="108"/>
      <c r="JE1" s="109"/>
      <c r="JF1" s="107">
        <v>1936</v>
      </c>
      <c r="JG1" s="108"/>
      <c r="JH1" s="109"/>
      <c r="JI1" s="107">
        <v>1932</v>
      </c>
      <c r="JJ1" s="108"/>
      <c r="JK1" s="108"/>
      <c r="JL1" s="109"/>
      <c r="JM1" s="107">
        <v>1928</v>
      </c>
      <c r="JN1" s="108"/>
      <c r="JO1" s="109"/>
      <c r="JP1" s="107">
        <v>1924</v>
      </c>
      <c r="JQ1" s="108"/>
      <c r="JR1" s="108"/>
      <c r="JS1" s="109"/>
      <c r="JT1" s="107">
        <v>1920</v>
      </c>
      <c r="JU1" s="108"/>
      <c r="JV1" s="108"/>
      <c r="JW1" s="109"/>
      <c r="JX1" s="107">
        <v>1916</v>
      </c>
      <c r="JY1" s="108"/>
      <c r="JZ1" s="108"/>
      <c r="KA1" s="109"/>
      <c r="KB1" s="107">
        <v>1912</v>
      </c>
      <c r="KC1" s="108"/>
      <c r="KD1" s="108"/>
      <c r="KE1" s="108"/>
      <c r="KF1" s="109"/>
      <c r="KG1" s="107">
        <v>1908</v>
      </c>
      <c r="KH1" s="108"/>
      <c r="KI1" s="108"/>
      <c r="KJ1" s="109"/>
      <c r="KK1" s="107">
        <v>1904</v>
      </c>
      <c r="KL1" s="108"/>
      <c r="KM1" s="108"/>
      <c r="KN1" s="109"/>
      <c r="KO1" s="107">
        <v>1900</v>
      </c>
      <c r="KP1" s="108"/>
      <c r="KQ1" s="109"/>
      <c r="KR1" s="107">
        <v>1896</v>
      </c>
      <c r="KS1" s="108"/>
      <c r="KT1" s="109"/>
      <c r="KU1" s="107">
        <v>1892</v>
      </c>
      <c r="KV1" s="108"/>
      <c r="KW1" s="108"/>
      <c r="KX1" s="109"/>
      <c r="KY1" s="107">
        <v>1888</v>
      </c>
      <c r="KZ1" s="108"/>
      <c r="LA1" s="109"/>
      <c r="LB1" s="107">
        <v>1884</v>
      </c>
      <c r="LC1" s="108"/>
      <c r="LD1" s="109"/>
      <c r="LE1" s="107">
        <v>1880</v>
      </c>
      <c r="LF1" s="108"/>
      <c r="LG1" s="108"/>
      <c r="LH1" s="109"/>
      <c r="LI1" s="107">
        <v>1876</v>
      </c>
      <c r="LJ1" s="108"/>
      <c r="LK1" s="109"/>
      <c r="LL1" s="107">
        <v>1872</v>
      </c>
      <c r="LM1" s="108"/>
      <c r="LN1" s="109"/>
      <c r="LO1" s="107">
        <v>1868</v>
      </c>
      <c r="LP1" s="108"/>
      <c r="LQ1" s="109"/>
      <c r="LR1" s="107">
        <v>1864</v>
      </c>
      <c r="LS1" s="108"/>
      <c r="LT1" s="109"/>
      <c r="LU1" s="107">
        <v>1860</v>
      </c>
      <c r="LV1" s="108"/>
      <c r="LW1" s="108"/>
      <c r="LX1" s="108"/>
      <c r="LY1" s="109"/>
      <c r="LZ1" s="107">
        <v>1856</v>
      </c>
      <c r="MA1" s="108"/>
      <c r="MB1" s="108"/>
      <c r="MC1" s="109"/>
      <c r="MD1" s="107">
        <v>1852</v>
      </c>
      <c r="ME1" s="108"/>
      <c r="MF1" s="108"/>
      <c r="MG1" s="109"/>
      <c r="MH1" s="107">
        <v>1848</v>
      </c>
      <c r="MI1" s="108"/>
      <c r="MJ1" s="108"/>
      <c r="MK1" s="109"/>
      <c r="ML1" s="107">
        <v>1844</v>
      </c>
      <c r="MM1" s="108"/>
      <c r="MN1" s="108"/>
      <c r="MO1" s="109"/>
      <c r="MP1" s="107">
        <v>1840</v>
      </c>
      <c r="MQ1" s="108"/>
      <c r="MR1" s="109"/>
      <c r="MS1" s="107">
        <v>1836</v>
      </c>
      <c r="MT1" s="108"/>
      <c r="MU1" s="108"/>
      <c r="MV1" s="108"/>
      <c r="MW1" s="109"/>
      <c r="MX1" s="107">
        <v>1832</v>
      </c>
      <c r="MY1" s="108"/>
      <c r="MZ1" s="108"/>
      <c r="NA1" s="109"/>
      <c r="NB1" s="107">
        <v>1828</v>
      </c>
      <c r="NC1" s="108"/>
      <c r="ND1" s="109"/>
      <c r="NE1" s="9"/>
      <c r="NF1" s="10" t="s">
        <v>5</v>
      </c>
      <c r="NG1" s="10" t="s">
        <v>5</v>
      </c>
      <c r="NH1" s="10" t="s">
        <v>5</v>
      </c>
      <c r="NI1" s="10" t="s">
        <v>5</v>
      </c>
      <c r="NJ1" s="10" t="s">
        <v>5</v>
      </c>
      <c r="NK1" s="10" t="s">
        <v>5</v>
      </c>
      <c r="NL1" s="10" t="s">
        <v>5</v>
      </c>
      <c r="NM1" s="10" t="s">
        <v>5</v>
      </c>
      <c r="NN1" s="10" t="s">
        <v>5</v>
      </c>
      <c r="NO1" s="10" t="s">
        <v>5</v>
      </c>
      <c r="NP1" s="10" t="s">
        <v>5</v>
      </c>
      <c r="NQ1" s="10" t="s">
        <v>5</v>
      </c>
      <c r="NR1" s="10" t="s">
        <v>5</v>
      </c>
      <c r="NS1" s="10" t="s">
        <v>5</v>
      </c>
      <c r="NT1" s="10" t="s">
        <v>5</v>
      </c>
      <c r="NU1" s="10" t="s">
        <v>5</v>
      </c>
      <c r="NV1" s="10" t="s">
        <v>5</v>
      </c>
      <c r="NW1" s="10" t="s">
        <v>5</v>
      </c>
      <c r="NX1" s="10" t="s">
        <v>5</v>
      </c>
      <c r="NY1" s="10" t="s">
        <v>5</v>
      </c>
      <c r="NZ1" s="10" t="s">
        <v>5</v>
      </c>
      <c r="OA1" s="10" t="s">
        <v>5</v>
      </c>
      <c r="OB1" s="10" t="s">
        <v>5</v>
      </c>
      <c r="OC1" s="10" t="s">
        <v>5</v>
      </c>
      <c r="OD1" s="10" t="s">
        <v>5</v>
      </c>
      <c r="OE1" s="10" t="s">
        <v>5</v>
      </c>
      <c r="OF1" s="10" t="s">
        <v>5</v>
      </c>
      <c r="OG1" s="10" t="s">
        <v>5</v>
      </c>
      <c r="OH1" s="10" t="s">
        <v>5</v>
      </c>
      <c r="OI1" s="10" t="s">
        <v>5</v>
      </c>
      <c r="OJ1" s="10" t="s">
        <v>5</v>
      </c>
      <c r="OK1" s="10" t="s">
        <v>5</v>
      </c>
      <c r="OL1" s="10" t="s">
        <v>5</v>
      </c>
      <c r="OM1" s="10" t="s">
        <v>5</v>
      </c>
      <c r="ON1" s="10" t="s">
        <v>5</v>
      </c>
      <c r="OO1" s="10" t="s">
        <v>5</v>
      </c>
      <c r="OP1" s="10" t="s">
        <v>5</v>
      </c>
      <c r="OQ1" s="10" t="s">
        <v>5</v>
      </c>
      <c r="OR1" s="10" t="s">
        <v>5</v>
      </c>
      <c r="OS1" s="10" t="s">
        <v>5</v>
      </c>
      <c r="OT1" s="10" t="s">
        <v>5</v>
      </c>
      <c r="OU1" s="10" t="s">
        <v>5</v>
      </c>
      <c r="OV1" s="10" t="s">
        <v>5</v>
      </c>
      <c r="OW1" s="10" t="s">
        <v>5</v>
      </c>
      <c r="OX1" s="10" t="s">
        <v>5</v>
      </c>
      <c r="OY1" s="10" t="s">
        <v>5</v>
      </c>
      <c r="OZ1" s="10" t="s">
        <v>5</v>
      </c>
      <c r="PA1" s="10" t="s">
        <v>5</v>
      </c>
    </row>
    <row r="2" spans="1:417">
      <c r="A2" s="4" t="s">
        <v>6</v>
      </c>
      <c r="B2" s="11" t="s">
        <v>7</v>
      </c>
      <c r="C2" s="12" t="s">
        <v>8</v>
      </c>
      <c r="D2" s="12" t="s">
        <v>71</v>
      </c>
      <c r="E2" s="14" t="s">
        <v>9</v>
      </c>
      <c r="F2" s="12" t="s">
        <v>10</v>
      </c>
      <c r="G2" s="11" t="s">
        <v>9</v>
      </c>
      <c r="H2" s="12" t="s">
        <v>11</v>
      </c>
      <c r="I2" s="11" t="s">
        <v>12</v>
      </c>
      <c r="J2" s="15" t="s">
        <v>13</v>
      </c>
      <c r="K2" s="11" t="s">
        <v>14</v>
      </c>
      <c r="L2" s="12" t="s">
        <v>13</v>
      </c>
      <c r="M2" s="12" t="s">
        <v>72</v>
      </c>
      <c r="N2" s="14" t="s">
        <v>15</v>
      </c>
      <c r="O2" s="12" t="s">
        <v>16</v>
      </c>
      <c r="P2" s="12" t="s">
        <v>73</v>
      </c>
      <c r="Q2" s="11" t="s">
        <v>15</v>
      </c>
      <c r="R2" s="15" t="s">
        <v>17</v>
      </c>
      <c r="S2" s="12" t="s">
        <v>74</v>
      </c>
      <c r="T2" s="11" t="s">
        <v>18</v>
      </c>
      <c r="U2" s="12" t="s">
        <v>17</v>
      </c>
      <c r="V2" s="11" t="s">
        <v>19</v>
      </c>
      <c r="W2" s="15" t="s">
        <v>20</v>
      </c>
      <c r="X2" s="14" t="s">
        <v>21</v>
      </c>
      <c r="Y2" s="12" t="s">
        <v>20</v>
      </c>
      <c r="Z2" s="12" t="s">
        <v>75</v>
      </c>
      <c r="AA2" s="11" t="s">
        <v>21</v>
      </c>
      <c r="AB2" s="15" t="s">
        <v>22</v>
      </c>
      <c r="AC2" s="11" t="s">
        <v>23</v>
      </c>
      <c r="AD2" s="15" t="s">
        <v>24</v>
      </c>
      <c r="AE2" s="11" t="s">
        <v>76</v>
      </c>
      <c r="AF2" s="12" t="s">
        <v>24</v>
      </c>
      <c r="AG2" s="12" t="s">
        <v>77</v>
      </c>
      <c r="AH2" s="105" t="s">
        <v>5</v>
      </c>
      <c r="AI2" s="106"/>
      <c r="AJ2" s="14" t="s">
        <v>25</v>
      </c>
      <c r="AK2" s="12" t="s">
        <v>26</v>
      </c>
      <c r="AL2" s="105" t="s">
        <v>5</v>
      </c>
      <c r="AM2" s="106"/>
      <c r="AN2" s="11" t="s">
        <v>27</v>
      </c>
      <c r="AO2" s="12" t="s">
        <v>24</v>
      </c>
      <c r="AP2" s="12" t="s">
        <v>78</v>
      </c>
      <c r="AQ2" s="105" t="s">
        <v>5</v>
      </c>
      <c r="AR2" s="106"/>
      <c r="AS2" s="11" t="s">
        <v>28</v>
      </c>
      <c r="AT2" s="15" t="s">
        <v>29</v>
      </c>
      <c r="AU2" s="12" t="s">
        <v>79</v>
      </c>
      <c r="AV2" s="105" t="s">
        <v>5</v>
      </c>
      <c r="AW2" s="106"/>
      <c r="AX2" s="11" t="s">
        <v>28</v>
      </c>
      <c r="AY2" s="12" t="s">
        <v>29</v>
      </c>
      <c r="AZ2" s="105" t="s">
        <v>5</v>
      </c>
      <c r="BA2" s="106"/>
      <c r="BB2" s="14" t="s">
        <v>80</v>
      </c>
      <c r="BC2" s="12" t="s">
        <v>31</v>
      </c>
      <c r="BD2" s="12" t="s">
        <v>81</v>
      </c>
      <c r="BE2" s="12" t="s">
        <v>82</v>
      </c>
      <c r="BF2" s="105" t="s">
        <v>5</v>
      </c>
      <c r="BG2" s="106"/>
      <c r="BH2" s="14" t="s">
        <v>30</v>
      </c>
      <c r="BI2" s="12" t="s">
        <v>31</v>
      </c>
      <c r="BJ2" s="105" t="s">
        <v>5</v>
      </c>
      <c r="BK2" s="106"/>
      <c r="BL2" s="14" t="s">
        <v>30</v>
      </c>
      <c r="BM2" s="12" t="s">
        <v>32</v>
      </c>
      <c r="BN2" s="105" t="s">
        <v>5</v>
      </c>
      <c r="BO2" s="106"/>
      <c r="BP2" s="14" t="s">
        <v>30</v>
      </c>
      <c r="BQ2" s="12" t="s">
        <v>33</v>
      </c>
      <c r="BR2" s="105" t="s">
        <v>5</v>
      </c>
      <c r="BS2" s="106"/>
      <c r="BT2" s="11" t="s">
        <v>30</v>
      </c>
      <c r="BU2" s="15" t="s">
        <v>34</v>
      </c>
      <c r="BV2" s="12" t="s">
        <v>83</v>
      </c>
      <c r="BW2" s="105" t="s">
        <v>5</v>
      </c>
      <c r="BX2" s="106"/>
      <c r="BY2" s="11" t="s">
        <v>35</v>
      </c>
      <c r="BZ2" s="12" t="s">
        <v>34</v>
      </c>
      <c r="CA2" s="105" t="s">
        <v>5</v>
      </c>
      <c r="CB2" s="106"/>
      <c r="CC2" s="11" t="s">
        <v>84</v>
      </c>
      <c r="CD2" s="15" t="s">
        <v>85</v>
      </c>
      <c r="CE2" s="12" t="s">
        <v>86</v>
      </c>
      <c r="CF2" s="105" t="s">
        <v>5</v>
      </c>
      <c r="CG2" s="106"/>
      <c r="CH2" s="11" t="s">
        <v>36</v>
      </c>
      <c r="CI2" s="12" t="s">
        <v>37</v>
      </c>
      <c r="CJ2" s="12" t="s">
        <v>87</v>
      </c>
      <c r="CK2" s="105" t="s">
        <v>5</v>
      </c>
      <c r="CL2" s="106"/>
      <c r="CM2" s="14" t="s">
        <v>38</v>
      </c>
      <c r="CN2" s="12" t="s">
        <v>39</v>
      </c>
      <c r="CO2" s="12" t="s">
        <v>88</v>
      </c>
      <c r="CP2" s="105" t="s">
        <v>5</v>
      </c>
      <c r="CQ2" s="106"/>
      <c r="CR2" s="11" t="s">
        <v>38</v>
      </c>
      <c r="CS2" s="15" t="s">
        <v>41</v>
      </c>
      <c r="CT2" s="12" t="s">
        <v>89</v>
      </c>
      <c r="CU2" s="12" t="s">
        <v>87</v>
      </c>
      <c r="CV2" s="105" t="s">
        <v>5</v>
      </c>
      <c r="CW2" s="106"/>
      <c r="CX2" s="11" t="s">
        <v>40</v>
      </c>
      <c r="CY2" s="12" t="s">
        <v>41</v>
      </c>
      <c r="CZ2" s="12" t="s">
        <v>87</v>
      </c>
      <c r="DA2" s="105" t="s">
        <v>5</v>
      </c>
      <c r="DB2" s="106"/>
      <c r="DC2" s="11" t="s">
        <v>42</v>
      </c>
      <c r="DD2" s="15" t="s">
        <v>43</v>
      </c>
      <c r="DE2" s="12" t="s">
        <v>87</v>
      </c>
      <c r="DF2" s="105" t="s">
        <v>5</v>
      </c>
      <c r="DG2" s="106"/>
      <c r="DH2" s="11" t="s">
        <v>40</v>
      </c>
      <c r="DI2" s="15" t="s">
        <v>44</v>
      </c>
      <c r="DJ2" s="105" t="s">
        <v>5</v>
      </c>
      <c r="DK2" s="106"/>
      <c r="DL2" s="11" t="s">
        <v>40</v>
      </c>
      <c r="DM2" s="12" t="s">
        <v>44</v>
      </c>
      <c r="DN2" s="105" t="s">
        <v>5</v>
      </c>
      <c r="DO2" s="106"/>
      <c r="DP2" s="11" t="s">
        <v>45</v>
      </c>
      <c r="DQ2" s="15" t="s">
        <v>46</v>
      </c>
      <c r="DR2" s="12" t="s">
        <v>90</v>
      </c>
      <c r="DS2" s="105" t="s">
        <v>5</v>
      </c>
      <c r="DT2" s="106"/>
      <c r="DU2" s="14" t="s">
        <v>45</v>
      </c>
      <c r="DV2" s="12" t="s">
        <v>46</v>
      </c>
      <c r="DW2" s="105" t="s">
        <v>5</v>
      </c>
      <c r="DX2" s="106"/>
      <c r="DY2" s="11" t="s">
        <v>45</v>
      </c>
      <c r="DZ2" s="12" t="s">
        <v>47</v>
      </c>
      <c r="EA2" s="105" t="s">
        <v>5</v>
      </c>
      <c r="EB2" s="106"/>
      <c r="EC2" s="11" t="s">
        <v>48</v>
      </c>
      <c r="ED2" s="12" t="s">
        <v>49</v>
      </c>
      <c r="EE2" s="12" t="s">
        <v>91</v>
      </c>
      <c r="EF2" s="105" t="s">
        <v>5</v>
      </c>
      <c r="EG2" s="106"/>
      <c r="EH2" s="11" t="s">
        <v>50</v>
      </c>
      <c r="EI2" s="12" t="s">
        <v>51</v>
      </c>
      <c r="EJ2" s="105" t="s">
        <v>5</v>
      </c>
      <c r="EK2" s="106"/>
      <c r="EL2" s="11" t="s">
        <v>52</v>
      </c>
      <c r="EM2" s="15" t="s">
        <v>53</v>
      </c>
      <c r="EN2" s="105" t="s">
        <v>5</v>
      </c>
      <c r="EO2" s="106"/>
      <c r="EP2" s="11" t="s">
        <v>54</v>
      </c>
      <c r="EQ2" s="12" t="s">
        <v>53</v>
      </c>
      <c r="ER2" s="105" t="s">
        <v>5</v>
      </c>
      <c r="ES2" s="106"/>
      <c r="ET2" s="11" t="s">
        <v>55</v>
      </c>
      <c r="EU2" s="15" t="s">
        <v>56</v>
      </c>
      <c r="EV2" s="105" t="s">
        <v>5</v>
      </c>
      <c r="EW2" s="106"/>
      <c r="EX2" s="11" t="s">
        <v>92</v>
      </c>
      <c r="EY2" s="12" t="s">
        <v>93</v>
      </c>
      <c r="EZ2" s="12" t="s">
        <v>94</v>
      </c>
      <c r="FA2" s="23" t="s">
        <v>95</v>
      </c>
      <c r="FB2" s="11" t="s">
        <v>96</v>
      </c>
      <c r="FC2" s="12" t="s">
        <v>97</v>
      </c>
      <c r="FD2" s="12" t="s">
        <v>98</v>
      </c>
      <c r="FE2" s="11" t="s">
        <v>57</v>
      </c>
      <c r="FF2" s="12" t="s">
        <v>58</v>
      </c>
      <c r="FG2" s="12" t="s">
        <v>99</v>
      </c>
      <c r="FH2" s="105" t="s">
        <v>5</v>
      </c>
      <c r="FI2" s="106"/>
      <c r="FJ2" s="11" t="s">
        <v>59</v>
      </c>
      <c r="FK2" s="12" t="s">
        <v>60</v>
      </c>
      <c r="FL2" s="12" t="s">
        <v>100</v>
      </c>
      <c r="FM2" s="105" t="s">
        <v>5</v>
      </c>
      <c r="FN2" s="106"/>
      <c r="FO2" s="11" t="s">
        <v>61</v>
      </c>
      <c r="FP2" s="12" t="s">
        <v>62</v>
      </c>
      <c r="FQ2" s="12" t="s">
        <v>101</v>
      </c>
      <c r="FR2" s="105" t="s">
        <v>5</v>
      </c>
      <c r="FS2" s="106"/>
      <c r="FT2" s="14" t="s">
        <v>63</v>
      </c>
      <c r="FU2" s="12" t="s">
        <v>64</v>
      </c>
      <c r="FV2" s="105" t="s">
        <v>5</v>
      </c>
      <c r="FW2" s="106"/>
      <c r="FX2" s="11" t="s">
        <v>63</v>
      </c>
      <c r="FY2" s="12" t="s">
        <v>64</v>
      </c>
      <c r="FZ2" s="12" t="s">
        <v>152</v>
      </c>
      <c r="GA2" s="12" t="s">
        <v>153</v>
      </c>
      <c r="GB2" s="105" t="s">
        <v>5</v>
      </c>
      <c r="GC2" s="106"/>
      <c r="GD2" s="14" t="s">
        <v>66</v>
      </c>
      <c r="GE2" s="12" t="s">
        <v>67</v>
      </c>
      <c r="GF2" s="12" t="s">
        <v>68</v>
      </c>
      <c r="GG2" s="105" t="s">
        <v>5</v>
      </c>
      <c r="GH2" s="106"/>
      <c r="GI2" s="11" t="s">
        <v>66</v>
      </c>
      <c r="GJ2" s="12" t="s">
        <v>69</v>
      </c>
      <c r="GK2" s="105" t="s">
        <v>5</v>
      </c>
      <c r="GL2" s="106"/>
      <c r="GM2" s="9"/>
      <c r="GN2" s="16" t="s">
        <v>70</v>
      </c>
      <c r="GO2" s="80" t="s">
        <v>7</v>
      </c>
      <c r="GP2" s="80" t="s">
        <v>8</v>
      </c>
      <c r="GQ2" s="81" t="s">
        <v>71</v>
      </c>
      <c r="GR2" s="16" t="s">
        <v>70</v>
      </c>
      <c r="GS2" s="80" t="s">
        <v>9</v>
      </c>
      <c r="GT2" s="81" t="s">
        <v>10</v>
      </c>
      <c r="GU2" s="16" t="s">
        <v>70</v>
      </c>
      <c r="GV2" s="80" t="s">
        <v>9</v>
      </c>
      <c r="GW2" s="81" t="s">
        <v>11</v>
      </c>
      <c r="GX2" s="16" t="s">
        <v>70</v>
      </c>
      <c r="GY2" s="80" t="s">
        <v>12</v>
      </c>
      <c r="GZ2" s="81" t="s">
        <v>13</v>
      </c>
      <c r="HA2" s="16" t="s">
        <v>70</v>
      </c>
      <c r="HB2" s="80" t="s">
        <v>14</v>
      </c>
      <c r="HC2" s="80" t="s">
        <v>13</v>
      </c>
      <c r="HD2" s="81" t="s">
        <v>72</v>
      </c>
      <c r="HE2" s="16" t="s">
        <v>70</v>
      </c>
      <c r="HF2" s="80" t="s">
        <v>15</v>
      </c>
      <c r="HG2" s="80" t="s">
        <v>16</v>
      </c>
      <c r="HH2" s="81" t="s">
        <v>73</v>
      </c>
      <c r="HI2" s="16" t="s">
        <v>70</v>
      </c>
      <c r="HJ2" s="80" t="s">
        <v>15</v>
      </c>
      <c r="HK2" s="80" t="s">
        <v>17</v>
      </c>
      <c r="HL2" s="81" t="s">
        <v>74</v>
      </c>
      <c r="HM2" s="16" t="s">
        <v>70</v>
      </c>
      <c r="HN2" s="80" t="s">
        <v>18</v>
      </c>
      <c r="HO2" s="81" t="s">
        <v>17</v>
      </c>
      <c r="HP2" s="16" t="s">
        <v>70</v>
      </c>
      <c r="HQ2" s="80" t="s">
        <v>19</v>
      </c>
      <c r="HR2" s="81" t="s">
        <v>20</v>
      </c>
      <c r="HS2" s="16" t="s">
        <v>70</v>
      </c>
      <c r="HT2" s="80" t="s">
        <v>21</v>
      </c>
      <c r="HU2" s="80" t="s">
        <v>20</v>
      </c>
      <c r="HV2" s="81" t="s">
        <v>75</v>
      </c>
      <c r="HW2" s="16" t="s">
        <v>70</v>
      </c>
      <c r="HX2" s="80" t="s">
        <v>21</v>
      </c>
      <c r="HY2" s="81" t="s">
        <v>22</v>
      </c>
      <c r="HZ2" s="16" t="s">
        <v>70</v>
      </c>
      <c r="IA2" s="80" t="s">
        <v>23</v>
      </c>
      <c r="IB2" s="81" t="s">
        <v>24</v>
      </c>
      <c r="IC2" s="16" t="s">
        <v>70</v>
      </c>
      <c r="ID2" s="80" t="s">
        <v>76</v>
      </c>
      <c r="IE2" s="80" t="s">
        <v>24</v>
      </c>
      <c r="IF2" s="81" t="s">
        <v>77</v>
      </c>
      <c r="IG2" s="16" t="s">
        <v>70</v>
      </c>
      <c r="IH2" s="80" t="s">
        <v>25</v>
      </c>
      <c r="II2" s="81" t="s">
        <v>26</v>
      </c>
      <c r="IJ2" s="16" t="s">
        <v>70</v>
      </c>
      <c r="IK2" s="80" t="s">
        <v>27</v>
      </c>
      <c r="IL2" s="80" t="s">
        <v>24</v>
      </c>
      <c r="IM2" s="81" t="s">
        <v>78</v>
      </c>
      <c r="IN2" s="16" t="s">
        <v>70</v>
      </c>
      <c r="IO2" s="80" t="s">
        <v>28</v>
      </c>
      <c r="IP2" s="80" t="s">
        <v>29</v>
      </c>
      <c r="IQ2" s="81" t="s">
        <v>79</v>
      </c>
      <c r="IR2" s="16" t="s">
        <v>70</v>
      </c>
      <c r="IS2" s="80" t="s">
        <v>28</v>
      </c>
      <c r="IT2" s="81" t="s">
        <v>29</v>
      </c>
      <c r="IU2" s="16" t="s">
        <v>70</v>
      </c>
      <c r="IV2" s="80" t="s">
        <v>80</v>
      </c>
      <c r="IW2" s="80" t="s">
        <v>31</v>
      </c>
      <c r="IX2" s="80" t="s">
        <v>81</v>
      </c>
      <c r="IY2" s="81" t="s">
        <v>82</v>
      </c>
      <c r="IZ2" s="16" t="s">
        <v>70</v>
      </c>
      <c r="JA2" s="80" t="s">
        <v>30</v>
      </c>
      <c r="JB2" s="81" t="s">
        <v>31</v>
      </c>
      <c r="JC2" s="16" t="s">
        <v>70</v>
      </c>
      <c r="JD2" s="80" t="s">
        <v>30</v>
      </c>
      <c r="JE2" s="81" t="s">
        <v>32</v>
      </c>
      <c r="JF2" s="16" t="s">
        <v>70</v>
      </c>
      <c r="JG2" s="80" t="s">
        <v>30</v>
      </c>
      <c r="JH2" s="81" t="s">
        <v>33</v>
      </c>
      <c r="JI2" s="16" t="s">
        <v>70</v>
      </c>
      <c r="JJ2" s="80" t="s">
        <v>30</v>
      </c>
      <c r="JK2" s="80" t="s">
        <v>34</v>
      </c>
      <c r="JL2" s="81" t="s">
        <v>83</v>
      </c>
      <c r="JM2" s="16" t="s">
        <v>70</v>
      </c>
      <c r="JN2" s="80" t="s">
        <v>35</v>
      </c>
      <c r="JO2" s="81" t="s">
        <v>34</v>
      </c>
      <c r="JP2" s="16" t="s">
        <v>70</v>
      </c>
      <c r="JQ2" s="80" t="s">
        <v>84</v>
      </c>
      <c r="JR2" s="80" t="s">
        <v>85</v>
      </c>
      <c r="JS2" s="81" t="s">
        <v>86</v>
      </c>
      <c r="JT2" s="16" t="s">
        <v>70</v>
      </c>
      <c r="JU2" s="80" t="s">
        <v>36</v>
      </c>
      <c r="JV2" s="80" t="s">
        <v>37</v>
      </c>
      <c r="JW2" s="81" t="s">
        <v>87</v>
      </c>
      <c r="JX2" s="16" t="s">
        <v>70</v>
      </c>
      <c r="JY2" s="80" t="s">
        <v>38</v>
      </c>
      <c r="JZ2" s="80" t="s">
        <v>39</v>
      </c>
      <c r="KA2" s="81" t="s">
        <v>88</v>
      </c>
      <c r="KB2" s="16" t="s">
        <v>70</v>
      </c>
      <c r="KC2" s="80" t="s">
        <v>38</v>
      </c>
      <c r="KD2" s="80" t="s">
        <v>41</v>
      </c>
      <c r="KE2" s="80" t="s">
        <v>89</v>
      </c>
      <c r="KF2" s="81" t="s">
        <v>87</v>
      </c>
      <c r="KG2" s="19" t="s">
        <v>70</v>
      </c>
      <c r="KH2" s="80" t="s">
        <v>40</v>
      </c>
      <c r="KI2" s="80" t="s">
        <v>41</v>
      </c>
      <c r="KJ2" s="81" t="s">
        <v>87</v>
      </c>
      <c r="KK2" s="16" t="s">
        <v>70</v>
      </c>
      <c r="KL2" s="80" t="s">
        <v>42</v>
      </c>
      <c r="KM2" s="80" t="s">
        <v>43</v>
      </c>
      <c r="KN2" s="81" t="s">
        <v>87</v>
      </c>
      <c r="KO2" s="16" t="s">
        <v>70</v>
      </c>
      <c r="KP2" s="80" t="s">
        <v>40</v>
      </c>
      <c r="KQ2" s="81" t="s">
        <v>44</v>
      </c>
      <c r="KR2" s="16" t="s">
        <v>70</v>
      </c>
      <c r="KS2" s="80" t="s">
        <v>40</v>
      </c>
      <c r="KT2" s="81" t="s">
        <v>44</v>
      </c>
      <c r="KU2" s="16" t="s">
        <v>70</v>
      </c>
      <c r="KV2" s="80" t="s">
        <v>45</v>
      </c>
      <c r="KW2" s="80" t="s">
        <v>46</v>
      </c>
      <c r="KX2" s="81" t="s">
        <v>90</v>
      </c>
      <c r="KY2" s="16" t="s">
        <v>70</v>
      </c>
      <c r="KZ2" s="80" t="s">
        <v>45</v>
      </c>
      <c r="LA2" s="81" t="s">
        <v>46</v>
      </c>
      <c r="LB2" s="16" t="s">
        <v>70</v>
      </c>
      <c r="LC2" s="80" t="s">
        <v>45</v>
      </c>
      <c r="LD2" s="81" t="s">
        <v>47</v>
      </c>
      <c r="LE2" s="16" t="s">
        <v>70</v>
      </c>
      <c r="LF2" s="80" t="s">
        <v>48</v>
      </c>
      <c r="LG2" s="80" t="s">
        <v>49</v>
      </c>
      <c r="LH2" s="81" t="s">
        <v>91</v>
      </c>
      <c r="LI2" s="16" t="s">
        <v>70</v>
      </c>
      <c r="LJ2" s="80" t="s">
        <v>50</v>
      </c>
      <c r="LK2" s="81" t="s">
        <v>51</v>
      </c>
      <c r="LL2" s="16" t="s">
        <v>70</v>
      </c>
      <c r="LM2" s="80" t="s">
        <v>52</v>
      </c>
      <c r="LN2" s="81" t="s">
        <v>53</v>
      </c>
      <c r="LO2" s="16" t="s">
        <v>70</v>
      </c>
      <c r="LP2" s="80" t="s">
        <v>54</v>
      </c>
      <c r="LQ2" s="81" t="s">
        <v>53</v>
      </c>
      <c r="LR2" s="16" t="s">
        <v>70</v>
      </c>
      <c r="LS2" s="80" t="s">
        <v>55</v>
      </c>
      <c r="LT2" s="81" t="s">
        <v>56</v>
      </c>
      <c r="LU2" s="16" t="s">
        <v>70</v>
      </c>
      <c r="LV2" s="80" t="s">
        <v>92</v>
      </c>
      <c r="LW2" s="80" t="s">
        <v>93</v>
      </c>
      <c r="LX2" s="80" t="s">
        <v>94</v>
      </c>
      <c r="LY2" s="81" t="s">
        <v>95</v>
      </c>
      <c r="LZ2" s="16" t="s">
        <v>70</v>
      </c>
      <c r="MA2" s="80" t="s">
        <v>96</v>
      </c>
      <c r="MB2" s="80" t="s">
        <v>97</v>
      </c>
      <c r="MC2" s="81" t="s">
        <v>98</v>
      </c>
      <c r="MD2" s="16" t="s">
        <v>70</v>
      </c>
      <c r="ME2" s="80" t="s">
        <v>57</v>
      </c>
      <c r="MF2" s="80" t="s">
        <v>58</v>
      </c>
      <c r="MG2" s="81" t="s">
        <v>99</v>
      </c>
      <c r="MH2" s="16" t="s">
        <v>70</v>
      </c>
      <c r="MI2" s="80" t="s">
        <v>59</v>
      </c>
      <c r="MJ2" s="80" t="s">
        <v>60</v>
      </c>
      <c r="MK2" s="81" t="s">
        <v>100</v>
      </c>
      <c r="ML2" s="16" t="s">
        <v>70</v>
      </c>
      <c r="MM2" s="80" t="s">
        <v>61</v>
      </c>
      <c r="MN2" s="80" t="s">
        <v>62</v>
      </c>
      <c r="MO2" s="81" t="s">
        <v>101</v>
      </c>
      <c r="MP2" s="16" t="s">
        <v>70</v>
      </c>
      <c r="MQ2" s="80" t="s">
        <v>63</v>
      </c>
      <c r="MR2" s="81" t="s">
        <v>64</v>
      </c>
      <c r="MS2" s="16" t="s">
        <v>70</v>
      </c>
      <c r="MT2" s="80" t="s">
        <v>63</v>
      </c>
      <c r="MU2" s="80" t="s">
        <v>64</v>
      </c>
      <c r="MV2" s="80" t="s">
        <v>152</v>
      </c>
      <c r="MW2" s="81" t="s">
        <v>153</v>
      </c>
      <c r="MX2" s="16" t="s">
        <v>70</v>
      </c>
      <c r="MY2" s="80" t="s">
        <v>66</v>
      </c>
      <c r="MZ2" s="80" t="s">
        <v>67</v>
      </c>
      <c r="NA2" s="81" t="s">
        <v>68</v>
      </c>
      <c r="NB2" s="16" t="s">
        <v>70</v>
      </c>
      <c r="NC2" s="80" t="s">
        <v>66</v>
      </c>
      <c r="ND2" s="81" t="s">
        <v>69</v>
      </c>
      <c r="NE2" s="9"/>
      <c r="NF2" s="20" t="s">
        <v>102</v>
      </c>
      <c r="NG2" s="20" t="s">
        <v>103</v>
      </c>
      <c r="NH2" s="20" t="s">
        <v>104</v>
      </c>
      <c r="NI2" s="20" t="s">
        <v>105</v>
      </c>
      <c r="NJ2" s="20" t="s">
        <v>106</v>
      </c>
      <c r="NK2" s="20" t="s">
        <v>107</v>
      </c>
      <c r="NL2" s="20" t="s">
        <v>108</v>
      </c>
      <c r="NM2" s="20" t="s">
        <v>109</v>
      </c>
      <c r="NN2" s="20" t="s">
        <v>110</v>
      </c>
      <c r="NO2" s="20" t="s">
        <v>111</v>
      </c>
      <c r="NP2" s="20" t="s">
        <v>112</v>
      </c>
      <c r="NQ2" s="20" t="s">
        <v>113</v>
      </c>
      <c r="NR2" s="20" t="s">
        <v>114</v>
      </c>
      <c r="NS2" s="20" t="s">
        <v>115</v>
      </c>
      <c r="NT2" s="20" t="s">
        <v>116</v>
      </c>
      <c r="NU2" s="20" t="s">
        <v>117</v>
      </c>
      <c r="NV2" s="20" t="s">
        <v>118</v>
      </c>
      <c r="NW2" s="20" t="s">
        <v>119</v>
      </c>
      <c r="NX2" s="20" t="s">
        <v>120</v>
      </c>
      <c r="NY2" s="20" t="s">
        <v>121</v>
      </c>
      <c r="NZ2" s="20" t="s">
        <v>122</v>
      </c>
      <c r="OA2" s="20" t="s">
        <v>123</v>
      </c>
      <c r="OB2" s="20" t="s">
        <v>124</v>
      </c>
      <c r="OC2" s="20" t="s">
        <v>125</v>
      </c>
      <c r="OD2" s="20" t="s">
        <v>126</v>
      </c>
      <c r="OE2" s="20" t="s">
        <v>127</v>
      </c>
      <c r="OF2" s="20" t="s">
        <v>128</v>
      </c>
      <c r="OG2" s="20" t="s">
        <v>129</v>
      </c>
      <c r="OH2" s="20" t="s">
        <v>130</v>
      </c>
      <c r="OI2" s="20" t="s">
        <v>131</v>
      </c>
      <c r="OJ2" s="20" t="s">
        <v>132</v>
      </c>
      <c r="OK2" s="20" t="s">
        <v>133</v>
      </c>
      <c r="OL2" s="20" t="s">
        <v>134</v>
      </c>
      <c r="OM2" s="20" t="s">
        <v>135</v>
      </c>
      <c r="ON2" s="20" t="s">
        <v>136</v>
      </c>
      <c r="OO2" s="20" t="s">
        <v>137</v>
      </c>
      <c r="OP2" s="20" t="s">
        <v>138</v>
      </c>
      <c r="OQ2" s="20" t="s">
        <v>139</v>
      </c>
      <c r="OR2" s="20" t="s">
        <v>140</v>
      </c>
      <c r="OS2" s="20" t="s">
        <v>141</v>
      </c>
      <c r="OT2" s="20" t="s">
        <v>142</v>
      </c>
      <c r="OU2" s="20" t="s">
        <v>143</v>
      </c>
      <c r="OV2" s="20" t="s">
        <v>144</v>
      </c>
      <c r="OW2" s="20" t="s">
        <v>145</v>
      </c>
      <c r="OX2" s="20" t="s">
        <v>146</v>
      </c>
      <c r="OY2" s="20" t="s">
        <v>147</v>
      </c>
      <c r="OZ2" s="20" t="s">
        <v>148</v>
      </c>
      <c r="PA2" s="20" t="s">
        <v>149</v>
      </c>
    </row>
    <row r="3" spans="1:417">
      <c r="A3" s="4" t="s">
        <v>218</v>
      </c>
      <c r="B3" s="126" t="s">
        <v>164</v>
      </c>
      <c r="C3" s="127" t="s">
        <v>161</v>
      </c>
      <c r="D3" s="127" t="s">
        <v>217</v>
      </c>
      <c r="E3" s="126" t="s">
        <v>164</v>
      </c>
      <c r="F3" s="127" t="s">
        <v>161</v>
      </c>
      <c r="G3" s="126" t="s">
        <v>164</v>
      </c>
      <c r="H3" s="127" t="s">
        <v>161</v>
      </c>
      <c r="I3" s="126" t="s">
        <v>164</v>
      </c>
      <c r="J3" s="127" t="s">
        <v>161</v>
      </c>
      <c r="K3" s="126" t="s">
        <v>164</v>
      </c>
      <c r="L3" s="127" t="s">
        <v>161</v>
      </c>
      <c r="M3" s="127" t="s">
        <v>217</v>
      </c>
      <c r="N3" s="126" t="s">
        <v>164</v>
      </c>
      <c r="O3" s="127" t="s">
        <v>161</v>
      </c>
      <c r="P3" s="127" t="s">
        <v>217</v>
      </c>
      <c r="Q3" s="126" t="s">
        <v>164</v>
      </c>
      <c r="R3" s="127" t="s">
        <v>161</v>
      </c>
      <c r="S3" s="127" t="s">
        <v>217</v>
      </c>
      <c r="T3" s="126" t="s">
        <v>164</v>
      </c>
      <c r="U3" s="127" t="s">
        <v>161</v>
      </c>
      <c r="V3" s="126" t="s">
        <v>164</v>
      </c>
      <c r="W3" s="127" t="s">
        <v>161</v>
      </c>
      <c r="X3" s="126" t="s">
        <v>164</v>
      </c>
      <c r="Y3" s="127" t="s">
        <v>161</v>
      </c>
      <c r="Z3" s="127" t="s">
        <v>217</v>
      </c>
      <c r="AA3" s="126" t="s">
        <v>164</v>
      </c>
      <c r="AB3" s="127" t="s">
        <v>161</v>
      </c>
      <c r="AC3" s="126" t="s">
        <v>164</v>
      </c>
      <c r="AD3" s="127" t="s">
        <v>161</v>
      </c>
      <c r="AE3" s="126"/>
      <c r="AF3" s="127"/>
      <c r="AG3" s="127"/>
      <c r="AH3" s="128"/>
      <c r="AI3" s="5"/>
      <c r="AJ3" s="14"/>
      <c r="AK3" s="127"/>
      <c r="AL3" s="128"/>
      <c r="AM3" s="5"/>
      <c r="AN3" s="126"/>
      <c r="AO3" s="127"/>
      <c r="AP3" s="127"/>
      <c r="AQ3" s="128"/>
      <c r="AR3" s="5"/>
      <c r="AS3" s="126"/>
      <c r="AT3" s="15"/>
      <c r="AU3" s="127"/>
      <c r="AV3" s="128"/>
      <c r="AW3" s="5"/>
      <c r="AX3" s="126"/>
      <c r="AY3" s="127"/>
      <c r="AZ3" s="128"/>
      <c r="BA3" s="5"/>
      <c r="BB3" s="14"/>
      <c r="BC3" s="127"/>
      <c r="BD3" s="127"/>
      <c r="BE3" s="127"/>
      <c r="BF3" s="128"/>
      <c r="BG3" s="5"/>
      <c r="BH3" s="14"/>
      <c r="BI3" s="127"/>
      <c r="BJ3" s="128"/>
      <c r="BK3" s="5"/>
      <c r="BL3" s="14"/>
      <c r="BM3" s="127"/>
      <c r="BN3" s="128"/>
      <c r="BO3" s="5"/>
      <c r="BP3" s="14"/>
      <c r="BQ3" s="127"/>
      <c r="BR3" s="128"/>
      <c r="BS3" s="5"/>
      <c r="BT3" s="126"/>
      <c r="BU3" s="15"/>
      <c r="BV3" s="127"/>
      <c r="BW3" s="128"/>
      <c r="BX3" s="5"/>
      <c r="BY3" s="126"/>
      <c r="BZ3" s="127"/>
      <c r="CA3" s="128"/>
      <c r="CB3" s="5"/>
      <c r="CC3" s="126"/>
      <c r="CD3" s="15"/>
      <c r="CE3" s="127"/>
      <c r="CF3" s="128"/>
      <c r="CG3" s="5"/>
      <c r="CH3" s="126"/>
      <c r="CI3" s="127"/>
      <c r="CJ3" s="127"/>
      <c r="CK3" s="128"/>
      <c r="CL3" s="5"/>
      <c r="CM3" s="14"/>
      <c r="CN3" s="127"/>
      <c r="CO3" s="127"/>
      <c r="CP3" s="128"/>
      <c r="CQ3" s="5"/>
      <c r="CR3" s="126"/>
      <c r="CS3" s="15"/>
      <c r="CT3" s="127"/>
      <c r="CU3" s="127"/>
      <c r="CV3" s="128"/>
      <c r="CW3" s="5"/>
      <c r="CX3" s="126"/>
      <c r="CY3" s="127"/>
      <c r="CZ3" s="127"/>
      <c r="DA3" s="128"/>
      <c r="DB3" s="5"/>
      <c r="DC3" s="126"/>
      <c r="DD3" s="15"/>
      <c r="DE3" s="127"/>
      <c r="DF3" s="128"/>
      <c r="DG3" s="5"/>
      <c r="DH3" s="126"/>
      <c r="DI3" s="15"/>
      <c r="DJ3" s="128"/>
      <c r="DK3" s="5"/>
      <c r="DL3" s="126"/>
      <c r="DM3" s="127"/>
      <c r="DN3" s="128"/>
      <c r="DO3" s="5"/>
      <c r="DP3" s="126"/>
      <c r="DQ3" s="15"/>
      <c r="DR3" s="127"/>
      <c r="DS3" s="128"/>
      <c r="DT3" s="5"/>
      <c r="DU3" s="14"/>
      <c r="DV3" s="127"/>
      <c r="DW3" s="128"/>
      <c r="DX3" s="5"/>
      <c r="DY3" s="126"/>
      <c r="DZ3" s="127"/>
      <c r="EA3" s="128"/>
      <c r="EB3" s="5"/>
      <c r="EC3" s="126"/>
      <c r="ED3" s="127"/>
      <c r="EE3" s="127"/>
      <c r="EF3" s="128"/>
      <c r="EG3" s="5"/>
      <c r="EH3" s="126"/>
      <c r="EI3" s="127"/>
      <c r="EJ3" s="128"/>
      <c r="EK3" s="5"/>
      <c r="EL3" s="126"/>
      <c r="EM3" s="15"/>
      <c r="EN3" s="128"/>
      <c r="EO3" s="5"/>
      <c r="EP3" s="126"/>
      <c r="EQ3" s="127"/>
      <c r="ER3" s="128"/>
      <c r="ES3" s="5"/>
      <c r="ET3" s="126"/>
      <c r="EU3" s="15"/>
      <c r="EV3" s="128"/>
      <c r="EW3" s="5"/>
      <c r="EX3" s="126"/>
      <c r="EY3" s="129"/>
      <c r="EZ3" s="129"/>
      <c r="FA3" s="23"/>
      <c r="FB3" s="126"/>
      <c r="FC3" s="127"/>
      <c r="FD3" s="127"/>
      <c r="FE3" s="126"/>
      <c r="FF3" s="127"/>
      <c r="FG3" s="127"/>
      <c r="FH3" s="128"/>
      <c r="FI3" s="5"/>
      <c r="FJ3" s="126"/>
      <c r="FK3" s="127"/>
      <c r="FL3" s="127"/>
      <c r="FM3" s="128"/>
      <c r="FN3" s="5"/>
      <c r="FO3" s="126"/>
      <c r="FP3" s="127"/>
      <c r="FQ3" s="127"/>
      <c r="FR3" s="128"/>
      <c r="FS3" s="5"/>
      <c r="FT3" s="14"/>
      <c r="FU3" s="127"/>
      <c r="FV3" s="128"/>
      <c r="FW3" s="5"/>
      <c r="FX3" s="126"/>
      <c r="FY3" s="127"/>
      <c r="FZ3" s="127"/>
      <c r="GA3" s="127"/>
      <c r="GB3" s="128"/>
      <c r="GC3" s="5"/>
      <c r="GD3" s="14"/>
      <c r="GE3" s="127"/>
      <c r="GF3" s="127"/>
      <c r="GG3" s="128"/>
      <c r="GH3" s="5"/>
      <c r="GI3" s="126"/>
      <c r="GJ3" s="127"/>
      <c r="GK3" s="128"/>
      <c r="GL3" s="5"/>
      <c r="GM3" s="130"/>
      <c r="GN3" s="131"/>
      <c r="GO3" s="132"/>
      <c r="GP3" s="132"/>
      <c r="GQ3" s="133"/>
      <c r="GR3" s="131"/>
      <c r="GS3" s="132"/>
      <c r="GT3" s="133"/>
      <c r="GU3" s="131"/>
      <c r="GV3" s="132"/>
      <c r="GW3" s="133"/>
      <c r="GX3" s="131"/>
      <c r="GY3" s="132"/>
      <c r="GZ3" s="133"/>
      <c r="HA3" s="131"/>
      <c r="HB3" s="132"/>
      <c r="HC3" s="132"/>
      <c r="HD3" s="133"/>
      <c r="HE3" s="131"/>
      <c r="HF3" s="132"/>
      <c r="HG3" s="132"/>
      <c r="HH3" s="133"/>
      <c r="HI3" s="131"/>
      <c r="HJ3" s="132"/>
      <c r="HK3" s="132"/>
      <c r="HL3" s="133"/>
      <c r="HM3" s="131"/>
      <c r="HN3" s="132"/>
      <c r="HO3" s="133"/>
      <c r="HP3" s="131"/>
      <c r="HQ3" s="132"/>
      <c r="HR3" s="133"/>
      <c r="HS3" s="131"/>
      <c r="HT3" s="132"/>
      <c r="HU3" s="132"/>
      <c r="HV3" s="133"/>
      <c r="HW3" s="131"/>
      <c r="HX3" s="132"/>
      <c r="HY3" s="133"/>
      <c r="HZ3" s="131"/>
      <c r="IA3" s="132"/>
      <c r="IB3" s="133"/>
      <c r="IC3" s="131"/>
      <c r="ID3" s="132"/>
      <c r="IE3" s="132"/>
      <c r="IF3" s="133"/>
      <c r="IG3" s="131"/>
      <c r="IH3" s="132"/>
      <c r="II3" s="133"/>
      <c r="IJ3" s="131"/>
      <c r="IK3" s="132"/>
      <c r="IL3" s="132"/>
      <c r="IM3" s="133"/>
      <c r="IN3" s="131"/>
      <c r="IO3" s="132"/>
      <c r="IP3" s="132"/>
      <c r="IQ3" s="133"/>
      <c r="IR3" s="131"/>
      <c r="IS3" s="132"/>
      <c r="IT3" s="133"/>
      <c r="IU3" s="131"/>
      <c r="IV3" s="132"/>
      <c r="IW3" s="132"/>
      <c r="IX3" s="132"/>
      <c r="IY3" s="133"/>
      <c r="IZ3" s="131"/>
      <c r="JA3" s="132"/>
      <c r="JB3" s="133"/>
      <c r="JC3" s="131"/>
      <c r="JD3" s="132"/>
      <c r="JE3" s="133"/>
      <c r="JF3" s="131"/>
      <c r="JG3" s="132"/>
      <c r="JH3" s="133"/>
      <c r="JI3" s="131"/>
      <c r="JJ3" s="132"/>
      <c r="JK3" s="132"/>
      <c r="JL3" s="133"/>
      <c r="JM3" s="131"/>
      <c r="JN3" s="132"/>
      <c r="JO3" s="133"/>
      <c r="JP3" s="131"/>
      <c r="JQ3" s="132"/>
      <c r="JR3" s="132"/>
      <c r="JS3" s="133"/>
      <c r="JT3" s="131"/>
      <c r="JU3" s="132"/>
      <c r="JV3" s="132"/>
      <c r="JW3" s="133"/>
      <c r="JX3" s="131"/>
      <c r="JY3" s="132"/>
      <c r="JZ3" s="132"/>
      <c r="KA3" s="133"/>
      <c r="KB3" s="131"/>
      <c r="KC3" s="132"/>
      <c r="KD3" s="132"/>
      <c r="KE3" s="132"/>
      <c r="KF3" s="133"/>
      <c r="KG3" s="134"/>
      <c r="KH3" s="132"/>
      <c r="KI3" s="132"/>
      <c r="KJ3" s="133"/>
      <c r="KK3" s="131"/>
      <c r="KL3" s="132"/>
      <c r="KM3" s="132"/>
      <c r="KN3" s="133"/>
      <c r="KO3" s="131"/>
      <c r="KP3" s="132"/>
      <c r="KQ3" s="133"/>
      <c r="KR3" s="131"/>
      <c r="KS3" s="132"/>
      <c r="KT3" s="133"/>
      <c r="KU3" s="131"/>
      <c r="KV3" s="132"/>
      <c r="KW3" s="132"/>
      <c r="KX3" s="133"/>
      <c r="KY3" s="131"/>
      <c r="KZ3" s="132"/>
      <c r="LA3" s="133"/>
      <c r="LB3" s="131"/>
      <c r="LC3" s="132"/>
      <c r="LD3" s="133"/>
      <c r="LE3" s="131"/>
      <c r="LF3" s="132"/>
      <c r="LG3" s="132"/>
      <c r="LH3" s="133"/>
      <c r="LI3" s="131"/>
      <c r="LJ3" s="132"/>
      <c r="LK3" s="133"/>
      <c r="LL3" s="131"/>
      <c r="LM3" s="132"/>
      <c r="LN3" s="133"/>
      <c r="LO3" s="131"/>
      <c r="LP3" s="132"/>
      <c r="LQ3" s="133"/>
      <c r="LR3" s="131"/>
      <c r="LS3" s="132"/>
      <c r="LT3" s="133"/>
      <c r="LU3" s="131"/>
      <c r="LV3" s="132"/>
      <c r="LW3" s="132"/>
      <c r="LX3" s="132"/>
      <c r="LY3" s="133"/>
      <c r="LZ3" s="131"/>
      <c r="MA3" s="132"/>
      <c r="MB3" s="132"/>
      <c r="MC3" s="133"/>
      <c r="MD3" s="131"/>
      <c r="ME3" s="132"/>
      <c r="MF3" s="132"/>
      <c r="MG3" s="133"/>
      <c r="MH3" s="131"/>
      <c r="MI3" s="132"/>
      <c r="MJ3" s="132"/>
      <c r="MK3" s="133"/>
      <c r="ML3" s="131"/>
      <c r="MM3" s="132"/>
      <c r="MN3" s="132"/>
      <c r="MO3" s="133"/>
      <c r="MP3" s="131"/>
      <c r="MQ3" s="132"/>
      <c r="MR3" s="133"/>
      <c r="MS3" s="131"/>
      <c r="MT3" s="132"/>
      <c r="MU3" s="132"/>
      <c r="MV3" s="132"/>
      <c r="MW3" s="132"/>
      <c r="MX3" s="131"/>
      <c r="MY3" s="132"/>
      <c r="MZ3" s="132"/>
      <c r="NA3" s="132"/>
      <c r="NB3" s="131"/>
      <c r="NC3" s="132"/>
      <c r="ND3" s="133"/>
      <c r="NE3" s="130"/>
      <c r="NF3" s="135"/>
      <c r="NG3" s="135"/>
      <c r="NH3" s="135"/>
      <c r="NI3" s="135"/>
      <c r="NJ3" s="135"/>
      <c r="NK3" s="135"/>
      <c r="NL3" s="135"/>
      <c r="NM3" s="135"/>
      <c r="NN3" s="135"/>
      <c r="NO3" s="135"/>
      <c r="NP3" s="135"/>
      <c r="NQ3" s="135"/>
      <c r="NR3" s="135"/>
      <c r="NS3" s="135"/>
      <c r="NT3" s="135"/>
      <c r="NU3" s="135"/>
      <c r="NV3" s="135"/>
      <c r="NW3" s="135"/>
      <c r="NX3" s="135"/>
      <c r="NY3" s="135"/>
      <c r="NZ3" s="135"/>
      <c r="OA3" s="135"/>
      <c r="OB3" s="135"/>
      <c r="OC3" s="135"/>
      <c r="OD3" s="135"/>
      <c r="OE3" s="135"/>
      <c r="OF3" s="135"/>
      <c r="OG3" s="135"/>
      <c r="OH3" s="135"/>
      <c r="OI3" s="135"/>
      <c r="OJ3" s="135"/>
      <c r="OK3" s="135"/>
      <c r="OL3" s="135"/>
      <c r="OM3" s="135"/>
      <c r="ON3" s="135"/>
      <c r="OO3" s="135"/>
      <c r="OP3" s="135"/>
      <c r="OQ3" s="135"/>
      <c r="OR3" s="135"/>
      <c r="OS3" s="135"/>
      <c r="OT3" s="135"/>
      <c r="OU3" s="135"/>
      <c r="OV3" s="135"/>
      <c r="OW3" s="135"/>
      <c r="OX3" s="135"/>
      <c r="OY3" s="135"/>
      <c r="OZ3" s="135"/>
      <c r="PA3" s="135"/>
    </row>
    <row r="4" spans="1:417">
      <c r="A4" s="21" t="s">
        <v>150</v>
      </c>
      <c r="B4" s="22">
        <f t="shared" ref="B4:B55" si="0">100*GO4/GN4</f>
        <v>48.033768776385983</v>
      </c>
      <c r="C4" s="13">
        <f t="shared" ref="C4:C55" si="1">100*GP4/GN4</f>
        <v>45.941465150326373</v>
      </c>
      <c r="D4" s="13">
        <f t="shared" ref="D4:D55" si="2">GQ4/GN4*100</f>
        <v>3.2744557327758583</v>
      </c>
      <c r="E4" s="22">
        <f t="shared" ref="E4:E55" si="3">100*GS4/GR4</f>
        <v>51.006478418269374</v>
      </c>
      <c r="F4" s="13">
        <f t="shared" ref="F4:F55" si="4">100*GT4/GR4</f>
        <v>47.149877280678432</v>
      </c>
      <c r="G4" s="22">
        <f t="shared" ref="G4:G55" si="5">100*GV4/GU4</f>
        <v>52.861846404952232</v>
      </c>
      <c r="H4" s="13">
        <f t="shared" ref="H4:H55" si="6">100*GW4/GU4</f>
        <v>45.598717249202039</v>
      </c>
      <c r="I4" s="22">
        <f t="shared" ref="I4:I55" si="7">100*GY4/GX4</f>
        <v>48.262781983750436</v>
      </c>
      <c r="J4" s="13">
        <f t="shared" ref="J4:J55" si="8">100*GZ4/GX4</f>
        <v>50.725879755451167</v>
      </c>
      <c r="K4" s="22">
        <f t="shared" ref="K4:K55" si="9">100*HB4/HA4</f>
        <v>48.384475611017528</v>
      </c>
      <c r="L4" s="13">
        <f t="shared" ref="L4:L55" si="10">100*HC4/HA4</f>
        <v>47.865250677999356</v>
      </c>
      <c r="M4" s="13">
        <f t="shared" ref="M4:M36" si="11">100*HD4/HA4</f>
        <v>2.7350401326579972</v>
      </c>
      <c r="N4" s="22">
        <f t="shared" ref="N4:N55" si="12">100*HF4/HE4</f>
        <v>49.233767752673472</v>
      </c>
      <c r="O4" s="13">
        <f t="shared" ref="O4:O55" si="13">100*HG4/HE4</f>
        <v>40.715133132327139</v>
      </c>
      <c r="P4" s="13">
        <f t="shared" ref="P4:P55" si="14">100*HH4/HE4</f>
        <v>8.3981804743131292</v>
      </c>
      <c r="Q4" s="22">
        <f t="shared" ref="Q4:Q55" si="15">100*HJ4/HI4</f>
        <v>43.006093532998023</v>
      </c>
      <c r="R4" s="13">
        <f t="shared" ref="R4:R55" si="16">100*HK4/HI4</f>
        <v>37.44692049807113</v>
      </c>
      <c r="S4" s="13">
        <f t="shared" ref="S4:S55" si="17">100*HL4/HI4</f>
        <v>18.906886674700186</v>
      </c>
      <c r="T4" s="22">
        <f t="shared" ref="T4:T55" si="18">100*HN4/HM4</f>
        <v>45.646180827564606</v>
      </c>
      <c r="U4" s="13">
        <f t="shared" ref="U4:U55" si="19">100*HO4/HM4</f>
        <v>53.372743698253409</v>
      </c>
      <c r="V4" s="22">
        <f t="shared" ref="V4:V55" si="20">100*HQ4/HP4</f>
        <v>40.556978729495604</v>
      </c>
      <c r="W4" s="13">
        <f t="shared" ref="W4:W55" si="21">100*HR4/HP4</f>
        <v>58.773418084612331</v>
      </c>
      <c r="X4" s="22">
        <f t="shared" ref="X4:X55" si="22">100*HT4/HS4</f>
        <v>41.012885286661223</v>
      </c>
      <c r="Y4" s="13">
        <f t="shared" ref="Y4:Y55" si="23">100*HU4/HS4</f>
        <v>50.749501113621065</v>
      </c>
      <c r="Z4" s="13">
        <f t="shared" ref="Z4:Z55" si="24">100*HV4/HS4</f>
        <v>6.6118035949688769</v>
      </c>
      <c r="AA4" s="22">
        <f t="shared" ref="AA4:AA55" si="25">100*HX4/HW4</f>
        <v>50.07541134632266</v>
      </c>
      <c r="AB4" s="13">
        <f t="shared" ref="AB4:AB55" si="26">100*HY4/HW4</f>
        <v>48.011110514272737</v>
      </c>
      <c r="AC4" s="22">
        <f t="shared" ref="AC4:AC55" si="27">100*IA4/HZ4</f>
        <v>37.524710257495016</v>
      </c>
      <c r="AD4" s="13">
        <f t="shared" ref="AD4:AD55" si="28">100*IB4/HZ4</f>
        <v>60.671809783979555</v>
      </c>
      <c r="AE4" s="22">
        <f t="shared" ref="AE4:AE55" si="29">100*ID4/IC4</f>
        <v>42.721092113676121</v>
      </c>
      <c r="AF4" s="13">
        <f t="shared" ref="AF4:AF55" si="30">100*IE4/IC4</f>
        <v>43.420469172410783</v>
      </c>
      <c r="AG4" s="13">
        <f t="shared" ref="AG4:AG54" si="31">100*IF4/IC4</f>
        <v>13.526117671121826</v>
      </c>
      <c r="AH4" s="105" t="s">
        <v>151</v>
      </c>
      <c r="AI4" s="106"/>
      <c r="AJ4" s="22">
        <f>100*IH4/IG4</f>
        <v>61.053369746092308</v>
      </c>
      <c r="AK4" s="13">
        <f t="shared" ref="AK4:AK55" si="32">100*II4/IG4</f>
        <v>38.469934807054528</v>
      </c>
      <c r="AL4" s="105" t="s">
        <v>151</v>
      </c>
      <c r="AM4" s="106"/>
      <c r="AN4" s="22">
        <f t="shared" ref="AN4:AN54" si="33">100*IK4/IJ4</f>
        <v>49.716329425454546</v>
      </c>
      <c r="AO4" s="13">
        <f t="shared" ref="AO4:AO54" si="34">100*IL4/IJ4</f>
        <v>49.552414083333304</v>
      </c>
      <c r="AP4" s="13">
        <f t="shared" ref="AP4:AP54" si="35">100*IM4/IJ4</f>
        <v>0.73125649121215053</v>
      </c>
      <c r="AQ4" s="105" t="s">
        <v>151</v>
      </c>
      <c r="AR4" s="106"/>
      <c r="AS4" s="22">
        <f t="shared" ref="AS4:AS5" si="36">100*IO4/IN4</f>
        <v>41.965813441715554</v>
      </c>
      <c r="AT4" s="13">
        <f t="shared" ref="AT4:AT5" si="37">100*IP4/IN4</f>
        <v>57.365438145725726</v>
      </c>
      <c r="AU4" s="13">
        <f t="shared" ref="AU4:AU5" si="38">100*IQ4/IN4</f>
        <v>0.66874841255871564</v>
      </c>
      <c r="AV4" s="105" t="s">
        <v>151</v>
      </c>
      <c r="AW4" s="106"/>
      <c r="AX4" s="22">
        <f t="shared" ref="AX4:AX5" si="39">100*IS4/IR4</f>
        <v>44.330735379949672</v>
      </c>
      <c r="AY4" s="13">
        <f t="shared" ref="AY4:AY5" si="40">100*IT4/IR4</f>
        <v>55.181307496369911</v>
      </c>
      <c r="AZ4" s="105" t="s">
        <v>151</v>
      </c>
      <c r="BA4" s="106"/>
      <c r="BB4" s="22">
        <f>100*IV4/IU4</f>
        <v>49.55321386273225</v>
      </c>
      <c r="BC4" s="13">
        <f t="shared" ref="BC4:BC5" si="41">100*IW4/IU4</f>
        <v>45.069008505225256</v>
      </c>
      <c r="BD4" s="13">
        <f t="shared" ref="BD4:BD5" si="42">100*IX4/IU4</f>
        <v>2.4099866563404109</v>
      </c>
      <c r="BE4" s="13">
        <f t="shared" ref="BE4:BE5" si="43">100*IY4/IU4</f>
        <v>2.3718308808475346</v>
      </c>
      <c r="BF4" s="105" t="s">
        <v>151</v>
      </c>
      <c r="BG4" s="106"/>
      <c r="BH4" s="22">
        <f t="shared" ref="BH4:BH5" si="44">100*JA4/IZ4</f>
        <v>53.3857200015374</v>
      </c>
      <c r="BI4" s="13">
        <f t="shared" ref="BI4:BI5" si="45">100*JB4/IZ4</f>
        <v>45.892587654124597</v>
      </c>
      <c r="BJ4" s="105" t="s">
        <v>151</v>
      </c>
      <c r="BK4" s="106"/>
      <c r="BL4" s="22">
        <f t="shared" ref="BL4:BL5" si="46">100*JD4/JC4</f>
        <v>54.72428023147225</v>
      </c>
      <c r="BM4" s="13">
        <f t="shared" ref="BM4:BM5" si="47">100*JE4/JC4</f>
        <v>44.774726557400484</v>
      </c>
      <c r="BN4" s="105" t="s">
        <v>151</v>
      </c>
      <c r="BO4" s="106"/>
      <c r="BP4" s="22">
        <f t="shared" ref="BP4:BP5" si="48">100*JG4/JF4</f>
        <v>60.799043018603165</v>
      </c>
      <c r="BQ4" s="13">
        <f t="shared" ref="BQ4:BQ5" si="49">100*JH4/JF4</f>
        <v>36.543199308684194</v>
      </c>
      <c r="BR4" s="105" t="s">
        <v>151</v>
      </c>
      <c r="BS4" s="106"/>
      <c r="BT4" s="22">
        <f t="shared" ref="BT4:BT5" si="50">100*JJ4/JI4</f>
        <v>57.409067123252314</v>
      </c>
      <c r="BU4" s="13">
        <f t="shared" ref="BU4:BU5" si="51">100*JK4/JI4</f>
        <v>39.64920505285032</v>
      </c>
      <c r="BV4" s="13">
        <f t="shared" ref="BV4:BV5" si="52">100*JL4/JI4</f>
        <v>2.2260135185616465</v>
      </c>
      <c r="BW4" s="105" t="s">
        <v>151</v>
      </c>
      <c r="BX4" s="106"/>
      <c r="BY4" s="22">
        <f t="shared" ref="BY4:BY5" si="53">100*JN4/JM4</f>
        <v>40.794041972551192</v>
      </c>
      <c r="BZ4" s="13">
        <f t="shared" ref="BZ4:BZ5" si="54">100*JO4/JM4</f>
        <v>58.215671993567</v>
      </c>
      <c r="CA4" s="105" t="s">
        <v>151</v>
      </c>
      <c r="CB4" s="106"/>
      <c r="CC4" s="22">
        <f t="shared" ref="CC4:CC5" si="55">100*JQ4/JP4</f>
        <v>28.81947327955017</v>
      </c>
      <c r="CD4" s="13">
        <f t="shared" ref="CD4:CD5" si="56">100*JR4/JP4</f>
        <v>54.031111115999714</v>
      </c>
      <c r="CE4" s="13">
        <f t="shared" ref="CE4:CE5" si="57">100*JS4/JP4</f>
        <v>16.615280216731225</v>
      </c>
      <c r="CF4" s="105" t="s">
        <v>151</v>
      </c>
      <c r="CG4" s="106"/>
      <c r="CH4" s="22">
        <f t="shared" ref="CH4:CH5" si="58">100*JU4/JT4</f>
        <v>34.120424178906966</v>
      </c>
      <c r="CI4" s="13">
        <f t="shared" ref="CI4:CI5" si="59">100*JV4/JT4</f>
        <v>60.347880458671675</v>
      </c>
      <c r="CJ4" s="13">
        <f t="shared" ref="CJ4:CJ5" si="60">100*JW4/JT4</f>
        <v>3.4126598533497461</v>
      </c>
      <c r="CK4" s="105" t="s">
        <v>151</v>
      </c>
      <c r="CL4" s="106"/>
      <c r="CM4" s="22">
        <f t="shared" ref="CM4:CM5" si="61">100*JY4/JX4</f>
        <v>49.246019080196994</v>
      </c>
      <c r="CN4" s="13">
        <f t="shared" ref="CN4:CN5" si="62">100*JZ4/JX4</f>
        <v>46.111608678520049</v>
      </c>
      <c r="CO4" s="13">
        <f t="shared" ref="CO4:CO5" si="63">100*KA4/JX4</f>
        <v>3.1831070477298322</v>
      </c>
      <c r="CP4" s="105" t="s">
        <v>151</v>
      </c>
      <c r="CQ4" s="106"/>
      <c r="CR4" s="22">
        <f t="shared" ref="CR4:CR5" si="64">100*KC4/KB4</f>
        <v>41.834865946373768</v>
      </c>
      <c r="CS4" s="13">
        <f t="shared" ref="CS4:CS5" si="65">100*KD4/KB4</f>
        <v>23.182521923764018</v>
      </c>
      <c r="CT4" s="13">
        <f t="shared" ref="CT4:CT5" si="66">100*KE4/KB4</f>
        <v>27.387567058051598</v>
      </c>
      <c r="CU4" s="13">
        <f t="shared" ref="CU4:CU5" si="67">100*KF4/KB4</f>
        <v>5.9867684429664436</v>
      </c>
      <c r="CV4" s="105" t="s">
        <v>151</v>
      </c>
      <c r="CW4" s="106"/>
      <c r="CX4" s="22">
        <f t="shared" ref="CX4:CX5" si="68">100*KH4/KG4</f>
        <v>43.044369158155092</v>
      </c>
      <c r="CY4" s="13">
        <f t="shared" ref="CY4:CY5" si="69">100*KI4/KG4</f>
        <v>51.569694058910599</v>
      </c>
      <c r="CZ4" s="13">
        <f t="shared" ref="CZ4:CZ5" si="70">100*KJ4/KG4</f>
        <v>2.8265514443014852</v>
      </c>
      <c r="DA4" s="105" t="s">
        <v>151</v>
      </c>
      <c r="DB4" s="106"/>
      <c r="DC4" s="22">
        <f t="shared" ref="DC4:DC5" si="71">100*KL4/KK4</f>
        <v>37.588497529961899</v>
      </c>
      <c r="DD4" s="13">
        <f t="shared" ref="DD4:DD5" si="72">100*KM4/KK4</f>
        <v>56.417770078509612</v>
      </c>
      <c r="DE4" s="13">
        <f t="shared" ref="DE4:DE5" si="73">100*KN4/KK4</f>
        <v>2.9782415576378578</v>
      </c>
      <c r="DF4" s="105" t="s">
        <v>151</v>
      </c>
      <c r="DG4" s="106"/>
      <c r="DH4" s="22">
        <f t="shared" ref="DH4:DH5" si="74">100*KP4/KO4</f>
        <v>45.515015650374082</v>
      </c>
      <c r="DI4" s="13">
        <f t="shared" ref="DI4:DI5" si="75">100*KQ4/KO4</f>
        <v>51.644226950534986</v>
      </c>
      <c r="DJ4" s="105" t="s">
        <v>151</v>
      </c>
      <c r="DK4" s="106"/>
      <c r="DL4" s="22">
        <f t="shared" ref="DL4:DL5" si="76">100*KS4/KR4</f>
        <v>46.710375750232771</v>
      </c>
      <c r="DM4" s="13">
        <f t="shared" ref="DM4:DM5" si="77">100*KT4/KR4</f>
        <v>51.024494869454585</v>
      </c>
      <c r="DN4" s="105" t="s">
        <v>151</v>
      </c>
      <c r="DO4" s="106"/>
      <c r="DP4" s="22">
        <f t="shared" ref="DP4:DP5" si="78">100*KV4/KU4</f>
        <v>46.021590770388563</v>
      </c>
      <c r="DQ4" s="13">
        <f t="shared" ref="DQ4:DQ5" si="79">100*KW4/KU4</f>
        <v>43.012822228521699</v>
      </c>
      <c r="DR4" s="13">
        <f t="shared" ref="DR4:DR5" si="80">100*KX4/KU4</f>
        <v>8.5067343651120435</v>
      </c>
      <c r="DS4" s="105" t="s">
        <v>151</v>
      </c>
      <c r="DT4" s="106"/>
      <c r="DU4" s="22">
        <f t="shared" ref="DU4:DU5" si="81">100*KZ4/KY4</f>
        <v>48.627955808692121</v>
      </c>
      <c r="DV4" s="13">
        <f t="shared" ref="DV4:DV5" si="82">100*LA4/KY4</f>
        <v>47.797933170753211</v>
      </c>
      <c r="DW4" s="105" t="s">
        <v>151</v>
      </c>
      <c r="DX4" s="106"/>
      <c r="DY4" s="22">
        <f t="shared" ref="DY4:DY5" si="83">100*LC4/LB4</f>
        <v>48.851005626658463</v>
      </c>
      <c r="DZ4" s="13">
        <f t="shared" ref="DZ4:DZ5" si="84">100*LD4/LB4</f>
        <v>48.27865801139049</v>
      </c>
      <c r="EA4" s="105" t="s">
        <v>151</v>
      </c>
      <c r="EB4" s="106"/>
      <c r="EC4" s="22">
        <f t="shared" ref="EC4:EC5" si="85">100*LF4/LE4</f>
        <v>48.216006448666164</v>
      </c>
      <c r="ED4" s="13">
        <f t="shared" ref="ED4:ED5" si="86">100*LG4/LE4</f>
        <v>48.314407192475976</v>
      </c>
      <c r="EE4" s="13">
        <f t="shared" ref="EE4:EE5" si="87">100*LH4/LE4</f>
        <v>3.3212692068596277</v>
      </c>
      <c r="EF4" s="105" t="s">
        <v>151</v>
      </c>
      <c r="EG4" s="106"/>
      <c r="EH4" s="22">
        <f t="shared" ref="EH4:EH5" si="88">100*LJ4/LI4</f>
        <v>50.920318782361896</v>
      </c>
      <c r="EI4" s="13">
        <f t="shared" ref="EI4:EI5" si="89">100*LK4/LI4</f>
        <v>47.919056942441784</v>
      </c>
      <c r="EJ4" s="105" t="s">
        <v>151</v>
      </c>
      <c r="EK4" s="106"/>
      <c r="EL4" s="22">
        <f t="shared" ref="EL4:EL5" si="90">100*LM4/LL4</f>
        <v>43.784262103284263</v>
      </c>
      <c r="EM4" s="13">
        <f t="shared" ref="EM4:EM5" si="91">100*LN4/LL4</f>
        <v>55.584802988512173</v>
      </c>
      <c r="EN4" s="105" t="s">
        <v>151</v>
      </c>
      <c r="EO4" s="106"/>
      <c r="EP4" s="22">
        <f t="shared" ref="EP4:EP5" si="92">100*LP4/LO4</f>
        <v>47.336486093559536</v>
      </c>
      <c r="EQ4" s="13">
        <f t="shared" ref="EQ4:EQ5" si="93">100*LQ4/LO4</f>
        <v>52.662710106353238</v>
      </c>
      <c r="ER4" s="105" t="s">
        <v>151</v>
      </c>
      <c r="ES4" s="106"/>
      <c r="ET4" s="22">
        <f>100*LS4/LR4</f>
        <v>44.951124906114728</v>
      </c>
      <c r="EU4" s="13">
        <f>100*LT4/LR4</f>
        <v>55.032499610522315</v>
      </c>
      <c r="EV4" s="105" t="s">
        <v>151</v>
      </c>
      <c r="EW4" s="106"/>
      <c r="EX4" s="22">
        <f t="shared" ref="EX4:EX5" si="94">100*LV4/LU4</f>
        <v>29.520725906042102</v>
      </c>
      <c r="EY4" s="31">
        <f>100*LW4/LU4</f>
        <v>39.647236528059601</v>
      </c>
      <c r="EZ4" s="31">
        <f t="shared" ref="EZ4:EZ5" si="95">100*LX4/LU4</f>
        <v>18.196868497353389</v>
      </c>
      <c r="FA4" s="32">
        <f t="shared" ref="FA4:FA5" si="96">100*LY4/LU4</f>
        <v>12.623633729928244</v>
      </c>
      <c r="FB4" s="22">
        <f t="shared" ref="FB4:FB5" si="97">100*MA4/LZ4</f>
        <v>45.294148861994195</v>
      </c>
      <c r="FC4" s="13">
        <f>100*MB4/LZ4</f>
        <v>33.089800214976535</v>
      </c>
      <c r="FD4" s="13">
        <f t="shared" ref="FD4:FD5" si="98">100*MC4/LZ4</f>
        <v>21.539686124387742</v>
      </c>
      <c r="FE4" s="22">
        <f t="shared" ref="FE4:FE5" si="99">100*ME4/MD4</f>
        <v>50.826771404337201</v>
      </c>
      <c r="FF4" s="13">
        <f t="shared" ref="FF4:FF5" si="100">100*MF4/MD4</f>
        <v>43.878986213619271</v>
      </c>
      <c r="FG4" s="13">
        <f>100*MG4/MD4</f>
        <v>4.9309098504892965</v>
      </c>
      <c r="FH4" s="105" t="s">
        <v>151</v>
      </c>
      <c r="FI4" s="106"/>
      <c r="FJ4" s="22">
        <f t="shared" ref="FJ4:FJ5" si="101">100*MI4/MH4</f>
        <v>42.489757780992747</v>
      </c>
      <c r="FK4" s="13">
        <f t="shared" ref="FK4:FK5" si="102">100*MJ4/MH4</f>
        <v>47.282622675469909</v>
      </c>
      <c r="FL4" s="13">
        <f>100*MK4/MH4</f>
        <v>10.13185401370542</v>
      </c>
      <c r="FM4" s="105" t="s">
        <v>151</v>
      </c>
      <c r="FN4" s="106"/>
      <c r="FO4" s="22">
        <f t="shared" ref="FO4:FO5" si="103">100*MM4/ML4</f>
        <v>49.542802448643869</v>
      </c>
      <c r="FP4" s="13">
        <f t="shared" ref="FP4:FP5" si="104">100*MN4/ML4</f>
        <v>48.085147773704591</v>
      </c>
      <c r="FQ4" s="13">
        <f>100*MO4/ML4</f>
        <v>2.2950118792957044</v>
      </c>
      <c r="FR4" s="105" t="s">
        <v>151</v>
      </c>
      <c r="FS4" s="106"/>
      <c r="FT4" s="22">
        <f t="shared" ref="FT4:FT5" si="105">100*MQ4/MP4</f>
        <v>46.820898132958426</v>
      </c>
      <c r="FU4" s="13">
        <f t="shared" ref="FU4:FU5" si="106">100*MR4/MP4</f>
        <v>52.869655248448417</v>
      </c>
      <c r="FV4" s="105" t="s">
        <v>151</v>
      </c>
      <c r="FW4" s="106"/>
      <c r="FX4" s="22">
        <f t="shared" ref="FX4:FX5" si="107">100*MT4/MS4</f>
        <v>50.790884549021797</v>
      </c>
      <c r="FY4" s="13">
        <f>100*MU4/MS4</f>
        <v>36.591893458325764</v>
      </c>
      <c r="FZ4" s="13">
        <f t="shared" ref="FZ4:FZ5" si="108">100*MV4/MS4</f>
        <v>9.7222471754598541</v>
      </c>
      <c r="GA4" s="13">
        <f>100*MW4/MS4</f>
        <v>2.7415955832103971</v>
      </c>
      <c r="GB4" s="105" t="s">
        <v>151</v>
      </c>
      <c r="GC4" s="106"/>
      <c r="GD4" s="22">
        <f t="shared" ref="GD4:GD5" si="109">100*MY4/MX4</f>
        <v>54.742077711650516</v>
      </c>
      <c r="GE4" s="13">
        <f t="shared" ref="GE4:GE5" si="110">100*MZ4/MX4</f>
        <v>36.932274950923876</v>
      </c>
      <c r="GF4" s="13">
        <f>100*NA4/MX4</f>
        <v>7.7756052721777333</v>
      </c>
      <c r="GG4" s="105" t="s">
        <v>151</v>
      </c>
      <c r="GH4" s="106"/>
      <c r="GI4" s="22">
        <f t="shared" ref="GI4:GI5" si="111">100*NC4/NB4</f>
        <v>55.934306518530896</v>
      </c>
      <c r="GJ4" s="13">
        <f t="shared" ref="GJ4:GJ5" si="112">100*ND4/NB4</f>
        <v>43.679082087266451</v>
      </c>
      <c r="GK4" s="105" t="s">
        <v>151</v>
      </c>
      <c r="GL4" s="106"/>
      <c r="GM4" s="9"/>
      <c r="GN4" s="48">
        <f t="shared" ref="GN4:ND4" si="113">SUM(GN5:GN55)</f>
        <v>137098601</v>
      </c>
      <c r="GO4" s="46">
        <f t="shared" si="113"/>
        <v>65853625</v>
      </c>
      <c r="GP4" s="46">
        <f t="shared" si="113"/>
        <v>62985106</v>
      </c>
      <c r="GQ4" s="47">
        <f t="shared" si="113"/>
        <v>4489233</v>
      </c>
      <c r="GR4" s="40">
        <f t="shared" si="113"/>
        <v>129235558</v>
      </c>
      <c r="GS4" s="46">
        <f t="shared" si="113"/>
        <v>65918507</v>
      </c>
      <c r="GT4" s="47">
        <f t="shared" si="113"/>
        <v>60934407</v>
      </c>
      <c r="GU4" s="40">
        <f t="shared" si="113"/>
        <v>131473705</v>
      </c>
      <c r="GV4" s="46">
        <f t="shared" si="113"/>
        <v>69499428</v>
      </c>
      <c r="GW4" s="47">
        <f t="shared" si="113"/>
        <v>59950323</v>
      </c>
      <c r="GX4" s="40">
        <f t="shared" si="113"/>
        <v>122303590</v>
      </c>
      <c r="GY4" s="46">
        <f t="shared" si="113"/>
        <v>59027115</v>
      </c>
      <c r="GZ4" s="47">
        <f t="shared" si="113"/>
        <v>62039572</v>
      </c>
      <c r="HA4" s="40">
        <f t="shared" si="113"/>
        <v>105425985</v>
      </c>
      <c r="HB4" s="46">
        <f t="shared" si="113"/>
        <v>51009810</v>
      </c>
      <c r="HC4" s="46">
        <f t="shared" si="113"/>
        <v>50462412</v>
      </c>
      <c r="HD4" s="47">
        <f t="shared" si="113"/>
        <v>2883443</v>
      </c>
      <c r="HE4" s="40">
        <f t="shared" si="113"/>
        <v>96275640</v>
      </c>
      <c r="HF4" s="46">
        <f t="shared" si="113"/>
        <v>47400125</v>
      </c>
      <c r="HG4" s="46">
        <f t="shared" si="113"/>
        <v>39198755</v>
      </c>
      <c r="HH4" s="47">
        <f t="shared" si="113"/>
        <v>8085402</v>
      </c>
      <c r="HI4" s="40">
        <f t="shared" si="113"/>
        <v>104426611</v>
      </c>
      <c r="HJ4" s="46">
        <f t="shared" si="113"/>
        <v>44909806</v>
      </c>
      <c r="HK4" s="46">
        <f t="shared" si="113"/>
        <v>39104550</v>
      </c>
      <c r="HL4" s="47">
        <f t="shared" si="113"/>
        <v>19743821</v>
      </c>
      <c r="HM4" s="40">
        <f t="shared" si="113"/>
        <v>91594686</v>
      </c>
      <c r="HN4" s="46">
        <f t="shared" si="113"/>
        <v>41809476</v>
      </c>
      <c r="HO4" s="47">
        <f t="shared" si="113"/>
        <v>48886597</v>
      </c>
      <c r="HP4" s="40">
        <f t="shared" si="113"/>
        <v>92653233</v>
      </c>
      <c r="HQ4" s="46">
        <f t="shared" si="113"/>
        <v>37577352</v>
      </c>
      <c r="HR4" s="47">
        <f t="shared" si="113"/>
        <v>54455472</v>
      </c>
      <c r="HS4" s="40">
        <f t="shared" si="113"/>
        <v>86509678</v>
      </c>
      <c r="HT4" s="46">
        <f t="shared" si="113"/>
        <v>35480115</v>
      </c>
      <c r="HU4" s="46">
        <f t="shared" si="113"/>
        <v>43903230</v>
      </c>
      <c r="HV4" s="47">
        <f t="shared" si="113"/>
        <v>5719850</v>
      </c>
      <c r="HW4" s="40">
        <f t="shared" si="113"/>
        <v>81540780</v>
      </c>
      <c r="HX4" s="46">
        <f t="shared" si="113"/>
        <v>40831881</v>
      </c>
      <c r="HY4" s="47">
        <f t="shared" si="113"/>
        <v>39148634</v>
      </c>
      <c r="HZ4" s="40">
        <f t="shared" si="113"/>
        <v>77744030</v>
      </c>
      <c r="IA4" s="46">
        <f t="shared" si="113"/>
        <v>29173222</v>
      </c>
      <c r="IB4" s="47">
        <f t="shared" si="113"/>
        <v>47168710</v>
      </c>
      <c r="IC4" s="40">
        <f t="shared" si="113"/>
        <v>73199999</v>
      </c>
      <c r="ID4" s="46">
        <f t="shared" si="113"/>
        <v>31271839</v>
      </c>
      <c r="IE4" s="46">
        <f t="shared" si="113"/>
        <v>31783783</v>
      </c>
      <c r="IF4" s="47">
        <f t="shared" si="113"/>
        <v>9901118</v>
      </c>
      <c r="IG4" s="40">
        <f t="shared" si="113"/>
        <v>70641539</v>
      </c>
      <c r="IH4" s="46">
        <f t="shared" si="113"/>
        <v>43129040</v>
      </c>
      <c r="II4" s="47">
        <f t="shared" si="113"/>
        <v>27175754</v>
      </c>
      <c r="IJ4" s="40">
        <f t="shared" si="113"/>
        <v>68832483</v>
      </c>
      <c r="IK4" s="46">
        <f t="shared" si="113"/>
        <v>34220984</v>
      </c>
      <c r="IL4" s="46">
        <f t="shared" si="113"/>
        <v>34108157</v>
      </c>
      <c r="IM4" s="47">
        <f t="shared" si="113"/>
        <v>503342</v>
      </c>
      <c r="IN4" s="40">
        <f t="shared" si="113"/>
        <v>62021979</v>
      </c>
      <c r="IO4" s="46">
        <f t="shared" si="113"/>
        <v>26028028</v>
      </c>
      <c r="IP4" s="46">
        <f t="shared" si="113"/>
        <v>35579180</v>
      </c>
      <c r="IQ4" s="47">
        <f t="shared" si="113"/>
        <v>414771</v>
      </c>
      <c r="IR4" s="40">
        <f t="shared" si="113"/>
        <v>61751942</v>
      </c>
      <c r="IS4" s="46">
        <f t="shared" si="113"/>
        <v>27375090</v>
      </c>
      <c r="IT4" s="47">
        <f t="shared" si="113"/>
        <v>34075529</v>
      </c>
      <c r="IU4" s="40">
        <f t="shared" si="113"/>
        <v>48794710</v>
      </c>
      <c r="IV4" s="58">
        <f t="shared" si="113"/>
        <v>24179347</v>
      </c>
      <c r="IW4" s="46">
        <f t="shared" si="113"/>
        <v>21991292</v>
      </c>
      <c r="IX4" s="46">
        <f t="shared" si="113"/>
        <v>1175946</v>
      </c>
      <c r="IY4" s="47">
        <f t="shared" si="113"/>
        <v>1157328</v>
      </c>
      <c r="IZ4" s="40">
        <f t="shared" si="113"/>
        <v>47977092</v>
      </c>
      <c r="JA4" s="46">
        <f t="shared" si="113"/>
        <v>25612916</v>
      </c>
      <c r="JB4" s="47">
        <f t="shared" si="113"/>
        <v>22017929</v>
      </c>
      <c r="JC4" s="40">
        <f t="shared" si="113"/>
        <v>49912852</v>
      </c>
      <c r="JD4" s="46">
        <f t="shared" si="113"/>
        <v>27314449</v>
      </c>
      <c r="JE4" s="47">
        <f t="shared" si="113"/>
        <v>22348343</v>
      </c>
      <c r="JF4" s="40">
        <f t="shared" si="113"/>
        <v>45654388</v>
      </c>
      <c r="JG4" s="46">
        <f t="shared" si="113"/>
        <v>27757431</v>
      </c>
      <c r="JH4" s="47">
        <f t="shared" si="113"/>
        <v>16683574</v>
      </c>
      <c r="JI4" s="40">
        <f t="shared" si="113"/>
        <v>39752454</v>
      </c>
      <c r="JJ4" s="46">
        <f t="shared" si="113"/>
        <v>22821513</v>
      </c>
      <c r="JK4" s="46">
        <f t="shared" si="113"/>
        <v>15761532</v>
      </c>
      <c r="JL4" s="47">
        <f t="shared" si="113"/>
        <v>884895</v>
      </c>
      <c r="JM4" s="40">
        <f t="shared" si="113"/>
        <v>36808961</v>
      </c>
      <c r="JN4" s="46">
        <f t="shared" si="113"/>
        <v>15015863</v>
      </c>
      <c r="JO4" s="47">
        <f t="shared" si="113"/>
        <v>21428584</v>
      </c>
      <c r="JP4" s="40">
        <f t="shared" si="113"/>
        <v>29092624</v>
      </c>
      <c r="JQ4" s="46">
        <f t="shared" si="113"/>
        <v>8384341</v>
      </c>
      <c r="JR4" s="46">
        <f t="shared" si="113"/>
        <v>15719068</v>
      </c>
      <c r="JS4" s="47">
        <f t="shared" si="113"/>
        <v>4833821</v>
      </c>
      <c r="JT4" s="40">
        <f t="shared" si="113"/>
        <v>26788225</v>
      </c>
      <c r="JU4" s="46">
        <f t="shared" si="113"/>
        <v>9140256</v>
      </c>
      <c r="JV4" s="46">
        <f t="shared" si="113"/>
        <v>16166126</v>
      </c>
      <c r="JW4" s="47">
        <f t="shared" si="113"/>
        <v>914191</v>
      </c>
      <c r="JX4" s="40">
        <f t="shared" si="113"/>
        <v>18541318</v>
      </c>
      <c r="JY4" s="46">
        <f t="shared" si="113"/>
        <v>9130861</v>
      </c>
      <c r="JZ4" s="46">
        <f t="shared" si="113"/>
        <v>8549700</v>
      </c>
      <c r="KA4" s="47">
        <f t="shared" si="113"/>
        <v>590190</v>
      </c>
      <c r="KB4" s="40">
        <f t="shared" si="113"/>
        <v>15045546</v>
      </c>
      <c r="KC4" s="58">
        <f t="shared" si="113"/>
        <v>6294284</v>
      </c>
      <c r="KD4" s="46">
        <f t="shared" si="113"/>
        <v>3487937</v>
      </c>
      <c r="KE4" s="46">
        <f t="shared" si="113"/>
        <v>4120609</v>
      </c>
      <c r="KF4" s="47">
        <f t="shared" si="113"/>
        <v>900742</v>
      </c>
      <c r="KG4" s="41">
        <f t="shared" si="113"/>
        <v>14889239</v>
      </c>
      <c r="KH4" s="29">
        <f t="shared" si="113"/>
        <v>6408979</v>
      </c>
      <c r="KI4" s="29">
        <f t="shared" si="113"/>
        <v>7678335</v>
      </c>
      <c r="KJ4" s="30">
        <f t="shared" si="113"/>
        <v>420852</v>
      </c>
      <c r="KK4" s="41">
        <f t="shared" si="113"/>
        <v>13525095</v>
      </c>
      <c r="KL4" s="29">
        <f t="shared" si="113"/>
        <v>5083880</v>
      </c>
      <c r="KM4" s="29">
        <f t="shared" si="113"/>
        <v>7630557</v>
      </c>
      <c r="KN4" s="30">
        <f t="shared" si="113"/>
        <v>402810</v>
      </c>
      <c r="KO4" s="41">
        <f t="shared" si="113"/>
        <v>13997429</v>
      </c>
      <c r="KP4" s="29">
        <f t="shared" si="113"/>
        <v>6370932</v>
      </c>
      <c r="KQ4" s="30">
        <f t="shared" si="113"/>
        <v>7228864</v>
      </c>
      <c r="KR4" s="41">
        <f t="shared" si="113"/>
        <v>13938674</v>
      </c>
      <c r="KS4" s="29">
        <f t="shared" si="113"/>
        <v>6510807</v>
      </c>
      <c r="KT4" s="30">
        <f t="shared" si="113"/>
        <v>7112138</v>
      </c>
      <c r="KU4" s="41">
        <f t="shared" si="113"/>
        <v>12068027</v>
      </c>
      <c r="KV4" s="29">
        <f t="shared" si="113"/>
        <v>5553898</v>
      </c>
      <c r="KW4" s="29">
        <f t="shared" si="113"/>
        <v>5190799</v>
      </c>
      <c r="KX4" s="30">
        <f t="shared" si="113"/>
        <v>1026595</v>
      </c>
      <c r="KY4" s="41">
        <f t="shared" si="113"/>
        <v>11388846</v>
      </c>
      <c r="KZ4" s="29">
        <f t="shared" si="113"/>
        <v>5538163</v>
      </c>
      <c r="LA4" s="30">
        <f t="shared" si="113"/>
        <v>5443633</v>
      </c>
      <c r="LB4" s="41">
        <f t="shared" si="113"/>
        <v>10060145</v>
      </c>
      <c r="LC4" s="29">
        <f t="shared" si="113"/>
        <v>4914482</v>
      </c>
      <c r="LD4" s="30">
        <f t="shared" si="113"/>
        <v>4856903</v>
      </c>
      <c r="LE4" s="41">
        <f t="shared" si="113"/>
        <v>9217410</v>
      </c>
      <c r="LF4" s="29">
        <f t="shared" si="113"/>
        <v>4444267</v>
      </c>
      <c r="LG4" s="29">
        <f t="shared" si="113"/>
        <v>4453337</v>
      </c>
      <c r="LH4" s="30">
        <f t="shared" si="113"/>
        <v>306135</v>
      </c>
      <c r="LI4" s="41">
        <f t="shared" si="113"/>
        <v>8418659</v>
      </c>
      <c r="LJ4" s="29">
        <f t="shared" si="113"/>
        <v>4286808</v>
      </c>
      <c r="LK4" s="30">
        <f t="shared" si="113"/>
        <v>4034142</v>
      </c>
      <c r="LL4" s="41">
        <f t="shared" si="113"/>
        <v>6471983</v>
      </c>
      <c r="LM4" s="29">
        <f t="shared" si="113"/>
        <v>2833710</v>
      </c>
      <c r="LN4" s="30">
        <f t="shared" si="113"/>
        <v>3597439</v>
      </c>
      <c r="LO4" s="41">
        <f t="shared" si="113"/>
        <v>5722816</v>
      </c>
      <c r="LP4" s="29">
        <f t="shared" si="113"/>
        <v>2708980</v>
      </c>
      <c r="LQ4" s="30">
        <f t="shared" si="113"/>
        <v>3013790</v>
      </c>
      <c r="LR4" s="41">
        <f t="shared" si="113"/>
        <v>4018202</v>
      </c>
      <c r="LS4" s="29">
        <f t="shared" si="113"/>
        <v>1806227</v>
      </c>
      <c r="LT4" s="30">
        <f t="shared" si="113"/>
        <v>2211317</v>
      </c>
      <c r="LU4" s="41">
        <f t="shared" si="113"/>
        <v>4681267</v>
      </c>
      <c r="LV4" s="29">
        <f t="shared" si="113"/>
        <v>1381944</v>
      </c>
      <c r="LW4" s="29">
        <f t="shared" si="113"/>
        <v>1855993</v>
      </c>
      <c r="LX4" s="29">
        <f t="shared" si="113"/>
        <v>851844</v>
      </c>
      <c r="LY4" s="30">
        <f t="shared" si="113"/>
        <v>590946</v>
      </c>
      <c r="LZ4" s="41">
        <f t="shared" si="113"/>
        <v>4051605</v>
      </c>
      <c r="MA4" s="29">
        <f t="shared" si="113"/>
        <v>1835140</v>
      </c>
      <c r="MB4" s="29">
        <f t="shared" si="113"/>
        <v>1340668</v>
      </c>
      <c r="MC4" s="30">
        <f t="shared" si="113"/>
        <v>872703</v>
      </c>
      <c r="MD4" s="41">
        <f t="shared" si="113"/>
        <v>3159640</v>
      </c>
      <c r="ME4" s="29">
        <f t="shared" si="113"/>
        <v>1605943</v>
      </c>
      <c r="MF4" s="29">
        <f t="shared" si="113"/>
        <v>1386418</v>
      </c>
      <c r="MG4" s="30">
        <f t="shared" si="113"/>
        <v>155799</v>
      </c>
      <c r="MH4" s="41">
        <f t="shared" si="113"/>
        <v>2876818</v>
      </c>
      <c r="MI4" s="29">
        <f t="shared" si="113"/>
        <v>1222353</v>
      </c>
      <c r="MJ4" s="29">
        <f t="shared" si="113"/>
        <v>1360235</v>
      </c>
      <c r="MK4" s="30">
        <f t="shared" si="113"/>
        <v>291475</v>
      </c>
      <c r="ML4" s="41">
        <f t="shared" si="113"/>
        <v>2703864</v>
      </c>
      <c r="MM4" s="29">
        <f t="shared" si="113"/>
        <v>1339570</v>
      </c>
      <c r="MN4" s="29">
        <f t="shared" si="113"/>
        <v>1300157</v>
      </c>
      <c r="MO4" s="30">
        <f t="shared" si="113"/>
        <v>62054</v>
      </c>
      <c r="MP4" s="41">
        <f t="shared" si="113"/>
        <v>2412694</v>
      </c>
      <c r="MQ4" s="29">
        <f t="shared" si="113"/>
        <v>1129645</v>
      </c>
      <c r="MR4" s="30">
        <f t="shared" si="113"/>
        <v>1275583</v>
      </c>
      <c r="MS4" s="40">
        <f t="shared" si="113"/>
        <v>1502811</v>
      </c>
      <c r="MT4" s="46">
        <f t="shared" si="113"/>
        <v>763291</v>
      </c>
      <c r="MU4" s="46">
        <f t="shared" si="113"/>
        <v>549907</v>
      </c>
      <c r="MV4" s="46">
        <f t="shared" si="113"/>
        <v>146107</v>
      </c>
      <c r="MW4" s="46">
        <f t="shared" si="113"/>
        <v>41201</v>
      </c>
      <c r="MX4" s="40">
        <f t="shared" si="113"/>
        <v>1283720</v>
      </c>
      <c r="MY4" s="46">
        <f t="shared" si="113"/>
        <v>702735</v>
      </c>
      <c r="MZ4" s="46">
        <f t="shared" si="113"/>
        <v>474107</v>
      </c>
      <c r="NA4" s="46">
        <f t="shared" si="113"/>
        <v>99817</v>
      </c>
      <c r="NB4" s="41">
        <f t="shared" si="113"/>
        <v>1149216</v>
      </c>
      <c r="NC4" s="29">
        <f t="shared" si="113"/>
        <v>642806</v>
      </c>
      <c r="ND4" s="30">
        <f t="shared" si="113"/>
        <v>501967</v>
      </c>
      <c r="NE4" s="9"/>
      <c r="NF4" s="33">
        <v>0</v>
      </c>
      <c r="NG4" s="33">
        <v>0</v>
      </c>
      <c r="NH4" s="33">
        <v>0</v>
      </c>
      <c r="NI4" s="33">
        <v>0</v>
      </c>
      <c r="NJ4" s="33">
        <v>0</v>
      </c>
      <c r="NK4" s="33">
        <v>0</v>
      </c>
      <c r="NL4" s="33">
        <v>0</v>
      </c>
      <c r="NM4" s="33">
        <v>0</v>
      </c>
      <c r="NN4" s="33">
        <v>0</v>
      </c>
      <c r="NO4" s="33">
        <v>0</v>
      </c>
      <c r="NP4" s="33">
        <v>0</v>
      </c>
      <c r="NQ4" s="33">
        <v>0</v>
      </c>
      <c r="NR4" s="33">
        <v>0</v>
      </c>
      <c r="NS4" s="33">
        <v>0</v>
      </c>
      <c r="NT4" s="33">
        <v>0</v>
      </c>
      <c r="NU4" s="33">
        <v>0</v>
      </c>
      <c r="NV4" s="33">
        <v>0</v>
      </c>
      <c r="NW4" s="33">
        <v>0</v>
      </c>
      <c r="NX4" s="33">
        <v>0</v>
      </c>
      <c r="NY4" s="33">
        <v>0</v>
      </c>
      <c r="NZ4" s="33">
        <v>0</v>
      </c>
      <c r="OA4" s="33">
        <v>0</v>
      </c>
      <c r="OB4" s="33">
        <v>0</v>
      </c>
      <c r="OC4" s="33">
        <v>0</v>
      </c>
      <c r="OD4" s="33">
        <v>0</v>
      </c>
      <c r="OE4" s="33">
        <v>0</v>
      </c>
      <c r="OF4" s="33">
        <v>0</v>
      </c>
      <c r="OG4" s="33">
        <v>0</v>
      </c>
      <c r="OH4" s="33">
        <v>0</v>
      </c>
      <c r="OI4" s="33">
        <v>0</v>
      </c>
      <c r="OJ4" s="33">
        <v>0</v>
      </c>
      <c r="OK4" s="33">
        <v>0</v>
      </c>
      <c r="OL4" s="33">
        <v>0</v>
      </c>
      <c r="OM4" s="33">
        <v>0</v>
      </c>
      <c r="ON4" s="33">
        <v>0</v>
      </c>
      <c r="OO4" s="33">
        <v>0</v>
      </c>
      <c r="OP4" s="33">
        <v>0</v>
      </c>
      <c r="OQ4" s="33">
        <v>0</v>
      </c>
      <c r="OR4" s="33">
        <v>0</v>
      </c>
      <c r="OS4" s="33">
        <v>0</v>
      </c>
      <c r="OT4" s="33">
        <v>0</v>
      </c>
      <c r="OU4" s="33">
        <v>0</v>
      </c>
      <c r="OV4" s="33">
        <v>0</v>
      </c>
      <c r="OW4" s="33">
        <v>0</v>
      </c>
      <c r="OX4" s="33">
        <v>0</v>
      </c>
      <c r="OY4" s="33">
        <v>0</v>
      </c>
      <c r="OZ4" s="33">
        <v>0</v>
      </c>
      <c r="PA4" s="33">
        <v>0</v>
      </c>
    </row>
    <row r="5" spans="1:417">
      <c r="A5" s="34" t="s">
        <v>154</v>
      </c>
      <c r="B5" s="35">
        <f t="shared" si="0"/>
        <v>34.357945757973638</v>
      </c>
      <c r="C5" s="36">
        <f t="shared" si="1"/>
        <v>62.083092364409062</v>
      </c>
      <c r="D5" s="36">
        <f t="shared" si="2"/>
        <v>2.0941690857748902</v>
      </c>
      <c r="E5" s="35">
        <f t="shared" si="3"/>
        <v>38.359033098752469</v>
      </c>
      <c r="F5" s="36">
        <f t="shared" si="4"/>
        <v>60.545822329822819</v>
      </c>
      <c r="G5" s="35">
        <f t="shared" si="5"/>
        <v>38.740434294574911</v>
      </c>
      <c r="H5" s="36">
        <f t="shared" si="6"/>
        <v>60.316913029170607</v>
      </c>
      <c r="I5" s="35">
        <f t="shared" si="7"/>
        <v>36.843737207644061</v>
      </c>
      <c r="J5" s="36">
        <f t="shared" si="8"/>
        <v>62.459562218037227</v>
      </c>
      <c r="K5" s="35">
        <f t="shared" si="9"/>
        <v>41.58928487083503</v>
      </c>
      <c r="L5" s="36">
        <f t="shared" si="10"/>
        <v>56.465184021294419</v>
      </c>
      <c r="M5" s="36">
        <f t="shared" si="11"/>
        <v>1.0970666963219657</v>
      </c>
      <c r="N5" s="35">
        <f t="shared" si="12"/>
        <v>43.156087695824091</v>
      </c>
      <c r="O5" s="36">
        <f t="shared" si="13"/>
        <v>50.121843205163884</v>
      </c>
      <c r="P5" s="36">
        <f t="shared" si="14"/>
        <v>6.0057392418543634</v>
      </c>
      <c r="Q5" s="35">
        <f t="shared" si="15"/>
        <v>40.880063504851726</v>
      </c>
      <c r="R5" s="36">
        <f t="shared" si="16"/>
        <v>47.645403599398122</v>
      </c>
      <c r="S5" s="36">
        <f t="shared" si="17"/>
        <v>10.847304005781785</v>
      </c>
      <c r="T5" s="35">
        <f t="shared" si="18"/>
        <v>39.863298309147204</v>
      </c>
      <c r="U5" s="36">
        <f t="shared" si="19"/>
        <v>59.165048938102657</v>
      </c>
      <c r="V5" s="35">
        <f t="shared" si="20"/>
        <v>38.280781265064547</v>
      </c>
      <c r="W5" s="36">
        <f t="shared" si="21"/>
        <v>60.542493547606213</v>
      </c>
      <c r="X5" s="35">
        <f t="shared" si="22"/>
        <v>47.448859067804634</v>
      </c>
      <c r="Y5" s="36">
        <f t="shared" si="23"/>
        <v>48.750120162840211</v>
      </c>
      <c r="Z5" s="36">
        <f t="shared" si="24"/>
        <v>1.2281573764334774</v>
      </c>
      <c r="AA5" s="35">
        <f t="shared" si="25"/>
        <v>55.727268884473943</v>
      </c>
      <c r="AB5" s="36">
        <f t="shared" si="26"/>
        <v>42.614870862746756</v>
      </c>
      <c r="AC5" s="35">
        <f t="shared" si="27"/>
        <v>25.536704857304443</v>
      </c>
      <c r="AD5" s="36">
        <f t="shared" si="28"/>
        <v>72.428791374157257</v>
      </c>
      <c r="AE5" s="35">
        <f t="shared" si="29"/>
        <v>18.723289555269606</v>
      </c>
      <c r="AF5" s="36">
        <f t="shared" si="30"/>
        <v>13.993772841091248</v>
      </c>
      <c r="AG5" s="43">
        <f t="shared" si="31"/>
        <v>65.855205697212256</v>
      </c>
      <c r="AH5" s="37" t="str">
        <f t="shared" ref="AH5:AH55" si="114">IF(NR5&gt;0,"D+","R+")</f>
        <v>D+</v>
      </c>
      <c r="AI5" s="39">
        <f t="shared" ref="AI5:AI55" si="115">ABS(NR5)</f>
        <v>7.6338518707556036</v>
      </c>
      <c r="AJ5" s="45"/>
      <c r="AK5" s="36">
        <f t="shared" si="32"/>
        <v>69.451028316205608</v>
      </c>
      <c r="AL5" s="37" t="str">
        <f t="shared" ref="AL5:AL55" si="116">IF(NS5&gt;0,"D+","R+")</f>
        <v>R+</v>
      </c>
      <c r="AM5" s="39">
        <f t="shared" ref="AM5:AM55" si="117">ABS(NS5)</f>
        <v>61.345802392934971</v>
      </c>
      <c r="AN5" s="35">
        <f t="shared" si="33"/>
        <v>56.389411008143881</v>
      </c>
      <c r="AO5" s="36">
        <f t="shared" si="34"/>
        <v>42.159855298659103</v>
      </c>
      <c r="AP5" s="36">
        <f t="shared" si="35"/>
        <v>1.4507336931970174</v>
      </c>
      <c r="AQ5" s="37" t="str">
        <f t="shared" ref="AQ5:AQ54" si="118">IF(NT5&gt;0,"D+","R+")</f>
        <v>D+</v>
      </c>
      <c r="AR5" s="39">
        <f t="shared" ref="AR5:AR54" si="119">ABS(NT5)</f>
        <v>7.1369523668337269</v>
      </c>
      <c r="AS5" s="35">
        <f t="shared" si="36"/>
        <v>56.52251791712537</v>
      </c>
      <c r="AT5" s="36">
        <f t="shared" si="37"/>
        <v>39.385273038676033</v>
      </c>
      <c r="AU5" s="36">
        <f t="shared" si="38"/>
        <v>4.0922090441985945</v>
      </c>
      <c r="AV5" s="37" t="str">
        <f>IF(NU5&gt;0,"D+","R+")</f>
        <v>D+</v>
      </c>
      <c r="AW5" s="39">
        <f>ABS(NU5)</f>
        <v>16.685881196766733</v>
      </c>
      <c r="AX5" s="35">
        <f t="shared" si="39"/>
        <v>64.553412184361207</v>
      </c>
      <c r="AY5" s="36">
        <f t="shared" si="40"/>
        <v>35.020886135360932</v>
      </c>
      <c r="AZ5" s="37" t="str">
        <f>IF(NV5&gt;0,"D+","R+")</f>
        <v>D+</v>
      </c>
      <c r="BA5" s="39">
        <f>ABS(NV5)</f>
        <v>20.281280934061009</v>
      </c>
      <c r="BB5" s="45"/>
      <c r="BC5" s="36">
        <f t="shared" si="41"/>
        <v>19.038980370267002</v>
      </c>
      <c r="BD5" s="43">
        <f t="shared" si="42"/>
        <v>79.748348683598479</v>
      </c>
      <c r="BE5" s="36">
        <f t="shared" si="43"/>
        <v>0.70797283468229599</v>
      </c>
      <c r="BF5" s="37" t="str">
        <f>IF(NW5&gt;0,"D+","R+")</f>
        <v>R+</v>
      </c>
      <c r="BG5" s="39">
        <f>ABS(NW5)</f>
        <v>52.369530774741932</v>
      </c>
      <c r="BH5" s="35">
        <f t="shared" si="44"/>
        <v>81.276277564629012</v>
      </c>
      <c r="BI5" s="36">
        <f t="shared" si="45"/>
        <v>18.198681882627898</v>
      </c>
      <c r="BJ5" s="37" t="str">
        <f>IF(NX5&gt;0,"D+","R+")</f>
        <v>D+</v>
      </c>
      <c r="BK5" s="39">
        <f>ABS(NX5)</f>
        <v>27.931461921271673</v>
      </c>
      <c r="BL5" s="35">
        <f t="shared" si="46"/>
        <v>85.217474058439464</v>
      </c>
      <c r="BM5" s="36">
        <f t="shared" si="47"/>
        <v>14.337619256404244</v>
      </c>
      <c r="BN5" s="37" t="str">
        <f>IF(NY5&gt;0,"D+","R+")</f>
        <v>D+</v>
      </c>
      <c r="BO5" s="39">
        <f>ABS(NY5)</f>
        <v>30.598481023112733</v>
      </c>
      <c r="BP5" s="35">
        <f t="shared" si="48"/>
        <v>86.383021933387496</v>
      </c>
      <c r="BQ5" s="36">
        <f t="shared" si="49"/>
        <v>12.822763142625044</v>
      </c>
      <c r="BR5" s="37" t="str">
        <f>IF(NZ5&gt;0,"D+","R+")</f>
        <v>D+</v>
      </c>
      <c r="BS5" s="39">
        <f>ABS(NZ5)</f>
        <v>24.615527952708739</v>
      </c>
      <c r="BT5" s="35">
        <f t="shared" si="50"/>
        <v>84.738785591431153</v>
      </c>
      <c r="BU5" s="36">
        <f t="shared" si="51"/>
        <v>14.132641000350514</v>
      </c>
      <c r="BV5" s="36">
        <f t="shared" si="52"/>
        <v>0.8273759547429429</v>
      </c>
      <c r="BW5" s="37" t="str">
        <f>IF(OA5&gt;0,"D+","R+")</f>
        <v>D+</v>
      </c>
      <c r="BX5" s="39">
        <f>ABS(OA5)</f>
        <v>26.556969354684501</v>
      </c>
      <c r="BY5" s="35">
        <f t="shared" si="53"/>
        <v>51.327611343837482</v>
      </c>
      <c r="BZ5" s="36">
        <f t="shared" si="54"/>
        <v>48.487635602716672</v>
      </c>
      <c r="CA5" s="37" t="str">
        <f>IF(OB5&gt;0,"D+","R+")</f>
        <v>D+</v>
      </c>
      <c r="CB5" s="39">
        <f>ABS(OB5)</f>
        <v>10.220555976836726</v>
      </c>
      <c r="CC5" s="35">
        <f t="shared" si="55"/>
        <v>69.685565581595881</v>
      </c>
      <c r="CD5" s="36">
        <f t="shared" si="56"/>
        <v>25.01616827322842</v>
      </c>
      <c r="CE5" s="36">
        <f t="shared" si="57"/>
        <v>4.9521111145329675</v>
      </c>
      <c r="CF5" s="37" t="str">
        <f>IF(OC5&gt;0,"D+","R+")</f>
        <v>D+</v>
      </c>
      <c r="CG5" s="39">
        <f>ABS(OC5)</f>
        <v>38.799378986200409</v>
      </c>
      <c r="CH5" s="35">
        <f t="shared" si="58"/>
        <v>61.681015109082736</v>
      </c>
      <c r="CI5" s="36">
        <f t="shared" si="59"/>
        <v>37.105801995336279</v>
      </c>
      <c r="CJ5" s="36">
        <f t="shared" si="60"/>
        <v>0.92275659125570964</v>
      </c>
      <c r="CK5" s="37" t="str">
        <f>IF(OD5&gt;0,"D+","R+")</f>
        <v>D+</v>
      </c>
      <c r="CL5" s="39">
        <f>ABS(OD5)</f>
        <v>26.320125311471649</v>
      </c>
      <c r="CM5" s="35">
        <f t="shared" si="61"/>
        <v>76.042622850498745</v>
      </c>
      <c r="CN5" s="36">
        <f t="shared" si="62"/>
        <v>21.924912796034516</v>
      </c>
      <c r="CO5" s="36">
        <f t="shared" si="63"/>
        <v>1.4656385778104155</v>
      </c>
      <c r="CP5" s="37" t="str">
        <f>IF(OE5&gt;0,"D+","R+")</f>
        <v>D+</v>
      </c>
      <c r="CQ5" s="39">
        <f>ABS(OE5)</f>
        <v>25.976723566086878</v>
      </c>
      <c r="CR5" s="35">
        <f t="shared" si="64"/>
        <v>69.940357515546921</v>
      </c>
      <c r="CS5" s="36">
        <f t="shared" si="65"/>
        <v>8.2438978866368604</v>
      </c>
      <c r="CT5" s="36">
        <f t="shared" si="66"/>
        <v>19.241700531946481</v>
      </c>
      <c r="CU5" s="36">
        <f t="shared" si="67"/>
        <v>2.5698020683979674</v>
      </c>
      <c r="CV5" s="37" t="str">
        <f>IF(OF5&gt;0,"D+","R+")</f>
        <v>D+</v>
      </c>
      <c r="CW5" s="39">
        <f>ABS(OF5)</f>
        <v>25.111688342574467</v>
      </c>
      <c r="CX5" s="35">
        <f t="shared" si="68"/>
        <v>70.74615794278759</v>
      </c>
      <c r="CY5" s="36">
        <f t="shared" si="69"/>
        <v>24.308619902617163</v>
      </c>
      <c r="CZ5" s="36">
        <f t="shared" si="70"/>
        <v>1.3789561777236763</v>
      </c>
      <c r="DA5" s="37" t="str">
        <f>IF(OG5&gt;0,"D+","R+")</f>
        <v>D+</v>
      </c>
      <c r="DB5" s="39">
        <f>ABS(OG5)</f>
        <v>28.932040745486926</v>
      </c>
      <c r="DC5" s="35">
        <f t="shared" si="71"/>
        <v>73.352943880130539</v>
      </c>
      <c r="DD5" s="36">
        <f t="shared" si="72"/>
        <v>20.657259732499885</v>
      </c>
      <c r="DE5" s="36">
        <f t="shared" si="73"/>
        <v>0.78411545709426855</v>
      </c>
      <c r="DF5" s="37" t="str">
        <f>IF(OH5&gt;0,"D+","R+")</f>
        <v>D+</v>
      </c>
      <c r="DG5" s="39">
        <f>ABS(OH5)</f>
        <v>38.041479712605259</v>
      </c>
      <c r="DH5" s="35">
        <f t="shared" si="74"/>
        <v>60.822708714274981</v>
      </c>
      <c r="DI5" s="36">
        <f t="shared" si="75"/>
        <v>34.824537234175786</v>
      </c>
      <c r="DJ5" s="37" t="str">
        <f>IF(OI5&gt;0,"D+","R+")</f>
        <v>D+</v>
      </c>
      <c r="DK5" s="39">
        <f>ABS(OI5)</f>
        <v>16.744862536965666</v>
      </c>
      <c r="DL5" s="35">
        <f t="shared" si="76"/>
        <v>66.963716723198687</v>
      </c>
      <c r="DM5" s="36">
        <f t="shared" si="77"/>
        <v>28.611882002261282</v>
      </c>
      <c r="DN5" s="37" t="str">
        <f>IF(OJ5&gt;0,"D+","R+")</f>
        <v>D+</v>
      </c>
      <c r="DO5" s="39">
        <f>ABS(OJ5)</f>
        <v>22.270664214761933</v>
      </c>
      <c r="DP5" s="35">
        <f t="shared" si="78"/>
        <v>59.401917064800919</v>
      </c>
      <c r="DQ5" s="36">
        <f t="shared" si="79"/>
        <v>3.9493771044494999</v>
      </c>
      <c r="DR5" s="36">
        <f t="shared" si="80"/>
        <v>36.545499111992193</v>
      </c>
      <c r="DS5" s="37" t="str">
        <f>IF(OK5&gt;0,"D+","R+")</f>
        <v>D+</v>
      </c>
      <c r="DT5" s="39">
        <f>ABS(OK5)</f>
        <v>42.076243278828905</v>
      </c>
      <c r="DU5" s="35">
        <f t="shared" si="81"/>
        <v>67.004026615643824</v>
      </c>
      <c r="DV5" s="36">
        <f t="shared" si="82"/>
        <v>32.656709598195164</v>
      </c>
      <c r="DW5" s="37" t="str">
        <f>IF(OL5&gt;0,"D+","R+")</f>
        <v>D+</v>
      </c>
      <c r="DX5" s="39">
        <f>ABS(OL5)</f>
        <v>16.801726773111149</v>
      </c>
      <c r="DY5" s="35">
        <f t="shared" si="83"/>
        <v>60.365567880018745</v>
      </c>
      <c r="DZ5" s="36">
        <f t="shared" si="84"/>
        <v>38.694474821642451</v>
      </c>
      <c r="EA5" s="37" t="str">
        <f>IF(OM5&gt;0,"D+","R+")</f>
        <v>D+</v>
      </c>
      <c r="EB5" s="39">
        <f>ABS(OM5)</f>
        <v>10.643731765759224</v>
      </c>
      <c r="EC5" s="35">
        <f t="shared" si="85"/>
        <v>59.992626825189923</v>
      </c>
      <c r="ED5" s="36">
        <f t="shared" si="86"/>
        <v>37.096285763189428</v>
      </c>
      <c r="EE5" s="36">
        <f t="shared" si="87"/>
        <v>2.9110874116206502</v>
      </c>
      <c r="EF5" s="37" t="str">
        <f>IF(ON5&gt;0,"D+","R+")</f>
        <v>D+</v>
      </c>
      <c r="EG5" s="39">
        <f>ABS(ON5)</f>
        <v>11.842398124013986</v>
      </c>
      <c r="EH5" s="35">
        <f t="shared" si="88"/>
        <v>59.982294596939994</v>
      </c>
      <c r="EI5" s="36">
        <f t="shared" si="89"/>
        <v>40.016540573911321</v>
      </c>
      <c r="EJ5" s="37" t="str">
        <f>IF(OO5&gt;0,"D+","R+")</f>
        <v>D+</v>
      </c>
      <c r="EK5" s="39">
        <f>ABS(OO5)</f>
        <v>8.464741173675904</v>
      </c>
      <c r="EL5" s="35">
        <f t="shared" si="90"/>
        <v>46.809964882509604</v>
      </c>
      <c r="EM5" s="36">
        <f t="shared" si="91"/>
        <v>53.190035117490396</v>
      </c>
      <c r="EN5" s="37" t="str">
        <f>IF(OP5&gt;0,"D+","R+")</f>
        <v>D+</v>
      </c>
      <c r="EO5" s="39">
        <f>ABS(OP5)</f>
        <v>2.7476985596487866</v>
      </c>
      <c r="EP5" s="35">
        <f t="shared" si="92"/>
        <v>48.745939008248996</v>
      </c>
      <c r="EQ5" s="36">
        <f t="shared" si="93"/>
        <v>51.250050135700633</v>
      </c>
      <c r="ER5" s="37" t="str">
        <f>IF(OQ5&gt;0,"D+","R+")</f>
        <v>D+</v>
      </c>
      <c r="ES5" s="39">
        <f>ABS(OQ5)</f>
        <v>1.4110276287791379</v>
      </c>
      <c r="ET5" s="112" t="s">
        <v>155</v>
      </c>
      <c r="EU5" s="113"/>
      <c r="EV5" s="113"/>
      <c r="EW5" s="114"/>
      <c r="EX5" s="35">
        <f t="shared" si="94"/>
        <v>15.110627815627705</v>
      </c>
      <c r="EY5" s="44"/>
      <c r="EZ5" s="36">
        <f t="shared" si="95"/>
        <v>54.003461973768893</v>
      </c>
      <c r="FA5" s="36">
        <f t="shared" si="96"/>
        <v>30.885910210603406</v>
      </c>
      <c r="FB5" s="35">
        <f t="shared" si="97"/>
        <v>62.077804784104345</v>
      </c>
      <c r="FC5" s="44"/>
      <c r="FD5" s="36">
        <f t="shared" si="98"/>
        <v>37.922195215895655</v>
      </c>
      <c r="FE5" s="35">
        <f t="shared" si="99"/>
        <v>60.889754683217433</v>
      </c>
      <c r="FF5" s="36">
        <f t="shared" si="100"/>
        <v>34.115568441796725</v>
      </c>
      <c r="FG5" s="44"/>
      <c r="FH5" s="42" t="str">
        <f>IF(OU5&gt;0,"D+","W+")</f>
        <v>D+</v>
      </c>
      <c r="FI5" s="39">
        <f>ABS(OU5)</f>
        <v>10.422797235659608</v>
      </c>
      <c r="FJ5" s="35">
        <f t="shared" si="101"/>
        <v>50.557096287646573</v>
      </c>
      <c r="FK5" s="36">
        <f t="shared" si="102"/>
        <v>49.43641641933862</v>
      </c>
      <c r="FL5" s="44"/>
      <c r="FM5" s="42" t="str">
        <f>IF(OV5&gt;0,"D+","W+")</f>
        <v>D+</v>
      </c>
      <c r="FN5" s="39">
        <f>ABS(OV5)</f>
        <v>3.2298303389230454</v>
      </c>
      <c r="FO5" s="35">
        <f t="shared" si="103"/>
        <v>58.989322271816789</v>
      </c>
      <c r="FP5" s="36">
        <f t="shared" si="104"/>
        <v>41.010677728183211</v>
      </c>
      <c r="FQ5" s="44"/>
      <c r="FR5" s="42" t="str">
        <f>IF(OW5&gt;0,"D+","W+")</f>
        <v>D+</v>
      </c>
      <c r="FS5" s="39">
        <f>ABS(OW5)</f>
        <v>8.242786739922769</v>
      </c>
      <c r="FT5" s="35">
        <f t="shared" si="105"/>
        <v>54.384028410999662</v>
      </c>
      <c r="FU5" s="36">
        <f t="shared" si="106"/>
        <v>45.615971589000338</v>
      </c>
      <c r="FV5" s="42" t="str">
        <f>IF(OX5&gt;0,"D+","W+")</f>
        <v>D+</v>
      </c>
      <c r="FW5" s="39">
        <f>ABS(OX5)</f>
        <v>7.417794856426041</v>
      </c>
      <c r="FX5" s="35">
        <f t="shared" si="107"/>
        <v>55.335692835692832</v>
      </c>
      <c r="FY5" s="44"/>
      <c r="FZ5" s="36">
        <f t="shared" si="108"/>
        <v>44.664307164307168</v>
      </c>
      <c r="GA5" s="44"/>
      <c r="GB5" s="42" t="str">
        <f>IF(OY5&gt;0,"D+","W+")</f>
        <v>D+</v>
      </c>
      <c r="GC5" s="39">
        <f>ABS(OY5)</f>
        <v>4.4667859469499804</v>
      </c>
      <c r="GD5" s="35">
        <f t="shared" si="109"/>
        <v>99.965012945210276</v>
      </c>
      <c r="GE5" s="36">
        <f t="shared" si="110"/>
        <v>3.4987054789727801E-2</v>
      </c>
      <c r="GF5" s="44"/>
      <c r="GG5" s="37" t="str">
        <f>IF(OZ5&gt;0,"D+","R+")</f>
        <v>D+</v>
      </c>
      <c r="GH5" s="39">
        <f>ABS(OZ5)</f>
        <v>40.25138953612052</v>
      </c>
      <c r="GI5" s="35">
        <f t="shared" si="111"/>
        <v>89.891502846707482</v>
      </c>
      <c r="GJ5" s="36">
        <f t="shared" si="112"/>
        <v>10.087012568482114</v>
      </c>
      <c r="GK5" s="37" t="str">
        <f>IF(PA5&gt;0,"D+","R+")</f>
        <v>D+</v>
      </c>
      <c r="GL5" s="39">
        <f>ABS(PA5)</f>
        <v>33.759425606506923</v>
      </c>
      <c r="GM5" s="9"/>
      <c r="GN5" s="48">
        <v>2123372</v>
      </c>
      <c r="GO5" s="46">
        <v>729547</v>
      </c>
      <c r="GP5" s="46">
        <v>1318255</v>
      </c>
      <c r="GQ5" s="47">
        <v>44467</v>
      </c>
      <c r="GR5" s="40">
        <v>2074338</v>
      </c>
      <c r="GS5" s="46">
        <v>795696</v>
      </c>
      <c r="GT5" s="47">
        <v>1255925</v>
      </c>
      <c r="GU5" s="40">
        <v>2099819</v>
      </c>
      <c r="GV5" s="46">
        <v>813479</v>
      </c>
      <c r="GW5" s="47">
        <v>1266546</v>
      </c>
      <c r="GX5" s="40">
        <v>1883449</v>
      </c>
      <c r="GY5" s="46">
        <v>693933</v>
      </c>
      <c r="GZ5" s="47">
        <v>1176394</v>
      </c>
      <c r="HA5" s="40">
        <v>1672551</v>
      </c>
      <c r="HB5" s="46">
        <v>695602</v>
      </c>
      <c r="HC5" s="46">
        <v>944409</v>
      </c>
      <c r="HD5" s="47">
        <v>18349</v>
      </c>
      <c r="HE5" s="40">
        <v>1534349</v>
      </c>
      <c r="HF5" s="46">
        <v>662165</v>
      </c>
      <c r="HG5" s="46">
        <v>769044</v>
      </c>
      <c r="HH5" s="47">
        <v>92149</v>
      </c>
      <c r="HI5" s="40">
        <v>1688060</v>
      </c>
      <c r="HJ5" s="46">
        <v>690080</v>
      </c>
      <c r="HK5" s="46">
        <v>804283</v>
      </c>
      <c r="HL5" s="47">
        <v>183109</v>
      </c>
      <c r="HM5" s="40">
        <v>1378476</v>
      </c>
      <c r="HN5" s="46">
        <v>549506</v>
      </c>
      <c r="HO5" s="47">
        <v>815576</v>
      </c>
      <c r="HP5" s="40">
        <v>1441713</v>
      </c>
      <c r="HQ5" s="46">
        <v>551899</v>
      </c>
      <c r="HR5" s="47">
        <v>872849</v>
      </c>
      <c r="HS5" s="40">
        <v>1341929</v>
      </c>
      <c r="HT5" s="46">
        <v>636730</v>
      </c>
      <c r="HU5" s="46">
        <v>654192</v>
      </c>
      <c r="HV5" s="47">
        <v>16481</v>
      </c>
      <c r="HW5" s="40">
        <v>1182850</v>
      </c>
      <c r="HX5" s="46">
        <v>659170</v>
      </c>
      <c r="HY5" s="47">
        <v>504070</v>
      </c>
      <c r="HZ5" s="40">
        <v>1006093</v>
      </c>
      <c r="IA5" s="46">
        <v>256923</v>
      </c>
      <c r="IB5" s="47">
        <v>728701</v>
      </c>
      <c r="IC5" s="40">
        <v>1049917</v>
      </c>
      <c r="ID5" s="46">
        <v>196579</v>
      </c>
      <c r="IE5" s="46">
        <v>146923</v>
      </c>
      <c r="IF5" s="47">
        <v>691425</v>
      </c>
      <c r="IG5" s="40">
        <v>689817</v>
      </c>
      <c r="IH5" s="46">
        <v>0</v>
      </c>
      <c r="II5" s="47">
        <v>479085</v>
      </c>
      <c r="IJ5" s="40">
        <v>564473</v>
      </c>
      <c r="IK5" s="46">
        <v>318303</v>
      </c>
      <c r="IL5" s="46">
        <v>237981</v>
      </c>
      <c r="IM5" s="47">
        <v>8189</v>
      </c>
      <c r="IN5" s="40">
        <v>496871</v>
      </c>
      <c r="IO5" s="46">
        <v>280844</v>
      </c>
      <c r="IP5" s="46">
        <v>195694</v>
      </c>
      <c r="IQ5" s="47">
        <v>20333</v>
      </c>
      <c r="IR5" s="40">
        <v>426120</v>
      </c>
      <c r="IS5" s="46">
        <v>275075</v>
      </c>
      <c r="IT5" s="47">
        <v>149231</v>
      </c>
      <c r="IU5" s="40">
        <v>214980</v>
      </c>
      <c r="IV5" s="58">
        <v>0</v>
      </c>
      <c r="IW5" s="46">
        <v>40930</v>
      </c>
      <c r="IX5" s="46">
        <v>171443</v>
      </c>
      <c r="IY5" s="47">
        <v>1522</v>
      </c>
      <c r="IZ5" s="40">
        <v>244743</v>
      </c>
      <c r="JA5" s="46">
        <v>198918</v>
      </c>
      <c r="JB5" s="47">
        <v>44540</v>
      </c>
      <c r="JC5" s="40">
        <v>294219</v>
      </c>
      <c r="JD5" s="46">
        <v>250726</v>
      </c>
      <c r="JE5" s="47">
        <v>42184</v>
      </c>
      <c r="JF5" s="40">
        <v>275744</v>
      </c>
      <c r="JG5" s="46">
        <v>238196</v>
      </c>
      <c r="JH5" s="47">
        <v>35358</v>
      </c>
      <c r="JI5" s="40">
        <v>245354</v>
      </c>
      <c r="JJ5" s="46">
        <v>207910</v>
      </c>
      <c r="JK5" s="46">
        <v>34675</v>
      </c>
      <c r="JL5" s="47">
        <v>2030</v>
      </c>
      <c r="JM5" s="40">
        <v>248981</v>
      </c>
      <c r="JN5" s="46">
        <v>127796</v>
      </c>
      <c r="JO5" s="47">
        <v>120725</v>
      </c>
      <c r="JP5" s="40">
        <v>162355</v>
      </c>
      <c r="JQ5" s="46">
        <v>113138</v>
      </c>
      <c r="JR5" s="46">
        <v>40615</v>
      </c>
      <c r="JS5" s="47">
        <v>8040</v>
      </c>
      <c r="JT5" s="40">
        <v>260307</v>
      </c>
      <c r="JU5" s="46">
        <v>160560</v>
      </c>
      <c r="JV5" s="46">
        <v>96589</v>
      </c>
      <c r="JW5" s="47">
        <v>2402</v>
      </c>
      <c r="JX5" s="40">
        <v>130728</v>
      </c>
      <c r="JY5" s="46">
        <v>99409</v>
      </c>
      <c r="JZ5" s="46">
        <v>28662</v>
      </c>
      <c r="KA5" s="47">
        <v>1916</v>
      </c>
      <c r="KB5" s="40">
        <v>117869</v>
      </c>
      <c r="KC5" s="58">
        <v>82438</v>
      </c>
      <c r="KD5" s="46">
        <v>9717</v>
      </c>
      <c r="KE5" s="46">
        <v>22680</v>
      </c>
      <c r="KF5" s="47">
        <v>3029</v>
      </c>
      <c r="KG5" s="40">
        <v>105152</v>
      </c>
      <c r="KH5" s="46">
        <v>74391</v>
      </c>
      <c r="KI5" s="46">
        <v>25561</v>
      </c>
      <c r="KJ5" s="47">
        <v>1450</v>
      </c>
      <c r="KK5" s="40">
        <v>108785</v>
      </c>
      <c r="KL5" s="46">
        <v>79797</v>
      </c>
      <c r="KM5" s="46">
        <v>22472</v>
      </c>
      <c r="KN5" s="47">
        <v>853</v>
      </c>
      <c r="KO5" s="40">
        <v>159692</v>
      </c>
      <c r="KP5" s="46">
        <v>97129</v>
      </c>
      <c r="KQ5" s="47">
        <v>55612</v>
      </c>
      <c r="KR5" s="40">
        <v>194580</v>
      </c>
      <c r="KS5" s="46">
        <v>130298</v>
      </c>
      <c r="KT5" s="47">
        <v>55673</v>
      </c>
      <c r="KU5" s="40">
        <v>232543</v>
      </c>
      <c r="KV5" s="46">
        <v>138135</v>
      </c>
      <c r="KW5" s="46">
        <v>9184</v>
      </c>
      <c r="KX5" s="47">
        <v>84984</v>
      </c>
      <c r="KY5" s="40">
        <v>175085</v>
      </c>
      <c r="KZ5" s="46">
        <v>117314</v>
      </c>
      <c r="LA5" s="47">
        <v>57177</v>
      </c>
      <c r="LB5" s="40">
        <v>153624</v>
      </c>
      <c r="LC5" s="46">
        <v>92736</v>
      </c>
      <c r="LD5" s="47">
        <v>59444</v>
      </c>
      <c r="LE5" s="40">
        <v>151902</v>
      </c>
      <c r="LF5" s="46">
        <v>91130</v>
      </c>
      <c r="LG5" s="46">
        <v>56350</v>
      </c>
      <c r="LH5" s="47">
        <v>4422</v>
      </c>
      <c r="LI5" s="40">
        <v>171699</v>
      </c>
      <c r="LJ5" s="46">
        <v>102989</v>
      </c>
      <c r="LK5" s="47">
        <v>68708</v>
      </c>
      <c r="LL5" s="40">
        <v>169716</v>
      </c>
      <c r="LM5" s="46">
        <v>79444</v>
      </c>
      <c r="LN5" s="47">
        <v>90272</v>
      </c>
      <c r="LO5" s="40">
        <v>149594</v>
      </c>
      <c r="LP5" s="46">
        <v>72921</v>
      </c>
      <c r="LQ5" s="47">
        <v>76667</v>
      </c>
      <c r="LR5" s="40"/>
      <c r="LS5" s="46"/>
      <c r="LT5" s="47"/>
      <c r="LU5" s="40">
        <v>90122</v>
      </c>
      <c r="LV5" s="46">
        <v>13618</v>
      </c>
      <c r="LW5" s="46">
        <v>0</v>
      </c>
      <c r="LX5" s="46">
        <v>48669</v>
      </c>
      <c r="LY5" s="47">
        <v>27835</v>
      </c>
      <c r="LZ5" s="40">
        <v>75291</v>
      </c>
      <c r="MA5" s="46">
        <v>46739</v>
      </c>
      <c r="MB5" s="46">
        <v>0</v>
      </c>
      <c r="MC5" s="47">
        <v>28552</v>
      </c>
      <c r="MD5" s="40">
        <v>44147</v>
      </c>
      <c r="ME5" s="46">
        <v>26881</v>
      </c>
      <c r="MF5" s="46">
        <v>15061</v>
      </c>
      <c r="MG5" s="47">
        <v>0</v>
      </c>
      <c r="MH5" s="40">
        <v>61659</v>
      </c>
      <c r="MI5" s="46">
        <v>31173</v>
      </c>
      <c r="MJ5" s="46">
        <v>30482</v>
      </c>
      <c r="MK5" s="47">
        <v>0</v>
      </c>
      <c r="ML5" s="40">
        <v>63403</v>
      </c>
      <c r="MM5" s="46">
        <v>37401</v>
      </c>
      <c r="MN5" s="46">
        <v>26002</v>
      </c>
      <c r="MO5" s="47">
        <v>0</v>
      </c>
      <c r="MP5" s="40">
        <v>62511</v>
      </c>
      <c r="MQ5" s="46">
        <v>33996</v>
      </c>
      <c r="MR5" s="47">
        <v>28515</v>
      </c>
      <c r="MS5" s="40">
        <v>37296</v>
      </c>
      <c r="MT5" s="46">
        <v>20638</v>
      </c>
      <c r="MU5" s="46">
        <v>0</v>
      </c>
      <c r="MV5" s="46">
        <v>16658</v>
      </c>
      <c r="MW5" s="46">
        <v>0</v>
      </c>
      <c r="MX5" s="40">
        <v>14291</v>
      </c>
      <c r="MY5" s="46">
        <v>14286</v>
      </c>
      <c r="MZ5" s="46">
        <v>5</v>
      </c>
      <c r="NA5" s="46">
        <v>0</v>
      </c>
      <c r="NB5" s="40">
        <v>18618</v>
      </c>
      <c r="NC5" s="46">
        <v>16736</v>
      </c>
      <c r="ND5" s="47">
        <v>1878</v>
      </c>
      <c r="NE5" s="9"/>
      <c r="NF5" s="33">
        <f t="shared" ref="NF5:NF55" si="120">(GO5/(GO5+GP5)-GO$4/(GO$4+GP$4))*100</f>
        <v>-15.487364353640531</v>
      </c>
      <c r="NG5" s="33">
        <f t="shared" ref="NG5:NG55" si="121">(GS5/(GS5+GT5)-GS$4/(GS$4+GT$4))*100</f>
        <v>-13.180747850668368</v>
      </c>
      <c r="NH5" s="33">
        <f t="shared" ref="NH5:NH55" si="122">(GV5/(GV5+GW5)-GV$4/(GV$4+GW$4))*100</f>
        <v>-14.579247044014764</v>
      </c>
      <c r="NI5" s="33">
        <f t="shared" ref="NI5:NI55" si="123">(GY5/(GY5+GZ5)-GY$4/(GY$4+GZ$4))*100</f>
        <v>-11.653640090971695</v>
      </c>
      <c r="NJ5" s="33">
        <f t="shared" ref="NJ5:NJ55" si="124">(HB5/(HB5+HC5)-HB$4/(HB$4+HC$4))*100</f>
        <v>-7.8552563947192677</v>
      </c>
      <c r="NK5" s="33">
        <f t="shared" ref="NK5:NK55" si="125">(HF5/(HF5+HG5)-HF$4/(HF$4+HG$4))*100</f>
        <v>-8.469134473491696</v>
      </c>
      <c r="NL5" s="33">
        <f t="shared" ref="NL5:NL55" si="126">(HJ5/(HJ5+HK5)-HJ$4/(HJ$4+HK$4))*100</f>
        <v>-7.2760455215928719</v>
      </c>
      <c r="NM5" s="33">
        <f t="shared" ref="NM5:NM55" si="127">(HN5/(HN5+HO5)-HN$4/(HN$4+HO$4))*100</f>
        <v>-5.8440097275166973</v>
      </c>
      <c r="NN5" s="33">
        <f t="shared" ref="NN5:NN55" si="128">(HQ5/(HQ5+HR5)-HQ$4/(HQ$4+HR$4))*100</f>
        <v>-2.0937756078232725</v>
      </c>
      <c r="NO5" s="33">
        <f t="shared" ref="NO5:NO55" si="129">(HT5/(HT5+HU5)-HT$4/(HT$4+HU$4))*100</f>
        <v>4.6290031345437797</v>
      </c>
      <c r="NP5" s="33">
        <f t="shared" ref="NP5:NP55" si="130">(HX5/(HX5+HY5)-HX$4/(HX$4+HY$4))*100</f>
        <v>5.6144383055258924</v>
      </c>
      <c r="NQ5" s="33">
        <f t="shared" ref="NQ5:NQ55" si="131">(IA5/(IA5+IB5)-IA$4/(IA$4+IB$4))*100</f>
        <v>-12.14685034330461</v>
      </c>
      <c r="NR5" s="33">
        <f t="shared" ref="NR5:NR55" si="132">(ID5/(ID5+IE5)-ID$4/(ID$4+IE$4))*100</f>
        <v>7.6338518707556036</v>
      </c>
      <c r="NS5" s="33">
        <f t="shared" ref="NS5:NS55" si="133">(IH5/(IH5+II5)-IH$4/(IH$4+II$4))*100</f>
        <v>-61.345802392934971</v>
      </c>
      <c r="NT5" s="33">
        <f t="shared" ref="NT5:NT55" si="134">(IK5/(IK5+IL5)-IK$4/(IK$4+IL$4))*100</f>
        <v>7.1369523668337269</v>
      </c>
      <c r="NU5" s="33">
        <f t="shared" ref="NU5:NU55" si="135">(IO5/(IO5+IP5)-IO$4/(IO$4+IP$4))*100</f>
        <v>16.685881196766733</v>
      </c>
      <c r="NV5" s="33">
        <f t="shared" ref="NV5:NV55" si="136">(IS5/(IS5+IT5)-IS$4/(IS$4+IT$4))*100</f>
        <v>20.281280934061009</v>
      </c>
      <c r="NW5" s="33">
        <f t="shared" ref="NW5:NW55" si="137">(IV5/(IV5+IW5)-IV$4/(IV$4+IW$4))*100</f>
        <v>-52.369530774741932</v>
      </c>
      <c r="NX5" s="33">
        <f t="shared" ref="NX5:NX55" si="138">(JA5/(JA5+JB5)-JA$4/(JA$4+JB$4))*100</f>
        <v>27.931461921271673</v>
      </c>
      <c r="NY5" s="33">
        <f t="shared" ref="NY5:NY55" si="139">(JD5/(JD5+JE5)-JD$4/(JD$4+JE$4))*100</f>
        <v>30.598481023112733</v>
      </c>
      <c r="NZ5" s="33">
        <f t="shared" ref="NZ5:NZ55" si="140">(JG5/(JG5+JH5)-JG$4/(JG$4+JH$4))*100</f>
        <v>24.615527952708739</v>
      </c>
      <c r="OA5" s="33">
        <f t="shared" ref="OA5:OA55" si="141">(JJ5/(JJ5+JK5)-JJ$4/(JJ$4+JK$4))*100</f>
        <v>26.556969354684501</v>
      </c>
      <c r="OB5" s="33">
        <f t="shared" ref="OB5:OB55" si="142">(JN5/(JN5+JO5)-JN$4/(JN$4+JO$4))*100</f>
        <v>10.220555976836726</v>
      </c>
      <c r="OC5" s="33">
        <f t="shared" ref="OC5:OC55" si="143">(JQ5/(JQ5+JR5)-JQ$4/(JQ$4+JR$4))*100</f>
        <v>38.799378986200409</v>
      </c>
      <c r="OD5" s="33">
        <f t="shared" ref="OD5:OD55" si="144">(JU5/(JU5+JV5)-JU$4/(JU$4+JV$4))*100</f>
        <v>26.320125311471649</v>
      </c>
      <c r="OE5" s="33">
        <f t="shared" ref="OE5:OE55" si="145">(JY5/(JY5+JZ5)-JY$4/(JY$4+JZ$4))*100</f>
        <v>25.976723566086878</v>
      </c>
      <c r="OF5" s="33">
        <f t="shared" ref="OF5:OF55" si="146">(KC5/(KC5+KD5)-KC$4/(KC$4+KD$4))*100</f>
        <v>25.111688342574467</v>
      </c>
      <c r="OG5" s="33">
        <f t="shared" ref="OG5:OG55" si="147">(KH5/(KH5+KI5)-KH$4/(KH$4+KI$4))*100</f>
        <v>28.932040745486926</v>
      </c>
      <c r="OH5" s="33">
        <f t="shared" ref="OH5:OH55" si="148">(KL5/(KL5+KM5)-KL$4/(KL$4+KM$4))*100</f>
        <v>38.041479712605259</v>
      </c>
      <c r="OI5" s="33">
        <f t="shared" ref="OI5:OI55" si="149">(KP5/(KP5+KQ5)-KP$4/(KP$4+KQ$4))*100</f>
        <v>16.744862536965666</v>
      </c>
      <c r="OJ5" s="33">
        <f t="shared" ref="OJ5:OJ55" si="150">(KS5/(KS5+KT5)-KS$4/(KS$4+KT$4))*100</f>
        <v>22.270664214761933</v>
      </c>
      <c r="OK5" s="33">
        <f t="shared" ref="OK5:OK55" si="151">(KV5/(KV5+KW5)-KV$4/(KV$4+KW$4))*100</f>
        <v>42.076243278828905</v>
      </c>
      <c r="OL5" s="33">
        <f t="shared" ref="OL5:OL55" si="152">(KZ5/(KZ5+LA5)-KZ$4/(KZ$4+LA$4))*100</f>
        <v>16.801726773111149</v>
      </c>
      <c r="OM5" s="33">
        <f t="shared" ref="OM5:OM55" si="153">(LC5/(LC5+LD5)-LC$4/(LC$4+LD$4))*100</f>
        <v>10.643731765759224</v>
      </c>
      <c r="ON5" s="33">
        <f t="shared" ref="ON5:ON55" si="154">(LF5/(LF5+LG5)-LF$4/(LF$4+LG$4))*100</f>
        <v>11.842398124013986</v>
      </c>
      <c r="OO5" s="33">
        <f t="shared" ref="OO5:OO55" si="155">(LJ5/(LJ5+LK5)-LJ$4/(LJ$4+LK$4))*100</f>
        <v>8.464741173675904</v>
      </c>
      <c r="OP5" s="33">
        <f t="shared" ref="OP5:OP55" si="156">(LM5/(LM5+LN5)-LM$4/(LM$4+LN$4))*100</f>
        <v>2.7476985596487866</v>
      </c>
      <c r="OQ5" s="33">
        <f t="shared" ref="OQ5:OQ55" si="157">(LP5/(LP5+LQ5)-LP$4/(LP$4+LQ$4))*100</f>
        <v>1.4110276287791379</v>
      </c>
      <c r="OR5" s="33" t="e">
        <f t="shared" ref="OR5:OR55" si="158">(LS5/(LS5+LT5)-LS$4/(LS$4+LT$4))*100</f>
        <v>#DIV/0!</v>
      </c>
      <c r="OS5" s="33">
        <f t="shared" ref="OS5:OS55" si="159">(LV5/(LV5+LW5)-LV$4/(LV$4+LW$4))*100</f>
        <v>57.320231987219032</v>
      </c>
      <c r="OT5" s="33">
        <f t="shared" ref="OT5:OT55" si="160">(MA5/(MA5+MB5)-MA$4/(MA$4+MB$4))*100</f>
        <v>42.215020555398816</v>
      </c>
      <c r="OU5" s="33">
        <f t="shared" ref="OU5:OU55" si="161">(ME5/(ME5+MF5)-ME$4/(ME$4+MF$4))*100</f>
        <v>10.422797235659608</v>
      </c>
      <c r="OV5" s="33">
        <f t="shared" ref="OV5:OV55" si="162">(MI5/(MI5+MJ5)-MI$4/(MI$4+MJ$4))*100</f>
        <v>3.2298303389230454</v>
      </c>
      <c r="OW5" s="33">
        <f t="shared" ref="OW5:OW55" si="163">(MM5/(MM5+MN5)-MM$4/(MM$4+MN$4))*100</f>
        <v>8.242786739922769</v>
      </c>
      <c r="OX5" s="33">
        <f t="shared" ref="OX5:OX55" si="164">(MQ5/(MQ5+MR5)-MQ$4/(MQ$4+MR$4))*100</f>
        <v>7.417794856426041</v>
      </c>
      <c r="OY5" s="33">
        <f t="shared" ref="OY5:OY55" si="165">(MT5/(MT5+MU5+MV5+MW5)-MT$4/(MT$4+MU$4+MV$4+MW$4))*100</f>
        <v>4.4667859469499804</v>
      </c>
      <c r="OZ5" s="33">
        <f t="shared" ref="OZ5:OZ55" si="166">(MY5/(MY5+MZ5)-MY$4/(MY$4+MZ$4))*100</f>
        <v>40.25138953612052</v>
      </c>
      <c r="PA5" s="33">
        <f t="shared" ref="PA5:PA55" si="167">(NC5/(NC5+ND5)-NC$4/(NC$4+ND$4))*100</f>
        <v>33.759425606506923</v>
      </c>
    </row>
    <row r="6" spans="1:417">
      <c r="A6" s="49" t="s">
        <v>156</v>
      </c>
      <c r="B6" s="35">
        <f t="shared" si="0"/>
        <v>36.550871290111985</v>
      </c>
      <c r="C6" s="36">
        <f t="shared" si="1"/>
        <v>51.281512077537286</v>
      </c>
      <c r="D6" s="36">
        <f t="shared" si="2"/>
        <v>5.8771280068297092</v>
      </c>
      <c r="E6" s="35">
        <f t="shared" si="3"/>
        <v>40.812659112464431</v>
      </c>
      <c r="F6" s="36">
        <f t="shared" si="4"/>
        <v>54.801577397294466</v>
      </c>
      <c r="G6" s="35">
        <f t="shared" si="5"/>
        <v>37.889373599389323</v>
      </c>
      <c r="H6" s="36">
        <f t="shared" si="6"/>
        <v>59.424519538806301</v>
      </c>
      <c r="I6" s="35">
        <f t="shared" si="7"/>
        <v>35.516861912104368</v>
      </c>
      <c r="J6" s="36">
        <f t="shared" si="8"/>
        <v>61.065329912539426</v>
      </c>
      <c r="K6" s="35">
        <f t="shared" si="9"/>
        <v>27.666339823504693</v>
      </c>
      <c r="L6" s="36">
        <f t="shared" si="10"/>
        <v>58.620955315870567</v>
      </c>
      <c r="M6" s="36">
        <f t="shared" si="11"/>
        <v>10.066886118503993</v>
      </c>
      <c r="N6" s="35">
        <f t="shared" si="12"/>
        <v>33.267113649532327</v>
      </c>
      <c r="O6" s="36">
        <f t="shared" si="13"/>
        <v>50.801258173992217</v>
      </c>
      <c r="P6" s="36">
        <f t="shared" si="14"/>
        <v>10.898518334574952</v>
      </c>
      <c r="Q6" s="35">
        <f t="shared" si="15"/>
        <v>30.28711132430195</v>
      </c>
      <c r="R6" s="36">
        <f t="shared" si="16"/>
        <v>39.457498085150831</v>
      </c>
      <c r="S6" s="36">
        <f t="shared" si="17"/>
        <v>28.425258988185959</v>
      </c>
      <c r="T6" s="35">
        <f t="shared" si="18"/>
        <v>36.270962841551899</v>
      </c>
      <c r="U6" s="36">
        <f t="shared" si="19"/>
        <v>59.590937256391292</v>
      </c>
      <c r="V6" s="35">
        <f t="shared" si="20"/>
        <v>29.867777751017556</v>
      </c>
      <c r="W6" s="36">
        <f t="shared" si="21"/>
        <v>66.653982322198402</v>
      </c>
      <c r="X6" s="35">
        <f t="shared" si="22"/>
        <v>26.407901795575754</v>
      </c>
      <c r="Y6" s="36">
        <f t="shared" si="23"/>
        <v>54.34819653507526</v>
      </c>
      <c r="Z6" s="36">
        <f t="shared" si="24"/>
        <v>7.0402978951686705</v>
      </c>
      <c r="AA6" s="35">
        <f t="shared" si="25"/>
        <v>35.653130917506921</v>
      </c>
      <c r="AB6" s="36">
        <f t="shared" si="26"/>
        <v>57.904575396118922</v>
      </c>
      <c r="AC6" s="35">
        <f t="shared" si="27"/>
        <v>34.622291769499782</v>
      </c>
      <c r="AD6" s="36">
        <f t="shared" si="28"/>
        <v>58.128104684989339</v>
      </c>
      <c r="AE6" s="35">
        <f t="shared" si="29"/>
        <v>42.645872222556754</v>
      </c>
      <c r="AF6" s="36">
        <f t="shared" si="30"/>
        <v>45.282109953634013</v>
      </c>
      <c r="AG6" s="36">
        <f t="shared" si="31"/>
        <v>12.072017823809237</v>
      </c>
      <c r="AH6" s="37" t="str">
        <f t="shared" si="114"/>
        <v>R+</v>
      </c>
      <c r="AI6" s="39">
        <f t="shared" si="115"/>
        <v>1.0931428219657591</v>
      </c>
      <c r="AJ6" s="35">
        <f t="shared" ref="AJ6:AJ55" si="168">100*IH6/IG6</f>
        <v>65.907908235329103</v>
      </c>
      <c r="AK6" s="36">
        <f t="shared" si="32"/>
        <v>34.092091764670897</v>
      </c>
      <c r="AL6" s="37" t="str">
        <f t="shared" si="116"/>
        <v>D+</v>
      </c>
      <c r="AM6" s="39">
        <f t="shared" si="117"/>
        <v>4.5621058423941374</v>
      </c>
      <c r="AN6" s="35">
        <f t="shared" si="33"/>
        <v>49.05862216516902</v>
      </c>
      <c r="AO6" s="36">
        <f t="shared" si="34"/>
        <v>50.94137783483098</v>
      </c>
      <c r="AP6" s="36">
        <f t="shared" si="35"/>
        <v>0</v>
      </c>
      <c r="AQ6" s="37" t="str">
        <f t="shared" si="118"/>
        <v>R+</v>
      </c>
      <c r="AR6" s="39">
        <f t="shared" si="119"/>
        <v>1.023939241537386</v>
      </c>
      <c r="AS6" s="45"/>
      <c r="AT6" s="44"/>
      <c r="AU6" s="44"/>
      <c r="AV6" s="50"/>
      <c r="AW6" s="51"/>
      <c r="AX6" s="45"/>
      <c r="AY6" s="44"/>
      <c r="AZ6" s="50"/>
      <c r="BA6" s="51"/>
      <c r="BB6" s="45"/>
      <c r="BC6" s="44"/>
      <c r="BD6" s="44"/>
      <c r="BE6" s="44"/>
      <c r="BF6" s="50"/>
      <c r="BG6" s="51"/>
      <c r="BH6" s="45"/>
      <c r="BI6" s="44"/>
      <c r="BJ6" s="50"/>
      <c r="BK6" s="51"/>
      <c r="BL6" s="45"/>
      <c r="BM6" s="44"/>
      <c r="BN6" s="50"/>
      <c r="BO6" s="51"/>
      <c r="BP6" s="45"/>
      <c r="BQ6" s="44"/>
      <c r="BR6" s="50"/>
      <c r="BS6" s="51"/>
      <c r="BT6" s="45"/>
      <c r="BU6" s="44"/>
      <c r="BV6" s="44"/>
      <c r="BW6" s="50"/>
      <c r="BX6" s="51"/>
      <c r="BY6" s="45"/>
      <c r="BZ6" s="44"/>
      <c r="CA6" s="50"/>
      <c r="CB6" s="51"/>
      <c r="CC6" s="45"/>
      <c r="CD6" s="44"/>
      <c r="CE6" s="44"/>
      <c r="CF6" s="50"/>
      <c r="CG6" s="51"/>
      <c r="CH6" s="45"/>
      <c r="CI6" s="44"/>
      <c r="CJ6" s="44"/>
      <c r="CK6" s="50"/>
      <c r="CL6" s="51"/>
      <c r="CM6" s="45"/>
      <c r="CN6" s="44"/>
      <c r="CO6" s="44"/>
      <c r="CP6" s="50"/>
      <c r="CQ6" s="51"/>
      <c r="CR6" s="45"/>
      <c r="CS6" s="44"/>
      <c r="CT6" s="44"/>
      <c r="CU6" s="44"/>
      <c r="CV6" s="50"/>
      <c r="CW6" s="51"/>
      <c r="CX6" s="45"/>
      <c r="CY6" s="44"/>
      <c r="CZ6" s="44"/>
      <c r="DA6" s="50"/>
      <c r="DB6" s="51"/>
      <c r="DC6" s="45"/>
      <c r="DD6" s="44"/>
      <c r="DE6" s="44"/>
      <c r="DF6" s="50"/>
      <c r="DG6" s="51"/>
      <c r="DH6" s="45"/>
      <c r="DI6" s="44"/>
      <c r="DJ6" s="50"/>
      <c r="DK6" s="51"/>
      <c r="DL6" s="45"/>
      <c r="DM6" s="44"/>
      <c r="DN6" s="50"/>
      <c r="DO6" s="51"/>
      <c r="DP6" s="45"/>
      <c r="DQ6" s="44"/>
      <c r="DR6" s="44"/>
      <c r="DS6" s="50"/>
      <c r="DT6" s="51"/>
      <c r="DU6" s="45"/>
      <c r="DV6" s="44"/>
      <c r="DW6" s="50"/>
      <c r="DX6" s="51"/>
      <c r="DY6" s="45"/>
      <c r="DZ6" s="44"/>
      <c r="EA6" s="50"/>
      <c r="EB6" s="51"/>
      <c r="EC6" s="45"/>
      <c r="ED6" s="44"/>
      <c r="EE6" s="44"/>
      <c r="EF6" s="50"/>
      <c r="EG6" s="51"/>
      <c r="EH6" s="45"/>
      <c r="EI6" s="44"/>
      <c r="EJ6" s="50"/>
      <c r="EK6" s="51"/>
      <c r="EL6" s="45"/>
      <c r="EM6" s="44"/>
      <c r="EN6" s="50"/>
      <c r="EO6" s="51"/>
      <c r="EP6" s="45"/>
      <c r="EQ6" s="44"/>
      <c r="ER6" s="50"/>
      <c r="ES6" s="51"/>
      <c r="ET6" s="45"/>
      <c r="EU6" s="44"/>
      <c r="EV6" s="50"/>
      <c r="EW6" s="51"/>
      <c r="EX6" s="45"/>
      <c r="EY6" s="44"/>
      <c r="EZ6" s="44"/>
      <c r="FA6" s="44"/>
      <c r="FB6" s="45"/>
      <c r="FC6" s="44"/>
      <c r="FD6" s="44"/>
      <c r="FE6" s="45"/>
      <c r="FF6" s="44"/>
      <c r="FG6" s="44"/>
      <c r="FH6" s="52"/>
      <c r="FI6" s="51"/>
      <c r="FJ6" s="45"/>
      <c r="FK6" s="44"/>
      <c r="FL6" s="44"/>
      <c r="FM6" s="52"/>
      <c r="FN6" s="51"/>
      <c r="FO6" s="45"/>
      <c r="FP6" s="44"/>
      <c r="FQ6" s="44"/>
      <c r="FR6" s="52"/>
      <c r="FS6" s="51"/>
      <c r="FT6" s="45"/>
      <c r="FU6" s="44"/>
      <c r="FV6" s="52"/>
      <c r="FW6" s="51"/>
      <c r="FX6" s="45"/>
      <c r="FY6" s="44"/>
      <c r="FZ6" s="44"/>
      <c r="GA6" s="44"/>
      <c r="GB6" s="52"/>
      <c r="GC6" s="51"/>
      <c r="GD6" s="45"/>
      <c r="GE6" s="44"/>
      <c r="GF6" s="44"/>
      <c r="GG6" s="50"/>
      <c r="GH6" s="51"/>
      <c r="GI6" s="45"/>
      <c r="GJ6" s="44"/>
      <c r="GK6" s="50"/>
      <c r="GL6" s="51"/>
      <c r="GM6" s="9"/>
      <c r="GN6" s="48">
        <v>318608</v>
      </c>
      <c r="GO6" s="46">
        <v>116454</v>
      </c>
      <c r="GP6" s="46">
        <v>163387</v>
      </c>
      <c r="GQ6" s="47">
        <v>18725</v>
      </c>
      <c r="GR6" s="40">
        <v>300495</v>
      </c>
      <c r="GS6" s="46">
        <v>122640</v>
      </c>
      <c r="GT6" s="47">
        <v>164676</v>
      </c>
      <c r="GU6" s="40">
        <v>326197</v>
      </c>
      <c r="GV6" s="46">
        <v>123594</v>
      </c>
      <c r="GW6" s="47">
        <v>193841</v>
      </c>
      <c r="GX6" s="40">
        <v>312598</v>
      </c>
      <c r="GY6" s="46">
        <v>111025</v>
      </c>
      <c r="GZ6" s="47">
        <v>190889</v>
      </c>
      <c r="HA6" s="40">
        <v>285560</v>
      </c>
      <c r="HB6" s="46">
        <v>79004</v>
      </c>
      <c r="HC6" s="46">
        <v>167398</v>
      </c>
      <c r="HD6" s="47">
        <v>28747</v>
      </c>
      <c r="HE6" s="40">
        <v>241620</v>
      </c>
      <c r="HF6" s="46">
        <v>80380</v>
      </c>
      <c r="HG6" s="46">
        <v>122746</v>
      </c>
      <c r="HH6" s="47">
        <v>26333</v>
      </c>
      <c r="HI6" s="40">
        <v>258506</v>
      </c>
      <c r="HJ6" s="46">
        <v>78294</v>
      </c>
      <c r="HK6" s="46">
        <v>102000</v>
      </c>
      <c r="HL6" s="47">
        <v>73481</v>
      </c>
      <c r="HM6" s="40">
        <v>200116</v>
      </c>
      <c r="HN6" s="46">
        <v>72584</v>
      </c>
      <c r="HO6" s="47">
        <v>119251</v>
      </c>
      <c r="HP6" s="40">
        <v>207605</v>
      </c>
      <c r="HQ6" s="46">
        <v>62007</v>
      </c>
      <c r="HR6" s="47">
        <v>138377</v>
      </c>
      <c r="HS6" s="40">
        <v>158445</v>
      </c>
      <c r="HT6" s="46">
        <v>41842</v>
      </c>
      <c r="HU6" s="46">
        <v>86112</v>
      </c>
      <c r="HV6" s="47">
        <v>11155</v>
      </c>
      <c r="HW6" s="40">
        <v>123574</v>
      </c>
      <c r="HX6" s="46">
        <v>44058</v>
      </c>
      <c r="HY6" s="47">
        <v>71555</v>
      </c>
      <c r="HZ6" s="40">
        <v>95219</v>
      </c>
      <c r="IA6" s="46">
        <v>32967</v>
      </c>
      <c r="IB6" s="47">
        <v>55349</v>
      </c>
      <c r="IC6" s="40">
        <v>83035</v>
      </c>
      <c r="ID6" s="46">
        <v>35411</v>
      </c>
      <c r="IE6" s="46">
        <v>37600</v>
      </c>
      <c r="IF6" s="47">
        <v>10024</v>
      </c>
      <c r="IG6" s="40">
        <v>67259</v>
      </c>
      <c r="IH6" s="46">
        <v>44329</v>
      </c>
      <c r="II6" s="47">
        <v>22930</v>
      </c>
      <c r="IJ6" s="40">
        <v>60762</v>
      </c>
      <c r="IK6" s="46">
        <v>29809</v>
      </c>
      <c r="IL6" s="46">
        <v>30953</v>
      </c>
      <c r="IM6" s="47">
        <v>0</v>
      </c>
      <c r="IN6" s="40"/>
      <c r="IO6" s="46"/>
      <c r="IP6" s="46"/>
      <c r="IQ6" s="47"/>
      <c r="IR6" s="40"/>
      <c r="IS6" s="46"/>
      <c r="IT6" s="47"/>
      <c r="IU6" s="40"/>
      <c r="IW6" s="46"/>
      <c r="IX6" s="46"/>
      <c r="IY6" s="47"/>
      <c r="IZ6" s="40"/>
      <c r="JA6" s="46"/>
      <c r="JB6" s="47"/>
      <c r="JC6" s="40"/>
      <c r="JD6" s="46"/>
      <c r="JE6" s="47"/>
      <c r="JF6" s="40"/>
      <c r="JG6" s="46"/>
      <c r="JH6" s="47"/>
      <c r="JI6" s="40"/>
      <c r="JJ6" s="46"/>
      <c r="JK6" s="46"/>
      <c r="JL6" s="47"/>
      <c r="JM6" s="40"/>
      <c r="JN6" s="46"/>
      <c r="JO6" s="47"/>
      <c r="JP6" s="40"/>
      <c r="JQ6" s="46"/>
      <c r="JR6" s="46"/>
      <c r="JS6" s="47"/>
      <c r="JT6" s="40"/>
      <c r="JU6" s="46"/>
      <c r="JV6" s="46"/>
      <c r="JW6" s="47"/>
      <c r="JX6" s="40"/>
      <c r="JY6" s="46"/>
      <c r="JZ6" s="46"/>
      <c r="KA6" s="47"/>
      <c r="KB6" s="40"/>
      <c r="KD6" s="46"/>
      <c r="KE6" s="46"/>
      <c r="KF6" s="47"/>
      <c r="KG6" s="40"/>
      <c r="KH6" s="46"/>
      <c r="KI6" s="46"/>
      <c r="KJ6" s="47"/>
      <c r="KK6" s="40"/>
      <c r="KL6" s="46"/>
      <c r="KM6" s="46"/>
      <c r="KN6" s="47"/>
      <c r="KO6" s="40"/>
      <c r="KP6" s="46"/>
      <c r="KQ6" s="47"/>
      <c r="KR6" s="40"/>
      <c r="KS6" s="46"/>
      <c r="KT6" s="47"/>
      <c r="KU6" s="40"/>
      <c r="KV6" s="46"/>
      <c r="KW6" s="46"/>
      <c r="KX6" s="47"/>
      <c r="KY6" s="40"/>
      <c r="KZ6" s="46"/>
      <c r="LA6" s="47"/>
      <c r="LB6" s="40"/>
      <c r="LC6" s="46"/>
      <c r="LD6" s="47"/>
      <c r="LE6" s="40"/>
      <c r="LF6" s="46"/>
      <c r="LG6" s="46"/>
      <c r="LH6" s="47"/>
      <c r="LI6" s="40"/>
      <c r="LJ6" s="46"/>
      <c r="LK6" s="47"/>
      <c r="LL6" s="40"/>
      <c r="LM6" s="46"/>
      <c r="LN6" s="47"/>
      <c r="LO6" s="40"/>
      <c r="LP6" s="46"/>
      <c r="LQ6" s="47"/>
      <c r="LR6" s="40"/>
      <c r="LS6" s="46"/>
      <c r="LT6" s="47"/>
      <c r="LU6" s="40"/>
      <c r="LV6" s="46"/>
      <c r="LW6" s="46"/>
      <c r="LX6" s="46"/>
      <c r="LY6" s="47"/>
      <c r="LZ6" s="40"/>
      <c r="MA6" s="46"/>
      <c r="MB6" s="46"/>
      <c r="MC6" s="47"/>
      <c r="MD6" s="40"/>
      <c r="ME6" s="46"/>
      <c r="MF6" s="46"/>
      <c r="MG6" s="47"/>
      <c r="MH6" s="40"/>
      <c r="MI6" s="46"/>
      <c r="MJ6" s="46"/>
      <c r="MK6" s="47"/>
      <c r="ML6" s="40"/>
      <c r="MM6" s="46"/>
      <c r="MN6" s="46"/>
      <c r="MO6" s="47"/>
      <c r="MP6" s="40"/>
      <c r="MQ6" s="46"/>
      <c r="MR6" s="47"/>
      <c r="MS6" s="40"/>
      <c r="MT6" s="46"/>
      <c r="MU6" s="46"/>
      <c r="MV6" s="46"/>
      <c r="MW6" s="46"/>
      <c r="MX6" s="40"/>
      <c r="MY6" s="46"/>
      <c r="MZ6" s="46"/>
      <c r="NA6" s="46"/>
      <c r="NB6" s="40"/>
      <c r="NC6" s="46"/>
      <c r="ND6" s="47"/>
      <c r="NE6" s="9"/>
      <c r="NF6" s="33">
        <f t="shared" si="120"/>
        <v>-9.4988754707478584</v>
      </c>
      <c r="NG6" s="33">
        <f t="shared" si="121"/>
        <v>-9.2798097987910335</v>
      </c>
      <c r="NH6" s="33">
        <f t="shared" si="122"/>
        <v>-14.753129207039189</v>
      </c>
      <c r="NI6" s="33">
        <f t="shared" si="123"/>
        <v>-11.982151719935763</v>
      </c>
      <c r="NJ6" s="33">
        <f t="shared" si="124"/>
        <v>-18.206676568699848</v>
      </c>
      <c r="NK6" s="33">
        <f t="shared" si="125"/>
        <v>-15.163765825636572</v>
      </c>
      <c r="NL6" s="33">
        <f t="shared" si="126"/>
        <v>-10.029181100360057</v>
      </c>
      <c r="NM6" s="33">
        <f t="shared" si="127"/>
        <v>-8.261758763681188</v>
      </c>
      <c r="NN6" s="33">
        <f t="shared" si="128"/>
        <v>-9.8862929042213885</v>
      </c>
      <c r="NO6" s="33">
        <f t="shared" si="129"/>
        <v>-11.99384420325787</v>
      </c>
      <c r="NP6" s="33">
        <f t="shared" si="130"/>
        <v>-12.944114445909893</v>
      </c>
      <c r="NQ6" s="33">
        <f t="shared" si="131"/>
        <v>-0.88543320219560684</v>
      </c>
      <c r="NR6" s="33">
        <f t="shared" si="132"/>
        <v>-1.0931428219657591</v>
      </c>
      <c r="NS6" s="33">
        <f t="shared" si="133"/>
        <v>4.5621058423941374</v>
      </c>
      <c r="NT6" s="33">
        <f t="shared" si="134"/>
        <v>-1.023939241537386</v>
      </c>
      <c r="NU6" s="33" t="e">
        <f t="shared" si="135"/>
        <v>#DIV/0!</v>
      </c>
      <c r="NV6" s="33" t="e">
        <f t="shared" si="136"/>
        <v>#DIV/0!</v>
      </c>
      <c r="NW6" s="33" t="e">
        <f t="shared" si="137"/>
        <v>#DIV/0!</v>
      </c>
      <c r="NX6" s="33" t="e">
        <f t="shared" si="138"/>
        <v>#DIV/0!</v>
      </c>
      <c r="NY6" s="33" t="e">
        <f t="shared" si="139"/>
        <v>#DIV/0!</v>
      </c>
      <c r="NZ6" s="33" t="e">
        <f t="shared" si="140"/>
        <v>#DIV/0!</v>
      </c>
      <c r="OA6" s="33" t="e">
        <f t="shared" si="141"/>
        <v>#DIV/0!</v>
      </c>
      <c r="OB6" s="33" t="e">
        <f t="shared" si="142"/>
        <v>#DIV/0!</v>
      </c>
      <c r="OC6" s="33" t="e">
        <f t="shared" si="143"/>
        <v>#DIV/0!</v>
      </c>
      <c r="OD6" s="33" t="e">
        <f t="shared" si="144"/>
        <v>#DIV/0!</v>
      </c>
      <c r="OE6" s="33" t="e">
        <f t="shared" si="145"/>
        <v>#DIV/0!</v>
      </c>
      <c r="OF6" s="33" t="e">
        <f t="shared" si="146"/>
        <v>#DIV/0!</v>
      </c>
      <c r="OG6" s="33" t="e">
        <f t="shared" si="147"/>
        <v>#DIV/0!</v>
      </c>
      <c r="OH6" s="33" t="e">
        <f t="shared" si="148"/>
        <v>#DIV/0!</v>
      </c>
      <c r="OI6" s="33" t="e">
        <f t="shared" si="149"/>
        <v>#DIV/0!</v>
      </c>
      <c r="OJ6" s="33" t="e">
        <f t="shared" si="150"/>
        <v>#DIV/0!</v>
      </c>
      <c r="OK6" s="33" t="e">
        <f t="shared" si="151"/>
        <v>#DIV/0!</v>
      </c>
      <c r="OL6" s="33" t="e">
        <f t="shared" si="152"/>
        <v>#DIV/0!</v>
      </c>
      <c r="OM6" s="33" t="e">
        <f t="shared" si="153"/>
        <v>#DIV/0!</v>
      </c>
      <c r="ON6" s="33" t="e">
        <f t="shared" si="154"/>
        <v>#DIV/0!</v>
      </c>
      <c r="OO6" s="33" t="e">
        <f t="shared" si="155"/>
        <v>#DIV/0!</v>
      </c>
      <c r="OP6" s="33" t="e">
        <f t="shared" si="156"/>
        <v>#DIV/0!</v>
      </c>
      <c r="OQ6" s="33" t="e">
        <f t="shared" si="157"/>
        <v>#DIV/0!</v>
      </c>
      <c r="OR6" s="33" t="e">
        <f t="shared" si="158"/>
        <v>#DIV/0!</v>
      </c>
      <c r="OS6" s="33" t="e">
        <f t="shared" si="159"/>
        <v>#DIV/0!</v>
      </c>
      <c r="OT6" s="33" t="e">
        <f t="shared" si="160"/>
        <v>#DIV/0!</v>
      </c>
      <c r="OU6" s="33" t="e">
        <f t="shared" si="161"/>
        <v>#DIV/0!</v>
      </c>
      <c r="OV6" s="33" t="e">
        <f t="shared" si="162"/>
        <v>#DIV/0!</v>
      </c>
      <c r="OW6" s="33" t="e">
        <f t="shared" si="163"/>
        <v>#DIV/0!</v>
      </c>
      <c r="OX6" s="33" t="e">
        <f t="shared" si="164"/>
        <v>#DIV/0!</v>
      </c>
      <c r="OY6" s="33" t="e">
        <f t="shared" si="165"/>
        <v>#DIV/0!</v>
      </c>
      <c r="OZ6" s="33" t="e">
        <f t="shared" si="166"/>
        <v>#DIV/0!</v>
      </c>
      <c r="PA6" s="33" t="e">
        <f t="shared" si="167"/>
        <v>#DIV/0!</v>
      </c>
    </row>
    <row r="7" spans="1:417">
      <c r="A7" s="49" t="s">
        <v>157</v>
      </c>
      <c r="B7" s="35">
        <f t="shared" si="0"/>
        <v>44.58041884209706</v>
      </c>
      <c r="C7" s="36">
        <f t="shared" si="1"/>
        <v>48.083144920809154</v>
      </c>
      <c r="D7" s="36">
        <f t="shared" si="2"/>
        <v>4.0821881729532912</v>
      </c>
      <c r="E7" s="35">
        <f t="shared" si="3"/>
        <v>44.448548682257858</v>
      </c>
      <c r="F7" s="36">
        <f t="shared" si="4"/>
        <v>53.484606290149095</v>
      </c>
      <c r="G7" s="35">
        <f t="shared" si="5"/>
        <v>44.912315883321661</v>
      </c>
      <c r="H7" s="36">
        <f t="shared" si="6"/>
        <v>53.39398863982624</v>
      </c>
      <c r="I7" s="35">
        <f t="shared" si="7"/>
        <v>44.319384634309174</v>
      </c>
      <c r="J7" s="36">
        <f t="shared" si="8"/>
        <v>54.773716805994937</v>
      </c>
      <c r="K7" s="35">
        <f t="shared" si="9"/>
        <v>44.673436702511481</v>
      </c>
      <c r="L7" s="36">
        <f t="shared" si="10"/>
        <v>50.951396670258319</v>
      </c>
      <c r="M7" s="36">
        <f t="shared" si="11"/>
        <v>2.9753349329547434</v>
      </c>
      <c r="N7" s="35">
        <f t="shared" si="12"/>
        <v>46.517065946076805</v>
      </c>
      <c r="O7" s="36">
        <f t="shared" si="13"/>
        <v>44.294416496665846</v>
      </c>
      <c r="P7" s="36">
        <f t="shared" si="14"/>
        <v>7.9800342493796306</v>
      </c>
      <c r="Q7" s="35">
        <f t="shared" si="15"/>
        <v>36.519691245361486</v>
      </c>
      <c r="R7" s="36">
        <f t="shared" si="16"/>
        <v>38.472339721561312</v>
      </c>
      <c r="S7" s="36">
        <f t="shared" si="17"/>
        <v>23.788807846101495</v>
      </c>
      <c r="T7" s="35">
        <f t="shared" si="18"/>
        <v>38.743874122878502</v>
      </c>
      <c r="U7" s="36">
        <f t="shared" si="19"/>
        <v>59.950267648456787</v>
      </c>
      <c r="V7" s="35">
        <f t="shared" si="20"/>
        <v>32.542643169830889</v>
      </c>
      <c r="W7" s="36">
        <f t="shared" si="21"/>
        <v>66.421482858415615</v>
      </c>
      <c r="X7" s="35">
        <f t="shared" si="22"/>
        <v>28.244683589928428</v>
      </c>
      <c r="Y7" s="36">
        <f t="shared" si="23"/>
        <v>60.608848382907389</v>
      </c>
      <c r="Z7" s="36">
        <f t="shared" si="24"/>
        <v>8.8051307576563751</v>
      </c>
      <c r="AA7" s="35">
        <f t="shared" si="25"/>
        <v>39.799978188251544</v>
      </c>
      <c r="AB7" s="36">
        <f t="shared" si="26"/>
        <v>56.36613577948053</v>
      </c>
      <c r="AC7" s="35">
        <f t="shared" si="27"/>
        <v>30.380792801891339</v>
      </c>
      <c r="AD7" s="36">
        <f t="shared" si="28"/>
        <v>61.638702075730102</v>
      </c>
      <c r="AE7" s="35">
        <f t="shared" si="29"/>
        <v>35.017743604909064</v>
      </c>
      <c r="AF7" s="36">
        <f t="shared" si="30"/>
        <v>54.775370890630391</v>
      </c>
      <c r="AG7" s="36">
        <f t="shared" si="31"/>
        <v>9.5645012896972084</v>
      </c>
      <c r="AH7" s="37" t="str">
        <f t="shared" si="114"/>
        <v>R+</v>
      </c>
      <c r="AI7" s="39">
        <f t="shared" si="115"/>
        <v>10.595803274827958</v>
      </c>
      <c r="AJ7" s="35">
        <f t="shared" si="168"/>
        <v>49.452544875928197</v>
      </c>
      <c r="AK7" s="36">
        <f t="shared" si="32"/>
        <v>50.447199284481144</v>
      </c>
      <c r="AL7" s="37" t="str">
        <f t="shared" si="116"/>
        <v>R+</v>
      </c>
      <c r="AM7" s="39">
        <f t="shared" si="117"/>
        <v>11.843628697152436</v>
      </c>
      <c r="AN7" s="35">
        <f t="shared" si="33"/>
        <v>44.362607938447795</v>
      </c>
      <c r="AO7" s="36">
        <f t="shared" si="34"/>
        <v>55.519698060934878</v>
      </c>
      <c r="AP7" s="36">
        <f t="shared" si="35"/>
        <v>0.11769400061732888</v>
      </c>
      <c r="AQ7" s="37" t="str">
        <f t="shared" si="118"/>
        <v>R+</v>
      </c>
      <c r="AR7" s="39">
        <f t="shared" si="119"/>
        <v>5.6676798172465235</v>
      </c>
      <c r="AS7" s="35">
        <f t="shared" ref="AS7:AS14" si="169">100*IO7/IN7</f>
        <v>38.900931513269668</v>
      </c>
      <c r="AT7" s="36">
        <f t="shared" ref="AT7:AT14" si="170">100*IP7/IN7</f>
        <v>60.994648020318913</v>
      </c>
      <c r="AU7" s="36">
        <f t="shared" ref="AU7:AU14" si="171">100*IQ7/IN7</f>
        <v>0.10442046641141664</v>
      </c>
      <c r="AV7" s="37" t="str">
        <f t="shared" ref="AV7:AV14" si="172">IF(NU7&gt;0,"D+","R+")</f>
        <v>R+</v>
      </c>
      <c r="AW7" s="39">
        <f t="shared" ref="AW7:AW14" si="173">ABS(NU7)</f>
        <v>3.3067540944430429</v>
      </c>
      <c r="AX7" s="35">
        <f t="shared" ref="AX7:AX14" si="174">100*IS7/IR7</f>
        <v>41.65022834555014</v>
      </c>
      <c r="AY7" s="36">
        <f t="shared" ref="AY7:AY14" si="175">100*IT7/IR7</f>
        <v>58.34977165444986</v>
      </c>
      <c r="AZ7" s="37" t="str">
        <f t="shared" ref="AZ7:AZ14" si="176">IF(NV7&gt;0,"D+","R+")</f>
        <v>R+</v>
      </c>
      <c r="BA7" s="39">
        <f t="shared" ref="BA7:BA14" si="177">ABS(NV7)</f>
        <v>2.8978827157883966</v>
      </c>
      <c r="BB7" s="35">
        <f t="shared" ref="BB7:BB14" si="178">100*IV7/IU7</f>
        <v>53.794369299409823</v>
      </c>
      <c r="BC7" s="36">
        <f t="shared" ref="BC7:BC14" si="179">100*IW7/IU7</f>
        <v>43.82401942789371</v>
      </c>
      <c r="BD7" s="44"/>
      <c r="BE7" s="36">
        <f t="shared" ref="BE7:BE14" si="180">100*IY7/IU7</f>
        <v>1.8693700053652613</v>
      </c>
      <c r="BF7" s="37" t="str">
        <f t="shared" ref="BF7:BF14" si="181">IF(NW7&gt;0,"D+","R+")</f>
        <v>D+</v>
      </c>
      <c r="BG7" s="39">
        <f t="shared" ref="BG7:BG14" si="182">ABS(NW7)</f>
        <v>2.73726826256252</v>
      </c>
      <c r="BH7" s="35">
        <f t="shared" ref="BH7:BH14" si="183">100*JA7/IZ7</f>
        <v>58.797971431477684</v>
      </c>
      <c r="BI7" s="36">
        <f t="shared" ref="BI7:BI14" si="184">100*JB7/IZ7</f>
        <v>40.896144847930017</v>
      </c>
      <c r="BJ7" s="37" t="str">
        <f t="shared" ref="BJ7:BJ14" si="185">IF(NX7&gt;0,"D+","R+")</f>
        <v>D+</v>
      </c>
      <c r="BK7" s="39">
        <f t="shared" ref="BK7:BK14" si="186">ABS(NX7)</f>
        <v>5.204575274855161</v>
      </c>
      <c r="BL7" s="35">
        <f t="shared" ref="BL7:BL14" si="187">100*JD7/JC7</f>
        <v>63.494824678916814</v>
      </c>
      <c r="BM7" s="36">
        <f t="shared" ref="BM7:BM14" si="188">100*JE7/JC7</f>
        <v>36.010637234319077</v>
      </c>
      <c r="BN7" s="37" t="str">
        <f t="shared" ref="BN7:BN14" si="189">IF(NY7&gt;0,"D+","R+")</f>
        <v>D+</v>
      </c>
      <c r="BO7" s="39">
        <f t="shared" ref="BO7:BO14" si="190">ABS(NY7)</f>
        <v>8.8105657435623268</v>
      </c>
      <c r="BP7" s="35">
        <f t="shared" ref="BP7:BP14" si="191">100*JG7/JF7</f>
        <v>69.845284021810045</v>
      </c>
      <c r="BQ7" s="36">
        <f t="shared" ref="BQ7:BQ14" si="192">100*JH7/JF7</f>
        <v>26.926701191176114</v>
      </c>
      <c r="BR7" s="37" t="str">
        <f t="shared" ref="BR7:BR14" si="193">IF(NZ7&gt;0,"D+","R+")</f>
        <v>D+</v>
      </c>
      <c r="BS7" s="39">
        <f t="shared" ref="BS7:BS14" si="194">ABS(NZ7)</f>
        <v>9.7160538532731202</v>
      </c>
      <c r="BT7" s="35">
        <f t="shared" ref="BT7:BT14" si="195">100*JJ7/JI7</f>
        <v>67.030299955180084</v>
      </c>
      <c r="BU7" s="36">
        <f t="shared" ref="BU7:BU14" si="196">100*JK7/JI7</f>
        <v>30.531665694159035</v>
      </c>
      <c r="BV7" s="36">
        <f t="shared" ref="BV7:BV14" si="197">100*JL7/JI7</f>
        <v>2.2139347658793582</v>
      </c>
      <c r="BW7" s="37" t="str">
        <f t="shared" ref="BW7:BW14" si="198">IF(OA7&gt;0,"D+","R+")</f>
        <v>D+</v>
      </c>
      <c r="BX7" s="39">
        <f t="shared" ref="BX7:BX14" si="199">ABS(OA7)</f>
        <v>9.5562884117839531</v>
      </c>
      <c r="BY7" s="35">
        <f t="shared" ref="BY7:BY14" si="200">100*JN7/JM7</f>
        <v>42.2304775681066</v>
      </c>
      <c r="BZ7" s="36">
        <f t="shared" ref="BZ7:BZ14" si="201">100*JO7/JM7</f>
        <v>57.567887435071341</v>
      </c>
      <c r="CA7" s="37" t="str">
        <f t="shared" ref="CA7:CA14" si="202">IF(OB7&gt;0,"D+","R+")</f>
        <v>D+</v>
      </c>
      <c r="CB7" s="39">
        <f t="shared" ref="CB7:CB14" si="203">ABS(OB7)</f>
        <v>1.1137408115858172</v>
      </c>
      <c r="CC7" s="35">
        <f t="shared" ref="CC7:CC14" si="204">100*JQ7/JP7</f>
        <v>35.471397087654303</v>
      </c>
      <c r="CD7" s="36">
        <f t="shared" ref="CD7:CD14" si="205">100*JR7/JP7</f>
        <v>41.259582753072564</v>
      </c>
      <c r="CE7" s="36">
        <f t="shared" ref="CE7:CE14" si="206">100*JS7/JP7</f>
        <v>23.269020159273129</v>
      </c>
      <c r="CF7" s="37" t="str">
        <f t="shared" ref="CF7:CF14" si="207">IF(OC7&gt;0,"D+","R+")</f>
        <v>D+</v>
      </c>
      <c r="CG7" s="39">
        <f t="shared" ref="CG7:CG14" si="208">ABS(OC7)</f>
        <v>11.443384014609281</v>
      </c>
      <c r="CH7" s="35">
        <f t="shared" ref="CH7:CH14" si="209">100*JU7/JT7</f>
        <v>44.388690243682582</v>
      </c>
      <c r="CI7" s="36">
        <f t="shared" ref="CI7:CI14" si="210">100*JV7/JT7</f>
        <v>55.611309756317418</v>
      </c>
      <c r="CJ7" s="44"/>
      <c r="CK7" s="37" t="str">
        <f t="shared" ref="CK7:CK14" si="211">IF(OD7&gt;0,"D+","R+")</f>
        <v>D+</v>
      </c>
      <c r="CL7" s="39">
        <f t="shared" ref="CL7:CL14" si="212">ABS(OD7)</f>
        <v>8.2703071417441105</v>
      </c>
      <c r="CM7" s="35">
        <f t="shared" ref="CM7:CM14" si="213">100*JY7/JX7</f>
        <v>57.168956067630688</v>
      </c>
      <c r="CN7" s="36">
        <f t="shared" ref="CN7:CN14" si="214">100*JZ7/JX7</f>
        <v>35.373399286465244</v>
      </c>
      <c r="CO7" s="36">
        <f t="shared" ref="CO7:CO14" si="215">100*KA7/JX7</f>
        <v>5.470433119043105</v>
      </c>
      <c r="CP7" s="37" t="str">
        <f t="shared" ref="CP7:CP14" si="216">IF(OE7&gt;0,"D+","R+")</f>
        <v>D+</v>
      </c>
      <c r="CQ7" s="39">
        <f t="shared" ref="CQ7:CQ14" si="217">ABS(OE7)</f>
        <v>10.132487153866144</v>
      </c>
      <c r="CR7" s="35">
        <f t="shared" ref="CR7:CR14" si="218">100*KC7/KB7</f>
        <v>43.520782396088016</v>
      </c>
      <c r="CS7" s="36">
        <f t="shared" ref="CS7:CS14" si="219">100*KD7/KB7</f>
        <v>12.73501391113734</v>
      </c>
      <c r="CT7" s="36">
        <f t="shared" ref="CT7:CT14" si="220">100*KE7/KB7</f>
        <v>29.293482842930612</v>
      </c>
      <c r="CU7" s="36">
        <f t="shared" ref="CU7:CU14" si="221">100*KF7/KB7</f>
        <v>13.333614366410927</v>
      </c>
      <c r="CV7" s="37" t="str">
        <f t="shared" ref="CV7:CV14" si="222">IF(OF7&gt;0,"D+","R+")</f>
        <v>D+</v>
      </c>
      <c r="CW7" s="39">
        <f t="shared" ref="CW7:CW14" si="223">ABS(OF7)</f>
        <v>13.018188173777856</v>
      </c>
      <c r="CX7" s="45"/>
      <c r="CY7" s="44"/>
      <c r="CZ7" s="44"/>
      <c r="DA7" s="50"/>
      <c r="DB7" s="51"/>
      <c r="DC7" s="45"/>
      <c r="DD7" s="44"/>
      <c r="DE7" s="44"/>
      <c r="DF7" s="50"/>
      <c r="DG7" s="51"/>
      <c r="DH7" s="45"/>
      <c r="DI7" s="44"/>
      <c r="DJ7" s="50"/>
      <c r="DK7" s="51"/>
      <c r="DL7" s="45"/>
      <c r="DM7" s="44"/>
      <c r="DN7" s="50"/>
      <c r="DO7" s="51"/>
      <c r="DP7" s="45"/>
      <c r="DQ7" s="44"/>
      <c r="DR7" s="44"/>
      <c r="DS7" s="50"/>
      <c r="DT7" s="51"/>
      <c r="DU7" s="45"/>
      <c r="DV7" s="44"/>
      <c r="DW7" s="50"/>
      <c r="DX7" s="51"/>
      <c r="DY7" s="45"/>
      <c r="DZ7" s="44"/>
      <c r="EA7" s="50"/>
      <c r="EB7" s="51"/>
      <c r="EC7" s="45"/>
      <c r="ED7" s="44"/>
      <c r="EE7" s="44"/>
      <c r="EF7" s="50"/>
      <c r="EG7" s="51"/>
      <c r="EH7" s="45"/>
      <c r="EI7" s="44"/>
      <c r="EJ7" s="50"/>
      <c r="EK7" s="51"/>
      <c r="EL7" s="45"/>
      <c r="EM7" s="44"/>
      <c r="EN7" s="50"/>
      <c r="EO7" s="51"/>
      <c r="EP7" s="45"/>
      <c r="EQ7" s="44"/>
      <c r="ER7" s="50"/>
      <c r="ES7" s="51"/>
      <c r="ET7" s="45"/>
      <c r="EU7" s="44"/>
      <c r="EV7" s="50"/>
      <c r="EW7" s="51"/>
      <c r="EX7" s="45"/>
      <c r="EY7" s="44"/>
      <c r="EZ7" s="44"/>
      <c r="FA7" s="44"/>
      <c r="FB7" s="45"/>
      <c r="FC7" s="44"/>
      <c r="FD7" s="44"/>
      <c r="FE7" s="45"/>
      <c r="FF7" s="44"/>
      <c r="FG7" s="44"/>
      <c r="FH7" s="52"/>
      <c r="FI7" s="51"/>
      <c r="FJ7" s="45"/>
      <c r="FK7" s="44"/>
      <c r="FL7" s="44"/>
      <c r="FM7" s="52"/>
      <c r="FN7" s="51"/>
      <c r="FO7" s="45"/>
      <c r="FP7" s="44"/>
      <c r="FQ7" s="44"/>
      <c r="FR7" s="52"/>
      <c r="FS7" s="51"/>
      <c r="FT7" s="45"/>
      <c r="FU7" s="44"/>
      <c r="FV7" s="52"/>
      <c r="FW7" s="51"/>
      <c r="FX7" s="45"/>
      <c r="FY7" s="44"/>
      <c r="FZ7" s="44"/>
      <c r="GA7" s="44"/>
      <c r="GB7" s="52"/>
      <c r="GC7" s="51"/>
      <c r="GD7" s="45"/>
      <c r="GE7" s="44"/>
      <c r="GF7" s="44"/>
      <c r="GG7" s="50"/>
      <c r="GH7" s="51"/>
      <c r="GI7" s="45"/>
      <c r="GJ7" s="44"/>
      <c r="GK7" s="50"/>
      <c r="GL7" s="51"/>
      <c r="GM7" s="9"/>
      <c r="GN7" s="48">
        <v>2604657</v>
      </c>
      <c r="GO7" s="46">
        <v>1161167</v>
      </c>
      <c r="GP7" s="46">
        <v>1252401</v>
      </c>
      <c r="GQ7" s="47">
        <v>106327</v>
      </c>
      <c r="GR7" s="40">
        <v>2306559</v>
      </c>
      <c r="GS7" s="46">
        <v>1025232</v>
      </c>
      <c r="GT7" s="47">
        <v>1233654</v>
      </c>
      <c r="GU7" s="40">
        <v>2303838</v>
      </c>
      <c r="GV7" s="46">
        <v>1034707</v>
      </c>
      <c r="GW7" s="47">
        <v>1230111</v>
      </c>
      <c r="GX7" s="40">
        <v>2016102</v>
      </c>
      <c r="GY7" s="46">
        <v>893524</v>
      </c>
      <c r="GZ7" s="47">
        <v>1104294</v>
      </c>
      <c r="HA7" s="40">
        <v>1534113</v>
      </c>
      <c r="HB7" s="46">
        <v>685341</v>
      </c>
      <c r="HC7" s="46">
        <v>781652</v>
      </c>
      <c r="HD7" s="47">
        <v>45645</v>
      </c>
      <c r="HE7" s="40">
        <v>1404405</v>
      </c>
      <c r="HF7" s="46">
        <v>653288</v>
      </c>
      <c r="HG7" s="46">
        <v>622073</v>
      </c>
      <c r="HH7" s="47">
        <v>112072</v>
      </c>
      <c r="HI7" s="40">
        <v>1487006</v>
      </c>
      <c r="HJ7" s="46">
        <v>543050</v>
      </c>
      <c r="HK7" s="46">
        <v>572086</v>
      </c>
      <c r="HL7" s="47">
        <v>353741</v>
      </c>
      <c r="HM7" s="40">
        <v>1171873</v>
      </c>
      <c r="HN7" s="46">
        <v>454029</v>
      </c>
      <c r="HO7" s="47">
        <v>702541</v>
      </c>
      <c r="HP7" s="40">
        <v>1025897</v>
      </c>
      <c r="HQ7" s="46">
        <v>333854</v>
      </c>
      <c r="HR7" s="47">
        <v>681416</v>
      </c>
      <c r="HS7" s="40">
        <v>873945</v>
      </c>
      <c r="HT7" s="46">
        <v>246843</v>
      </c>
      <c r="HU7" s="46">
        <v>529688</v>
      </c>
      <c r="HV7" s="47">
        <v>76952</v>
      </c>
      <c r="HW7" s="40">
        <v>742719</v>
      </c>
      <c r="HX7" s="46">
        <v>295602</v>
      </c>
      <c r="HY7" s="47">
        <v>418642</v>
      </c>
      <c r="HZ7" s="40">
        <v>653505</v>
      </c>
      <c r="IA7" s="46">
        <v>198540</v>
      </c>
      <c r="IB7" s="47">
        <v>402812</v>
      </c>
      <c r="IC7" s="40">
        <v>486936</v>
      </c>
      <c r="ID7" s="46">
        <v>170514</v>
      </c>
      <c r="IE7" s="46">
        <v>266721</v>
      </c>
      <c r="IF7" s="47">
        <v>46573</v>
      </c>
      <c r="IG7" s="40">
        <v>480770</v>
      </c>
      <c r="IH7" s="46">
        <v>237753</v>
      </c>
      <c r="II7" s="47">
        <v>242535</v>
      </c>
      <c r="IJ7" s="40">
        <v>398491</v>
      </c>
      <c r="IK7" s="46">
        <v>176781</v>
      </c>
      <c r="IL7" s="46">
        <v>221241</v>
      </c>
      <c r="IM7" s="47">
        <v>469</v>
      </c>
      <c r="IN7" s="40">
        <v>290173</v>
      </c>
      <c r="IO7" s="46">
        <v>112880</v>
      </c>
      <c r="IP7" s="46">
        <v>176990</v>
      </c>
      <c r="IQ7" s="47">
        <v>303</v>
      </c>
      <c r="IR7" s="40">
        <v>260570</v>
      </c>
      <c r="IS7" s="46">
        <v>108528</v>
      </c>
      <c r="IT7" s="47">
        <v>152042</v>
      </c>
      <c r="IU7" s="40">
        <v>177065</v>
      </c>
      <c r="IV7" s="58">
        <v>95251</v>
      </c>
      <c r="IW7" s="46">
        <v>77597</v>
      </c>
      <c r="IX7" s="46">
        <v>0</v>
      </c>
      <c r="IY7" s="47">
        <v>3310</v>
      </c>
      <c r="IZ7" s="40">
        <v>137634</v>
      </c>
      <c r="JA7" s="46">
        <v>80926</v>
      </c>
      <c r="JB7" s="47">
        <v>56287</v>
      </c>
      <c r="JC7" s="40">
        <v>150039</v>
      </c>
      <c r="JD7" s="46">
        <v>95267</v>
      </c>
      <c r="JE7" s="47">
        <v>54030</v>
      </c>
      <c r="JF7" s="40">
        <v>124163</v>
      </c>
      <c r="JG7" s="46">
        <v>86722</v>
      </c>
      <c r="JH7" s="47">
        <v>33433</v>
      </c>
      <c r="JI7" s="40">
        <v>118251</v>
      </c>
      <c r="JJ7" s="46">
        <v>79264</v>
      </c>
      <c r="JK7" s="46">
        <v>36104</v>
      </c>
      <c r="JL7" s="47">
        <v>2618</v>
      </c>
      <c r="JM7" s="40">
        <v>91254</v>
      </c>
      <c r="JN7" s="46">
        <v>38537</v>
      </c>
      <c r="JO7" s="47">
        <v>52533</v>
      </c>
      <c r="JP7" s="40">
        <v>73961</v>
      </c>
      <c r="JQ7" s="46">
        <v>26235</v>
      </c>
      <c r="JR7" s="46">
        <v>30516</v>
      </c>
      <c r="JS7" s="47">
        <v>17210</v>
      </c>
      <c r="JT7" s="40">
        <v>66562</v>
      </c>
      <c r="JU7" s="46">
        <v>29546</v>
      </c>
      <c r="JV7" s="46">
        <v>37016</v>
      </c>
      <c r="JW7" s="47">
        <v>0</v>
      </c>
      <c r="JX7" s="40">
        <v>58021</v>
      </c>
      <c r="JY7" s="46">
        <v>33170</v>
      </c>
      <c r="JZ7" s="46">
        <v>20524</v>
      </c>
      <c r="KA7" s="47">
        <v>3174</v>
      </c>
      <c r="KB7" s="40">
        <v>23722</v>
      </c>
      <c r="KC7" s="58">
        <v>10324</v>
      </c>
      <c r="KD7" s="46">
        <v>3021</v>
      </c>
      <c r="KE7" s="46">
        <v>6949</v>
      </c>
      <c r="KF7" s="47">
        <v>3163</v>
      </c>
      <c r="KG7" s="40"/>
      <c r="KH7" s="46"/>
      <c r="KI7" s="46"/>
      <c r="KJ7" s="47"/>
      <c r="KK7" s="40"/>
      <c r="KL7" s="46"/>
      <c r="KM7" s="46"/>
      <c r="KN7" s="47"/>
      <c r="KO7" s="40"/>
      <c r="KP7" s="46"/>
      <c r="KQ7" s="47"/>
      <c r="KR7" s="40"/>
      <c r="KS7" s="46"/>
      <c r="KT7" s="47"/>
      <c r="KU7" s="40"/>
      <c r="KV7" s="46"/>
      <c r="KW7" s="46"/>
      <c r="KX7" s="47"/>
      <c r="KY7" s="40"/>
      <c r="KZ7" s="46"/>
      <c r="LA7" s="47"/>
      <c r="LB7" s="40"/>
      <c r="LC7" s="46"/>
      <c r="LD7" s="47"/>
      <c r="LE7" s="40"/>
      <c r="LF7" s="46"/>
      <c r="LG7" s="46"/>
      <c r="LH7" s="47"/>
      <c r="LI7" s="40"/>
      <c r="LJ7" s="46"/>
      <c r="LK7" s="47"/>
      <c r="LL7" s="40"/>
      <c r="LM7" s="46"/>
      <c r="LN7" s="47"/>
      <c r="LO7" s="40"/>
      <c r="LP7" s="46"/>
      <c r="LQ7" s="47"/>
      <c r="LR7" s="40"/>
      <c r="LS7" s="46"/>
      <c r="LT7" s="47"/>
      <c r="LU7" s="40"/>
      <c r="LV7" s="46"/>
      <c r="LW7" s="46"/>
      <c r="LX7" s="46"/>
      <c r="LY7" s="47"/>
      <c r="LZ7" s="40"/>
      <c r="MA7" s="46"/>
      <c r="MB7" s="46"/>
      <c r="MC7" s="47"/>
      <c r="MD7" s="40"/>
      <c r="ME7" s="46"/>
      <c r="MF7" s="46"/>
      <c r="MG7" s="47"/>
      <c r="MH7" s="40"/>
      <c r="MI7" s="46"/>
      <c r="MJ7" s="46"/>
      <c r="MK7" s="47"/>
      <c r="ML7" s="40"/>
      <c r="MM7" s="46"/>
      <c r="MN7" s="46"/>
      <c r="MO7" s="47"/>
      <c r="MP7" s="40"/>
      <c r="MQ7" s="46"/>
      <c r="MR7" s="47"/>
      <c r="MS7" s="40"/>
      <c r="MT7" s="46"/>
      <c r="MU7" s="46"/>
      <c r="MV7" s="46"/>
      <c r="MW7" s="46"/>
      <c r="MX7" s="40"/>
      <c r="MY7" s="46"/>
      <c r="MZ7" s="46"/>
      <c r="NA7" s="46"/>
      <c r="NB7" s="40"/>
      <c r="NC7" s="46"/>
      <c r="ND7" s="47"/>
      <c r="NE7" s="9"/>
      <c r="NF7" s="33">
        <f t="shared" si="120"/>
        <v>-3.0032441607192482</v>
      </c>
      <c r="NG7" s="33">
        <f t="shared" si="121"/>
        <v>-6.577899540933851</v>
      </c>
      <c r="NH7" s="33">
        <f t="shared" si="122"/>
        <v>-8.0022450100584113</v>
      </c>
      <c r="NI7" s="33">
        <f t="shared" si="123"/>
        <v>-4.0308737691777061</v>
      </c>
      <c r="NJ7" s="33">
        <f t="shared" si="124"/>
        <v>-3.5523271721105143</v>
      </c>
      <c r="NK7" s="33">
        <f t="shared" si="125"/>
        <v>-3.5114921679484934</v>
      </c>
      <c r="NL7" s="33">
        <f t="shared" si="126"/>
        <v>-4.7568230447018243</v>
      </c>
      <c r="NM7" s="33">
        <f t="shared" si="127"/>
        <v>-6.8419328604202967</v>
      </c>
      <c r="NN7" s="33">
        <f t="shared" si="128"/>
        <v>-7.9471078265110133</v>
      </c>
      <c r="NO7" s="33">
        <f t="shared" si="129"/>
        <v>-12.906745390751844</v>
      </c>
      <c r="NP7" s="33">
        <f t="shared" si="130"/>
        <v>-9.6655886892252525</v>
      </c>
      <c r="NQ7" s="33">
        <f t="shared" si="131"/>
        <v>-5.1982852698463313</v>
      </c>
      <c r="NR7" s="33">
        <f t="shared" si="132"/>
        <v>-10.595803274827958</v>
      </c>
      <c r="NS7" s="33">
        <f t="shared" si="133"/>
        <v>-11.843628697152436</v>
      </c>
      <c r="NT7" s="33">
        <f t="shared" si="134"/>
        <v>-5.6676798172465235</v>
      </c>
      <c r="NU7" s="33">
        <f t="shared" si="135"/>
        <v>-3.3067540944430429</v>
      </c>
      <c r="NV7" s="33">
        <f t="shared" si="136"/>
        <v>-2.8978827157883966</v>
      </c>
      <c r="NW7" s="33">
        <f t="shared" si="137"/>
        <v>2.73726826256252</v>
      </c>
      <c r="NX7" s="33">
        <f t="shared" si="138"/>
        <v>5.204575274855161</v>
      </c>
      <c r="NY7" s="33">
        <f t="shared" si="139"/>
        <v>8.8105657435623268</v>
      </c>
      <c r="NZ7" s="33">
        <f t="shared" si="140"/>
        <v>9.7160538532731202</v>
      </c>
      <c r="OA7" s="33">
        <f t="shared" si="141"/>
        <v>9.5562884117839531</v>
      </c>
      <c r="OB7" s="33">
        <f t="shared" si="142"/>
        <v>1.1137408115858172</v>
      </c>
      <c r="OC7" s="33">
        <f t="shared" si="143"/>
        <v>11.443384014609281</v>
      </c>
      <c r="OD7" s="33">
        <f t="shared" si="144"/>
        <v>8.2703071417441105</v>
      </c>
      <c r="OE7" s="33">
        <f t="shared" si="145"/>
        <v>10.132487153866144</v>
      </c>
      <c r="OF7" s="33">
        <f t="shared" si="146"/>
        <v>13.018188173777856</v>
      </c>
      <c r="OG7" s="33" t="e">
        <f t="shared" si="147"/>
        <v>#DIV/0!</v>
      </c>
      <c r="OH7" s="33" t="e">
        <f t="shared" si="148"/>
        <v>#DIV/0!</v>
      </c>
      <c r="OI7" s="33" t="e">
        <f t="shared" si="149"/>
        <v>#DIV/0!</v>
      </c>
      <c r="OJ7" s="33" t="e">
        <f t="shared" si="150"/>
        <v>#DIV/0!</v>
      </c>
      <c r="OK7" s="33" t="e">
        <f t="shared" si="151"/>
        <v>#DIV/0!</v>
      </c>
      <c r="OL7" s="33" t="e">
        <f t="shared" si="152"/>
        <v>#DIV/0!</v>
      </c>
      <c r="OM7" s="33" t="e">
        <f t="shared" si="153"/>
        <v>#DIV/0!</v>
      </c>
      <c r="ON7" s="33" t="e">
        <f t="shared" si="154"/>
        <v>#DIV/0!</v>
      </c>
      <c r="OO7" s="33" t="e">
        <f t="shared" si="155"/>
        <v>#DIV/0!</v>
      </c>
      <c r="OP7" s="33" t="e">
        <f t="shared" si="156"/>
        <v>#DIV/0!</v>
      </c>
      <c r="OQ7" s="33" t="e">
        <f t="shared" si="157"/>
        <v>#DIV/0!</v>
      </c>
      <c r="OR7" s="33" t="e">
        <f t="shared" si="158"/>
        <v>#DIV/0!</v>
      </c>
      <c r="OS7" s="33" t="e">
        <f t="shared" si="159"/>
        <v>#DIV/0!</v>
      </c>
      <c r="OT7" s="33" t="e">
        <f t="shared" si="160"/>
        <v>#DIV/0!</v>
      </c>
      <c r="OU7" s="33" t="e">
        <f t="shared" si="161"/>
        <v>#DIV/0!</v>
      </c>
      <c r="OV7" s="33" t="e">
        <f t="shared" si="162"/>
        <v>#DIV/0!</v>
      </c>
      <c r="OW7" s="33" t="e">
        <f t="shared" si="163"/>
        <v>#DIV/0!</v>
      </c>
      <c r="OX7" s="33" t="e">
        <f t="shared" si="164"/>
        <v>#DIV/0!</v>
      </c>
      <c r="OY7" s="33" t="e">
        <f t="shared" si="165"/>
        <v>#DIV/0!</v>
      </c>
      <c r="OZ7" s="33" t="e">
        <f t="shared" si="166"/>
        <v>#DIV/0!</v>
      </c>
      <c r="PA7" s="33" t="e">
        <f t="shared" si="167"/>
        <v>#DIV/0!</v>
      </c>
    </row>
    <row r="8" spans="1:417">
      <c r="A8" s="34" t="s">
        <v>158</v>
      </c>
      <c r="B8" s="35">
        <f t="shared" si="0"/>
        <v>33.653124129360933</v>
      </c>
      <c r="C8" s="36">
        <f t="shared" si="1"/>
        <v>60.574102163828293</v>
      </c>
      <c r="D8" s="36">
        <f t="shared" si="2"/>
        <v>2.6382519557593742</v>
      </c>
      <c r="E8" s="35">
        <f t="shared" si="3"/>
        <v>36.878990301720108</v>
      </c>
      <c r="F8" s="36">
        <f t="shared" si="4"/>
        <v>60.566936084109109</v>
      </c>
      <c r="G8" s="35">
        <f t="shared" si="5"/>
        <v>38.864659765124237</v>
      </c>
      <c r="H8" s="36">
        <f t="shared" si="6"/>
        <v>58.7159044999296</v>
      </c>
      <c r="I8" s="35">
        <f t="shared" si="7"/>
        <v>44.547630445189085</v>
      </c>
      <c r="J8" s="36">
        <f t="shared" si="8"/>
        <v>54.305959078435372</v>
      </c>
      <c r="K8" s="35">
        <f t="shared" si="9"/>
        <v>45.864256260434964</v>
      </c>
      <c r="L8" s="36">
        <f t="shared" si="10"/>
        <v>51.307197696632933</v>
      </c>
      <c r="M8" s="36">
        <f t="shared" si="11"/>
        <v>1.4559857493265753</v>
      </c>
      <c r="N8" s="35">
        <f t="shared" si="12"/>
        <v>53.736449151948179</v>
      </c>
      <c r="O8" s="36">
        <f t="shared" si="13"/>
        <v>36.800857664357395</v>
      </c>
      <c r="P8" s="36">
        <f t="shared" si="14"/>
        <v>7.9030875464511645</v>
      </c>
      <c r="Q8" s="35">
        <f t="shared" si="15"/>
        <v>53.207952849252038</v>
      </c>
      <c r="R8" s="36">
        <f t="shared" si="16"/>
        <v>35.483399305529986</v>
      </c>
      <c r="S8" s="36">
        <f t="shared" si="17"/>
        <v>10.427779641993451</v>
      </c>
      <c r="T8" s="35">
        <f t="shared" si="18"/>
        <v>42.191732166458472</v>
      </c>
      <c r="U8" s="36">
        <f t="shared" si="19"/>
        <v>56.367836199377095</v>
      </c>
      <c r="V8" s="35">
        <f t="shared" si="20"/>
        <v>38.290785001458609</v>
      </c>
      <c r="W8" s="36">
        <f t="shared" si="21"/>
        <v>60.46702532547269</v>
      </c>
      <c r="X8" s="35">
        <f t="shared" si="22"/>
        <v>47.522630620046755</v>
      </c>
      <c r="Y8" s="36">
        <f t="shared" si="23"/>
        <v>48.134272226480512</v>
      </c>
      <c r="Z8" s="36">
        <f t="shared" si="24"/>
        <v>2.6824836254838331</v>
      </c>
      <c r="AA8" s="35">
        <f t="shared" si="25"/>
        <v>64.935871774742779</v>
      </c>
      <c r="AB8" s="36">
        <f t="shared" si="26"/>
        <v>34.930386952882522</v>
      </c>
      <c r="AC8" s="35">
        <f t="shared" si="27"/>
        <v>30.71011910460021</v>
      </c>
      <c r="AD8" s="36">
        <f t="shared" si="28"/>
        <v>68.824208774275633</v>
      </c>
      <c r="AE8" s="35">
        <f t="shared" si="29"/>
        <v>30.332026444003347</v>
      </c>
      <c r="AF8" s="36">
        <f t="shared" si="30"/>
        <v>31.014616381502321</v>
      </c>
      <c r="AG8" s="53">
        <f t="shared" si="31"/>
        <v>38.653357174494332</v>
      </c>
      <c r="AH8" s="37" t="str">
        <f t="shared" si="114"/>
        <v>R+</v>
      </c>
      <c r="AI8" s="39">
        <f t="shared" si="115"/>
        <v>0.15039210491439858</v>
      </c>
      <c r="AJ8" s="35">
        <f t="shared" si="168"/>
        <v>56.063958488721077</v>
      </c>
      <c r="AK8" s="36">
        <f t="shared" si="32"/>
        <v>43.406979690449766</v>
      </c>
      <c r="AL8" s="37" t="str">
        <f t="shared" si="116"/>
        <v>R+</v>
      </c>
      <c r="AM8" s="39">
        <f t="shared" si="117"/>
        <v>4.9836532919216197</v>
      </c>
      <c r="AN8" s="35">
        <f t="shared" si="33"/>
        <v>50.185410341439734</v>
      </c>
      <c r="AO8" s="36">
        <f t="shared" si="34"/>
        <v>43.058138802218856</v>
      </c>
      <c r="AP8" s="36">
        <f t="shared" si="35"/>
        <v>6.7564508563414067</v>
      </c>
      <c r="AQ8" s="37" t="str">
        <f t="shared" si="118"/>
        <v>D+</v>
      </c>
      <c r="AR8" s="39">
        <f t="shared" si="119"/>
        <v>3.7392963007045532</v>
      </c>
      <c r="AS8" s="35">
        <f t="shared" si="169"/>
        <v>52.457375323435947</v>
      </c>
      <c r="AT8" s="36">
        <f t="shared" si="170"/>
        <v>45.818944737955391</v>
      </c>
      <c r="AU8" s="36">
        <f t="shared" si="171"/>
        <v>1.7236799386086596</v>
      </c>
      <c r="AV8" s="37" t="str">
        <f t="shared" si="172"/>
        <v>D+</v>
      </c>
      <c r="AW8" s="39">
        <f t="shared" si="173"/>
        <v>11.129082797900363</v>
      </c>
      <c r="AX8" s="35">
        <f t="shared" si="174"/>
        <v>55.904150197628461</v>
      </c>
      <c r="AY8" s="36">
        <f t="shared" si="175"/>
        <v>43.763586956521742</v>
      </c>
      <c r="AZ8" s="37" t="str">
        <f t="shared" si="176"/>
        <v>D+</v>
      </c>
      <c r="BA8" s="39">
        <f t="shared" si="177"/>
        <v>11.542407088145302</v>
      </c>
      <c r="BB8" s="35">
        <f t="shared" si="178"/>
        <v>61.721414578822561</v>
      </c>
      <c r="BC8" s="36">
        <f t="shared" si="179"/>
        <v>21.016187235797506</v>
      </c>
      <c r="BD8" s="36">
        <f>100*IX8/IU8</f>
        <v>16.524590163934427</v>
      </c>
      <c r="BE8" s="36">
        <f t="shared" si="180"/>
        <v>0.30972265181977521</v>
      </c>
      <c r="BF8" s="37" t="str">
        <f t="shared" si="181"/>
        <v>D+</v>
      </c>
      <c r="BG8" s="39">
        <f t="shared" si="182"/>
        <v>22.229458348866117</v>
      </c>
      <c r="BH8" s="35">
        <f t="shared" si="183"/>
        <v>69.951726663974384</v>
      </c>
      <c r="BI8" s="36">
        <f t="shared" si="184"/>
        <v>29.842595114437859</v>
      </c>
      <c r="BJ8" s="37" t="str">
        <f t="shared" si="185"/>
        <v>D+</v>
      </c>
      <c r="BK8" s="39">
        <f t="shared" si="186"/>
        <v>16.322097252178036</v>
      </c>
      <c r="BL8" s="35">
        <f t="shared" si="187"/>
        <v>79.017450172608761</v>
      </c>
      <c r="BM8" s="36">
        <f t="shared" si="188"/>
        <v>20.982549827391242</v>
      </c>
      <c r="BN8" s="37" t="str">
        <f t="shared" si="189"/>
        <v>D+</v>
      </c>
      <c r="BO8" s="39">
        <f t="shared" si="190"/>
        <v>24.017624548628536</v>
      </c>
      <c r="BP8" s="35">
        <f t="shared" si="191"/>
        <v>81.798320170769628</v>
      </c>
      <c r="BQ8" s="36">
        <f t="shared" si="192"/>
        <v>17.856685040379439</v>
      </c>
      <c r="BR8" s="37" t="str">
        <f t="shared" si="193"/>
        <v>D+</v>
      </c>
      <c r="BS8" s="39">
        <f t="shared" si="194"/>
        <v>19.622443758244103</v>
      </c>
      <c r="BT8" s="35">
        <f t="shared" si="195"/>
        <v>85.963130548326546</v>
      </c>
      <c r="BU8" s="36">
        <f t="shared" si="196"/>
        <v>12.906575021989282</v>
      </c>
      <c r="BV8" s="36">
        <f t="shared" si="197"/>
        <v>0.57534842810638276</v>
      </c>
      <c r="BW8" s="37" t="str">
        <f t="shared" si="198"/>
        <v>D+</v>
      </c>
      <c r="BX8" s="39">
        <f t="shared" si="199"/>
        <v>27.796803102737734</v>
      </c>
      <c r="BY8" s="35">
        <f t="shared" si="200"/>
        <v>60.293485353553237</v>
      </c>
      <c r="BZ8" s="36">
        <f t="shared" si="201"/>
        <v>39.329161882312476</v>
      </c>
      <c r="CA8" s="37" t="str">
        <f t="shared" si="202"/>
        <v>D+</v>
      </c>
      <c r="CB8" s="39">
        <f t="shared" si="203"/>
        <v>19.319806068312822</v>
      </c>
      <c r="CC8" s="35">
        <f t="shared" si="204"/>
        <v>61.209684405047213</v>
      </c>
      <c r="CD8" s="36">
        <f t="shared" si="205"/>
        <v>29.28132128316923</v>
      </c>
      <c r="CE8" s="36">
        <f t="shared" si="206"/>
        <v>9.5089943117835585</v>
      </c>
      <c r="CF8" s="37" t="str">
        <f t="shared" si="207"/>
        <v>D+</v>
      </c>
      <c r="CG8" s="39">
        <f t="shared" si="208"/>
        <v>32.856856662624246</v>
      </c>
      <c r="CH8" s="35">
        <f t="shared" si="209"/>
        <v>58.489846817362512</v>
      </c>
      <c r="CI8" s="36">
        <f t="shared" si="210"/>
        <v>38.726945005636118</v>
      </c>
      <c r="CJ8" s="36">
        <f t="shared" ref="CJ8:CJ14" si="224">100*JW8/JT8</f>
        <v>2.783208177001367</v>
      </c>
      <c r="CK8" s="37" t="str">
        <f t="shared" si="211"/>
        <v>D+</v>
      </c>
      <c r="CL8" s="39">
        <f t="shared" si="212"/>
        <v>24.045962707635489</v>
      </c>
      <c r="CM8" s="35">
        <f t="shared" si="213"/>
        <v>65.966114847387487</v>
      </c>
      <c r="CN8" s="36">
        <f t="shared" si="214"/>
        <v>28.734774020599161</v>
      </c>
      <c r="CO8" s="36">
        <f t="shared" si="215"/>
        <v>4.1145416921412785</v>
      </c>
      <c r="CP8" s="37" t="str">
        <f t="shared" si="216"/>
        <v>D+</v>
      </c>
      <c r="CQ8" s="39">
        <f t="shared" si="217"/>
        <v>18.013831694688363</v>
      </c>
      <c r="CR8" s="35">
        <f t="shared" si="218"/>
        <v>55.005435477682568</v>
      </c>
      <c r="CS8" s="36">
        <f t="shared" si="219"/>
        <v>20.450984780662488</v>
      </c>
      <c r="CT8" s="36">
        <f t="shared" si="220"/>
        <v>17.300805729632945</v>
      </c>
      <c r="CU8" s="36">
        <f t="shared" si="221"/>
        <v>6.5169778744084921</v>
      </c>
      <c r="CV8" s="37" t="str">
        <f t="shared" si="222"/>
        <v>D+</v>
      </c>
      <c r="CW8" s="39">
        <f t="shared" si="223"/>
        <v>8.5528388474838462</v>
      </c>
      <c r="CX8" s="35">
        <f t="shared" ref="CX8:CX14" si="225">100*KH8/KG8</f>
        <v>57.313828035462578</v>
      </c>
      <c r="CY8" s="36">
        <f t="shared" ref="CY8:CY14" si="226">100*KI8/KG8</f>
        <v>37.296307518014515</v>
      </c>
      <c r="CZ8" s="36">
        <f t="shared" ref="CZ8:CZ14" si="227">100*KJ8/KG8</f>
        <v>3.8479271778793587</v>
      </c>
      <c r="DA8" s="37" t="str">
        <f t="shared" ref="DA8:DA14" si="228">IF(OG8&gt;0,"D+","R+")</f>
        <v>D+</v>
      </c>
      <c r="DB8" s="39">
        <f t="shared" ref="DB8:DB14" si="229">ABS(OG8)</f>
        <v>15.084267316562833</v>
      </c>
      <c r="DC8" s="35">
        <f t="shared" ref="DC8:DC14" si="230">100*KL8/KK8</f>
        <v>55.345685056819647</v>
      </c>
      <c r="DD8" s="36">
        <f t="shared" ref="DD8:DD14" si="231">100*KM8/KK8</f>
        <v>40.250470275981137</v>
      </c>
      <c r="DE8" s="36">
        <f t="shared" ref="DE8:DE14" si="232">100*KN8/KK8</f>
        <v>1.5598560397179204</v>
      </c>
      <c r="DF8" s="37" t="str">
        <f t="shared" ref="DF8:DF14" si="233">IF(OH8&gt;0,"D+","R+")</f>
        <v>D+</v>
      </c>
      <c r="DG8" s="39">
        <f t="shared" ref="DG8:DG14" si="234">ABS(OH8)</f>
        <v>17.910207073096757</v>
      </c>
      <c r="DH8" s="35">
        <f t="shared" ref="DH8:DH14" si="235">100*KP8/KO8</f>
        <v>63.458620743590949</v>
      </c>
      <c r="DI8" s="36">
        <f t="shared" ref="DI8:DI14" si="236">100*KQ8/KO8</f>
        <v>35.036679023352569</v>
      </c>
      <c r="DJ8" s="37" t="str">
        <f t="shared" ref="DJ8:DJ14" si="237">IF(OI8&gt;0,"D+","R+")</f>
        <v>D+</v>
      </c>
      <c r="DK8" s="39">
        <f t="shared" ref="DK8:DK14" si="238">ABS(OI8)</f>
        <v>17.582279141839763</v>
      </c>
      <c r="DL8" s="35">
        <f t="shared" ref="DL8:DL14" si="239">100*KS8/KR8</f>
        <v>73.722940534460022</v>
      </c>
      <c r="DM8" s="36">
        <f t="shared" ref="DM8:DM14" si="240">100*KT8/KR8</f>
        <v>25.117344171627149</v>
      </c>
      <c r="DN8" s="37" t="str">
        <f t="shared" ref="DN8:DN14" si="241">IF(OJ8&gt;0,"D+","R+")</f>
        <v>D+</v>
      </c>
      <c r="DO8" s="39">
        <f t="shared" ref="DO8:DO14" si="242">ABS(OJ8)</f>
        <v>26.795000525443363</v>
      </c>
      <c r="DP8" s="35">
        <f t="shared" ref="DP8:DP9" si="243">100*KV8/KU8</f>
        <v>59.30041791286618</v>
      </c>
      <c r="DQ8" s="36">
        <f t="shared" ref="DQ8:DQ12" si="244">100*KW8/KU8</f>
        <v>31.780281804249345</v>
      </c>
      <c r="DR8" s="36">
        <f t="shared" ref="DR8:DR14" si="245">100*KX8/KU8</f>
        <v>7.9876043938238013</v>
      </c>
      <c r="DS8" s="37" t="str">
        <f t="shared" ref="DS8:DS14" si="246">IF(OK8&gt;0,"D+","R+")</f>
        <v>D+</v>
      </c>
      <c r="DT8" s="39">
        <f t="shared" ref="DT8:DT14" si="247">ABS(OK8)</f>
        <v>13.417890298241886</v>
      </c>
      <c r="DU8" s="35">
        <f t="shared" ref="DU8:DU14" si="248">100*KZ8/KY8</f>
        <v>54.796317284060663</v>
      </c>
      <c r="DV8" s="36">
        <f t="shared" ref="DV8:DV14" si="249">100*LA8/KY8</f>
        <v>38.044544053789046</v>
      </c>
      <c r="DW8" s="37" t="str">
        <f t="shared" ref="DW8:DW14" si="250">IF(OL8&gt;0,"D+","R+")</f>
        <v>D+</v>
      </c>
      <c r="DX8" s="39">
        <f t="shared" ref="DX8:DX14" si="251">ABS(OL8)</f>
        <v>8.5913733759119033</v>
      </c>
      <c r="DY8" s="35">
        <f t="shared" ref="DY8:DY14" si="252">100*LC8/LB8</f>
        <v>57.826823237583383</v>
      </c>
      <c r="DZ8" s="36">
        <f t="shared" ref="DZ8:DZ14" si="253">100*LD8/LB8</f>
        <v>40.704728134267249</v>
      </c>
      <c r="EA8" s="37" t="str">
        <f t="shared" ref="EA8:EA14" si="254">IF(OM8&gt;0,"D+","R+")</f>
        <v>D+</v>
      </c>
      <c r="EB8" s="39">
        <f t="shared" ref="EB8:EB14" si="255">ABS(OM8)</f>
        <v>8.3940050037081164</v>
      </c>
      <c r="EC8" s="35">
        <f t="shared" ref="EC8:EC14" si="256">100*LF8/LE8</f>
        <v>56.126823293619864</v>
      </c>
      <c r="ED8" s="36">
        <f t="shared" ref="ED8:ED14" si="257">100*LG8/LE8</f>
        <v>38.656608395501614</v>
      </c>
      <c r="EE8" s="36">
        <f t="shared" ref="EE8:EE12" si="258">100*LH8/LE8</f>
        <v>3.784842074008091</v>
      </c>
      <c r="EF8" s="37" t="str">
        <f t="shared" ref="EF8:EF14" si="259">IF(ON8&gt;0,"D+","R+")</f>
        <v>D+</v>
      </c>
      <c r="EG8" s="39">
        <f t="shared" ref="EG8:EG14" si="260">ABS(ON8)</f>
        <v>9.2668278084989453</v>
      </c>
      <c r="EH8" s="35">
        <f t="shared" ref="EH8:EH9" si="261">100*LJ8/LI8</f>
        <v>59.915829430817155</v>
      </c>
      <c r="EI8" s="36">
        <f t="shared" ref="EI8:EI9" si="262">100*LK8/LI8</f>
        <v>39.866523631712496</v>
      </c>
      <c r="EJ8" s="37" t="str">
        <f t="shared" ref="EJ8:EJ9" si="263">IF(OO8&gt;0,"D+","R+")</f>
        <v>D+</v>
      </c>
      <c r="EK8" s="39">
        <f t="shared" ref="EK8:EK9" si="264">ABS(OO8)</f>
        <v>8.5282667174759847</v>
      </c>
      <c r="EL8" s="35">
        <f t="shared" ref="EL8:EL9" si="265">100*LM8/LL8</f>
        <v>47.827238335435055</v>
      </c>
      <c r="EM8" s="36">
        <f t="shared" ref="EM8:EM9" si="266">100*LN8/LL8</f>
        <v>52.172761664564945</v>
      </c>
      <c r="EN8" s="37" t="str">
        <f t="shared" ref="EN8:EN9" si="267">IF(OP8&gt;0,"D+","R+")</f>
        <v>D+</v>
      </c>
      <c r="EO8" s="39">
        <f t="shared" ref="EO8:EO9" si="268">ABS(OP8)</f>
        <v>3.7649720125742414</v>
      </c>
      <c r="EP8" s="35">
        <f t="shared" ref="EP8:EP9" si="269">100*LP8/LO8</f>
        <v>46.317067249332361</v>
      </c>
      <c r="EQ8" s="36">
        <f t="shared" ref="EQ8:EQ9" si="270">100*LQ8/LO8</f>
        <v>53.682932750667639</v>
      </c>
      <c r="ER8" s="37" t="str">
        <f t="shared" ref="ER8:ER9" si="271">IF(OQ8&gt;0,"D+","R+")</f>
        <v>R+</v>
      </c>
      <c r="ES8" s="39">
        <f t="shared" ref="ES8:ES9" si="272">ABS(OQ8)</f>
        <v>1.019799338002092</v>
      </c>
      <c r="ET8" s="119" t="s">
        <v>155</v>
      </c>
      <c r="EU8" s="116"/>
      <c r="EV8" s="116"/>
      <c r="EW8" s="117"/>
      <c r="EX8" s="35">
        <f t="shared" ref="EX8:EX9" si="273">100*LV8/LU8</f>
        <v>9.8925247451617668</v>
      </c>
      <c r="EY8" s="44"/>
      <c r="EZ8" s="36">
        <f t="shared" ref="EZ8:EZ9" si="274">100*LX8/LU8</f>
        <v>53.058058797459005</v>
      </c>
      <c r="FA8" s="36">
        <f t="shared" ref="FA8:FA9" si="275">100*LY8/LU8</f>
        <v>37.04941645737923</v>
      </c>
      <c r="FB8" s="35">
        <f t="shared" ref="FB8:FB9" si="276">100*MA8/LZ8</f>
        <v>67.122112615648547</v>
      </c>
      <c r="FC8" s="44"/>
      <c r="FD8" s="36">
        <f t="shared" ref="FD8:FD9" si="277">100*MC8/LZ8</f>
        <v>32.877887384351446</v>
      </c>
      <c r="FE8" s="35">
        <f t="shared" ref="FE8:FE9" si="278">100*ME8/MD8</f>
        <v>62.180109311947696</v>
      </c>
      <c r="FF8" s="36">
        <f t="shared" ref="FF8:FF9" si="279">100*MF8/MD8</f>
        <v>37.819890688052304</v>
      </c>
      <c r="FG8" s="44"/>
      <c r="FH8" s="42" t="str">
        <f t="shared" ref="FH8:FH9" si="280">IF(OU8&gt;0,"D+","W+")</f>
        <v>D+</v>
      </c>
      <c r="FI8" s="39">
        <f t="shared" ref="FI8:FI9" si="281">ABS(OU8)</f>
        <v>8.5120191316519378</v>
      </c>
      <c r="FJ8" s="35">
        <f>100*MI8/MH8</f>
        <v>55.074609189957364</v>
      </c>
      <c r="FK8" s="36">
        <f>100*MJ8/MH8</f>
        <v>44.925390810042636</v>
      </c>
      <c r="FL8" s="44"/>
      <c r="FM8" s="42" t="str">
        <f>IF(OV8&gt;0,"D+","W+")</f>
        <v>D+</v>
      </c>
      <c r="FN8" s="39">
        <f>ABS(OV8)</f>
        <v>7.7440632414746862</v>
      </c>
      <c r="FO8" s="35">
        <f>100*MM8/ML8</f>
        <v>63.009900990099013</v>
      </c>
      <c r="FP8" s="36">
        <f>100*MN8/ML8</f>
        <v>36.990099009900987</v>
      </c>
      <c r="FQ8" s="44"/>
      <c r="FR8" s="42" t="str">
        <f>IF(OW8&gt;0,"D+","W+")</f>
        <v>D+</v>
      </c>
      <c r="FS8" s="39">
        <f>ABS(OW8)</f>
        <v>12.263365458204989</v>
      </c>
      <c r="FT8" s="35">
        <f>100*MQ8/MP8</f>
        <v>56.415237773460596</v>
      </c>
      <c r="FU8" s="36">
        <f>100*MR8/MP8</f>
        <v>43.584762226539404</v>
      </c>
      <c r="FV8" s="42" t="str">
        <f>IF(OX8&gt;0,"D+","W+")</f>
        <v>D+</v>
      </c>
      <c r="FW8" s="39">
        <f>ABS(OX8)</f>
        <v>9.4490042188869694</v>
      </c>
      <c r="FX8" s="35">
        <f>100*MT8/MS8</f>
        <v>64.081852450188478</v>
      </c>
      <c r="FY8" s="44"/>
      <c r="FZ8" s="36">
        <f>100*MV8/MS8</f>
        <v>35.918147549811522</v>
      </c>
      <c r="GA8" s="44"/>
      <c r="GB8" s="42" t="str">
        <f>IF(OY8&gt;0,"D+","W+")</f>
        <v>D+</v>
      </c>
      <c r="GC8" s="39">
        <f>ABS(OY8)</f>
        <v>13.212945561445622</v>
      </c>
      <c r="GD8" s="45"/>
      <c r="GE8" s="36"/>
      <c r="GF8" s="44"/>
      <c r="GG8" s="50"/>
      <c r="GH8" s="51"/>
      <c r="GI8" s="45"/>
      <c r="GJ8" s="36"/>
      <c r="GK8" s="50"/>
      <c r="GL8" s="51"/>
      <c r="GM8" s="9"/>
      <c r="GN8" s="48">
        <v>1130635</v>
      </c>
      <c r="GO8" s="46">
        <v>380494</v>
      </c>
      <c r="GP8" s="46">
        <v>684872</v>
      </c>
      <c r="GQ8" s="47">
        <v>29829</v>
      </c>
      <c r="GR8" s="40">
        <v>1069468</v>
      </c>
      <c r="GS8" s="46">
        <v>394409</v>
      </c>
      <c r="GT8" s="47">
        <v>647744</v>
      </c>
      <c r="GU8" s="40">
        <v>1086617</v>
      </c>
      <c r="GV8" s="46">
        <v>422310</v>
      </c>
      <c r="GW8" s="47">
        <v>638017</v>
      </c>
      <c r="GX8" s="40">
        <v>1054945</v>
      </c>
      <c r="GY8" s="46">
        <v>469953</v>
      </c>
      <c r="GZ8" s="47">
        <v>572898</v>
      </c>
      <c r="HA8" s="40">
        <v>921781</v>
      </c>
      <c r="HB8" s="46">
        <v>422768</v>
      </c>
      <c r="HC8" s="46">
        <v>472940</v>
      </c>
      <c r="HD8" s="47">
        <v>13421</v>
      </c>
      <c r="HE8" s="40">
        <v>884262</v>
      </c>
      <c r="HF8" s="46">
        <v>475171</v>
      </c>
      <c r="HG8" s="46">
        <v>325416</v>
      </c>
      <c r="HH8" s="47">
        <v>69884</v>
      </c>
      <c r="HI8" s="40">
        <v>950653</v>
      </c>
      <c r="HJ8" s="46">
        <v>505823</v>
      </c>
      <c r="HK8" s="46">
        <v>337324</v>
      </c>
      <c r="HL8" s="47">
        <v>99132</v>
      </c>
      <c r="HM8" s="40">
        <v>827738</v>
      </c>
      <c r="HN8" s="46">
        <v>349237</v>
      </c>
      <c r="HO8" s="47">
        <v>466578</v>
      </c>
      <c r="HP8" s="40">
        <v>884406</v>
      </c>
      <c r="HQ8" s="46">
        <v>338646</v>
      </c>
      <c r="HR8" s="47">
        <v>534774</v>
      </c>
      <c r="HS8" s="40">
        <v>837582</v>
      </c>
      <c r="HT8" s="46">
        <v>398041</v>
      </c>
      <c r="HU8" s="46">
        <v>403164</v>
      </c>
      <c r="HV8" s="47">
        <v>22468</v>
      </c>
      <c r="HW8" s="40">
        <v>769396</v>
      </c>
      <c r="HX8" s="46">
        <v>499614</v>
      </c>
      <c r="HY8" s="47">
        <v>268753</v>
      </c>
      <c r="HZ8" s="40">
        <v>647666</v>
      </c>
      <c r="IA8" s="46">
        <v>198899</v>
      </c>
      <c r="IB8" s="47">
        <v>445751</v>
      </c>
      <c r="IC8" s="40">
        <v>609590</v>
      </c>
      <c r="ID8" s="46">
        <v>184901</v>
      </c>
      <c r="IE8" s="46">
        <v>189062</v>
      </c>
      <c r="IF8" s="47">
        <v>235627</v>
      </c>
      <c r="IG8" s="40">
        <v>560426</v>
      </c>
      <c r="IH8" s="46">
        <v>314197</v>
      </c>
      <c r="II8" s="47">
        <v>243264</v>
      </c>
      <c r="IJ8" s="40">
        <v>428509</v>
      </c>
      <c r="IK8" s="46">
        <v>215049</v>
      </c>
      <c r="IL8" s="46">
        <v>184508</v>
      </c>
      <c r="IM8" s="47">
        <v>28952</v>
      </c>
      <c r="IN8" s="40">
        <v>406572</v>
      </c>
      <c r="IO8" s="46">
        <v>213277</v>
      </c>
      <c r="IP8" s="46">
        <v>186287</v>
      </c>
      <c r="IQ8" s="47">
        <v>7008</v>
      </c>
      <c r="IR8" s="40">
        <v>404800</v>
      </c>
      <c r="IS8" s="46">
        <v>226300</v>
      </c>
      <c r="IT8" s="47">
        <v>177155</v>
      </c>
      <c r="IU8" s="40">
        <v>242475</v>
      </c>
      <c r="IV8" s="58">
        <v>149659</v>
      </c>
      <c r="IW8" s="46">
        <v>50959</v>
      </c>
      <c r="IX8" s="46">
        <v>40068</v>
      </c>
      <c r="IY8" s="47">
        <v>751</v>
      </c>
      <c r="IZ8" s="40">
        <v>212954</v>
      </c>
      <c r="JA8" s="46">
        <v>148965</v>
      </c>
      <c r="JB8" s="47">
        <v>63551</v>
      </c>
      <c r="JC8" s="40">
        <v>200743</v>
      </c>
      <c r="JD8" s="46">
        <v>158622</v>
      </c>
      <c r="JE8" s="47">
        <v>42121</v>
      </c>
      <c r="JF8" s="40">
        <v>179423</v>
      </c>
      <c r="JG8" s="46">
        <v>146765</v>
      </c>
      <c r="JH8" s="47">
        <v>32039</v>
      </c>
      <c r="JI8" s="40">
        <v>220562</v>
      </c>
      <c r="JJ8" s="46">
        <v>189602</v>
      </c>
      <c r="JK8" s="46">
        <v>28467</v>
      </c>
      <c r="JL8" s="47">
        <v>1269</v>
      </c>
      <c r="JM8" s="40">
        <v>197693</v>
      </c>
      <c r="JN8" s="46">
        <v>119196</v>
      </c>
      <c r="JO8" s="47">
        <v>77751</v>
      </c>
      <c r="JP8" s="40">
        <v>138532</v>
      </c>
      <c r="JQ8" s="46">
        <v>84795</v>
      </c>
      <c r="JR8" s="46">
        <v>40564</v>
      </c>
      <c r="JS8" s="47">
        <v>13173</v>
      </c>
      <c r="JT8" s="40">
        <v>183637</v>
      </c>
      <c r="JU8" s="46">
        <v>107409</v>
      </c>
      <c r="JV8" s="46">
        <v>71117</v>
      </c>
      <c r="JW8" s="47">
        <v>5111</v>
      </c>
      <c r="JX8" s="40">
        <v>170104</v>
      </c>
      <c r="JY8" s="46">
        <v>112211</v>
      </c>
      <c r="JZ8" s="46">
        <v>48879</v>
      </c>
      <c r="KA8" s="47">
        <v>6999</v>
      </c>
      <c r="KB8" s="40">
        <v>125104</v>
      </c>
      <c r="KC8" s="58">
        <v>68814</v>
      </c>
      <c r="KD8" s="46">
        <v>25585</v>
      </c>
      <c r="KE8" s="46">
        <v>21644</v>
      </c>
      <c r="KF8" s="47">
        <v>8153</v>
      </c>
      <c r="KG8" s="40">
        <v>151822</v>
      </c>
      <c r="KH8" s="46">
        <v>87015</v>
      </c>
      <c r="KI8" s="46">
        <v>56624</v>
      </c>
      <c r="KJ8" s="47">
        <v>5842</v>
      </c>
      <c r="KK8" s="40">
        <v>116421</v>
      </c>
      <c r="KL8" s="46">
        <v>64434</v>
      </c>
      <c r="KM8" s="46">
        <v>46860</v>
      </c>
      <c r="KN8" s="47">
        <v>1816</v>
      </c>
      <c r="KO8" s="40">
        <v>127866</v>
      </c>
      <c r="KP8" s="46">
        <v>81142</v>
      </c>
      <c r="KQ8" s="47">
        <v>44800</v>
      </c>
      <c r="KR8" s="40">
        <v>149347</v>
      </c>
      <c r="KS8" s="46">
        <v>110103</v>
      </c>
      <c r="KT8" s="47">
        <v>37512</v>
      </c>
      <c r="KU8" s="40">
        <v>148117</v>
      </c>
      <c r="KV8" s="46">
        <v>87834</v>
      </c>
      <c r="KW8" s="46">
        <v>47072</v>
      </c>
      <c r="KX8" s="47">
        <v>11831</v>
      </c>
      <c r="KY8" s="40">
        <v>157058</v>
      </c>
      <c r="KZ8" s="46">
        <v>86062</v>
      </c>
      <c r="LA8" s="47">
        <v>59752</v>
      </c>
      <c r="LB8" s="40">
        <v>125779</v>
      </c>
      <c r="LC8" s="46">
        <v>72734</v>
      </c>
      <c r="LD8" s="47">
        <v>51198</v>
      </c>
      <c r="LE8" s="40">
        <v>107772</v>
      </c>
      <c r="LF8" s="46">
        <v>60489</v>
      </c>
      <c r="LG8" s="46">
        <v>41661</v>
      </c>
      <c r="LH8" s="47">
        <v>4079</v>
      </c>
      <c r="LI8" s="40">
        <v>96946</v>
      </c>
      <c r="LJ8" s="46">
        <v>58086</v>
      </c>
      <c r="LK8" s="47">
        <v>38649</v>
      </c>
      <c r="LL8" s="40">
        <v>79300</v>
      </c>
      <c r="LM8" s="46">
        <v>37927</v>
      </c>
      <c r="LN8" s="47">
        <v>41373</v>
      </c>
      <c r="LO8" s="40">
        <v>41190</v>
      </c>
      <c r="LP8" s="46">
        <v>19078</v>
      </c>
      <c r="LQ8" s="47">
        <v>22112</v>
      </c>
      <c r="LR8" s="40"/>
      <c r="LS8" s="46"/>
      <c r="LT8" s="47"/>
      <c r="LU8" s="40">
        <v>54152</v>
      </c>
      <c r="LV8" s="46">
        <v>5357</v>
      </c>
      <c r="LW8" s="46">
        <v>0</v>
      </c>
      <c r="LX8" s="46">
        <v>28732</v>
      </c>
      <c r="LY8" s="47">
        <v>20063</v>
      </c>
      <c r="LZ8" s="40">
        <v>32642</v>
      </c>
      <c r="MA8" s="46">
        <v>21910</v>
      </c>
      <c r="MB8" s="46">
        <v>0</v>
      </c>
      <c r="MC8" s="47">
        <v>10732</v>
      </c>
      <c r="MD8" s="40">
        <v>19577</v>
      </c>
      <c r="ME8" s="46">
        <v>12173</v>
      </c>
      <c r="MF8" s="46">
        <v>7404</v>
      </c>
      <c r="MG8" s="47">
        <v>0</v>
      </c>
      <c r="MH8" s="40">
        <v>16888</v>
      </c>
      <c r="MI8" s="46">
        <v>9301</v>
      </c>
      <c r="MJ8" s="46">
        <v>7587</v>
      </c>
      <c r="MK8" s="47">
        <v>0</v>
      </c>
      <c r="ML8" s="40">
        <v>15150</v>
      </c>
      <c r="MM8" s="46">
        <v>9546</v>
      </c>
      <c r="MN8" s="46">
        <v>5604</v>
      </c>
      <c r="MO8" s="47">
        <v>0</v>
      </c>
      <c r="MP8" s="40">
        <v>11839</v>
      </c>
      <c r="MQ8" s="46">
        <v>6679</v>
      </c>
      <c r="MR8" s="47">
        <v>5160</v>
      </c>
      <c r="MS8" s="40">
        <v>3714</v>
      </c>
      <c r="MT8" s="46">
        <v>2380</v>
      </c>
      <c r="MU8" s="46">
        <v>0</v>
      </c>
      <c r="MV8" s="46">
        <v>1334</v>
      </c>
      <c r="MW8" s="46">
        <v>0</v>
      </c>
      <c r="MX8" s="40"/>
      <c r="MY8" s="46"/>
      <c r="MZ8" s="46"/>
      <c r="NA8" s="46"/>
      <c r="NB8" s="40"/>
      <c r="NC8" s="46"/>
      <c r="ND8" s="47"/>
      <c r="NE8" s="9"/>
      <c r="NF8" s="33">
        <f t="shared" si="120"/>
        <v>-15.398358449450257</v>
      </c>
      <c r="NG8" s="33">
        <f t="shared" si="121"/>
        <v>-14.118924668460281</v>
      </c>
      <c r="NH8" s="33">
        <f t="shared" si="122"/>
        <v>-13.860064901159353</v>
      </c>
      <c r="NI8" s="33">
        <f t="shared" si="123"/>
        <v>-3.6916169903572271</v>
      </c>
      <c r="NJ8" s="33">
        <f t="shared" si="124"/>
        <v>-3.0704175153914659</v>
      </c>
      <c r="NK8" s="33">
        <f t="shared" si="125"/>
        <v>4.6175615449527303</v>
      </c>
      <c r="NL8" s="33">
        <f t="shared" si="126"/>
        <v>6.53734800443263</v>
      </c>
      <c r="NM8" s="33">
        <f t="shared" si="127"/>
        <v>-3.2900840425428957</v>
      </c>
      <c r="NN8" s="33">
        <f t="shared" si="128"/>
        <v>-2.0579683584490862</v>
      </c>
      <c r="NO8" s="33">
        <f t="shared" si="129"/>
        <v>4.9856354986597742</v>
      </c>
      <c r="NP8" s="33">
        <f t="shared" si="130"/>
        <v>13.970548468127253</v>
      </c>
      <c r="NQ8" s="33">
        <f t="shared" si="131"/>
        <v>-7.3600934731144152</v>
      </c>
      <c r="NR8" s="33">
        <f t="shared" si="132"/>
        <v>-0.15039210491439858</v>
      </c>
      <c r="NS8" s="33">
        <f t="shared" si="133"/>
        <v>-4.9836532919216197</v>
      </c>
      <c r="NT8" s="33">
        <f t="shared" si="134"/>
        <v>3.7392963007045532</v>
      </c>
      <c r="NU8" s="33">
        <f t="shared" si="135"/>
        <v>11.129082797900363</v>
      </c>
      <c r="NV8" s="33">
        <f t="shared" si="136"/>
        <v>11.542407088145302</v>
      </c>
      <c r="NW8" s="33">
        <f t="shared" si="137"/>
        <v>22.229458348866117</v>
      </c>
      <c r="NX8" s="33">
        <f t="shared" si="138"/>
        <v>16.322097252178036</v>
      </c>
      <c r="NY8" s="33">
        <f t="shared" si="139"/>
        <v>24.017624548628536</v>
      </c>
      <c r="NZ8" s="33">
        <f t="shared" si="140"/>
        <v>19.622443758244103</v>
      </c>
      <c r="OA8" s="33">
        <f t="shared" si="141"/>
        <v>27.796803102737734</v>
      </c>
      <c r="OB8" s="33">
        <f t="shared" si="142"/>
        <v>19.319806068312822</v>
      </c>
      <c r="OC8" s="33">
        <f t="shared" si="143"/>
        <v>32.856856662624246</v>
      </c>
      <c r="OD8" s="33">
        <f t="shared" si="144"/>
        <v>24.045962707635489</v>
      </c>
      <c r="OE8" s="33">
        <f t="shared" si="145"/>
        <v>18.013831694688363</v>
      </c>
      <c r="OF8" s="33">
        <f t="shared" si="146"/>
        <v>8.5528388474838462</v>
      </c>
      <c r="OG8" s="33">
        <f t="shared" si="147"/>
        <v>15.084267316562833</v>
      </c>
      <c r="OH8" s="33">
        <f t="shared" si="148"/>
        <v>17.910207073096757</v>
      </c>
      <c r="OI8" s="33">
        <f t="shared" si="149"/>
        <v>17.582279141839763</v>
      </c>
      <c r="OJ8" s="33">
        <f t="shared" si="150"/>
        <v>26.795000525443363</v>
      </c>
      <c r="OK8" s="33">
        <f t="shared" si="151"/>
        <v>13.417890298241886</v>
      </c>
      <c r="OL8" s="33">
        <f t="shared" si="152"/>
        <v>8.5913733759119033</v>
      </c>
      <c r="OM8" s="33">
        <f t="shared" si="153"/>
        <v>8.3940050037081164</v>
      </c>
      <c r="ON8" s="33">
        <f t="shared" si="154"/>
        <v>9.2668278084989453</v>
      </c>
      <c r="OO8" s="33">
        <f t="shared" si="155"/>
        <v>8.5282667174759847</v>
      </c>
      <c r="OP8" s="33">
        <f t="shared" si="156"/>
        <v>3.7649720125742414</v>
      </c>
      <c r="OQ8" s="33">
        <f t="shared" si="157"/>
        <v>-1.019799338002092</v>
      </c>
      <c r="OR8" s="33" t="e">
        <f t="shared" si="158"/>
        <v>#DIV/0!</v>
      </c>
      <c r="OS8" s="33">
        <f t="shared" si="159"/>
        <v>57.320231987219032</v>
      </c>
      <c r="OT8" s="33">
        <f t="shared" si="160"/>
        <v>42.215020555398816</v>
      </c>
      <c r="OU8" s="33">
        <f t="shared" si="161"/>
        <v>8.5120191316519378</v>
      </c>
      <c r="OV8" s="33">
        <f t="shared" si="162"/>
        <v>7.7440632414746862</v>
      </c>
      <c r="OW8" s="33">
        <f t="shared" si="163"/>
        <v>12.263365458204989</v>
      </c>
      <c r="OX8" s="33">
        <f t="shared" si="164"/>
        <v>9.4490042188869694</v>
      </c>
      <c r="OY8" s="33">
        <f t="shared" si="165"/>
        <v>13.212945561445622</v>
      </c>
      <c r="OZ8" s="33" t="e">
        <f t="shared" si="166"/>
        <v>#DIV/0!</v>
      </c>
      <c r="PA8" s="33" t="e">
        <f t="shared" si="167"/>
        <v>#DIV/0!</v>
      </c>
    </row>
    <row r="9" spans="1:417">
      <c r="A9" s="49" t="s">
        <v>159</v>
      </c>
      <c r="B9" s="35">
        <f t="shared" si="0"/>
        <v>61.482366340391593</v>
      </c>
      <c r="C9" s="36">
        <f t="shared" si="1"/>
        <v>31.492109361194402</v>
      </c>
      <c r="D9" s="36">
        <f t="shared" si="2"/>
        <v>3.3607522016614269</v>
      </c>
      <c r="E9" s="35">
        <f t="shared" si="3"/>
        <v>60.159285345265694</v>
      </c>
      <c r="F9" s="36">
        <f t="shared" si="4"/>
        <v>37.071282030267739</v>
      </c>
      <c r="G9" s="35">
        <f t="shared" si="5"/>
        <v>60.917488319846093</v>
      </c>
      <c r="H9" s="36">
        <f t="shared" si="6"/>
        <v>36.897227234789035</v>
      </c>
      <c r="I9" s="35">
        <f t="shared" si="7"/>
        <v>54.303345417139255</v>
      </c>
      <c r="J9" s="36">
        <f t="shared" si="8"/>
        <v>44.355889082302419</v>
      </c>
      <c r="K9" s="35">
        <f t="shared" si="9"/>
        <v>53.449571105073787</v>
      </c>
      <c r="L9" s="36">
        <f t="shared" si="10"/>
        <v>41.65136766340904</v>
      </c>
      <c r="M9" s="36">
        <f t="shared" si="11"/>
        <v>3.8182792113994566</v>
      </c>
      <c r="N9" s="35">
        <f t="shared" si="12"/>
        <v>51.098789119279992</v>
      </c>
      <c r="O9" s="36">
        <f t="shared" si="13"/>
        <v>38.209352896815844</v>
      </c>
      <c r="P9" s="36">
        <f t="shared" si="14"/>
        <v>6.964899589639546</v>
      </c>
      <c r="Q9" s="35">
        <f t="shared" si="15"/>
        <v>46.006587840280943</v>
      </c>
      <c r="R9" s="36">
        <f t="shared" si="16"/>
        <v>32.614669375921295</v>
      </c>
      <c r="S9" s="36">
        <f t="shared" si="17"/>
        <v>20.62579541833648</v>
      </c>
      <c r="T9" s="35">
        <f t="shared" si="18"/>
        <v>47.559447374872867</v>
      </c>
      <c r="U9" s="36">
        <f t="shared" si="19"/>
        <v>51.126573065573361</v>
      </c>
      <c r="V9" s="35">
        <f t="shared" si="20"/>
        <v>41.26611724696523</v>
      </c>
      <c r="W9" s="36">
        <f t="shared" si="21"/>
        <v>57.514631384631699</v>
      </c>
      <c r="X9" s="35">
        <f t="shared" si="22"/>
        <v>35.910543570019229</v>
      </c>
      <c r="Y9" s="36">
        <f t="shared" si="23"/>
        <v>52.693895456455834</v>
      </c>
      <c r="Z9" s="36">
        <f t="shared" si="24"/>
        <v>8.6156698745543157</v>
      </c>
      <c r="AA9" s="35">
        <f t="shared" si="25"/>
        <v>47.568683674082898</v>
      </c>
      <c r="AB9" s="36">
        <f t="shared" si="26"/>
        <v>49.347734373341595</v>
      </c>
      <c r="AC9" s="35">
        <f t="shared" si="27"/>
        <v>41.538053567326997</v>
      </c>
      <c r="AD9" s="36">
        <f t="shared" si="28"/>
        <v>54.997274094625368</v>
      </c>
      <c r="AE9" s="35">
        <f t="shared" si="29"/>
        <v>44.73942048823244</v>
      </c>
      <c r="AF9" s="36">
        <f t="shared" si="30"/>
        <v>47.819380778304115</v>
      </c>
      <c r="AG9" s="36">
        <f t="shared" si="31"/>
        <v>6.7194946430346905</v>
      </c>
      <c r="AH9" s="37" t="str">
        <f t="shared" si="114"/>
        <v>R+</v>
      </c>
      <c r="AI9" s="39">
        <f t="shared" si="115"/>
        <v>1.2578393927502263</v>
      </c>
      <c r="AJ9" s="35">
        <f t="shared" si="168"/>
        <v>59.111954144094028</v>
      </c>
      <c r="AK9" s="36">
        <f t="shared" si="32"/>
        <v>40.794515291772569</v>
      </c>
      <c r="AL9" s="37" t="str">
        <f t="shared" si="116"/>
        <v>R+</v>
      </c>
      <c r="AM9" s="39">
        <f t="shared" si="117"/>
        <v>2.1785087453098484</v>
      </c>
      <c r="AN9" s="35">
        <f t="shared" si="33"/>
        <v>49.551377083314762</v>
      </c>
      <c r="AO9" s="36">
        <f t="shared" si="34"/>
        <v>50.098869175163962</v>
      </c>
      <c r="AP9" s="36">
        <f t="shared" si="35"/>
        <v>0.34975374152127275</v>
      </c>
      <c r="AQ9" s="37" t="str">
        <f t="shared" si="118"/>
        <v>R+</v>
      </c>
      <c r="AR9" s="39">
        <f t="shared" si="119"/>
        <v>0.35726825009396723</v>
      </c>
      <c r="AS9" s="35">
        <f t="shared" si="169"/>
        <v>44.273286312359879</v>
      </c>
      <c r="AT9" s="36">
        <f t="shared" si="170"/>
        <v>55.387328484886183</v>
      </c>
      <c r="AU9" s="36">
        <f t="shared" si="171"/>
        <v>0.33938520275393752</v>
      </c>
      <c r="AV9" s="37" t="str">
        <f t="shared" si="172"/>
        <v>D+</v>
      </c>
      <c r="AW9" s="39">
        <f t="shared" si="173"/>
        <v>2.1757063791042421</v>
      </c>
      <c r="AX9" s="35">
        <f t="shared" si="174"/>
        <v>42.265327468177624</v>
      </c>
      <c r="AY9" s="36">
        <f t="shared" si="175"/>
        <v>56.829139117976382</v>
      </c>
      <c r="AZ9" s="37" t="str">
        <f t="shared" si="176"/>
        <v>R+</v>
      </c>
      <c r="BA9" s="39">
        <f t="shared" si="177"/>
        <v>1.8965595426353177</v>
      </c>
      <c r="BB9" s="35">
        <f t="shared" si="178"/>
        <v>47.572197502547532</v>
      </c>
      <c r="BC9" s="36">
        <f t="shared" si="179"/>
        <v>47.127964475282837</v>
      </c>
      <c r="BD9" s="44"/>
      <c r="BE9" s="36">
        <f t="shared" si="180"/>
        <v>4.7340345907461279</v>
      </c>
      <c r="BF9" s="37" t="str">
        <f t="shared" si="181"/>
        <v>R+</v>
      </c>
      <c r="BG9" s="39">
        <f t="shared" si="182"/>
        <v>2.1349836430439528</v>
      </c>
      <c r="BH9" s="35">
        <f t="shared" si="183"/>
        <v>56.479255866794475</v>
      </c>
      <c r="BI9" s="36">
        <f t="shared" si="184"/>
        <v>42.971278446408917</v>
      </c>
      <c r="BJ9" s="37" t="str">
        <f t="shared" si="185"/>
        <v>D+</v>
      </c>
      <c r="BK9" s="39">
        <f t="shared" si="186"/>
        <v>3.0175031890784076</v>
      </c>
      <c r="BL9" s="35">
        <f t="shared" si="187"/>
        <v>57.440747970732907</v>
      </c>
      <c r="BM9" s="36">
        <f t="shared" si="188"/>
        <v>41.343083727286327</v>
      </c>
      <c r="BN9" s="37" t="str">
        <f t="shared" si="189"/>
        <v>D+</v>
      </c>
      <c r="BO9" s="39">
        <f t="shared" si="190"/>
        <v>3.1480989739726684</v>
      </c>
      <c r="BP9" s="35">
        <f t="shared" si="191"/>
        <v>66.953960048232545</v>
      </c>
      <c r="BQ9" s="36">
        <f t="shared" si="192"/>
        <v>31.696415375905403</v>
      </c>
      <c r="BR9" s="37" t="str">
        <f t="shared" si="193"/>
        <v>D+</v>
      </c>
      <c r="BS9" s="39">
        <f t="shared" si="194"/>
        <v>5.4108962672296261</v>
      </c>
      <c r="BT9" s="35">
        <f t="shared" si="195"/>
        <v>58.385222706160498</v>
      </c>
      <c r="BU9" s="36">
        <f t="shared" si="196"/>
        <v>37.386010195920043</v>
      </c>
      <c r="BV9" s="36">
        <f t="shared" si="197"/>
        <v>2.7910030397281087</v>
      </c>
      <c r="BW9" s="37" t="str">
        <f t="shared" si="198"/>
        <v>D+</v>
      </c>
      <c r="BX9" s="39">
        <f t="shared" si="199"/>
        <v>1.8141432608625663</v>
      </c>
      <c r="BY9" s="35">
        <f t="shared" si="200"/>
        <v>34.194915442911721</v>
      </c>
      <c r="BZ9" s="36">
        <f t="shared" si="201"/>
        <v>64.693686493129462</v>
      </c>
      <c r="CA9" s="37" t="str">
        <f t="shared" si="202"/>
        <v>R+</v>
      </c>
      <c r="CB9" s="39">
        <f t="shared" si="203"/>
        <v>6.6228319036289456</v>
      </c>
      <c r="CC9" s="35">
        <f t="shared" si="204"/>
        <v>8.2310632654653251</v>
      </c>
      <c r="CD9" s="36">
        <f t="shared" si="205"/>
        <v>57.200249629456273</v>
      </c>
      <c r="CE9" s="36">
        <f t="shared" si="206"/>
        <v>33.126530930649814</v>
      </c>
      <c r="CF9" s="37" t="str">
        <f t="shared" si="207"/>
        <v>R+</v>
      </c>
      <c r="CG9" s="39">
        <f t="shared" si="208"/>
        <v>22.20517567327974</v>
      </c>
      <c r="CH9" s="35">
        <f t="shared" si="209"/>
        <v>24.277421746729516</v>
      </c>
      <c r="CI9" s="36">
        <f t="shared" si="210"/>
        <v>66.203273131719712</v>
      </c>
      <c r="CJ9" s="36">
        <f t="shared" si="224"/>
        <v>6.787352364811186</v>
      </c>
      <c r="CK9" s="37" t="str">
        <f t="shared" si="211"/>
        <v>R+</v>
      </c>
      <c r="CL9" s="39">
        <f t="shared" si="212"/>
        <v>9.2867791013905805</v>
      </c>
      <c r="CM9" s="35">
        <f t="shared" si="213"/>
        <v>46.647419025353067</v>
      </c>
      <c r="CN9" s="36">
        <f t="shared" si="214"/>
        <v>46.269969177763571</v>
      </c>
      <c r="CO9" s="36">
        <f t="shared" si="215"/>
        <v>4.2915037269796112</v>
      </c>
      <c r="CP9" s="37" t="str">
        <f t="shared" si="216"/>
        <v>R+</v>
      </c>
      <c r="CQ9" s="39">
        <f t="shared" si="217"/>
        <v>1.4403922662761914</v>
      </c>
      <c r="CR9" s="35">
        <f t="shared" si="218"/>
        <v>41.808172946438056</v>
      </c>
      <c r="CS9" s="36">
        <f t="shared" si="219"/>
        <v>0.57733382108256726</v>
      </c>
      <c r="CT9" s="54">
        <f t="shared" si="220"/>
        <v>41.83383878314433</v>
      </c>
      <c r="CU9" s="36">
        <f t="shared" si="221"/>
        <v>11.682528350424224</v>
      </c>
      <c r="CV9" s="37" t="str">
        <f t="shared" si="222"/>
        <v>D+</v>
      </c>
      <c r="CW9" s="39">
        <f t="shared" si="223"/>
        <v>34.293778227017555</v>
      </c>
      <c r="CX9" s="35">
        <f t="shared" si="225"/>
        <v>32.978010693305947</v>
      </c>
      <c r="CY9" s="36">
        <f t="shared" si="226"/>
        <v>55.457750577474734</v>
      </c>
      <c r="CZ9" s="36">
        <f t="shared" si="227"/>
        <v>7.413145989234267</v>
      </c>
      <c r="DA9" s="37" t="str">
        <f t="shared" si="228"/>
        <v>R+</v>
      </c>
      <c r="DB9" s="39">
        <f t="shared" si="229"/>
        <v>8.2043275350029425</v>
      </c>
      <c r="DC9" s="35">
        <f t="shared" si="230"/>
        <v>26.938814865703662</v>
      </c>
      <c r="DD9" s="36">
        <f t="shared" si="231"/>
        <v>61.837783763913244</v>
      </c>
      <c r="DE9" s="36">
        <f t="shared" si="232"/>
        <v>8.899354582105472</v>
      </c>
      <c r="DF9" s="37" t="str">
        <f t="shared" si="233"/>
        <v>R+</v>
      </c>
      <c r="DG9" s="39">
        <f t="shared" si="234"/>
        <v>9.6405973747706533</v>
      </c>
      <c r="DH9" s="35">
        <f t="shared" si="235"/>
        <v>41.34222904358986</v>
      </c>
      <c r="DI9" s="36">
        <f t="shared" si="236"/>
        <v>54.497251238761834</v>
      </c>
      <c r="DJ9" s="37" t="str">
        <f t="shared" si="237"/>
        <v>R+</v>
      </c>
      <c r="DK9" s="39">
        <f t="shared" si="238"/>
        <v>3.7088405528613366</v>
      </c>
      <c r="DL9" s="35">
        <f t="shared" si="239"/>
        <v>48.51098623076949</v>
      </c>
      <c r="DM9" s="36">
        <f t="shared" si="240"/>
        <v>49.155047098207554</v>
      </c>
      <c r="DN9" s="37" t="str">
        <f t="shared" si="241"/>
        <v>D+</v>
      </c>
      <c r="DO9" s="39">
        <f t="shared" si="242"/>
        <v>1.8773260144741288</v>
      </c>
      <c r="DP9" s="35">
        <f t="shared" si="243"/>
        <v>43.831622831582031</v>
      </c>
      <c r="DQ9" s="36">
        <f t="shared" si="244"/>
        <v>43.777099429173362</v>
      </c>
      <c r="DR9" s="36">
        <f t="shared" si="245"/>
        <v>9.3880397167750331</v>
      </c>
      <c r="DS9" s="37" t="str">
        <f t="shared" si="246"/>
        <v>R+</v>
      </c>
      <c r="DT9" s="39">
        <f t="shared" si="247"/>
        <v>1.658548509218849</v>
      </c>
      <c r="DU9" s="35">
        <f t="shared" si="248"/>
        <v>46.840721097800184</v>
      </c>
      <c r="DV9" s="36">
        <f t="shared" si="249"/>
        <v>49.660418796923679</v>
      </c>
      <c r="DW9" s="37" t="str">
        <f t="shared" si="250"/>
        <v>R+</v>
      </c>
      <c r="DX9" s="39">
        <f t="shared" si="251"/>
        <v>1.8913600875676728</v>
      </c>
      <c r="DY9" s="35">
        <f t="shared" si="252"/>
        <v>45.32661888033789</v>
      </c>
      <c r="DZ9" s="36">
        <f t="shared" si="253"/>
        <v>51.9671249010092</v>
      </c>
      <c r="EA9" s="37" t="str">
        <f t="shared" si="254"/>
        <v>R+</v>
      </c>
      <c r="EB9" s="39">
        <f t="shared" si="255"/>
        <v>3.7072375964378179</v>
      </c>
      <c r="EC9" s="35">
        <f t="shared" si="256"/>
        <v>48.975142797988042</v>
      </c>
      <c r="ED9" s="36">
        <f t="shared" si="257"/>
        <v>48.88745448123835</v>
      </c>
      <c r="EE9" s="36">
        <f t="shared" si="258"/>
        <v>2.0588486036853451</v>
      </c>
      <c r="EF9" s="37" t="str">
        <f t="shared" si="259"/>
        <v>D+</v>
      </c>
      <c r="EG9" s="39">
        <f t="shared" si="260"/>
        <v>9.5770529908256741E-2</v>
      </c>
      <c r="EH9" s="35">
        <f t="shared" si="261"/>
        <v>49.080778513839675</v>
      </c>
      <c r="EI9" s="36">
        <f t="shared" si="262"/>
        <v>50.876855132747906</v>
      </c>
      <c r="EJ9" s="37" t="str">
        <f t="shared" si="263"/>
        <v>R+</v>
      </c>
      <c r="EK9" s="39">
        <f t="shared" si="264"/>
        <v>2.4166710594502652</v>
      </c>
      <c r="EL9" s="35">
        <f t="shared" si="265"/>
        <v>42.508743540220287</v>
      </c>
      <c r="EM9" s="36">
        <f t="shared" si="266"/>
        <v>56.383567364409878</v>
      </c>
      <c r="EN9" s="37" t="str">
        <f t="shared" si="267"/>
        <v>R+</v>
      </c>
      <c r="EO9" s="39">
        <f t="shared" si="268"/>
        <v>1.0773839276916941</v>
      </c>
      <c r="EP9" s="35">
        <f t="shared" si="269"/>
        <v>49.760712707995879</v>
      </c>
      <c r="EQ9" s="36">
        <f t="shared" si="270"/>
        <v>50.239287292004121</v>
      </c>
      <c r="ER9" s="37" t="str">
        <f t="shared" si="271"/>
        <v>D+</v>
      </c>
      <c r="ES9" s="39">
        <f t="shared" si="272"/>
        <v>2.4238461206614215</v>
      </c>
      <c r="ET9" s="35">
        <f>100*LS9/LR9</f>
        <v>41.398621210690337</v>
      </c>
      <c r="EU9" s="36">
        <f>100*LT9/LR9</f>
        <v>58.601378789309663</v>
      </c>
      <c r="EV9" s="37" t="str">
        <f>IF(OR9&gt;0,"D+","R+")</f>
        <v>R+</v>
      </c>
      <c r="EW9" s="39">
        <f>ABS(OR9)</f>
        <v>3.5598658649957038</v>
      </c>
      <c r="EX9" s="35">
        <f t="shared" si="273"/>
        <v>31.711550819097532</v>
      </c>
      <c r="EY9" s="36">
        <f>100*LW9/LU9</f>
        <v>32.324100578333763</v>
      </c>
      <c r="EZ9" s="36">
        <f t="shared" si="274"/>
        <v>28.34836889849533</v>
      </c>
      <c r="FA9" s="36">
        <f t="shared" si="275"/>
        <v>7.6034616572224953</v>
      </c>
      <c r="FB9" s="35">
        <f t="shared" si="276"/>
        <v>48.380572309645821</v>
      </c>
      <c r="FC9" s="36">
        <f>100*MB9/LZ9</f>
        <v>18.778286699015919</v>
      </c>
      <c r="FD9" s="36">
        <f t="shared" si="277"/>
        <v>32.828443154505464</v>
      </c>
      <c r="FE9" s="35">
        <f t="shared" si="278"/>
        <v>53.015232391615676</v>
      </c>
      <c r="FF9" s="36">
        <f t="shared" si="279"/>
        <v>46.832443692227578</v>
      </c>
      <c r="FG9" s="36">
        <f>100*MG9/MD9</f>
        <v>7.9416742611639113E-2</v>
      </c>
      <c r="FH9" s="37" t="str">
        <f t="shared" si="280"/>
        <v>W+</v>
      </c>
      <c r="FI9" s="39">
        <f t="shared" si="281"/>
        <v>0.57197971389073565</v>
      </c>
      <c r="FJ9" s="45"/>
      <c r="FK9" s="44"/>
      <c r="FL9" s="44"/>
      <c r="FM9" s="52"/>
      <c r="FN9" s="51"/>
      <c r="FO9" s="45"/>
      <c r="FP9" s="44"/>
      <c r="FQ9" s="44"/>
      <c r="FR9" s="52"/>
      <c r="FS9" s="51"/>
      <c r="FT9" s="45"/>
      <c r="FU9" s="44"/>
      <c r="FV9" s="52"/>
      <c r="FW9" s="51"/>
      <c r="FX9" s="45"/>
      <c r="FY9" s="44"/>
      <c r="FZ9" s="44"/>
      <c r="GA9" s="44"/>
      <c r="GB9" s="52"/>
      <c r="GC9" s="51"/>
      <c r="GD9" s="45"/>
      <c r="GE9" s="44"/>
      <c r="GF9" s="44"/>
      <c r="GG9" s="50"/>
      <c r="GH9" s="51"/>
      <c r="GI9" s="45"/>
      <c r="GJ9" s="44"/>
      <c r="GK9" s="50"/>
      <c r="GL9" s="51"/>
      <c r="GM9" s="9"/>
      <c r="GN9" s="48">
        <v>14237884</v>
      </c>
      <c r="GO9" s="46">
        <v>8753788</v>
      </c>
      <c r="GP9" s="46">
        <v>4483810</v>
      </c>
      <c r="GQ9" s="47">
        <v>478500</v>
      </c>
      <c r="GR9" s="40">
        <v>13055815</v>
      </c>
      <c r="GS9" s="46">
        <v>7854285</v>
      </c>
      <c r="GT9" s="47">
        <v>4839958</v>
      </c>
      <c r="GU9" s="40">
        <v>13583083</v>
      </c>
      <c r="GV9" s="46">
        <v>8274473</v>
      </c>
      <c r="GW9" s="47">
        <v>5011781</v>
      </c>
      <c r="GX9" s="40">
        <v>12421859</v>
      </c>
      <c r="GY9" s="46">
        <v>6745485</v>
      </c>
      <c r="GZ9" s="47">
        <v>5509826</v>
      </c>
      <c r="HA9" s="40">
        <v>10965856</v>
      </c>
      <c r="HB9" s="46">
        <v>5861203</v>
      </c>
      <c r="HC9" s="46">
        <v>4567429</v>
      </c>
      <c r="HD9" s="47">
        <v>418707</v>
      </c>
      <c r="HE9" s="40">
        <v>10019484</v>
      </c>
      <c r="HF9" s="46">
        <v>5119835</v>
      </c>
      <c r="HG9" s="46">
        <v>3828380</v>
      </c>
      <c r="HH9" s="47">
        <v>697847</v>
      </c>
      <c r="HI9" s="40">
        <v>11131721</v>
      </c>
      <c r="HJ9" s="46">
        <v>5121325</v>
      </c>
      <c r="HK9" s="46">
        <v>3630574</v>
      </c>
      <c r="HL9" s="47">
        <v>2296006</v>
      </c>
      <c r="HM9" s="40">
        <v>9887064</v>
      </c>
      <c r="HN9" s="46">
        <v>4702233</v>
      </c>
      <c r="HO9" s="47">
        <v>5054917</v>
      </c>
      <c r="HP9" s="40">
        <v>9505423</v>
      </c>
      <c r="HQ9" s="46">
        <v>3922519</v>
      </c>
      <c r="HR9" s="47">
        <v>5467009</v>
      </c>
      <c r="HS9" s="40">
        <v>8587063</v>
      </c>
      <c r="HT9" s="46">
        <v>3083661</v>
      </c>
      <c r="HU9" s="46">
        <v>4524858</v>
      </c>
      <c r="HV9" s="47">
        <v>739833</v>
      </c>
      <c r="HW9" s="40">
        <v>7867117</v>
      </c>
      <c r="HX9" s="46">
        <v>3742284</v>
      </c>
      <c r="HY9" s="47">
        <v>3882244</v>
      </c>
      <c r="HZ9" s="40">
        <v>8367862</v>
      </c>
      <c r="IA9" s="46">
        <v>3475847</v>
      </c>
      <c r="IB9" s="47">
        <v>4602096</v>
      </c>
      <c r="IC9" s="40">
        <v>7251587</v>
      </c>
      <c r="ID9" s="46">
        <v>3244318</v>
      </c>
      <c r="IE9" s="46">
        <v>3467664</v>
      </c>
      <c r="IF9" s="47">
        <v>487270</v>
      </c>
      <c r="IG9" s="40">
        <v>7057586</v>
      </c>
      <c r="IH9" s="46">
        <v>4171877</v>
      </c>
      <c r="II9" s="47">
        <v>2879108</v>
      </c>
      <c r="IJ9" s="40">
        <v>6506578</v>
      </c>
      <c r="IK9" s="46">
        <v>3224099</v>
      </c>
      <c r="IL9" s="46">
        <v>3259722</v>
      </c>
      <c r="IM9" s="47">
        <v>22757</v>
      </c>
      <c r="IN9" s="40">
        <v>5466355</v>
      </c>
      <c r="IO9" s="46">
        <v>2420135</v>
      </c>
      <c r="IP9" s="46">
        <v>3027668</v>
      </c>
      <c r="IQ9" s="47">
        <v>18552</v>
      </c>
      <c r="IR9" s="40">
        <v>5341603</v>
      </c>
      <c r="IS9" s="46">
        <v>2257646</v>
      </c>
      <c r="IT9" s="47">
        <v>3035587</v>
      </c>
      <c r="IU9" s="40">
        <v>4021538</v>
      </c>
      <c r="IV9" s="58">
        <v>1913134</v>
      </c>
      <c r="IW9" s="46">
        <v>1895269</v>
      </c>
      <c r="IX9" s="46">
        <v>1228</v>
      </c>
      <c r="IY9" s="47">
        <v>190381</v>
      </c>
      <c r="IZ9" s="40">
        <v>3520875</v>
      </c>
      <c r="JA9" s="46">
        <v>1988564</v>
      </c>
      <c r="JB9" s="47">
        <v>1512965</v>
      </c>
      <c r="JC9" s="40">
        <v>3268791</v>
      </c>
      <c r="JD9" s="46">
        <v>1877618</v>
      </c>
      <c r="JE9" s="47">
        <v>1351419</v>
      </c>
      <c r="JF9" s="40">
        <v>2638882</v>
      </c>
      <c r="JG9" s="46">
        <v>1766836</v>
      </c>
      <c r="JH9" s="47">
        <v>836431</v>
      </c>
      <c r="JI9" s="40">
        <v>2267966</v>
      </c>
      <c r="JJ9" s="46">
        <v>1324157</v>
      </c>
      <c r="JK9" s="46">
        <v>847902</v>
      </c>
      <c r="JL9" s="47">
        <v>63299</v>
      </c>
      <c r="JM9" s="40">
        <v>1796656</v>
      </c>
      <c r="JN9" s="46">
        <v>614365</v>
      </c>
      <c r="JO9" s="47">
        <v>1162323</v>
      </c>
      <c r="JP9" s="40">
        <v>1281900</v>
      </c>
      <c r="JQ9" s="46">
        <v>105514</v>
      </c>
      <c r="JR9" s="46">
        <v>733250</v>
      </c>
      <c r="JS9" s="47">
        <v>424649</v>
      </c>
      <c r="JT9" s="40">
        <v>944050</v>
      </c>
      <c r="JU9" s="46">
        <v>229191</v>
      </c>
      <c r="JV9" s="46">
        <v>624992</v>
      </c>
      <c r="JW9" s="47">
        <v>64076</v>
      </c>
      <c r="JX9" s="40">
        <v>999603</v>
      </c>
      <c r="JY9" s="46">
        <v>466289</v>
      </c>
      <c r="JZ9" s="46">
        <v>462516</v>
      </c>
      <c r="KA9" s="47">
        <v>42898</v>
      </c>
      <c r="KB9" s="40">
        <v>677944</v>
      </c>
      <c r="KC9" s="58">
        <v>283436</v>
      </c>
      <c r="KD9" s="46">
        <v>3914</v>
      </c>
      <c r="KE9" s="46">
        <v>283610</v>
      </c>
      <c r="KF9" s="47">
        <v>79201</v>
      </c>
      <c r="KG9" s="40">
        <v>386597</v>
      </c>
      <c r="KH9" s="46">
        <v>127492</v>
      </c>
      <c r="KI9" s="46">
        <v>214398</v>
      </c>
      <c r="KJ9" s="47">
        <v>28659</v>
      </c>
      <c r="KK9" s="40">
        <v>331878</v>
      </c>
      <c r="KL9" s="46">
        <v>89404</v>
      </c>
      <c r="KM9" s="46">
        <v>205226</v>
      </c>
      <c r="KN9" s="47">
        <v>29535</v>
      </c>
      <c r="KO9" s="40">
        <v>302318</v>
      </c>
      <c r="KP9" s="46">
        <v>124985</v>
      </c>
      <c r="KQ9" s="47">
        <v>164755</v>
      </c>
      <c r="KR9" s="40">
        <v>298419</v>
      </c>
      <c r="KS9" s="46">
        <v>144766</v>
      </c>
      <c r="KT9" s="47">
        <v>146688</v>
      </c>
      <c r="KU9" s="40">
        <v>269609</v>
      </c>
      <c r="KV9" s="46">
        <v>118174</v>
      </c>
      <c r="KW9" s="46">
        <v>118027</v>
      </c>
      <c r="KX9" s="47">
        <v>25311</v>
      </c>
      <c r="KY9" s="40">
        <v>251339</v>
      </c>
      <c r="KZ9" s="46">
        <v>117729</v>
      </c>
      <c r="LA9" s="47">
        <v>124816</v>
      </c>
      <c r="LB9" s="40">
        <v>196988</v>
      </c>
      <c r="LC9" s="46">
        <v>89288</v>
      </c>
      <c r="LD9" s="47">
        <v>102369</v>
      </c>
      <c r="LE9" s="40">
        <v>164218</v>
      </c>
      <c r="LF9" s="46">
        <v>80426</v>
      </c>
      <c r="LG9" s="46">
        <v>80282</v>
      </c>
      <c r="LH9" s="47">
        <v>3381</v>
      </c>
      <c r="LI9" s="40">
        <v>155784</v>
      </c>
      <c r="LJ9" s="46">
        <v>76460</v>
      </c>
      <c r="LK9" s="47">
        <v>79258</v>
      </c>
      <c r="LL9" s="40">
        <v>95785</v>
      </c>
      <c r="LM9" s="46">
        <v>40717</v>
      </c>
      <c r="LN9" s="47">
        <v>54007</v>
      </c>
      <c r="LO9" s="40">
        <v>108656</v>
      </c>
      <c r="LP9" s="46">
        <v>54068</v>
      </c>
      <c r="LQ9" s="47">
        <v>54588</v>
      </c>
      <c r="LR9" s="40">
        <v>105890</v>
      </c>
      <c r="LS9" s="46">
        <v>43837</v>
      </c>
      <c r="LT9" s="47">
        <v>62053</v>
      </c>
      <c r="LU9" s="40">
        <v>119827</v>
      </c>
      <c r="LV9" s="46">
        <v>37999</v>
      </c>
      <c r="LW9" s="46">
        <v>38733</v>
      </c>
      <c r="LX9" s="46">
        <v>33969</v>
      </c>
      <c r="LY9" s="47">
        <v>9111</v>
      </c>
      <c r="LZ9" s="40">
        <v>110255</v>
      </c>
      <c r="MA9" s="46">
        <v>53342</v>
      </c>
      <c r="MB9" s="46">
        <v>20704</v>
      </c>
      <c r="MC9" s="47">
        <v>36195</v>
      </c>
      <c r="MD9" s="40">
        <v>76810</v>
      </c>
      <c r="ME9" s="46">
        <v>40721</v>
      </c>
      <c r="MF9" s="46">
        <v>35972</v>
      </c>
      <c r="MG9" s="47">
        <v>61</v>
      </c>
      <c r="MH9" s="40"/>
      <c r="MI9" s="46"/>
      <c r="MJ9" s="46"/>
      <c r="MK9" s="47"/>
      <c r="ML9" s="40"/>
      <c r="MM9" s="46"/>
      <c r="MN9" s="46"/>
      <c r="MO9" s="47"/>
      <c r="MP9" s="40"/>
      <c r="MQ9" s="46"/>
      <c r="MR9" s="47"/>
      <c r="MS9" s="40"/>
      <c r="MT9" s="46"/>
      <c r="MU9" s="46"/>
      <c r="MV9" s="46"/>
      <c r="MW9" s="46"/>
      <c r="MX9" s="40"/>
      <c r="MY9" s="46"/>
      <c r="MZ9" s="46"/>
      <c r="NA9" s="46"/>
      <c r="NB9" s="40"/>
      <c r="NC9" s="46"/>
      <c r="ND9" s="47"/>
      <c r="NE9" s="9"/>
      <c r="NF9" s="33">
        <f t="shared" si="120"/>
        <v>15.014999783050097</v>
      </c>
      <c r="NG9" s="33">
        <f t="shared" si="121"/>
        <v>9.9082918460659641</v>
      </c>
      <c r="NH9" s="33">
        <f t="shared" si="122"/>
        <v>8.5901053011433142</v>
      </c>
      <c r="NI9" s="33">
        <f t="shared" si="123"/>
        <v>6.2854517141330053</v>
      </c>
      <c r="NJ9" s="33">
        <f t="shared" si="124"/>
        <v>5.9332619941011249</v>
      </c>
      <c r="NK9" s="33">
        <f t="shared" si="125"/>
        <v>2.4810083053202425</v>
      </c>
      <c r="NL9" s="33">
        <f t="shared" si="126"/>
        <v>5.061809707689191</v>
      </c>
      <c r="NM9" s="33">
        <f t="shared" si="127"/>
        <v>2.0942481341963193</v>
      </c>
      <c r="NN9" s="33">
        <f t="shared" si="128"/>
        <v>0.94508492129732891</v>
      </c>
      <c r="NO9" s="33">
        <f t="shared" si="129"/>
        <v>-4.1656015895112422</v>
      </c>
      <c r="NP9" s="33">
        <f t="shared" si="130"/>
        <v>-1.9701129791472705</v>
      </c>
      <c r="NQ9" s="33">
        <f t="shared" si="131"/>
        <v>4.8149725626710165</v>
      </c>
      <c r="NR9" s="33">
        <f t="shared" si="132"/>
        <v>-1.2578393927502263</v>
      </c>
      <c r="NS9" s="33">
        <f t="shared" si="133"/>
        <v>-2.1785087453098484</v>
      </c>
      <c r="NT9" s="33">
        <f t="shared" si="134"/>
        <v>-0.35726825009396723</v>
      </c>
      <c r="NU9" s="33">
        <f t="shared" si="135"/>
        <v>2.1757063791042421</v>
      </c>
      <c r="NV9" s="33">
        <f t="shared" si="136"/>
        <v>-1.8965595426353177</v>
      </c>
      <c r="NW9" s="33">
        <f t="shared" si="137"/>
        <v>-2.1349836430439528</v>
      </c>
      <c r="NX9" s="33">
        <f t="shared" si="138"/>
        <v>3.0175031890784076</v>
      </c>
      <c r="NY9" s="33">
        <f t="shared" si="139"/>
        <v>3.1480989739726684</v>
      </c>
      <c r="NZ9" s="33">
        <f t="shared" si="140"/>
        <v>5.4108962672296261</v>
      </c>
      <c r="OA9" s="33">
        <f t="shared" si="141"/>
        <v>1.8141432608625663</v>
      </c>
      <c r="OB9" s="33">
        <f t="shared" si="142"/>
        <v>-6.6228319036289456</v>
      </c>
      <c r="OC9" s="33">
        <f t="shared" si="143"/>
        <v>-22.20517567327974</v>
      </c>
      <c r="OD9" s="33">
        <f t="shared" si="144"/>
        <v>-9.2867791013905805</v>
      </c>
      <c r="OE9" s="33">
        <f t="shared" si="145"/>
        <v>-1.4403922662761914</v>
      </c>
      <c r="OF9" s="33">
        <f t="shared" si="146"/>
        <v>34.293778227017555</v>
      </c>
      <c r="OG9" s="33">
        <f t="shared" si="147"/>
        <v>-8.2043275350029425</v>
      </c>
      <c r="OH9" s="33">
        <f t="shared" si="148"/>
        <v>-9.6405973747706533</v>
      </c>
      <c r="OI9" s="33">
        <f t="shared" si="149"/>
        <v>-3.7088405528613366</v>
      </c>
      <c r="OJ9" s="33">
        <f t="shared" si="150"/>
        <v>1.8773260144741288</v>
      </c>
      <c r="OK9" s="33">
        <f t="shared" si="151"/>
        <v>-1.658548509218849</v>
      </c>
      <c r="OL9" s="33">
        <f t="shared" si="152"/>
        <v>-1.8913600875676728</v>
      </c>
      <c r="OM9" s="33">
        <f t="shared" si="153"/>
        <v>-3.7072375964378179</v>
      </c>
      <c r="ON9" s="33">
        <f t="shared" si="154"/>
        <v>9.5770529908256741E-2</v>
      </c>
      <c r="OO9" s="33">
        <f t="shared" si="155"/>
        <v>-2.4166710594502652</v>
      </c>
      <c r="OP9" s="33">
        <f t="shared" si="156"/>
        <v>-1.0773839276916941</v>
      </c>
      <c r="OQ9" s="33">
        <f t="shared" si="157"/>
        <v>2.4238461206614215</v>
      </c>
      <c r="OR9" s="33">
        <f t="shared" si="158"/>
        <v>-3.5598658649957038</v>
      </c>
      <c r="OS9" s="33">
        <f t="shared" si="159"/>
        <v>6.8419439196592045</v>
      </c>
      <c r="OT9" s="33">
        <f t="shared" si="160"/>
        <v>14.254023337453214</v>
      </c>
      <c r="OU9" s="33">
        <f t="shared" si="161"/>
        <v>-0.57197971389073565</v>
      </c>
      <c r="OV9" s="33" t="e">
        <f t="shared" si="162"/>
        <v>#DIV/0!</v>
      </c>
      <c r="OW9" s="33" t="e">
        <f t="shared" si="163"/>
        <v>#DIV/0!</v>
      </c>
      <c r="OX9" s="33" t="e">
        <f t="shared" si="164"/>
        <v>#DIV/0!</v>
      </c>
      <c r="OY9" s="33" t="e">
        <f t="shared" si="165"/>
        <v>#DIV/0!</v>
      </c>
      <c r="OZ9" s="33" t="e">
        <f t="shared" si="166"/>
        <v>#DIV/0!</v>
      </c>
      <c r="PA9" s="33" t="e">
        <f t="shared" si="167"/>
        <v>#DIV/0!</v>
      </c>
    </row>
    <row r="10" spans="1:417">
      <c r="A10" s="49" t="s">
        <v>160</v>
      </c>
      <c r="B10" s="35">
        <f t="shared" si="0"/>
        <v>48.156512712719412</v>
      </c>
      <c r="C10" s="36">
        <f t="shared" si="1"/>
        <v>43.250977341221841</v>
      </c>
      <c r="D10" s="36">
        <f t="shared" si="2"/>
        <v>5.1837480626721302</v>
      </c>
      <c r="E10" s="35">
        <f t="shared" si="3"/>
        <v>51.445615328445015</v>
      </c>
      <c r="F10" s="36">
        <f t="shared" si="4"/>
        <v>46.085302152617224</v>
      </c>
      <c r="G10" s="35">
        <f t="shared" si="5"/>
        <v>53.660353567951525</v>
      </c>
      <c r="H10" s="36">
        <f t="shared" si="6"/>
        <v>44.707307465202447</v>
      </c>
      <c r="I10" s="35">
        <f t="shared" si="7"/>
        <v>47.022167979064228</v>
      </c>
      <c r="J10" s="36">
        <f t="shared" si="8"/>
        <v>51.694272000751056</v>
      </c>
      <c r="K10" s="35">
        <f t="shared" si="9"/>
        <v>42.3935820462683</v>
      </c>
      <c r="L10" s="36">
        <f t="shared" si="10"/>
        <v>50.750129926810288</v>
      </c>
      <c r="M10" s="36">
        <f t="shared" si="11"/>
        <v>5.2507084959213035</v>
      </c>
      <c r="N10" s="35">
        <f t="shared" si="12"/>
        <v>44.426439593725839</v>
      </c>
      <c r="O10" s="36">
        <f t="shared" si="13"/>
        <v>45.796396911638546</v>
      </c>
      <c r="P10" s="36">
        <f t="shared" si="14"/>
        <v>6.5948723244262277</v>
      </c>
      <c r="Q10" s="35">
        <f t="shared" si="15"/>
        <v>40.128028651907364</v>
      </c>
      <c r="R10" s="36">
        <f t="shared" si="16"/>
        <v>35.869052626212415</v>
      </c>
      <c r="S10" s="36">
        <f t="shared" si="17"/>
        <v>23.324921296473317</v>
      </c>
      <c r="T10" s="35">
        <f t="shared" si="18"/>
        <v>45.282404324122666</v>
      </c>
      <c r="U10" s="36">
        <f t="shared" si="19"/>
        <v>53.058888336731286</v>
      </c>
      <c r="V10" s="35">
        <f t="shared" si="20"/>
        <v>35.122793988795571</v>
      </c>
      <c r="W10" s="36">
        <f t="shared" si="21"/>
        <v>63.442184191369179</v>
      </c>
      <c r="X10" s="35">
        <f t="shared" si="22"/>
        <v>31.067911162894763</v>
      </c>
      <c r="Y10" s="36">
        <f t="shared" si="23"/>
        <v>55.070562260694096</v>
      </c>
      <c r="Z10" s="36">
        <f t="shared" si="24"/>
        <v>11.029326714031821</v>
      </c>
      <c r="AA10" s="35">
        <f t="shared" si="25"/>
        <v>42.580528796126295</v>
      </c>
      <c r="AB10" s="36">
        <f t="shared" si="26"/>
        <v>54.051251693821769</v>
      </c>
      <c r="AC10" s="35">
        <f t="shared" si="27"/>
        <v>34.593304846291581</v>
      </c>
      <c r="AD10" s="36">
        <f t="shared" si="28"/>
        <v>62.606040147439309</v>
      </c>
      <c r="AE10" s="35">
        <f t="shared" si="29"/>
        <v>41.3183448204448</v>
      </c>
      <c r="AF10" s="36">
        <f t="shared" si="30"/>
        <v>50.461723941967385</v>
      </c>
      <c r="AG10" s="36">
        <f t="shared" si="31"/>
        <v>7.4966808391035986</v>
      </c>
      <c r="AH10" s="37" t="str">
        <f t="shared" si="114"/>
        <v>R+</v>
      </c>
      <c r="AI10" s="39">
        <f t="shared" si="115"/>
        <v>4.5751891149807875</v>
      </c>
      <c r="AJ10" s="35">
        <f t="shared" si="168"/>
        <v>61.265453946403156</v>
      </c>
      <c r="AK10" s="36">
        <f t="shared" si="32"/>
        <v>38.194639285649934</v>
      </c>
      <c r="AL10" s="37" t="str">
        <f t="shared" si="116"/>
        <v>D+</v>
      </c>
      <c r="AM10" s="39">
        <f t="shared" si="117"/>
        <v>0.25222346399141893</v>
      </c>
      <c r="AN10" s="35">
        <f t="shared" si="33"/>
        <v>44.907408665038588</v>
      </c>
      <c r="AO10" s="36">
        <f t="shared" si="34"/>
        <v>54.634184769764452</v>
      </c>
      <c r="AP10" s="36">
        <f t="shared" si="35"/>
        <v>0.4584065651969586</v>
      </c>
      <c r="AQ10" s="37" t="str">
        <f t="shared" si="118"/>
        <v>R+</v>
      </c>
      <c r="AR10" s="39">
        <f t="shared" si="119"/>
        <v>4.9683462174029689</v>
      </c>
      <c r="AS10" s="35">
        <f t="shared" si="169"/>
        <v>39.814108229247417</v>
      </c>
      <c r="AT10" s="36">
        <f t="shared" si="170"/>
        <v>59.492454839128058</v>
      </c>
      <c r="AU10" s="36">
        <f t="shared" si="171"/>
        <v>0.69343693162452458</v>
      </c>
      <c r="AV10" s="37" t="str">
        <f t="shared" si="172"/>
        <v>R+</v>
      </c>
      <c r="AW10" s="39">
        <f t="shared" si="173"/>
        <v>2.1562267937861646</v>
      </c>
      <c r="AX10" s="35">
        <f t="shared" si="174"/>
        <v>38.96251882628713</v>
      </c>
      <c r="AY10" s="36">
        <f t="shared" si="175"/>
        <v>60.273002985226228</v>
      </c>
      <c r="AZ10" s="37" t="str">
        <f t="shared" si="176"/>
        <v>R+</v>
      </c>
      <c r="BA10" s="39">
        <f t="shared" si="177"/>
        <v>5.285437660686676</v>
      </c>
      <c r="BB10" s="35">
        <f t="shared" si="178"/>
        <v>51.876709164908576</v>
      </c>
      <c r="BC10" s="36">
        <f t="shared" si="179"/>
        <v>46.524997234282473</v>
      </c>
      <c r="BD10" s="44"/>
      <c r="BE10" s="36">
        <f t="shared" si="180"/>
        <v>1.186832467388794</v>
      </c>
      <c r="BF10" s="37" t="str">
        <f t="shared" si="181"/>
        <v>D+</v>
      </c>
      <c r="BG10" s="39">
        <f t="shared" si="182"/>
        <v>0.34978788672290761</v>
      </c>
      <c r="BH10" s="35">
        <f t="shared" si="183"/>
        <v>46.39859495999319</v>
      </c>
      <c r="BI10" s="36">
        <f t="shared" si="184"/>
        <v>53.209950122663791</v>
      </c>
      <c r="BJ10" s="37" t="str">
        <f t="shared" si="185"/>
        <v>R+</v>
      </c>
      <c r="BK10" s="39">
        <f t="shared" si="186"/>
        <v>7.1928630759250272</v>
      </c>
      <c r="BL10" s="35">
        <f t="shared" si="187"/>
        <v>48.370139379676651</v>
      </c>
      <c r="BM10" s="36">
        <f t="shared" si="188"/>
        <v>50.924219131372446</v>
      </c>
      <c r="BN10" s="37" t="str">
        <f t="shared" si="189"/>
        <v>R+</v>
      </c>
      <c r="BO10" s="39">
        <f t="shared" si="190"/>
        <v>6.2859408625471733</v>
      </c>
      <c r="BP10" s="35">
        <f t="shared" si="191"/>
        <v>60.370505275392688</v>
      </c>
      <c r="BQ10" s="36">
        <f t="shared" si="192"/>
        <v>37.092886200489481</v>
      </c>
      <c r="BR10" s="37" t="str">
        <f t="shared" si="193"/>
        <v>R+</v>
      </c>
      <c r="BS10" s="39">
        <f t="shared" si="194"/>
        <v>0.51732896513103643</v>
      </c>
      <c r="BT10" s="35">
        <f t="shared" si="195"/>
        <v>54.813019995805078</v>
      </c>
      <c r="BU10" s="36">
        <f t="shared" si="196"/>
        <v>41.428590155911344</v>
      </c>
      <c r="BV10" s="36">
        <f t="shared" si="197"/>
        <v>2.9694382297420123</v>
      </c>
      <c r="BW10" s="37" t="str">
        <f t="shared" si="198"/>
        <v>R+</v>
      </c>
      <c r="BX10" s="39">
        <f t="shared" si="199"/>
        <v>2.1955151381301996</v>
      </c>
      <c r="BY10" s="35">
        <f t="shared" si="200"/>
        <v>33.941036400997341</v>
      </c>
      <c r="BZ10" s="36">
        <f t="shared" si="201"/>
        <v>64.723308569709516</v>
      </c>
      <c r="CA10" s="37" t="str">
        <f t="shared" si="202"/>
        <v>R+</v>
      </c>
      <c r="CB10" s="39">
        <f t="shared" si="203"/>
        <v>6.8015516973974952</v>
      </c>
      <c r="CC10" s="35">
        <f t="shared" si="204"/>
        <v>21.982703208087418</v>
      </c>
      <c r="CD10" s="36">
        <f t="shared" si="205"/>
        <v>57.02419213463449</v>
      </c>
      <c r="CE10" s="36">
        <f t="shared" si="206"/>
        <v>20.436218079822357</v>
      </c>
      <c r="CF10" s="37" t="str">
        <f t="shared" si="207"/>
        <v>R+</v>
      </c>
      <c r="CG10" s="39">
        <f t="shared" si="208"/>
        <v>6.9610982256389899</v>
      </c>
      <c r="CH10" s="35">
        <f t="shared" si="209"/>
        <v>35.930464675932107</v>
      </c>
      <c r="CI10" s="36">
        <f t="shared" si="210"/>
        <v>59.320739728747867</v>
      </c>
      <c r="CJ10" s="36">
        <f t="shared" si="224"/>
        <v>2.7549794044231697</v>
      </c>
      <c r="CK10" s="37" t="str">
        <f t="shared" si="211"/>
        <v>D+</v>
      </c>
      <c r="CL10" s="39">
        <f t="shared" si="212"/>
        <v>1.6034125441087455</v>
      </c>
      <c r="CM10" s="35">
        <f t="shared" si="213"/>
        <v>60.744288747346069</v>
      </c>
      <c r="CN10" s="36">
        <f t="shared" si="214"/>
        <v>34.754309978768575</v>
      </c>
      <c r="CO10" s="36">
        <f t="shared" si="215"/>
        <v>3.4136730360934182</v>
      </c>
      <c r="CP10" s="37" t="str">
        <f t="shared" si="216"/>
        <v>D+</v>
      </c>
      <c r="CQ10" s="39">
        <f t="shared" si="217"/>
        <v>11.964015675813123</v>
      </c>
      <c r="CR10" s="35">
        <f t="shared" si="218"/>
        <v>42.802757793764989</v>
      </c>
      <c r="CS10" s="36">
        <f t="shared" si="219"/>
        <v>21.877248201438849</v>
      </c>
      <c r="CT10" s="36">
        <f t="shared" si="220"/>
        <v>27.093075539568346</v>
      </c>
      <c r="CU10" s="36">
        <f t="shared" si="221"/>
        <v>6.1518285371702639</v>
      </c>
      <c r="CV10" s="37" t="str">
        <f t="shared" si="222"/>
        <v>D+</v>
      </c>
      <c r="CW10" s="39">
        <f t="shared" si="223"/>
        <v>1.8320611245657759</v>
      </c>
      <c r="CX10" s="35">
        <f t="shared" si="225"/>
        <v>47.99702870483366</v>
      </c>
      <c r="CY10" s="36">
        <f t="shared" si="226"/>
        <v>46.878624108421953</v>
      </c>
      <c r="CZ10" s="36">
        <f t="shared" si="227"/>
        <v>3.0167741739875238</v>
      </c>
      <c r="DA10" s="37" t="str">
        <f t="shared" si="228"/>
        <v>D+</v>
      </c>
      <c r="DB10" s="39">
        <f t="shared" si="229"/>
        <v>5.0947213989805782</v>
      </c>
      <c r="DC10" s="35">
        <f t="shared" si="230"/>
        <v>41.082707137199542</v>
      </c>
      <c r="DD10" s="36">
        <f t="shared" si="231"/>
        <v>55.264356683506591</v>
      </c>
      <c r="DE10" s="36">
        <f t="shared" si="232"/>
        <v>1.7663450528795446</v>
      </c>
      <c r="DF10" s="37" t="str">
        <f t="shared" si="233"/>
        <v>D+</v>
      </c>
      <c r="DG10" s="39">
        <f t="shared" si="234"/>
        <v>2.6552339674533965</v>
      </c>
      <c r="DH10" s="35">
        <f t="shared" si="235"/>
        <v>55.432956352074001</v>
      </c>
      <c r="DI10" s="36">
        <f t="shared" si="236"/>
        <v>42.036421448186154</v>
      </c>
      <c r="DJ10" s="37" t="str">
        <f t="shared" si="237"/>
        <v>D+</v>
      </c>
      <c r="DK10" s="39">
        <f t="shared" si="238"/>
        <v>10.02638534808602</v>
      </c>
      <c r="DL10" s="35">
        <f t="shared" si="239"/>
        <v>84.94557848252866</v>
      </c>
      <c r="DM10" s="36">
        <f t="shared" si="240"/>
        <v>13.86047198729549</v>
      </c>
      <c r="DN10" s="37" t="str">
        <f t="shared" si="241"/>
        <v>D+</v>
      </c>
      <c r="DO10" s="39">
        <f t="shared" si="242"/>
        <v>38.179093411511886</v>
      </c>
      <c r="DP10" s="45"/>
      <c r="DQ10" s="36">
        <f t="shared" si="244"/>
        <v>41.132802931058357</v>
      </c>
      <c r="DR10" s="56">
        <f t="shared" si="245"/>
        <v>57.070432735831979</v>
      </c>
      <c r="DS10" s="37" t="str">
        <f t="shared" si="246"/>
        <v>R+</v>
      </c>
      <c r="DT10" s="39">
        <f t="shared" si="247"/>
        <v>51.689666074343464</v>
      </c>
      <c r="DU10" s="35">
        <f t="shared" si="248"/>
        <v>40.83810062427947</v>
      </c>
      <c r="DV10" s="36">
        <f t="shared" si="249"/>
        <v>55.219367889848392</v>
      </c>
      <c r="DW10" s="37" t="str">
        <f t="shared" si="250"/>
        <v>R+</v>
      </c>
      <c r="DX10" s="39">
        <f t="shared" si="251"/>
        <v>7.9161562442785547</v>
      </c>
      <c r="DY10" s="35">
        <f t="shared" si="252"/>
        <v>41.676814143327469</v>
      </c>
      <c r="DZ10" s="36">
        <f t="shared" si="253"/>
        <v>54.246155233842963</v>
      </c>
      <c r="EA10" s="37" t="str">
        <f t="shared" si="254"/>
        <v>R+</v>
      </c>
      <c r="EB10" s="39">
        <f t="shared" si="255"/>
        <v>6.8464196884111148</v>
      </c>
      <c r="EC10" s="35">
        <f t="shared" si="256"/>
        <v>46.029582041609082</v>
      </c>
      <c r="ED10" s="36">
        <f t="shared" si="257"/>
        <v>51.264333470287227</v>
      </c>
      <c r="EE10" s="36">
        <f t="shared" si="258"/>
        <v>2.679938744257274</v>
      </c>
      <c r="EF10" s="37" t="str">
        <f t="shared" si="259"/>
        <v>R+</v>
      </c>
      <c r="EG10" s="39">
        <f t="shared" si="260"/>
        <v>2.6392053206546584</v>
      </c>
      <c r="EH10" s="118" t="s">
        <v>161</v>
      </c>
      <c r="EI10" s="116"/>
      <c r="EJ10" s="116"/>
      <c r="EK10" s="117"/>
      <c r="EL10" s="45"/>
      <c r="EM10" s="44"/>
      <c r="EN10" s="50"/>
      <c r="EO10" s="51"/>
      <c r="EP10" s="45"/>
      <c r="EQ10" s="44"/>
      <c r="ER10" s="50"/>
      <c r="ES10" s="51"/>
      <c r="ET10" s="45"/>
      <c r="EU10" s="44"/>
      <c r="EV10" s="50"/>
      <c r="EW10" s="51"/>
      <c r="EX10" s="45"/>
      <c r="EY10" s="44"/>
      <c r="EZ10" s="44"/>
      <c r="FA10" s="44"/>
      <c r="FB10" s="45"/>
      <c r="FC10" s="44"/>
      <c r="FD10" s="44"/>
      <c r="FE10" s="45"/>
      <c r="FF10" s="36"/>
      <c r="FG10" s="44"/>
      <c r="FH10" s="52"/>
      <c r="FI10" s="51"/>
      <c r="FJ10" s="45"/>
      <c r="FK10" s="44"/>
      <c r="FL10" s="44"/>
      <c r="FM10" s="52"/>
      <c r="FN10" s="51"/>
      <c r="FO10" s="45"/>
      <c r="FP10" s="44"/>
      <c r="FQ10" s="44"/>
      <c r="FR10" s="52"/>
      <c r="FS10" s="51"/>
      <c r="FT10" s="45"/>
      <c r="FU10" s="44"/>
      <c r="FV10" s="52"/>
      <c r="FW10" s="51"/>
      <c r="FX10" s="45"/>
      <c r="FY10" s="44"/>
      <c r="FZ10" s="44"/>
      <c r="GA10" s="44"/>
      <c r="GB10" s="52"/>
      <c r="GC10" s="51"/>
      <c r="GD10" s="45"/>
      <c r="GE10" s="44"/>
      <c r="GF10" s="44"/>
      <c r="GG10" s="50"/>
      <c r="GH10" s="51"/>
      <c r="GI10" s="45"/>
      <c r="GJ10" s="44"/>
      <c r="GK10" s="50"/>
      <c r="GL10" s="51"/>
      <c r="GM10" s="9"/>
      <c r="GN10" s="48">
        <v>2780247</v>
      </c>
      <c r="GO10" s="46">
        <v>1338870</v>
      </c>
      <c r="GP10" s="46">
        <v>1202484</v>
      </c>
      <c r="GQ10" s="47">
        <v>144121</v>
      </c>
      <c r="GR10" s="40">
        <v>2571846</v>
      </c>
      <c r="GS10" s="46">
        <v>1323102</v>
      </c>
      <c r="GT10" s="47">
        <v>1185243</v>
      </c>
      <c r="GU10" s="40">
        <v>2401462</v>
      </c>
      <c r="GV10" s="46">
        <v>1288633</v>
      </c>
      <c r="GW10" s="47">
        <v>1073629</v>
      </c>
      <c r="GX10" s="40">
        <v>2130325</v>
      </c>
      <c r="GY10" s="46">
        <v>1001725</v>
      </c>
      <c r="GZ10" s="47">
        <v>1101256</v>
      </c>
      <c r="HA10" s="40">
        <v>1741365</v>
      </c>
      <c r="HB10" s="46">
        <v>738227</v>
      </c>
      <c r="HC10" s="46">
        <v>883745</v>
      </c>
      <c r="HD10" s="47">
        <v>91434</v>
      </c>
      <c r="HE10" s="40">
        <v>1510704</v>
      </c>
      <c r="HF10" s="46">
        <v>671152</v>
      </c>
      <c r="HG10" s="46">
        <v>691848</v>
      </c>
      <c r="HH10" s="47">
        <v>99629</v>
      </c>
      <c r="HI10" s="40">
        <v>1569180</v>
      </c>
      <c r="HJ10" s="46">
        <v>629681</v>
      </c>
      <c r="HK10" s="46">
        <v>562850</v>
      </c>
      <c r="HL10" s="47">
        <v>366010</v>
      </c>
      <c r="HM10" s="40">
        <v>1372394</v>
      </c>
      <c r="HN10" s="46">
        <v>621453</v>
      </c>
      <c r="HO10" s="47">
        <v>728177</v>
      </c>
      <c r="HP10" s="40">
        <v>1295381</v>
      </c>
      <c r="HQ10" s="46">
        <v>454974</v>
      </c>
      <c r="HR10" s="47">
        <v>821818</v>
      </c>
      <c r="HS10" s="40">
        <v>1184415</v>
      </c>
      <c r="HT10" s="46">
        <v>367973</v>
      </c>
      <c r="HU10" s="46">
        <v>652264</v>
      </c>
      <c r="HV10" s="47">
        <v>130633</v>
      </c>
      <c r="HW10" s="40">
        <v>1081135</v>
      </c>
      <c r="HX10" s="46">
        <v>460353</v>
      </c>
      <c r="HY10" s="47">
        <v>584367</v>
      </c>
      <c r="HZ10" s="40">
        <v>953884</v>
      </c>
      <c r="IA10" s="46">
        <v>329980</v>
      </c>
      <c r="IB10" s="47">
        <v>597189</v>
      </c>
      <c r="IC10" s="40">
        <v>811199</v>
      </c>
      <c r="ID10" s="46">
        <v>335174</v>
      </c>
      <c r="IE10" s="46">
        <v>409345</v>
      </c>
      <c r="IF10" s="47">
        <v>60813</v>
      </c>
      <c r="IG10" s="40">
        <v>776986</v>
      </c>
      <c r="IH10" s="46">
        <v>476024</v>
      </c>
      <c r="II10" s="47">
        <v>296767</v>
      </c>
      <c r="IJ10" s="40">
        <v>736246</v>
      </c>
      <c r="IK10" s="46">
        <v>330629</v>
      </c>
      <c r="IL10" s="46">
        <v>402242</v>
      </c>
      <c r="IM10" s="47">
        <v>3375</v>
      </c>
      <c r="IN10" s="40">
        <v>663074</v>
      </c>
      <c r="IO10" s="46">
        <v>263997</v>
      </c>
      <c r="IP10" s="46">
        <v>394479</v>
      </c>
      <c r="IQ10" s="47">
        <v>4598</v>
      </c>
      <c r="IR10" s="40">
        <v>630103</v>
      </c>
      <c r="IS10" s="46">
        <v>245504</v>
      </c>
      <c r="IT10" s="47">
        <v>379782</v>
      </c>
      <c r="IU10" s="40">
        <v>515237</v>
      </c>
      <c r="IV10" s="58">
        <v>267288</v>
      </c>
      <c r="IW10" s="46">
        <v>239714</v>
      </c>
      <c r="IX10" s="46">
        <v>0</v>
      </c>
      <c r="IY10" s="47">
        <v>6115</v>
      </c>
      <c r="IZ10" s="40">
        <v>505039</v>
      </c>
      <c r="JA10" s="46">
        <v>234331</v>
      </c>
      <c r="JB10" s="47">
        <v>268731</v>
      </c>
      <c r="JC10" s="40">
        <v>549004</v>
      </c>
      <c r="JD10" s="46">
        <v>265554</v>
      </c>
      <c r="JE10" s="47">
        <v>279576</v>
      </c>
      <c r="JF10" s="40">
        <v>488684</v>
      </c>
      <c r="JG10" s="46">
        <v>295021</v>
      </c>
      <c r="JH10" s="47">
        <v>181267</v>
      </c>
      <c r="JI10" s="40">
        <v>457696</v>
      </c>
      <c r="JJ10" s="46">
        <v>250877</v>
      </c>
      <c r="JK10" s="46">
        <v>189617</v>
      </c>
      <c r="JL10" s="47">
        <v>13591</v>
      </c>
      <c r="JM10" s="40">
        <v>392242</v>
      </c>
      <c r="JN10" s="46">
        <v>133131</v>
      </c>
      <c r="JO10" s="47">
        <v>253872</v>
      </c>
      <c r="JP10" s="40">
        <v>342260</v>
      </c>
      <c r="JQ10" s="46">
        <v>75238</v>
      </c>
      <c r="JR10" s="46">
        <v>195171</v>
      </c>
      <c r="JS10" s="47">
        <v>69945</v>
      </c>
      <c r="JT10" s="40">
        <v>292053</v>
      </c>
      <c r="JU10" s="46">
        <v>104936</v>
      </c>
      <c r="JV10" s="46">
        <v>173248</v>
      </c>
      <c r="JW10" s="47">
        <v>8046</v>
      </c>
      <c r="JX10" s="40">
        <v>294375</v>
      </c>
      <c r="JY10" s="46">
        <v>178816</v>
      </c>
      <c r="JZ10" s="46">
        <v>102308</v>
      </c>
      <c r="KA10" s="47">
        <v>10049</v>
      </c>
      <c r="KB10" s="40">
        <v>266880</v>
      </c>
      <c r="KC10" s="58">
        <v>114232</v>
      </c>
      <c r="KD10" s="46">
        <v>58386</v>
      </c>
      <c r="KE10" s="46">
        <v>72306</v>
      </c>
      <c r="KF10" s="47">
        <v>16418</v>
      </c>
      <c r="KG10" s="40">
        <v>263858</v>
      </c>
      <c r="KH10" s="46">
        <v>126644</v>
      </c>
      <c r="KI10" s="46">
        <v>123693</v>
      </c>
      <c r="KJ10" s="47">
        <v>7960</v>
      </c>
      <c r="KK10" s="40">
        <v>243667</v>
      </c>
      <c r="KL10" s="46">
        <v>100105</v>
      </c>
      <c r="KM10" s="46">
        <v>134661</v>
      </c>
      <c r="KN10" s="47">
        <v>4304</v>
      </c>
      <c r="KO10" s="40">
        <v>221408</v>
      </c>
      <c r="KP10" s="46">
        <v>122733</v>
      </c>
      <c r="KQ10" s="47">
        <v>93072</v>
      </c>
      <c r="KR10" s="40">
        <v>189539</v>
      </c>
      <c r="KS10" s="46">
        <v>161005</v>
      </c>
      <c r="KT10" s="47">
        <v>26271</v>
      </c>
      <c r="KU10" s="40">
        <v>93891</v>
      </c>
      <c r="KV10" s="46">
        <v>0</v>
      </c>
      <c r="KW10" s="46">
        <v>38620</v>
      </c>
      <c r="KX10" s="47">
        <v>53584</v>
      </c>
      <c r="KY10" s="40">
        <v>91946</v>
      </c>
      <c r="KZ10" s="46">
        <v>37549</v>
      </c>
      <c r="LA10" s="47">
        <v>50772</v>
      </c>
      <c r="LB10" s="40">
        <v>66519</v>
      </c>
      <c r="LC10" s="46">
        <v>27723</v>
      </c>
      <c r="LD10" s="47">
        <v>36084</v>
      </c>
      <c r="LE10" s="40">
        <v>53546</v>
      </c>
      <c r="LF10" s="46">
        <v>24647</v>
      </c>
      <c r="LG10" s="46">
        <v>27450</v>
      </c>
      <c r="LH10" s="47">
        <v>1435</v>
      </c>
      <c r="LI10" s="40"/>
      <c r="LJ10" s="46"/>
      <c r="LK10" s="47"/>
      <c r="LL10" s="40"/>
      <c r="LM10" s="46"/>
      <c r="LN10" s="47"/>
      <c r="LO10" s="40"/>
      <c r="LP10" s="46"/>
      <c r="LQ10" s="47"/>
      <c r="LR10" s="40"/>
      <c r="LS10" s="46"/>
      <c r="LT10" s="47"/>
      <c r="LU10" s="40"/>
      <c r="LV10" s="46"/>
      <c r="LW10" s="46"/>
      <c r="LX10" s="46"/>
      <c r="LY10" s="47"/>
      <c r="LZ10" s="40"/>
      <c r="MA10" s="46"/>
      <c r="MB10" s="46"/>
      <c r="MC10" s="47"/>
      <c r="MD10" s="40"/>
      <c r="ME10" s="46"/>
      <c r="MF10" s="46"/>
      <c r="MG10" s="47"/>
      <c r="MH10" s="40"/>
      <c r="MI10" s="46"/>
      <c r="MJ10" s="46"/>
      <c r="MK10" s="47"/>
      <c r="ML10" s="40"/>
      <c r="MM10" s="46"/>
      <c r="MN10" s="46"/>
      <c r="MO10" s="47"/>
      <c r="MP10" s="40"/>
      <c r="MQ10" s="46"/>
      <c r="MR10" s="47"/>
      <c r="MS10" s="40"/>
      <c r="MT10" s="46"/>
      <c r="MU10" s="46"/>
      <c r="MV10" s="46"/>
      <c r="MW10" s="46"/>
      <c r="MX10" s="40"/>
      <c r="MY10" s="46"/>
      <c r="MZ10" s="46"/>
      <c r="NA10" s="46"/>
      <c r="NB10" s="40"/>
      <c r="NC10" s="46"/>
      <c r="ND10" s="47"/>
      <c r="NE10" s="9"/>
      <c r="NF10" s="33">
        <f t="shared" si="120"/>
        <v>1.5701126130026499</v>
      </c>
      <c r="NG10" s="33">
        <f t="shared" si="121"/>
        <v>0.78348783489553542</v>
      </c>
      <c r="NH10" s="33">
        <f t="shared" si="122"/>
        <v>0.86246336764156384</v>
      </c>
      <c r="NI10" s="33">
        <f t="shared" si="123"/>
        <v>-1.1222952541929121</v>
      </c>
      <c r="NJ10" s="33">
        <f t="shared" si="124"/>
        <v>-4.7555637653906917</v>
      </c>
      <c r="NK10" s="33">
        <f t="shared" si="125"/>
        <v>-5.4944709500301894</v>
      </c>
      <c r="NL10" s="33">
        <f t="shared" si="126"/>
        <v>-0.65285353886490594</v>
      </c>
      <c r="NM10" s="33">
        <f t="shared" si="127"/>
        <v>-5.2265710924942477E-2</v>
      </c>
      <c r="NN10" s="33">
        <f t="shared" si="128"/>
        <v>-5.1962284134483454</v>
      </c>
      <c r="NO10" s="33">
        <f t="shared" si="129"/>
        <v>-8.6272546120787936</v>
      </c>
      <c r="NP10" s="33">
        <f t="shared" si="130"/>
        <v>-6.9875601956463198</v>
      </c>
      <c r="NQ10" s="33">
        <f t="shared" si="131"/>
        <v>-2.6238304738054161</v>
      </c>
      <c r="NR10" s="33">
        <f t="shared" si="132"/>
        <v>-4.5751891149807875</v>
      </c>
      <c r="NS10" s="33">
        <f t="shared" si="133"/>
        <v>0.25222346399141893</v>
      </c>
      <c r="NT10" s="33">
        <f t="shared" si="134"/>
        <v>-4.9683462174029689</v>
      </c>
      <c r="NU10" s="33">
        <f t="shared" si="135"/>
        <v>-2.1562267937861646</v>
      </c>
      <c r="NV10" s="33">
        <f t="shared" si="136"/>
        <v>-5.285437660686676</v>
      </c>
      <c r="NW10" s="33">
        <f t="shared" si="137"/>
        <v>0.34978788672290761</v>
      </c>
      <c r="NX10" s="33">
        <f t="shared" si="138"/>
        <v>-7.1928630759250272</v>
      </c>
      <c r="NY10" s="33">
        <f t="shared" si="139"/>
        <v>-6.2859408625471733</v>
      </c>
      <c r="NZ10" s="33">
        <f t="shared" si="140"/>
        <v>-0.51732896513103643</v>
      </c>
      <c r="OA10" s="33">
        <f t="shared" si="141"/>
        <v>-2.1955151381301996</v>
      </c>
      <c r="OB10" s="33">
        <f t="shared" si="142"/>
        <v>-6.8015516973974952</v>
      </c>
      <c r="OC10" s="33">
        <f t="shared" si="143"/>
        <v>-6.9610982256389899</v>
      </c>
      <c r="OD10" s="33">
        <f t="shared" si="144"/>
        <v>1.6034125441087455</v>
      </c>
      <c r="OE10" s="33">
        <f t="shared" si="145"/>
        <v>11.964015675813123</v>
      </c>
      <c r="OF10" s="33">
        <f t="shared" si="146"/>
        <v>1.8320611245657759</v>
      </c>
      <c r="OG10" s="33">
        <f t="shared" si="147"/>
        <v>5.0947213989805782</v>
      </c>
      <c r="OH10" s="33">
        <f t="shared" si="148"/>
        <v>2.6552339674533965</v>
      </c>
      <c r="OI10" s="33">
        <f t="shared" si="149"/>
        <v>10.02638534808602</v>
      </c>
      <c r="OJ10" s="33">
        <f t="shared" si="150"/>
        <v>38.179093411511886</v>
      </c>
      <c r="OK10" s="33">
        <f t="shared" si="151"/>
        <v>-51.689666074343464</v>
      </c>
      <c r="OL10" s="33">
        <f t="shared" si="152"/>
        <v>-7.9161562442785547</v>
      </c>
      <c r="OM10" s="33">
        <f t="shared" si="153"/>
        <v>-6.8464196884111148</v>
      </c>
      <c r="ON10" s="33">
        <f t="shared" si="154"/>
        <v>-2.6392053206546584</v>
      </c>
      <c r="OO10" s="33" t="e">
        <f t="shared" si="155"/>
        <v>#DIV/0!</v>
      </c>
      <c r="OP10" s="33" t="e">
        <f t="shared" si="156"/>
        <v>#DIV/0!</v>
      </c>
      <c r="OQ10" s="33" t="e">
        <f t="shared" si="157"/>
        <v>#DIV/0!</v>
      </c>
      <c r="OR10" s="33" t="e">
        <f t="shared" si="158"/>
        <v>#DIV/0!</v>
      </c>
      <c r="OS10" s="33" t="e">
        <f t="shared" si="159"/>
        <v>#DIV/0!</v>
      </c>
      <c r="OT10" s="33" t="e">
        <f t="shared" si="160"/>
        <v>#DIV/0!</v>
      </c>
      <c r="OU10" s="33" t="e">
        <f t="shared" si="161"/>
        <v>#DIV/0!</v>
      </c>
      <c r="OV10" s="33" t="e">
        <f t="shared" si="162"/>
        <v>#DIV/0!</v>
      </c>
      <c r="OW10" s="33" t="e">
        <f t="shared" si="163"/>
        <v>#DIV/0!</v>
      </c>
      <c r="OX10" s="33" t="e">
        <f t="shared" si="164"/>
        <v>#DIV/0!</v>
      </c>
      <c r="OY10" s="33" t="e">
        <f t="shared" si="165"/>
        <v>#DIV/0!</v>
      </c>
      <c r="OZ10" s="33" t="e">
        <f t="shared" si="166"/>
        <v>#DIV/0!</v>
      </c>
      <c r="PA10" s="33" t="e">
        <f t="shared" si="167"/>
        <v>#DIV/0!</v>
      </c>
    </row>
    <row r="11" spans="1:417">
      <c r="A11" s="55" t="s">
        <v>162</v>
      </c>
      <c r="B11" s="35">
        <f t="shared" si="0"/>
        <v>54.566301096709871</v>
      </c>
      <c r="C11" s="36">
        <f t="shared" si="1"/>
        <v>40.926914378814779</v>
      </c>
      <c r="D11" s="36">
        <f t="shared" si="2"/>
        <v>2.9591712666877417</v>
      </c>
      <c r="E11" s="35">
        <f t="shared" si="3"/>
        <v>58.057284413720907</v>
      </c>
      <c r="F11" s="36">
        <f t="shared" si="4"/>
        <v>40.724942318535106</v>
      </c>
      <c r="G11" s="35">
        <f t="shared" si="5"/>
        <v>60.588853608194839</v>
      </c>
      <c r="H11" s="36">
        <f t="shared" si="6"/>
        <v>38.221440095992634</v>
      </c>
      <c r="I11" s="35">
        <f t="shared" si="7"/>
        <v>54.313708971990202</v>
      </c>
      <c r="J11" s="36">
        <f t="shared" si="8"/>
        <v>43.947277910827992</v>
      </c>
      <c r="K11" s="35">
        <f t="shared" si="9"/>
        <v>55.909628132440346</v>
      </c>
      <c r="L11" s="36">
        <f t="shared" si="10"/>
        <v>38.443603227077304</v>
      </c>
      <c r="M11" s="36">
        <f t="shared" si="11"/>
        <v>4.4159572463643997</v>
      </c>
      <c r="N11" s="35">
        <f t="shared" si="12"/>
        <v>52.83158147196567</v>
      </c>
      <c r="O11" s="36">
        <f t="shared" si="13"/>
        <v>34.690804487101232</v>
      </c>
      <c r="P11" s="36">
        <f t="shared" si="14"/>
        <v>10.018784817616368</v>
      </c>
      <c r="Q11" s="35">
        <f t="shared" si="15"/>
        <v>42.213975841596898</v>
      </c>
      <c r="R11" s="36">
        <f t="shared" si="16"/>
        <v>35.779344837570498</v>
      </c>
      <c r="S11" s="36">
        <f t="shared" si="17"/>
        <v>21.577930771648401</v>
      </c>
      <c r="T11" s="35">
        <f t="shared" si="18"/>
        <v>46.874519362003724</v>
      </c>
      <c r="U11" s="36">
        <f t="shared" si="19"/>
        <v>51.977561220290511</v>
      </c>
      <c r="V11" s="35">
        <f t="shared" si="20"/>
        <v>38.829981593837346</v>
      </c>
      <c r="W11" s="36">
        <f t="shared" si="21"/>
        <v>60.731951734951259</v>
      </c>
      <c r="X11" s="35">
        <f t="shared" si="22"/>
        <v>38.52220566954778</v>
      </c>
      <c r="Y11" s="36">
        <f t="shared" si="23"/>
        <v>48.155957007292265</v>
      </c>
      <c r="Z11" s="36">
        <f t="shared" si="24"/>
        <v>12.217082597055363</v>
      </c>
      <c r="AA11" s="35">
        <f t="shared" si="25"/>
        <v>46.897054416637836</v>
      </c>
      <c r="AB11" s="36">
        <f t="shared" si="26"/>
        <v>52.062791434978422</v>
      </c>
      <c r="AC11" s="35">
        <f t="shared" si="27"/>
        <v>40.1291071078982</v>
      </c>
      <c r="AD11" s="36">
        <f t="shared" si="28"/>
        <v>58.569419270854027</v>
      </c>
      <c r="AE11" s="35">
        <f t="shared" si="29"/>
        <v>49.478201478707753</v>
      </c>
      <c r="AF11" s="36">
        <f t="shared" si="30"/>
        <v>44.316734488533967</v>
      </c>
      <c r="AG11" s="36">
        <f t="shared" si="31"/>
        <v>6.101579962936782</v>
      </c>
      <c r="AH11" s="37" t="str">
        <f t="shared" si="114"/>
        <v>D+</v>
      </c>
      <c r="AI11" s="39">
        <f t="shared" si="115"/>
        <v>3.1574099279161327</v>
      </c>
      <c r="AJ11" s="35">
        <f t="shared" si="168"/>
        <v>67.806000108322976</v>
      </c>
      <c r="AK11" s="36">
        <f t="shared" si="32"/>
        <v>32.086251351985673</v>
      </c>
      <c r="AL11" s="37" t="str">
        <f t="shared" si="116"/>
        <v>D+</v>
      </c>
      <c r="AM11" s="39">
        <f t="shared" si="117"/>
        <v>6.5333364962962159</v>
      </c>
      <c r="AN11" s="35">
        <f t="shared" si="33"/>
        <v>53.729997064314411</v>
      </c>
      <c r="AO11" s="36">
        <f t="shared" si="34"/>
        <v>46.26877632610806</v>
      </c>
      <c r="AP11" s="36">
        <f t="shared" si="35"/>
        <v>1.2266095775311293E-3</v>
      </c>
      <c r="AQ11" s="37" t="str">
        <f t="shared" si="118"/>
        <v>D+</v>
      </c>
      <c r="AR11" s="39">
        <f t="shared" si="119"/>
        <v>3.6480947229821648</v>
      </c>
      <c r="AS11" s="35">
        <f t="shared" si="169"/>
        <v>36.260977996116807</v>
      </c>
      <c r="AT11" s="36">
        <f t="shared" si="170"/>
        <v>63.720671261215216</v>
      </c>
      <c r="AU11" s="36">
        <f t="shared" si="171"/>
        <v>1.8350742667983144E-2</v>
      </c>
      <c r="AV11" s="37" t="str">
        <f t="shared" si="172"/>
        <v>R+</v>
      </c>
      <c r="AW11" s="39">
        <f t="shared" si="173"/>
        <v>5.9807152261364518</v>
      </c>
      <c r="AX11" s="35">
        <f t="shared" si="174"/>
        <v>43.90957880812573</v>
      </c>
      <c r="AY11" s="36">
        <f t="shared" si="175"/>
        <v>55.70296952077242</v>
      </c>
      <c r="AZ11" s="37" t="str">
        <f t="shared" si="176"/>
        <v>R+</v>
      </c>
      <c r="BA11" s="39">
        <f t="shared" si="177"/>
        <v>0.46774212714943419</v>
      </c>
      <c r="BB11" s="35">
        <f t="shared" si="178"/>
        <v>47.910399109016453</v>
      </c>
      <c r="BC11" s="36">
        <f t="shared" si="179"/>
        <v>49.546698539248773</v>
      </c>
      <c r="BD11" s="44"/>
      <c r="BE11" s="36">
        <f t="shared" si="180"/>
        <v>1.5520906195459516</v>
      </c>
      <c r="BF11" s="37" t="str">
        <f t="shared" si="181"/>
        <v>R+</v>
      </c>
      <c r="BG11" s="39">
        <f t="shared" si="182"/>
        <v>3.2090280867478449</v>
      </c>
      <c r="BH11" s="35">
        <f t="shared" si="183"/>
        <v>52.301830550847967</v>
      </c>
      <c r="BI11" s="36">
        <f t="shared" si="184"/>
        <v>46.938905515691296</v>
      </c>
      <c r="BJ11" s="37" t="str">
        <f t="shared" si="185"/>
        <v>R+</v>
      </c>
      <c r="BK11" s="39">
        <f t="shared" si="186"/>
        <v>1.0718237501331829</v>
      </c>
      <c r="BL11" s="35">
        <f t="shared" si="187"/>
        <v>53.438250957771061</v>
      </c>
      <c r="BM11" s="36">
        <f t="shared" si="188"/>
        <v>46.297898149972745</v>
      </c>
      <c r="BN11" s="37" t="str">
        <f t="shared" si="189"/>
        <v>R+</v>
      </c>
      <c r="BO11" s="39">
        <f t="shared" si="190"/>
        <v>1.4202043574298773</v>
      </c>
      <c r="BP11" s="35">
        <f t="shared" si="191"/>
        <v>55.323045562403451</v>
      </c>
      <c r="BQ11" s="36">
        <f t="shared" si="192"/>
        <v>40.346853948688548</v>
      </c>
      <c r="BR11" s="37" t="str">
        <f t="shared" si="193"/>
        <v>R+</v>
      </c>
      <c r="BS11" s="39">
        <f t="shared" si="194"/>
        <v>4.6320399497858382</v>
      </c>
      <c r="BT11" s="35">
        <f t="shared" si="195"/>
        <v>47.398192139458722</v>
      </c>
      <c r="BU11" s="36">
        <f t="shared" si="196"/>
        <v>48.540601127935332</v>
      </c>
      <c r="BV11" s="36">
        <f t="shared" si="197"/>
        <v>3.4467495704185409</v>
      </c>
      <c r="BW11" s="37" t="str">
        <f t="shared" si="198"/>
        <v>R+</v>
      </c>
      <c r="BX11" s="39">
        <f t="shared" si="199"/>
        <v>9.7444561074893468</v>
      </c>
      <c r="BY11" s="35">
        <f t="shared" si="200"/>
        <v>45.574771660604135</v>
      </c>
      <c r="BZ11" s="36">
        <f t="shared" si="201"/>
        <v>53.63010825782284</v>
      </c>
      <c r="CA11" s="37" t="str">
        <f t="shared" si="202"/>
        <v>D+</v>
      </c>
      <c r="CB11" s="39">
        <f t="shared" si="203"/>
        <v>4.7379900048440335</v>
      </c>
      <c r="CC11" s="35">
        <f t="shared" si="204"/>
        <v>27.525699796400154</v>
      </c>
      <c r="CD11" s="36">
        <f t="shared" si="205"/>
        <v>61.535117850585195</v>
      </c>
      <c r="CE11" s="36">
        <f t="shared" si="206"/>
        <v>10.596185313331418</v>
      </c>
      <c r="CF11" s="37" t="str">
        <f t="shared" si="207"/>
        <v>R+</v>
      </c>
      <c r="CG11" s="39">
        <f t="shared" si="208"/>
        <v>3.8782435729195819</v>
      </c>
      <c r="CH11" s="35">
        <f t="shared" si="209"/>
        <v>33.027374848844651</v>
      </c>
      <c r="CI11" s="36">
        <f t="shared" si="210"/>
        <v>62.715926438643244</v>
      </c>
      <c r="CJ11" s="36">
        <f t="shared" si="224"/>
        <v>2.8315978966836108</v>
      </c>
      <c r="CK11" s="37" t="str">
        <f t="shared" si="211"/>
        <v>R+</v>
      </c>
      <c r="CL11" s="39">
        <f t="shared" si="212"/>
        <v>1.6226278848987641</v>
      </c>
      <c r="CM11" s="35">
        <f t="shared" si="213"/>
        <v>46.656442578340517</v>
      </c>
      <c r="CN11" s="36">
        <f t="shared" si="214"/>
        <v>49.802219998690816</v>
      </c>
      <c r="CO11" s="36">
        <f t="shared" si="215"/>
        <v>2.421519212246463</v>
      </c>
      <c r="CP11" s="37" t="str">
        <f t="shared" si="216"/>
        <v>R+</v>
      </c>
      <c r="CQ11" s="39">
        <f t="shared" si="217"/>
        <v>3.2741377122243733</v>
      </c>
      <c r="CR11" s="35">
        <f t="shared" si="218"/>
        <v>39.159366399865547</v>
      </c>
      <c r="CS11" s="36">
        <f t="shared" si="219"/>
        <v>35.883699922270537</v>
      </c>
      <c r="CT11" s="36">
        <f t="shared" si="220"/>
        <v>17.924518392470745</v>
      </c>
      <c r="CU11" s="36">
        <f t="shared" si="221"/>
        <v>5.2814016512258144</v>
      </c>
      <c r="CV11" s="37" t="str">
        <f t="shared" si="222"/>
        <v>R+</v>
      </c>
      <c r="CW11" s="39">
        <f t="shared" si="223"/>
        <v>12.161595398998692</v>
      </c>
      <c r="CX11" s="35">
        <f t="shared" si="225"/>
        <v>35.923117003415733</v>
      </c>
      <c r="CY11" s="36">
        <f t="shared" si="226"/>
        <v>59.428009031436346</v>
      </c>
      <c r="CZ11" s="36">
        <f t="shared" si="227"/>
        <v>2.6910101419451271</v>
      </c>
      <c r="DA11" s="37" t="str">
        <f t="shared" si="228"/>
        <v>R+</v>
      </c>
      <c r="DB11" s="39">
        <f t="shared" si="229"/>
        <v>7.8201242767231278</v>
      </c>
      <c r="DC11" s="35">
        <f t="shared" si="230"/>
        <v>38.146687036959527</v>
      </c>
      <c r="DD11" s="36">
        <f t="shared" si="231"/>
        <v>58.122828680256163</v>
      </c>
      <c r="DE11" s="36">
        <f t="shared" si="232"/>
        <v>2.3769411075300324</v>
      </c>
      <c r="DF11" s="37" t="str">
        <f t="shared" si="233"/>
        <v>R+</v>
      </c>
      <c r="DG11" s="39">
        <f t="shared" si="234"/>
        <v>0.36021002894251475</v>
      </c>
      <c r="DH11" s="35">
        <f t="shared" si="235"/>
        <v>41.074391631288329</v>
      </c>
      <c r="DI11" s="36">
        <f t="shared" si="236"/>
        <v>56.922778101501152</v>
      </c>
      <c r="DJ11" s="37" t="str">
        <f t="shared" si="237"/>
        <v>R+</v>
      </c>
      <c r="DK11" s="39">
        <f t="shared" si="238"/>
        <v>4.9319359166648757</v>
      </c>
      <c r="DL11" s="35">
        <f t="shared" si="239"/>
        <v>32.5362692814955</v>
      </c>
      <c r="DM11" s="36">
        <f t="shared" si="240"/>
        <v>63.240438098514822</v>
      </c>
      <c r="DN11" s="37" t="str">
        <f t="shared" si="241"/>
        <v>R+</v>
      </c>
      <c r="DO11" s="39">
        <f t="shared" si="242"/>
        <v>13.821985423012551</v>
      </c>
      <c r="DP11" s="35">
        <f t="shared" ref="DP11:DP14" si="282">100*KV11/KU11</f>
        <v>50.059236307299734</v>
      </c>
      <c r="DQ11" s="36">
        <f t="shared" si="244"/>
        <v>46.800935629879397</v>
      </c>
      <c r="DR11" s="36">
        <f t="shared" si="245"/>
        <v>0.49150946262037121</v>
      </c>
      <c r="DS11" s="37" t="str">
        <f t="shared" si="246"/>
        <v>R+</v>
      </c>
      <c r="DT11" s="39">
        <f t="shared" si="247"/>
        <v>7.705051430162424E-3</v>
      </c>
      <c r="DU11" s="35">
        <f t="shared" si="248"/>
        <v>48.656301549572014</v>
      </c>
      <c r="DV11" s="36">
        <f t="shared" si="249"/>
        <v>48.438088558105704</v>
      </c>
      <c r="DW11" s="37" t="str">
        <f t="shared" si="250"/>
        <v>R+</v>
      </c>
      <c r="DX11" s="39">
        <f t="shared" si="251"/>
        <v>0.31802250591710379</v>
      </c>
      <c r="DY11" s="35">
        <f t="shared" si="252"/>
        <v>48.946137537611925</v>
      </c>
      <c r="DZ11" s="36">
        <f t="shared" si="253"/>
        <v>48.010666122674984</v>
      </c>
      <c r="EA11" s="37" t="str">
        <f t="shared" si="254"/>
        <v>D+</v>
      </c>
      <c r="EB11" s="39">
        <f t="shared" si="255"/>
        <v>0.18778589178173322</v>
      </c>
      <c r="EC11" s="35">
        <f t="shared" si="256"/>
        <v>48.502989502853957</v>
      </c>
      <c r="ED11" s="36">
        <f t="shared" si="257"/>
        <v>50.506031717345138</v>
      </c>
      <c r="EE11" s="36">
        <f t="shared" si="258"/>
        <v>0.65362430157080675</v>
      </c>
      <c r="EF11" s="37" t="str">
        <f t="shared" si="259"/>
        <v>R+</v>
      </c>
      <c r="EG11" s="39">
        <f t="shared" si="260"/>
        <v>0.9605765289199486</v>
      </c>
      <c r="EH11" s="35">
        <f t="shared" ref="EH11:EH14" si="283">100*LJ11/LI11</f>
        <v>50.704144628031507</v>
      </c>
      <c r="EI11" s="36">
        <f t="shared" ref="EI11:EI14" si="284">100*LK11/LI11</f>
        <v>48.334616077423156</v>
      </c>
      <c r="EJ11" s="37" t="str">
        <f t="shared" ref="EJ11:EJ14" si="285">IF(OO11&gt;0,"D+","R+")</f>
        <v>R+</v>
      </c>
      <c r="EK11" s="39">
        <f t="shared" ref="EK11:EK14" si="286">ABS(OO11)</f>
        <v>0.32198889514103435</v>
      </c>
      <c r="EL11" s="35">
        <f t="shared" ref="EL11:EL14" si="287">100*LM11/LL11</f>
        <v>47.594496349300584</v>
      </c>
      <c r="EM11" s="36">
        <f t="shared" ref="EM11:EM14" si="288">100*LN11/LL11</f>
        <v>52.405503650699416</v>
      </c>
      <c r="EN11" s="37" t="str">
        <f t="shared" ref="EN11:EN14" si="289">IF(OP11&gt;0,"D+","R+")</f>
        <v>D+</v>
      </c>
      <c r="EO11" s="39">
        <f t="shared" ref="EO11:EO14" si="290">ABS(OP11)</f>
        <v>3.5322300264397697</v>
      </c>
      <c r="EP11" s="35">
        <f t="shared" ref="EP11:EP12" si="291">100*LP11/LO11</f>
        <v>48.50758374564036</v>
      </c>
      <c r="EQ11" s="36">
        <f t="shared" ref="EQ11:EQ12" si="292">100*LQ11/LO11</f>
        <v>51.49241625435964</v>
      </c>
      <c r="ER11" s="37" t="str">
        <f t="shared" ref="ER11:ER12" si="293">IF(OQ11&gt;0,"D+","R+")</f>
        <v>D+</v>
      </c>
      <c r="ES11" s="39">
        <f t="shared" ref="ES11:ES12" si="294">ABS(OQ11)</f>
        <v>1.1707171583059062</v>
      </c>
      <c r="ET11" s="35">
        <f t="shared" ref="ET11:ET12" si="295">100*LS11/LR11</f>
        <v>48.617514169761215</v>
      </c>
      <c r="EU11" s="36">
        <f t="shared" ref="EU11:EU12" si="296">100*LT11/LR11</f>
        <v>51.382485830238785</v>
      </c>
      <c r="EV11" s="37" t="str">
        <f t="shared" ref="EV11:EV12" si="297">IF(OR11&gt;0,"D+","R+")</f>
        <v>D+</v>
      </c>
      <c r="EW11" s="39">
        <f t="shared" ref="EW11:EW12" si="298">ABS(OR11)</f>
        <v>3.6590270940751681</v>
      </c>
      <c r="EX11" s="35">
        <f t="shared" ref="EX11:EX14" si="299">100*LV11/LU11</f>
        <v>21.504737135426343</v>
      </c>
      <c r="EY11" s="36">
        <f t="shared" ref="EY11:EY12" si="300">100*LW11/LU11</f>
        <v>53.855966313703632</v>
      </c>
      <c r="EZ11" s="36">
        <f t="shared" ref="EZ11:EZ14" si="301">100*LX11/LU11</f>
        <v>20.506532912254627</v>
      </c>
      <c r="FA11" s="36">
        <f t="shared" ref="FA11:FA14" si="302">100*LY11/LU11</f>
        <v>4.1327636386153941</v>
      </c>
      <c r="FB11" s="35">
        <f t="shared" ref="FB11:FB14" si="303">100*MA11/LZ11</f>
        <v>43.567080381929316</v>
      </c>
      <c r="FC11" s="36">
        <f t="shared" ref="FC11:FC12" si="304">100*MB11/LZ11</f>
        <v>53.177557295621753</v>
      </c>
      <c r="FD11" s="36">
        <f t="shared" ref="FD11:FD14" si="305">100*MC11/LZ11</f>
        <v>3.2553623224489288</v>
      </c>
      <c r="FE11" s="35">
        <f t="shared" ref="FE11:FE14" si="306">100*ME11/MD11</f>
        <v>49.788113385543795</v>
      </c>
      <c r="FF11" s="36">
        <f t="shared" ref="FF11:FF14" si="307">100*MF11/MD11</f>
        <v>45.460535182162594</v>
      </c>
      <c r="FG11" s="36">
        <f t="shared" ref="FG11:FG12" si="308">100*MG11/MD11</f>
        <v>4.7333822494422062</v>
      </c>
      <c r="FH11" s="37" t="str">
        <f t="shared" ref="FH11:FH14" si="309">IF(OU11&gt;0,"D+","W+")</f>
        <v>W+</v>
      </c>
      <c r="FI11" s="39">
        <f t="shared" ref="FI11:FI14" si="310">ABS(OU11)</f>
        <v>1.3963633534815223</v>
      </c>
      <c r="FJ11" s="35">
        <f t="shared" ref="FJ11:FJ14" si="311">100*MI11/MH11</f>
        <v>43.352351036892209</v>
      </c>
      <c r="FK11" s="36">
        <f t="shared" ref="FK11:FK14" si="312">100*MJ11/MH11</f>
        <v>48.588095772300392</v>
      </c>
      <c r="FL11" s="36">
        <f t="shared" ref="FL11:FL12" si="313">100*MK11/MH11</f>
        <v>8.0210904195647288</v>
      </c>
      <c r="FM11" s="37" t="str">
        <f t="shared" ref="FM11:FM14" si="314">IF(OV11&gt;0,"D+","W+")</f>
        <v>W+</v>
      </c>
      <c r="FN11" s="39">
        <f t="shared" ref="FN11:FN14" si="315">ABS(OV11)</f>
        <v>0.1779025347923624</v>
      </c>
      <c r="FO11" s="35">
        <f t="shared" ref="FO11:FO12" si="316">100*MM11/ML11</f>
        <v>46.182060170855515</v>
      </c>
      <c r="FP11" s="36">
        <f t="shared" ref="FP11:FP12" si="317">100*MN11/ML11</f>
        <v>50.810944657669928</v>
      </c>
      <c r="FQ11" s="36">
        <f>100*MO11/ML11</f>
        <v>3.0069951714745575</v>
      </c>
      <c r="FR11" s="37" t="str">
        <f t="shared" ref="FR11:FR12" si="318">IF(OW11&gt;0,"D+","W+")</f>
        <v>W+</v>
      </c>
      <c r="FS11" s="39">
        <f t="shared" ref="FS11:FS12" si="319">ABS(OW11)</f>
        <v>3.1327305441002373</v>
      </c>
      <c r="FT11" s="35">
        <f t="shared" ref="FT11:FT12" si="320">100*MQ11/MP11</f>
        <v>44.44698394838165</v>
      </c>
      <c r="FU11" s="36">
        <f t="shared" ref="FU11:FU12" si="321">100*MR11/MP11</f>
        <v>55.55301605161835</v>
      </c>
      <c r="FV11" s="37" t="str">
        <f t="shared" ref="FV11:FV12" si="322">IF(OX11&gt;0,"D+","W+")</f>
        <v>W+</v>
      </c>
      <c r="FW11" s="39">
        <f t="shared" ref="FW11:FW12" si="323">ABS(OX11)</f>
        <v>2.5192496061919698</v>
      </c>
      <c r="FX11" s="35">
        <f t="shared" ref="FX11:FX12" si="324">100*MT11/MS11</f>
        <v>50.649725671383194</v>
      </c>
      <c r="FY11" s="36">
        <f t="shared" ref="FY11:FY12" si="325">100*MU11/MS11</f>
        <v>49.350274328616806</v>
      </c>
      <c r="FZ11" s="44"/>
      <c r="GA11" s="44"/>
      <c r="GB11" s="37" t="str">
        <f t="shared" ref="GB11:GB12" si="326">IF(OY11&gt;0,"D+","W+")</f>
        <v>W+</v>
      </c>
      <c r="GC11" s="39">
        <f t="shared" ref="GC11:GC12" si="327">ABS(OY11)</f>
        <v>0.21918121735966523</v>
      </c>
      <c r="GD11" s="35">
        <f t="shared" ref="GD11:GD12" si="328">100*MY11/MX11</f>
        <v>34.322175859653399</v>
      </c>
      <c r="GE11" s="36">
        <f t="shared" ref="GE11:GE12" si="329">100*MZ11/MX11</f>
        <v>55.294977613985928</v>
      </c>
      <c r="GF11" s="36">
        <f>100*NA11/MX11</f>
        <v>10.382846526360673</v>
      </c>
      <c r="GG11" s="37" t="str">
        <f t="shared" ref="GG11:GG12" si="330">IF(OZ11&gt;0,"D+","R+")</f>
        <v>R+</v>
      </c>
      <c r="GH11" s="39">
        <f t="shared" ref="GH11:GH12" si="331">ABS(OZ11)</f>
        <v>21.414955654875506</v>
      </c>
      <c r="GI11" s="35">
        <f>100*NC11/NB11</f>
        <v>22.953865207967798</v>
      </c>
      <c r="GJ11" s="36">
        <f>100*ND11/NB11</f>
        <v>71.364433894106725</v>
      </c>
      <c r="GK11" s="37" t="str">
        <f>IF(PA11&gt;0,"D+","R+")</f>
        <v>R+</v>
      </c>
      <c r="GL11" s="39">
        <f>ABS(PA11)</f>
        <v>31.81479629659556</v>
      </c>
      <c r="GM11" s="9"/>
      <c r="GN11" s="48">
        <v>1644920</v>
      </c>
      <c r="GO11" s="46">
        <v>897572</v>
      </c>
      <c r="GP11" s="46">
        <v>673215</v>
      </c>
      <c r="GQ11" s="47">
        <v>48676</v>
      </c>
      <c r="GR11" s="40">
        <v>1558993</v>
      </c>
      <c r="GS11" s="46">
        <v>905109</v>
      </c>
      <c r="GT11" s="47">
        <v>634899</v>
      </c>
      <c r="GU11" s="40">
        <v>1646793</v>
      </c>
      <c r="GV11" s="46">
        <v>997773</v>
      </c>
      <c r="GW11" s="47">
        <v>629428</v>
      </c>
      <c r="GX11" s="40">
        <v>1578769</v>
      </c>
      <c r="GY11" s="46">
        <v>857488</v>
      </c>
      <c r="GZ11" s="47">
        <v>693826</v>
      </c>
      <c r="HA11" s="40">
        <v>1459525</v>
      </c>
      <c r="HB11" s="46">
        <v>816015</v>
      </c>
      <c r="HC11" s="46">
        <v>561094</v>
      </c>
      <c r="HD11" s="47">
        <v>64452</v>
      </c>
      <c r="HE11" s="40">
        <v>1392614</v>
      </c>
      <c r="HF11" s="46">
        <v>735740</v>
      </c>
      <c r="HG11" s="46">
        <v>483109</v>
      </c>
      <c r="HH11" s="47">
        <v>139523</v>
      </c>
      <c r="HI11" s="40">
        <v>1616332</v>
      </c>
      <c r="HJ11" s="46">
        <v>682318</v>
      </c>
      <c r="HK11" s="46">
        <v>578313</v>
      </c>
      <c r="HL11" s="47">
        <v>348771</v>
      </c>
      <c r="HM11" s="40">
        <v>1443394</v>
      </c>
      <c r="HN11" s="46">
        <v>676584</v>
      </c>
      <c r="HO11" s="47">
        <v>750241</v>
      </c>
      <c r="HP11" s="40">
        <v>1466900</v>
      </c>
      <c r="HQ11" s="46">
        <v>569597</v>
      </c>
      <c r="HR11" s="47">
        <v>890877</v>
      </c>
      <c r="HS11" s="40">
        <v>1406285</v>
      </c>
      <c r="HT11" s="46">
        <v>541732</v>
      </c>
      <c r="HU11" s="46">
        <v>677210</v>
      </c>
      <c r="HV11" s="47">
        <v>171807</v>
      </c>
      <c r="HW11" s="40">
        <v>1381526</v>
      </c>
      <c r="HX11" s="46">
        <v>647895</v>
      </c>
      <c r="HY11" s="47">
        <v>719261</v>
      </c>
      <c r="HZ11" s="40">
        <v>1384277</v>
      </c>
      <c r="IA11" s="46">
        <v>555498</v>
      </c>
      <c r="IB11" s="47">
        <v>810763</v>
      </c>
      <c r="IC11" s="40">
        <v>1256232</v>
      </c>
      <c r="ID11" s="46">
        <v>621561</v>
      </c>
      <c r="IE11" s="46">
        <v>556721</v>
      </c>
      <c r="IF11" s="47">
        <v>76650</v>
      </c>
      <c r="IG11" s="40">
        <v>1218578</v>
      </c>
      <c r="IH11" s="46">
        <v>826269</v>
      </c>
      <c r="II11" s="47">
        <v>390996</v>
      </c>
      <c r="IJ11" s="40">
        <v>1222883</v>
      </c>
      <c r="IK11" s="46">
        <v>657055</v>
      </c>
      <c r="IL11" s="46">
        <v>565813</v>
      </c>
      <c r="IM11" s="47">
        <v>15</v>
      </c>
      <c r="IN11" s="40">
        <v>1117121</v>
      </c>
      <c r="IO11" s="46">
        <v>405079</v>
      </c>
      <c r="IP11" s="46">
        <v>711837</v>
      </c>
      <c r="IQ11" s="47">
        <v>205</v>
      </c>
      <c r="IR11" s="40">
        <v>1096911</v>
      </c>
      <c r="IS11" s="46">
        <v>481649</v>
      </c>
      <c r="IT11" s="47">
        <v>611012</v>
      </c>
      <c r="IU11" s="40">
        <v>883518</v>
      </c>
      <c r="IV11" s="58">
        <v>423297</v>
      </c>
      <c r="IW11" s="46">
        <v>437754</v>
      </c>
      <c r="IX11" s="46">
        <v>0</v>
      </c>
      <c r="IY11" s="47">
        <v>13713</v>
      </c>
      <c r="IZ11" s="40">
        <v>831990</v>
      </c>
      <c r="JA11" s="46">
        <v>435146</v>
      </c>
      <c r="JB11" s="47">
        <v>390527</v>
      </c>
      <c r="JC11" s="40">
        <v>781502</v>
      </c>
      <c r="JD11" s="46">
        <v>417621</v>
      </c>
      <c r="JE11" s="47">
        <v>361819</v>
      </c>
      <c r="JF11" s="40">
        <v>690723</v>
      </c>
      <c r="JG11" s="46">
        <v>382129</v>
      </c>
      <c r="JH11" s="47">
        <v>278685</v>
      </c>
      <c r="JI11" s="40">
        <v>594183</v>
      </c>
      <c r="JJ11" s="46">
        <v>281632</v>
      </c>
      <c r="JK11" s="46">
        <v>288420</v>
      </c>
      <c r="JL11" s="47">
        <v>20480</v>
      </c>
      <c r="JM11" s="40">
        <v>553124</v>
      </c>
      <c r="JN11" s="46">
        <v>252085</v>
      </c>
      <c r="JO11" s="47">
        <v>296641</v>
      </c>
      <c r="JP11" s="40">
        <v>400295</v>
      </c>
      <c r="JQ11" s="46">
        <v>110184</v>
      </c>
      <c r="JR11" s="46">
        <v>246322</v>
      </c>
      <c r="JS11" s="47">
        <v>42416</v>
      </c>
      <c r="JT11" s="40">
        <v>365518</v>
      </c>
      <c r="JU11" s="46">
        <v>120721</v>
      </c>
      <c r="JV11" s="46">
        <v>229238</v>
      </c>
      <c r="JW11" s="47">
        <v>10350</v>
      </c>
      <c r="JX11" s="40">
        <v>213874</v>
      </c>
      <c r="JY11" s="46">
        <v>99786</v>
      </c>
      <c r="JZ11" s="46">
        <v>106514</v>
      </c>
      <c r="KA11" s="47">
        <v>5179</v>
      </c>
      <c r="KB11" s="40">
        <v>190404</v>
      </c>
      <c r="KC11" s="58">
        <v>74561</v>
      </c>
      <c r="KD11" s="46">
        <v>68324</v>
      </c>
      <c r="KE11" s="46">
        <v>34129</v>
      </c>
      <c r="KF11" s="47">
        <v>10056</v>
      </c>
      <c r="KG11" s="40">
        <v>190003</v>
      </c>
      <c r="KH11" s="46">
        <v>68255</v>
      </c>
      <c r="KI11" s="46">
        <v>112915</v>
      </c>
      <c r="KJ11" s="47">
        <v>5113</v>
      </c>
      <c r="KK11" s="40">
        <v>191128</v>
      </c>
      <c r="KL11" s="46">
        <v>72909</v>
      </c>
      <c r="KM11" s="46">
        <v>111089</v>
      </c>
      <c r="KN11" s="47">
        <v>4543</v>
      </c>
      <c r="KO11" s="40">
        <v>180195</v>
      </c>
      <c r="KP11" s="46">
        <v>74014</v>
      </c>
      <c r="KQ11" s="47">
        <v>102572</v>
      </c>
      <c r="KR11" s="40">
        <v>174390</v>
      </c>
      <c r="KS11" s="46">
        <v>56740</v>
      </c>
      <c r="KT11" s="47">
        <v>110285</v>
      </c>
      <c r="KU11" s="40">
        <v>164595</v>
      </c>
      <c r="KV11" s="46">
        <v>82395</v>
      </c>
      <c r="KW11" s="46">
        <v>77032</v>
      </c>
      <c r="KX11" s="47">
        <v>809</v>
      </c>
      <c r="KY11" s="40">
        <v>153978</v>
      </c>
      <c r="KZ11" s="46">
        <v>74920</v>
      </c>
      <c r="LA11" s="47">
        <v>74584</v>
      </c>
      <c r="LB11" s="40">
        <v>137257</v>
      </c>
      <c r="LC11" s="46">
        <v>67182</v>
      </c>
      <c r="LD11" s="47">
        <v>65898</v>
      </c>
      <c r="LE11" s="40">
        <v>132798</v>
      </c>
      <c r="LF11" s="46">
        <v>64411</v>
      </c>
      <c r="LG11" s="46">
        <v>67071</v>
      </c>
      <c r="LH11" s="47">
        <v>868</v>
      </c>
      <c r="LI11" s="40">
        <v>122134</v>
      </c>
      <c r="LJ11" s="46">
        <v>61927</v>
      </c>
      <c r="LK11" s="47">
        <v>59033</v>
      </c>
      <c r="LL11" s="40">
        <v>96009</v>
      </c>
      <c r="LM11" s="46">
        <v>45695</v>
      </c>
      <c r="LN11" s="47">
        <v>50314</v>
      </c>
      <c r="LO11" s="40">
        <v>98632</v>
      </c>
      <c r="LP11" s="46">
        <v>47844</v>
      </c>
      <c r="LQ11" s="47">
        <v>50788</v>
      </c>
      <c r="LR11" s="40">
        <v>86981</v>
      </c>
      <c r="LS11" s="46">
        <v>42288</v>
      </c>
      <c r="LT11" s="47">
        <v>44693</v>
      </c>
      <c r="LU11" s="40">
        <v>80745</v>
      </c>
      <c r="LV11" s="46">
        <v>17364</v>
      </c>
      <c r="LW11" s="46">
        <v>43486</v>
      </c>
      <c r="LX11" s="46">
        <v>16558</v>
      </c>
      <c r="LY11" s="47">
        <v>3337</v>
      </c>
      <c r="LZ11" s="40">
        <v>80329</v>
      </c>
      <c r="MA11" s="46">
        <v>34997</v>
      </c>
      <c r="MB11" s="46">
        <v>42717</v>
      </c>
      <c r="MC11" s="47">
        <v>2615</v>
      </c>
      <c r="MD11" s="40">
        <v>66781</v>
      </c>
      <c r="ME11" s="46">
        <v>33249</v>
      </c>
      <c r="MF11" s="46">
        <v>30359</v>
      </c>
      <c r="MG11" s="47">
        <v>3161</v>
      </c>
      <c r="MH11" s="40">
        <v>62398</v>
      </c>
      <c r="MI11" s="46">
        <v>27051</v>
      </c>
      <c r="MJ11" s="46">
        <v>30318</v>
      </c>
      <c r="MK11" s="47">
        <v>5005</v>
      </c>
      <c r="ML11" s="40">
        <v>64616</v>
      </c>
      <c r="MM11" s="46">
        <v>29841</v>
      </c>
      <c r="MN11" s="46">
        <v>32832</v>
      </c>
      <c r="MO11" s="47">
        <v>1943</v>
      </c>
      <c r="MP11" s="40">
        <v>56879</v>
      </c>
      <c r="MQ11" s="46">
        <v>25281</v>
      </c>
      <c r="MR11" s="47">
        <v>31598</v>
      </c>
      <c r="MS11" s="40">
        <v>38093</v>
      </c>
      <c r="MT11" s="46">
        <v>19294</v>
      </c>
      <c r="MU11" s="46">
        <v>18799</v>
      </c>
      <c r="MV11" s="46">
        <v>0</v>
      </c>
      <c r="MW11" s="46">
        <v>0</v>
      </c>
      <c r="MX11" s="40">
        <v>32833</v>
      </c>
      <c r="MY11" s="46">
        <v>11269</v>
      </c>
      <c r="MZ11" s="46">
        <v>18155</v>
      </c>
      <c r="NA11" s="46">
        <v>3409</v>
      </c>
      <c r="NB11" s="40">
        <v>19378</v>
      </c>
      <c r="NC11" s="46">
        <v>4448</v>
      </c>
      <c r="ND11" s="47">
        <v>13829</v>
      </c>
      <c r="NE11" s="9"/>
      <c r="NF11" s="33">
        <f t="shared" si="120"/>
        <v>6.0283267575838462</v>
      </c>
      <c r="NG11" s="33">
        <f t="shared" si="121"/>
        <v>6.8084870567622024</v>
      </c>
      <c r="NH11" s="33">
        <f t="shared" si="122"/>
        <v>7.6300177312135009</v>
      </c>
      <c r="NI11" s="33">
        <f t="shared" si="123"/>
        <v>6.5190788218946754</v>
      </c>
      <c r="NJ11" s="33">
        <f t="shared" si="124"/>
        <v>8.9859300438838616</v>
      </c>
      <c r="NK11" s="33">
        <f t="shared" si="125"/>
        <v>5.6282435625099829</v>
      </c>
      <c r="NL11" s="33">
        <f t="shared" si="126"/>
        <v>0.67019764573679197</v>
      </c>
      <c r="NM11" s="33">
        <f t="shared" si="127"/>
        <v>1.3204082141392182</v>
      </c>
      <c r="NN11" s="33">
        <f t="shared" si="128"/>
        <v>-1.8295490195230413</v>
      </c>
      <c r="NO11" s="33">
        <f t="shared" si="129"/>
        <v>-0.25185488112940413</v>
      </c>
      <c r="NP11" s="33">
        <f t="shared" si="130"/>
        <v>-3.6623023785425479</v>
      </c>
      <c r="NQ11" s="33">
        <f t="shared" si="131"/>
        <v>2.4443735776640443</v>
      </c>
      <c r="NR11" s="33">
        <f t="shared" si="132"/>
        <v>3.1574099279161327</v>
      </c>
      <c r="NS11" s="33">
        <f t="shared" si="133"/>
        <v>6.5333364962962159</v>
      </c>
      <c r="NT11" s="33">
        <f t="shared" si="134"/>
        <v>3.6480947229821648</v>
      </c>
      <c r="NU11" s="33">
        <f t="shared" si="135"/>
        <v>-5.9807152261364518</v>
      </c>
      <c r="NV11" s="33">
        <f t="shared" si="136"/>
        <v>-0.46774212714943419</v>
      </c>
      <c r="NW11" s="33">
        <f t="shared" si="137"/>
        <v>-3.2090280867478449</v>
      </c>
      <c r="NX11" s="33">
        <f t="shared" si="138"/>
        <v>-1.0718237501331829</v>
      </c>
      <c r="NY11" s="33">
        <f t="shared" si="139"/>
        <v>-1.4202043574298773</v>
      </c>
      <c r="NZ11" s="33">
        <f t="shared" si="140"/>
        <v>-4.6320399497858382</v>
      </c>
      <c r="OA11" s="33">
        <f t="shared" si="141"/>
        <v>-9.7444561074893468</v>
      </c>
      <c r="OB11" s="33">
        <f t="shared" si="142"/>
        <v>4.7379900048440335</v>
      </c>
      <c r="OC11" s="33">
        <f t="shared" si="143"/>
        <v>-3.8782435729195819</v>
      </c>
      <c r="OD11" s="33">
        <f t="shared" si="144"/>
        <v>-1.6226278848987641</v>
      </c>
      <c r="OE11" s="33">
        <f t="shared" si="145"/>
        <v>-3.2741377122243733</v>
      </c>
      <c r="OF11" s="33">
        <f t="shared" si="146"/>
        <v>-12.161595398998692</v>
      </c>
      <c r="OG11" s="33">
        <f t="shared" si="147"/>
        <v>-7.8201242767231278</v>
      </c>
      <c r="OH11" s="33">
        <f t="shared" si="148"/>
        <v>-0.36021002894251475</v>
      </c>
      <c r="OI11" s="33">
        <f t="shared" si="149"/>
        <v>-4.9319359166648757</v>
      </c>
      <c r="OJ11" s="33">
        <f t="shared" si="150"/>
        <v>-13.821985423012551</v>
      </c>
      <c r="OK11" s="33">
        <f t="shared" si="151"/>
        <v>-7.705051430162424E-3</v>
      </c>
      <c r="OL11" s="33">
        <f t="shared" si="152"/>
        <v>-0.31802250591710379</v>
      </c>
      <c r="OM11" s="33">
        <f t="shared" si="153"/>
        <v>0.18778589178173322</v>
      </c>
      <c r="ON11" s="33">
        <f t="shared" si="154"/>
        <v>-0.9605765289199486</v>
      </c>
      <c r="OO11" s="33">
        <f t="shared" si="155"/>
        <v>-0.32198889514103435</v>
      </c>
      <c r="OP11" s="33">
        <f t="shared" si="156"/>
        <v>3.5322300264397697</v>
      </c>
      <c r="OQ11" s="33">
        <f t="shared" si="157"/>
        <v>1.1707171583059062</v>
      </c>
      <c r="OR11" s="33">
        <f t="shared" si="158"/>
        <v>3.6590270940751681</v>
      </c>
      <c r="OS11" s="33">
        <f t="shared" si="159"/>
        <v>-14.1440243808993</v>
      </c>
      <c r="OT11" s="33">
        <f t="shared" si="160"/>
        <v>-12.751909470079214</v>
      </c>
      <c r="OU11" s="33">
        <f t="shared" si="161"/>
        <v>-1.3963633534815223</v>
      </c>
      <c r="OV11" s="33">
        <f t="shared" si="162"/>
        <v>-0.1779025347923624</v>
      </c>
      <c r="OW11" s="33">
        <f t="shared" si="163"/>
        <v>-3.1327305441002373</v>
      </c>
      <c r="OX11" s="33">
        <f t="shared" si="164"/>
        <v>-2.5192496061919698</v>
      </c>
      <c r="OY11" s="33">
        <f t="shared" si="165"/>
        <v>-0.21918121735966523</v>
      </c>
      <c r="OZ11" s="33">
        <f t="shared" si="166"/>
        <v>-21.414955654875506</v>
      </c>
      <c r="PA11" s="33">
        <f t="shared" si="167"/>
        <v>-31.81479629659556</v>
      </c>
    </row>
    <row r="12" spans="1:417">
      <c r="A12" s="55" t="s">
        <v>163</v>
      </c>
      <c r="B12" s="35">
        <f t="shared" si="0"/>
        <v>53.085977459025628</v>
      </c>
      <c r="C12" s="36">
        <f t="shared" si="1"/>
        <v>41.712744528113127</v>
      </c>
      <c r="D12" s="36">
        <f t="shared" si="2"/>
        <v>3.325041571469129</v>
      </c>
      <c r="E12" s="35">
        <f t="shared" si="3"/>
        <v>58.606352419906216</v>
      </c>
      <c r="F12" s="36">
        <f t="shared" si="4"/>
        <v>39.979609635655116</v>
      </c>
      <c r="G12" s="35">
        <f t="shared" si="5"/>
        <v>61.912044128196676</v>
      </c>
      <c r="H12" s="36">
        <f t="shared" si="6"/>
        <v>36.928766698334528</v>
      </c>
      <c r="I12" s="35">
        <f t="shared" si="7"/>
        <v>53.335465131771791</v>
      </c>
      <c r="J12" s="36">
        <f t="shared" si="8"/>
        <v>45.743064993204889</v>
      </c>
      <c r="K12" s="35">
        <f t="shared" si="9"/>
        <v>54.96212098088651</v>
      </c>
      <c r="L12" s="36">
        <f t="shared" si="10"/>
        <v>41.904389815091783</v>
      </c>
      <c r="M12" s="36">
        <f t="shared" si="11"/>
        <v>2.5355440110859466</v>
      </c>
      <c r="N12" s="35">
        <f t="shared" si="12"/>
        <v>51.775464431689073</v>
      </c>
      <c r="O12" s="36">
        <f t="shared" si="13"/>
        <v>36.542916586740638</v>
      </c>
      <c r="P12" s="36">
        <f t="shared" si="14"/>
        <v>10.594133183810184</v>
      </c>
      <c r="Q12" s="35">
        <f t="shared" si="15"/>
        <v>43.506652630852329</v>
      </c>
      <c r="R12" s="36">
        <f t="shared" si="16"/>
        <v>35.312613250038829</v>
      </c>
      <c r="S12" s="36">
        <f t="shared" si="17"/>
        <v>20.436951006954629</v>
      </c>
      <c r="T12" s="35">
        <f t="shared" si="18"/>
        <v>43.477756301747561</v>
      </c>
      <c r="U12" s="36">
        <f t="shared" si="19"/>
        <v>55.879963664157572</v>
      </c>
      <c r="V12" s="35">
        <f t="shared" si="20"/>
        <v>39.932121364486278</v>
      </c>
      <c r="W12" s="36">
        <f t="shared" si="21"/>
        <v>59.78269409047342</v>
      </c>
      <c r="X12" s="35">
        <f t="shared" si="22"/>
        <v>44.874144983621029</v>
      </c>
      <c r="Y12" s="36">
        <f t="shared" si="23"/>
        <v>47.20708793726768</v>
      </c>
      <c r="Z12" s="36">
        <f t="shared" si="24"/>
        <v>6.9114177571838349</v>
      </c>
      <c r="AA12" s="35">
        <f t="shared" si="25"/>
        <v>51.984022660006616</v>
      </c>
      <c r="AB12" s="36">
        <f t="shared" si="26"/>
        <v>46.571317112884486</v>
      </c>
      <c r="AC12" s="35">
        <f t="shared" si="27"/>
        <v>39.183325124407681</v>
      </c>
      <c r="AD12" s="36">
        <f t="shared" si="28"/>
        <v>59.595526418587269</v>
      </c>
      <c r="AE12" s="35">
        <f t="shared" si="29"/>
        <v>41.608083333722078</v>
      </c>
      <c r="AF12" s="36">
        <f t="shared" si="30"/>
        <v>45.11608596472405</v>
      </c>
      <c r="AG12" s="36">
        <f t="shared" si="31"/>
        <v>13.275830701553877</v>
      </c>
      <c r="AH12" s="37" t="str">
        <f t="shared" si="114"/>
        <v>R+</v>
      </c>
      <c r="AI12" s="39">
        <f t="shared" si="115"/>
        <v>1.6165593991577687</v>
      </c>
      <c r="AJ12" s="35">
        <f t="shared" si="168"/>
        <v>60.949731770315914</v>
      </c>
      <c r="AK12" s="36">
        <f t="shared" si="32"/>
        <v>38.783031988873432</v>
      </c>
      <c r="AL12" s="37" t="str">
        <f t="shared" si="116"/>
        <v>R+</v>
      </c>
      <c r="AM12" s="39">
        <f t="shared" si="117"/>
        <v>0.2327544105461099</v>
      </c>
      <c r="AN12" s="35">
        <f t="shared" si="33"/>
        <v>50.634777789641198</v>
      </c>
      <c r="AO12" s="36">
        <f t="shared" si="34"/>
        <v>48.99915091797461</v>
      </c>
      <c r="AP12" s="36">
        <f t="shared" si="35"/>
        <v>0.36607129238419184</v>
      </c>
      <c r="AQ12" s="37" t="str">
        <f t="shared" si="118"/>
        <v>D+</v>
      </c>
      <c r="AR12" s="39">
        <f t="shared" si="119"/>
        <v>0.73825680897716683</v>
      </c>
      <c r="AS12" s="35">
        <f t="shared" si="169"/>
        <v>44.621547520057533</v>
      </c>
      <c r="AT12" s="36">
        <f t="shared" si="170"/>
        <v>55.091916308964649</v>
      </c>
      <c r="AU12" s="36">
        <f t="shared" si="171"/>
        <v>0.28653617097781875</v>
      </c>
      <c r="AV12" s="37" t="str">
        <f t="shared" si="172"/>
        <v>D+</v>
      </c>
      <c r="AW12" s="39">
        <f t="shared" si="173"/>
        <v>2.5014232003764238</v>
      </c>
      <c r="AX12" s="35">
        <f t="shared" si="174"/>
        <v>47.875305272231003</v>
      </c>
      <c r="AY12" s="36">
        <f t="shared" si="175"/>
        <v>51.750610544461999</v>
      </c>
      <c r="AZ12" s="37" t="str">
        <f t="shared" si="176"/>
        <v>D+</v>
      </c>
      <c r="BA12" s="39">
        <f t="shared" si="177"/>
        <v>3.5069606333792414</v>
      </c>
      <c r="BB12" s="35">
        <f t="shared" si="178"/>
        <v>48.760722785875046</v>
      </c>
      <c r="BC12" s="36">
        <f t="shared" si="179"/>
        <v>50.037030911823287</v>
      </c>
      <c r="BD12" s="44"/>
      <c r="BE12" s="36">
        <f t="shared" si="180"/>
        <v>0.75499917309614373</v>
      </c>
      <c r="BF12" s="37" t="str">
        <f t="shared" si="181"/>
        <v>R+</v>
      </c>
      <c r="BG12" s="39">
        <f t="shared" si="182"/>
        <v>3.0154503823139334</v>
      </c>
      <c r="BH12" s="35">
        <f t="shared" si="183"/>
        <v>54.375762797042142</v>
      </c>
      <c r="BI12" s="36">
        <f t="shared" si="184"/>
        <v>45.266869281514985</v>
      </c>
      <c r="BJ12" s="37" t="str">
        <f t="shared" si="185"/>
        <v>D+</v>
      </c>
      <c r="BK12" s="39">
        <f t="shared" si="186"/>
        <v>0.79697985418978323</v>
      </c>
      <c r="BL12" s="35">
        <f t="shared" si="187"/>
        <v>54.701775998357455</v>
      </c>
      <c r="BM12" s="36">
        <f t="shared" si="188"/>
        <v>45.052576004223681</v>
      </c>
      <c r="BN12" s="37" t="str">
        <f t="shared" si="189"/>
        <v>R+</v>
      </c>
      <c r="BO12" s="39">
        <f t="shared" si="190"/>
        <v>0.16334490889117204</v>
      </c>
      <c r="BP12" s="35">
        <f t="shared" si="191"/>
        <v>54.6241075836775</v>
      </c>
      <c r="BQ12" s="36">
        <f t="shared" si="192"/>
        <v>44.854744794401384</v>
      </c>
      <c r="BR12" s="37" t="str">
        <f t="shared" si="193"/>
        <v>R+</v>
      </c>
      <c r="BS12" s="39">
        <f t="shared" si="194"/>
        <v>7.5487821439898406</v>
      </c>
      <c r="BT12" s="35">
        <f t="shared" si="195"/>
        <v>48.11206278066625</v>
      </c>
      <c r="BU12" s="36">
        <f t="shared" si="196"/>
        <v>50.551368012683682</v>
      </c>
      <c r="BV12" s="36">
        <f t="shared" si="197"/>
        <v>1.2187668842614325</v>
      </c>
      <c r="BW12" s="37" t="str">
        <f t="shared" si="198"/>
        <v>R+</v>
      </c>
      <c r="BX12" s="39">
        <f t="shared" si="199"/>
        <v>10.385246776484152</v>
      </c>
      <c r="BY12" s="35">
        <f t="shared" si="200"/>
        <v>34.604451747551728</v>
      </c>
      <c r="BZ12" s="36">
        <f t="shared" si="201"/>
        <v>65.029133731856348</v>
      </c>
      <c r="CA12" s="37" t="str">
        <f t="shared" si="202"/>
        <v>R+</v>
      </c>
      <c r="CB12" s="39">
        <f t="shared" si="203"/>
        <v>6.4703464304580462</v>
      </c>
      <c r="CC12" s="35">
        <f t="shared" si="204"/>
        <v>36.799251801727458</v>
      </c>
      <c r="CD12" s="36">
        <f t="shared" si="205"/>
        <v>57.700390603509931</v>
      </c>
      <c r="CE12" s="36">
        <f t="shared" si="206"/>
        <v>5.4783517632172529</v>
      </c>
      <c r="CF12" s="37" t="str">
        <f t="shared" si="207"/>
        <v>D+</v>
      </c>
      <c r="CG12" s="39">
        <f t="shared" si="208"/>
        <v>4.1562782733472359</v>
      </c>
      <c r="CH12" s="35">
        <f t="shared" si="209"/>
        <v>42.066930171277995</v>
      </c>
      <c r="CI12" s="36">
        <f t="shared" si="210"/>
        <v>55.713306982872197</v>
      </c>
      <c r="CJ12" s="36">
        <f t="shared" si="224"/>
        <v>1.0413702239789195</v>
      </c>
      <c r="CK12" s="37" t="str">
        <f t="shared" si="211"/>
        <v>D+</v>
      </c>
      <c r="CL12" s="39">
        <f t="shared" si="212"/>
        <v>6.9035315462737561</v>
      </c>
      <c r="CM12" s="35">
        <f t="shared" si="213"/>
        <v>47.776491024898668</v>
      </c>
      <c r="CN12" s="36">
        <f t="shared" si="214"/>
        <v>50.204593707778422</v>
      </c>
      <c r="CO12" s="36">
        <f t="shared" si="215"/>
        <v>0.92646207295888827</v>
      </c>
      <c r="CP12" s="37" t="str">
        <f t="shared" si="216"/>
        <v>R+</v>
      </c>
      <c r="CQ12" s="39">
        <f t="shared" si="217"/>
        <v>2.8825697700416097</v>
      </c>
      <c r="CR12" s="35">
        <f t="shared" si="218"/>
        <v>46.475951862652479</v>
      </c>
      <c r="CS12" s="36">
        <f t="shared" si="219"/>
        <v>32.854150408674577</v>
      </c>
      <c r="CT12" s="36">
        <f t="shared" si="220"/>
        <v>18.248654865075778</v>
      </c>
      <c r="CU12" s="36">
        <f t="shared" si="221"/>
        <v>1.1418244547582865</v>
      </c>
      <c r="CV12" s="37" t="str">
        <f t="shared" si="222"/>
        <v>R+</v>
      </c>
      <c r="CW12" s="39">
        <f t="shared" si="223"/>
        <v>5.7586011549490834</v>
      </c>
      <c r="CX12" s="35">
        <f t="shared" si="225"/>
        <v>45.941216905867897</v>
      </c>
      <c r="CY12" s="36">
        <f t="shared" si="226"/>
        <v>52.104901368550422</v>
      </c>
      <c r="CZ12" s="36">
        <f t="shared" si="227"/>
        <v>0.49784406440727391</v>
      </c>
      <c r="DA12" s="37" t="str">
        <f t="shared" si="228"/>
        <v>D+</v>
      </c>
      <c r="DB12" s="39">
        <f t="shared" si="229"/>
        <v>1.3620581470623949</v>
      </c>
      <c r="DC12" s="35">
        <f t="shared" si="230"/>
        <v>44.114830353885445</v>
      </c>
      <c r="DD12" s="36">
        <f t="shared" si="231"/>
        <v>54.051897117840205</v>
      </c>
      <c r="DE12" s="36">
        <f t="shared" si="232"/>
        <v>0.33290769792046698</v>
      </c>
      <c r="DF12" s="37" t="str">
        <f t="shared" si="233"/>
        <v>D+</v>
      </c>
      <c r="DG12" s="39">
        <f t="shared" si="234"/>
        <v>4.9535815510464705</v>
      </c>
      <c r="DH12" s="35">
        <f t="shared" si="235"/>
        <v>44.897473147729166</v>
      </c>
      <c r="DI12" s="36">
        <f t="shared" si="236"/>
        <v>53.668818023768132</v>
      </c>
      <c r="DJ12" s="37" t="str">
        <f t="shared" si="237"/>
        <v>R+</v>
      </c>
      <c r="DK12" s="39">
        <f t="shared" si="238"/>
        <v>1.2952557299478362</v>
      </c>
      <c r="DL12" s="35">
        <f t="shared" si="239"/>
        <v>43.098606199292696</v>
      </c>
      <c r="DM12" s="36">
        <f t="shared" si="240"/>
        <v>53.177657582691907</v>
      </c>
      <c r="DN12" s="37" t="str">
        <f t="shared" si="241"/>
        <v>R+</v>
      </c>
      <c r="DO12" s="39">
        <f t="shared" si="242"/>
        <v>3.0273903775547559</v>
      </c>
      <c r="DP12" s="35">
        <f t="shared" si="282"/>
        <v>49.901973949241302</v>
      </c>
      <c r="DQ12" s="36">
        <f t="shared" si="244"/>
        <v>48.54840875520344</v>
      </c>
      <c r="DR12" s="36">
        <f t="shared" si="245"/>
        <v>0</v>
      </c>
      <c r="DS12" s="37" t="str">
        <f t="shared" si="246"/>
        <v>R+</v>
      </c>
      <c r="DT12" s="39">
        <f t="shared" si="247"/>
        <v>1.0022308623842791</v>
      </c>
      <c r="DU12" s="35">
        <f t="shared" si="248"/>
        <v>55.147157640102137</v>
      </c>
      <c r="DV12" s="36">
        <f t="shared" si="249"/>
        <v>43.508936970837254</v>
      </c>
      <c r="DW12" s="37" t="str">
        <f t="shared" si="250"/>
        <v>D+</v>
      </c>
      <c r="DX12" s="39">
        <f t="shared" si="251"/>
        <v>5.4679848861835634</v>
      </c>
      <c r="DY12" s="35">
        <f t="shared" si="252"/>
        <v>56.553495197438636</v>
      </c>
      <c r="DZ12" s="36">
        <f t="shared" si="253"/>
        <v>43.199706510138739</v>
      </c>
      <c r="EA12" s="37" t="str">
        <f t="shared" si="254"/>
        <v>D+</v>
      </c>
      <c r="EB12" s="39">
        <f t="shared" si="255"/>
        <v>6.3987828743133353</v>
      </c>
      <c r="EC12" s="35">
        <f t="shared" si="256"/>
        <v>51.534387942154929</v>
      </c>
      <c r="ED12" s="36">
        <f t="shared" si="257"/>
        <v>48.027700454884922</v>
      </c>
      <c r="EE12" s="36">
        <f t="shared" si="258"/>
        <v>0.43791160296014664</v>
      </c>
      <c r="EF12" s="37" t="str">
        <f t="shared" si="259"/>
        <v>D+</v>
      </c>
      <c r="EG12" s="39">
        <f t="shared" si="260"/>
        <v>1.8120243881498577</v>
      </c>
      <c r="EH12" s="35">
        <f t="shared" si="283"/>
        <v>55.446898437823727</v>
      </c>
      <c r="EI12" s="36">
        <f t="shared" si="284"/>
        <v>44.553101562176273</v>
      </c>
      <c r="EJ12" s="37" t="str">
        <f t="shared" si="285"/>
        <v>D+</v>
      </c>
      <c r="EK12" s="39">
        <f t="shared" si="286"/>
        <v>3.9286463151694595</v>
      </c>
      <c r="EL12" s="35">
        <f t="shared" si="287"/>
        <v>46.764732838419945</v>
      </c>
      <c r="EM12" s="36">
        <f t="shared" si="288"/>
        <v>50.998991843094124</v>
      </c>
      <c r="EN12" s="37" t="str">
        <f t="shared" si="289"/>
        <v>D+</v>
      </c>
      <c r="EO12" s="39">
        <f t="shared" si="290"/>
        <v>3.7721763508056338</v>
      </c>
      <c r="EP12" s="35">
        <f t="shared" si="291"/>
        <v>59.00059232136126</v>
      </c>
      <c r="EQ12" s="36">
        <f t="shared" si="292"/>
        <v>40.99940767863874</v>
      </c>
      <c r="ER12" s="37" t="str">
        <f t="shared" si="293"/>
        <v>D+</v>
      </c>
      <c r="ES12" s="39">
        <f t="shared" si="294"/>
        <v>11.663725734026814</v>
      </c>
      <c r="ET12" s="35">
        <f t="shared" si="295"/>
        <v>51.808296891620373</v>
      </c>
      <c r="EU12" s="36">
        <f t="shared" si="296"/>
        <v>48.191703108379627</v>
      </c>
      <c r="EV12" s="37" t="str">
        <f t="shared" si="297"/>
        <v>D+</v>
      </c>
      <c r="EW12" s="39">
        <f t="shared" si="298"/>
        <v>6.8498098159343321</v>
      </c>
      <c r="EX12" s="35">
        <f t="shared" si="299"/>
        <v>6.6149550108594477</v>
      </c>
      <c r="EY12" s="36">
        <f t="shared" si="300"/>
        <v>23.717033819422898</v>
      </c>
      <c r="EZ12" s="36">
        <f t="shared" si="301"/>
        <v>45.541421036301585</v>
      </c>
      <c r="FA12" s="36">
        <f t="shared" si="302"/>
        <v>24.126590133416073</v>
      </c>
      <c r="FB12" s="35">
        <f t="shared" si="303"/>
        <v>54.829428688861491</v>
      </c>
      <c r="FC12" s="36">
        <f t="shared" si="304"/>
        <v>2.1235785724071792</v>
      </c>
      <c r="FD12" s="36">
        <f t="shared" si="305"/>
        <v>42.985340457596934</v>
      </c>
      <c r="FE12" s="35">
        <f t="shared" si="306"/>
        <v>49.854020358241932</v>
      </c>
      <c r="FF12" s="36">
        <f t="shared" si="307"/>
        <v>49.65675057208238</v>
      </c>
      <c r="FG12" s="36">
        <f t="shared" si="308"/>
        <v>0.48922906967568847</v>
      </c>
      <c r="FH12" s="37" t="str">
        <f t="shared" si="309"/>
        <v>W+</v>
      </c>
      <c r="FI12" s="39">
        <f t="shared" si="310"/>
        <v>3.5689703642621362</v>
      </c>
      <c r="FJ12" s="35">
        <f t="shared" si="311"/>
        <v>47.538610038610038</v>
      </c>
      <c r="FK12" s="36">
        <f t="shared" si="312"/>
        <v>51.801801801801801</v>
      </c>
      <c r="FL12" s="36">
        <f t="shared" si="313"/>
        <v>0.65958815958815964</v>
      </c>
      <c r="FM12" s="42" t="str">
        <f t="shared" si="314"/>
        <v>D+</v>
      </c>
      <c r="FN12" s="39">
        <f t="shared" si="315"/>
        <v>0.5237050636630658</v>
      </c>
      <c r="FO12" s="35">
        <f t="shared" si="316"/>
        <v>48.746631828202823</v>
      </c>
      <c r="FP12" s="36">
        <f t="shared" si="317"/>
        <v>51.204376582020089</v>
      </c>
      <c r="FQ12" s="44"/>
      <c r="FR12" s="37" t="str">
        <f t="shared" si="318"/>
        <v>W+</v>
      </c>
      <c r="FS12" s="39">
        <f t="shared" si="319"/>
        <v>1.9760102480119834</v>
      </c>
      <c r="FT12" s="35">
        <f t="shared" si="320"/>
        <v>44.894950239587175</v>
      </c>
      <c r="FU12" s="36">
        <f t="shared" si="321"/>
        <v>54.985256173977149</v>
      </c>
      <c r="FV12" s="37" t="str">
        <f t="shared" si="322"/>
        <v>W+</v>
      </c>
      <c r="FW12" s="39">
        <f t="shared" si="323"/>
        <v>2.0174375401811497</v>
      </c>
      <c r="FX12" s="35">
        <f t="shared" si="324"/>
        <v>46.700393479482855</v>
      </c>
      <c r="FY12" s="36">
        <f t="shared" si="325"/>
        <v>53.243395165823493</v>
      </c>
      <c r="FZ12" s="44"/>
      <c r="GA12" s="44"/>
      <c r="GB12" s="37" t="str">
        <f t="shared" si="326"/>
        <v>W+</v>
      </c>
      <c r="GC12" s="39">
        <f t="shared" si="327"/>
        <v>4.1422477211388085</v>
      </c>
      <c r="GD12" s="35">
        <f t="shared" si="328"/>
        <v>49.010255187216792</v>
      </c>
      <c r="GE12" s="36">
        <f t="shared" si="329"/>
        <v>50.989744812783208</v>
      </c>
      <c r="GF12" s="44"/>
      <c r="GG12" s="37" t="str">
        <f t="shared" si="330"/>
        <v>R+</v>
      </c>
      <c r="GH12" s="39">
        <f t="shared" si="331"/>
        <v>10.703368221872967</v>
      </c>
      <c r="GI12" s="115" t="s">
        <v>164</v>
      </c>
      <c r="GJ12" s="116"/>
      <c r="GK12" s="116"/>
      <c r="GL12" s="117"/>
      <c r="GM12" s="9"/>
      <c r="GN12" s="48">
        <v>443814</v>
      </c>
      <c r="GO12" s="46">
        <v>235603</v>
      </c>
      <c r="GP12" s="46">
        <v>185127</v>
      </c>
      <c r="GQ12" s="47">
        <v>14757</v>
      </c>
      <c r="GR12" s="40">
        <v>413921</v>
      </c>
      <c r="GS12" s="46">
        <v>242584</v>
      </c>
      <c r="GT12" s="47">
        <v>165484</v>
      </c>
      <c r="GU12" s="40">
        <v>412616</v>
      </c>
      <c r="GV12" s="46">
        <v>255459</v>
      </c>
      <c r="GW12" s="47">
        <v>152374</v>
      </c>
      <c r="GX12" s="40">
        <v>375270</v>
      </c>
      <c r="GY12" s="46">
        <v>200152</v>
      </c>
      <c r="GZ12" s="47">
        <v>171660</v>
      </c>
      <c r="HA12" s="40">
        <v>327622</v>
      </c>
      <c r="HB12" s="46">
        <v>180068</v>
      </c>
      <c r="HC12" s="46">
        <v>137288</v>
      </c>
      <c r="HD12" s="47">
        <v>8307</v>
      </c>
      <c r="HE12" s="40">
        <v>271084</v>
      </c>
      <c r="HF12" s="46">
        <v>140355</v>
      </c>
      <c r="HG12" s="46">
        <v>99062</v>
      </c>
      <c r="HH12" s="47">
        <v>28719</v>
      </c>
      <c r="HI12" s="40">
        <v>289735</v>
      </c>
      <c r="HJ12" s="46">
        <v>126054</v>
      </c>
      <c r="HK12" s="46">
        <v>102313</v>
      </c>
      <c r="HL12" s="47">
        <v>59213</v>
      </c>
      <c r="HM12" s="40">
        <v>249891</v>
      </c>
      <c r="HN12" s="46">
        <v>108647</v>
      </c>
      <c r="HO12" s="47">
        <v>139639</v>
      </c>
      <c r="HP12" s="40">
        <v>254572</v>
      </c>
      <c r="HQ12" s="46">
        <v>101656</v>
      </c>
      <c r="HR12" s="47">
        <v>152190</v>
      </c>
      <c r="HS12" s="40">
        <v>235668</v>
      </c>
      <c r="HT12" s="46">
        <v>105754</v>
      </c>
      <c r="HU12" s="46">
        <v>111252</v>
      </c>
      <c r="HV12" s="47">
        <v>16288</v>
      </c>
      <c r="HW12" s="40">
        <v>235834</v>
      </c>
      <c r="HX12" s="46">
        <v>122596</v>
      </c>
      <c r="HY12" s="47">
        <v>109831</v>
      </c>
      <c r="HZ12" s="40">
        <v>235516</v>
      </c>
      <c r="IA12" s="46">
        <v>92283</v>
      </c>
      <c r="IB12" s="47">
        <v>140357</v>
      </c>
      <c r="IC12" s="40">
        <v>214367</v>
      </c>
      <c r="ID12" s="46">
        <v>89194</v>
      </c>
      <c r="IE12" s="46">
        <v>96714</v>
      </c>
      <c r="IF12" s="47">
        <v>28459</v>
      </c>
      <c r="IG12" s="40">
        <v>201320</v>
      </c>
      <c r="IH12" s="46">
        <v>122704</v>
      </c>
      <c r="II12" s="47">
        <v>78078</v>
      </c>
      <c r="IJ12" s="40">
        <v>196683</v>
      </c>
      <c r="IK12" s="46">
        <v>99590</v>
      </c>
      <c r="IL12" s="46">
        <v>96373</v>
      </c>
      <c r="IM12" s="47">
        <v>720</v>
      </c>
      <c r="IN12" s="40">
        <v>177988</v>
      </c>
      <c r="IO12" s="46">
        <v>79421</v>
      </c>
      <c r="IP12" s="46">
        <v>98057</v>
      </c>
      <c r="IQ12" s="47">
        <v>510</v>
      </c>
      <c r="IR12" s="40">
        <v>174025</v>
      </c>
      <c r="IS12" s="46">
        <v>83315</v>
      </c>
      <c r="IT12" s="47">
        <v>90059</v>
      </c>
      <c r="IU12" s="40">
        <v>139073</v>
      </c>
      <c r="IV12" s="58">
        <v>67813</v>
      </c>
      <c r="IW12" s="46">
        <v>69588</v>
      </c>
      <c r="IX12" s="46">
        <v>0</v>
      </c>
      <c r="IY12" s="47">
        <v>1050</v>
      </c>
      <c r="IZ12" s="40">
        <v>125361</v>
      </c>
      <c r="JA12" s="46">
        <v>68166</v>
      </c>
      <c r="JB12" s="47">
        <v>56747</v>
      </c>
      <c r="JC12" s="40">
        <v>136374</v>
      </c>
      <c r="JD12" s="46">
        <v>74599</v>
      </c>
      <c r="JE12" s="47">
        <v>61440</v>
      </c>
      <c r="JF12" s="40">
        <v>127603</v>
      </c>
      <c r="JG12" s="46">
        <v>69702</v>
      </c>
      <c r="JH12" s="47">
        <v>57236</v>
      </c>
      <c r="JI12" s="40">
        <v>112901</v>
      </c>
      <c r="JJ12" s="46">
        <v>54319</v>
      </c>
      <c r="JK12" s="46">
        <v>57073</v>
      </c>
      <c r="JL12" s="47">
        <v>1376</v>
      </c>
      <c r="JM12" s="40">
        <v>105891</v>
      </c>
      <c r="JN12" s="46">
        <v>36643</v>
      </c>
      <c r="JO12" s="47">
        <v>68860</v>
      </c>
      <c r="JP12" s="40">
        <v>90885</v>
      </c>
      <c r="JQ12" s="46">
        <v>33445</v>
      </c>
      <c r="JR12" s="46">
        <v>52441</v>
      </c>
      <c r="JS12" s="47">
        <v>4979</v>
      </c>
      <c r="JT12" s="40">
        <v>94875</v>
      </c>
      <c r="JU12" s="46">
        <v>39911</v>
      </c>
      <c r="JV12" s="46">
        <v>52858</v>
      </c>
      <c r="JW12" s="47">
        <v>988</v>
      </c>
      <c r="JX12" s="40">
        <v>51810</v>
      </c>
      <c r="JY12" s="46">
        <v>24753</v>
      </c>
      <c r="JZ12" s="46">
        <v>26011</v>
      </c>
      <c r="KA12" s="47">
        <v>480</v>
      </c>
      <c r="KB12" s="40">
        <v>48694</v>
      </c>
      <c r="KC12" s="58">
        <v>22631</v>
      </c>
      <c r="KD12" s="46">
        <v>15998</v>
      </c>
      <c r="KE12" s="46">
        <v>8886</v>
      </c>
      <c r="KF12" s="47">
        <v>556</v>
      </c>
      <c r="KG12" s="40">
        <v>48007</v>
      </c>
      <c r="KH12" s="46">
        <v>22055</v>
      </c>
      <c r="KI12" s="46">
        <v>25014</v>
      </c>
      <c r="KJ12" s="47">
        <v>239</v>
      </c>
      <c r="KK12" s="40">
        <v>43856</v>
      </c>
      <c r="KL12" s="46">
        <v>19347</v>
      </c>
      <c r="KM12" s="46">
        <v>23705</v>
      </c>
      <c r="KN12" s="47">
        <v>146</v>
      </c>
      <c r="KO12" s="40">
        <v>41989</v>
      </c>
      <c r="KP12" s="46">
        <v>18852</v>
      </c>
      <c r="KQ12" s="47">
        <v>22535</v>
      </c>
      <c r="KR12" s="40">
        <v>38456</v>
      </c>
      <c r="KS12" s="46">
        <v>16574</v>
      </c>
      <c r="KT12" s="47">
        <v>20450</v>
      </c>
      <c r="KU12" s="40">
        <v>37235</v>
      </c>
      <c r="KV12" s="46">
        <v>18581</v>
      </c>
      <c r="KW12" s="46">
        <v>18077</v>
      </c>
      <c r="KX12" s="47">
        <v>0</v>
      </c>
      <c r="KY12" s="40">
        <v>29764</v>
      </c>
      <c r="KZ12" s="46">
        <v>16414</v>
      </c>
      <c r="LA12" s="47">
        <v>12950</v>
      </c>
      <c r="LB12" s="40">
        <v>29984</v>
      </c>
      <c r="LC12" s="46">
        <v>16957</v>
      </c>
      <c r="LD12" s="47">
        <v>12953</v>
      </c>
      <c r="LE12" s="40">
        <v>29458</v>
      </c>
      <c r="LF12" s="46">
        <v>15181</v>
      </c>
      <c r="LG12" s="46">
        <v>14148</v>
      </c>
      <c r="LH12" s="47">
        <v>129</v>
      </c>
      <c r="LI12" s="40">
        <v>24133</v>
      </c>
      <c r="LJ12" s="46">
        <v>13381</v>
      </c>
      <c r="LK12" s="47">
        <v>10752</v>
      </c>
      <c r="LL12" s="40">
        <v>21822</v>
      </c>
      <c r="LM12" s="46">
        <v>10205</v>
      </c>
      <c r="LN12" s="47">
        <v>11129</v>
      </c>
      <c r="LO12" s="40">
        <v>18571</v>
      </c>
      <c r="LP12" s="46">
        <v>10957</v>
      </c>
      <c r="LQ12" s="47">
        <v>7614</v>
      </c>
      <c r="LR12" s="40">
        <v>16922</v>
      </c>
      <c r="LS12" s="46">
        <v>8767</v>
      </c>
      <c r="LT12" s="47">
        <v>8155</v>
      </c>
      <c r="LU12" s="40">
        <v>16115</v>
      </c>
      <c r="LV12" s="46">
        <v>1066</v>
      </c>
      <c r="LW12" s="46">
        <v>3822</v>
      </c>
      <c r="LX12" s="46">
        <v>7339</v>
      </c>
      <c r="LY12" s="47">
        <v>3888</v>
      </c>
      <c r="LZ12" s="40">
        <v>14598</v>
      </c>
      <c r="MA12" s="46">
        <v>8004</v>
      </c>
      <c r="MB12" s="46">
        <v>310</v>
      </c>
      <c r="MC12" s="47">
        <v>6275</v>
      </c>
      <c r="MD12" s="40">
        <v>12673</v>
      </c>
      <c r="ME12" s="46">
        <v>6318</v>
      </c>
      <c r="MF12" s="46">
        <v>6293</v>
      </c>
      <c r="MG12" s="47">
        <v>62</v>
      </c>
      <c r="MH12" s="40">
        <v>12432</v>
      </c>
      <c r="MI12" s="46">
        <v>5910</v>
      </c>
      <c r="MJ12" s="46">
        <v>6440</v>
      </c>
      <c r="MK12" s="47">
        <v>82</v>
      </c>
      <c r="ML12" s="40">
        <v>12247</v>
      </c>
      <c r="MM12" s="46">
        <v>5970</v>
      </c>
      <c r="MN12" s="46">
        <v>6271</v>
      </c>
      <c r="MO12" s="47">
        <v>0</v>
      </c>
      <c r="MP12" s="40">
        <v>10852</v>
      </c>
      <c r="MQ12" s="46">
        <v>4872</v>
      </c>
      <c r="MR12" s="47">
        <v>5967</v>
      </c>
      <c r="MS12" s="40">
        <v>8895</v>
      </c>
      <c r="MT12" s="46">
        <v>4154</v>
      </c>
      <c r="MU12" s="46">
        <v>4736</v>
      </c>
      <c r="MV12" s="46">
        <v>0</v>
      </c>
      <c r="MW12" s="46">
        <v>0</v>
      </c>
      <c r="MX12" s="40">
        <v>8386</v>
      </c>
      <c r="MY12" s="46">
        <v>4110</v>
      </c>
      <c r="MZ12" s="46">
        <v>4276</v>
      </c>
      <c r="NA12" s="46">
        <v>0</v>
      </c>
      <c r="NB12" s="40"/>
      <c r="NC12" s="46"/>
      <c r="ND12" s="47"/>
      <c r="NE12" s="9"/>
      <c r="NF12" s="33">
        <f t="shared" si="120"/>
        <v>4.8854006840014286</v>
      </c>
      <c r="NG12" s="33">
        <f t="shared" si="121"/>
        <v>7.4824356020474987</v>
      </c>
      <c r="NH12" s="33">
        <f t="shared" si="122"/>
        <v>8.9497943594464608</v>
      </c>
      <c r="NI12" s="33">
        <f t="shared" si="123"/>
        <v>5.0756375064021642</v>
      </c>
      <c r="NJ12" s="33">
        <f t="shared" si="124"/>
        <v>6.4703367803177869</v>
      </c>
      <c r="NK12" s="33">
        <f t="shared" si="125"/>
        <v>3.8883933127672021</v>
      </c>
      <c r="NL12" s="33">
        <f t="shared" si="126"/>
        <v>1.7430736430353977</v>
      </c>
      <c r="NM12" s="33">
        <f t="shared" si="127"/>
        <v>-2.3396309252970706</v>
      </c>
      <c r="NN12" s="33">
        <f t="shared" si="128"/>
        <v>-0.78405295570058153</v>
      </c>
      <c r="NO12" s="33">
        <f t="shared" si="129"/>
        <v>4.0385561914058288</v>
      </c>
      <c r="NP12" s="33">
        <f t="shared" si="130"/>
        <v>1.6937378103127898</v>
      </c>
      <c r="NQ12" s="33">
        <f t="shared" si="131"/>
        <v>1.4538368531633095</v>
      </c>
      <c r="NR12" s="33">
        <f t="shared" si="132"/>
        <v>-1.6165593991577687</v>
      </c>
      <c r="NS12" s="33">
        <f t="shared" si="133"/>
        <v>-0.2327544105461099</v>
      </c>
      <c r="NT12" s="33">
        <f t="shared" si="134"/>
        <v>0.73825680897716683</v>
      </c>
      <c r="NU12" s="33">
        <f t="shared" si="135"/>
        <v>2.5014232003764238</v>
      </c>
      <c r="NV12" s="33">
        <f t="shared" si="136"/>
        <v>3.5069606333792414</v>
      </c>
      <c r="NW12" s="33">
        <f t="shared" si="137"/>
        <v>-3.0154503823139334</v>
      </c>
      <c r="NX12" s="33">
        <f t="shared" si="138"/>
        <v>0.79697985418978323</v>
      </c>
      <c r="NY12" s="33">
        <f t="shared" si="139"/>
        <v>-0.16334490889117204</v>
      </c>
      <c r="NZ12" s="33">
        <f t="shared" si="140"/>
        <v>-7.5487821439898406</v>
      </c>
      <c r="OA12" s="33">
        <f t="shared" si="141"/>
        <v>-10.385246776484152</v>
      </c>
      <c r="OB12" s="33">
        <f t="shared" si="142"/>
        <v>-6.4703464304580462</v>
      </c>
      <c r="OC12" s="33">
        <f t="shared" si="143"/>
        <v>4.1562782733472359</v>
      </c>
      <c r="OD12" s="33">
        <f t="shared" si="144"/>
        <v>6.9035315462737561</v>
      </c>
      <c r="OE12" s="33">
        <f t="shared" si="145"/>
        <v>-2.8825697700416097</v>
      </c>
      <c r="OF12" s="33">
        <f t="shared" si="146"/>
        <v>-5.7586011549490834</v>
      </c>
      <c r="OG12" s="33">
        <f t="shared" si="147"/>
        <v>1.3620581470623949</v>
      </c>
      <c r="OH12" s="33">
        <f t="shared" si="148"/>
        <v>4.9535815510464705</v>
      </c>
      <c r="OI12" s="33">
        <f t="shared" si="149"/>
        <v>-1.2952557299478362</v>
      </c>
      <c r="OJ12" s="33">
        <f t="shared" si="150"/>
        <v>-3.0273903775547559</v>
      </c>
      <c r="OK12" s="33">
        <f t="shared" si="151"/>
        <v>-1.0022308623842791</v>
      </c>
      <c r="OL12" s="33">
        <f t="shared" si="152"/>
        <v>5.4679848861835634</v>
      </c>
      <c r="OM12" s="33">
        <f t="shared" si="153"/>
        <v>6.3987828743133353</v>
      </c>
      <c r="ON12" s="33">
        <f t="shared" si="154"/>
        <v>1.8120243881498577</v>
      </c>
      <c r="OO12" s="33">
        <f t="shared" si="155"/>
        <v>3.9286463151694595</v>
      </c>
      <c r="OP12" s="33">
        <f t="shared" si="156"/>
        <v>3.7721763508056338</v>
      </c>
      <c r="OQ12" s="33">
        <f t="shared" si="157"/>
        <v>11.663725734026814</v>
      </c>
      <c r="OR12" s="33">
        <f t="shared" si="158"/>
        <v>6.8498098159343321</v>
      </c>
      <c r="OS12" s="33">
        <f t="shared" si="159"/>
        <v>-20.871257374483104</v>
      </c>
      <c r="OT12" s="33">
        <f t="shared" si="160"/>
        <v>38.486370086310536</v>
      </c>
      <c r="OU12" s="33">
        <f t="shared" si="161"/>
        <v>-3.5689703642621362</v>
      </c>
      <c r="OV12" s="33">
        <f t="shared" si="162"/>
        <v>0.5237050636630658</v>
      </c>
      <c r="OW12" s="33">
        <f t="shared" si="163"/>
        <v>-1.9760102480119834</v>
      </c>
      <c r="OX12" s="33">
        <f t="shared" si="164"/>
        <v>-2.0174375401811497</v>
      </c>
      <c r="OY12" s="33">
        <f t="shared" si="165"/>
        <v>-4.1422477211388085</v>
      </c>
      <c r="OZ12" s="33">
        <f t="shared" si="166"/>
        <v>-10.703368221872967</v>
      </c>
      <c r="PA12" s="33" t="e">
        <f t="shared" si="167"/>
        <v>#DIV/0!</v>
      </c>
    </row>
    <row r="13" spans="1:417">
      <c r="A13" s="34" t="s">
        <v>165</v>
      </c>
      <c r="B13" s="35">
        <f t="shared" si="0"/>
        <v>47.412719329773026</v>
      </c>
      <c r="C13" s="36">
        <f t="shared" si="1"/>
        <v>48.60105390482483</v>
      </c>
      <c r="D13" s="36">
        <f t="shared" si="2"/>
        <v>2.179029106308958</v>
      </c>
      <c r="E13" s="35">
        <f t="shared" si="3"/>
        <v>49.901892035903643</v>
      </c>
      <c r="F13" s="36">
        <f t="shared" si="4"/>
        <v>49.026862965023682</v>
      </c>
      <c r="G13" s="35">
        <f t="shared" si="5"/>
        <v>50.90633324172088</v>
      </c>
      <c r="H13" s="36">
        <f t="shared" si="6"/>
        <v>48.099140681539581</v>
      </c>
      <c r="I13" s="35">
        <f t="shared" si="7"/>
        <v>47.09111002771423</v>
      </c>
      <c r="J13" s="36">
        <f t="shared" si="8"/>
        <v>52.097516232336943</v>
      </c>
      <c r="K13" s="35">
        <f t="shared" si="9"/>
        <v>48.837821204036146</v>
      </c>
      <c r="L13" s="36">
        <f t="shared" si="10"/>
        <v>48.846826572040428</v>
      </c>
      <c r="M13" s="36">
        <f t="shared" si="11"/>
        <v>1.6348516126652033</v>
      </c>
      <c r="N13" s="35">
        <f t="shared" si="12"/>
        <v>48.019776032025376</v>
      </c>
      <c r="O13" s="36">
        <f t="shared" si="13"/>
        <v>42.319441516770823</v>
      </c>
      <c r="P13" s="36">
        <f t="shared" si="14"/>
        <v>9.1230918847903979</v>
      </c>
      <c r="Q13" s="35">
        <f t="shared" si="15"/>
        <v>39.001601688396342</v>
      </c>
      <c r="R13" s="36">
        <f t="shared" si="16"/>
        <v>40.89480038356222</v>
      </c>
      <c r="S13" s="36">
        <f t="shared" si="17"/>
        <v>19.815380574108946</v>
      </c>
      <c r="T13" s="35">
        <f t="shared" si="18"/>
        <v>38.507216931915458</v>
      </c>
      <c r="U13" s="36">
        <f t="shared" si="19"/>
        <v>60.871559089261986</v>
      </c>
      <c r="V13" s="35">
        <f t="shared" si="20"/>
        <v>34.660246968278614</v>
      </c>
      <c r="W13" s="36">
        <f t="shared" si="21"/>
        <v>65.318581041236101</v>
      </c>
      <c r="X13" s="35">
        <f t="shared" si="22"/>
        <v>38.499186064866372</v>
      </c>
      <c r="Y13" s="36">
        <f t="shared" si="23"/>
        <v>55.517671966511763</v>
      </c>
      <c r="Z13" s="36">
        <f t="shared" si="24"/>
        <v>5.1448511618849446</v>
      </c>
      <c r="AA13" s="35">
        <f t="shared" si="25"/>
        <v>51.92610623078361</v>
      </c>
      <c r="AB13" s="36">
        <f t="shared" si="26"/>
        <v>46.642434483758969</v>
      </c>
      <c r="AC13" s="35">
        <f t="shared" si="27"/>
        <v>27.798619044061375</v>
      </c>
      <c r="AD13" s="36">
        <f t="shared" si="28"/>
        <v>71.914652788718854</v>
      </c>
      <c r="AE13" s="35">
        <f t="shared" si="29"/>
        <v>30.934841085014433</v>
      </c>
      <c r="AF13" s="36">
        <f t="shared" si="30"/>
        <v>40.533959836457086</v>
      </c>
      <c r="AG13" s="36">
        <f t="shared" si="31"/>
        <v>28.531199078528481</v>
      </c>
      <c r="AH13" s="37" t="str">
        <f t="shared" si="114"/>
        <v>R+</v>
      </c>
      <c r="AI13" s="39">
        <f t="shared" si="115"/>
        <v>6.3096544566194623</v>
      </c>
      <c r="AJ13" s="35">
        <f t="shared" si="168"/>
        <v>51.148542368457804</v>
      </c>
      <c r="AK13" s="36">
        <f t="shared" si="32"/>
        <v>48.851457631542196</v>
      </c>
      <c r="AL13" s="37" t="str">
        <f t="shared" si="116"/>
        <v>R+</v>
      </c>
      <c r="AM13" s="39">
        <f t="shared" si="117"/>
        <v>10.197260024477162</v>
      </c>
      <c r="AN13" s="35">
        <f t="shared" si="33"/>
        <v>48.485405808664297</v>
      </c>
      <c r="AO13" s="36">
        <f t="shared" si="34"/>
        <v>51.514594191335703</v>
      </c>
      <c r="AP13" s="36">
        <f t="shared" si="35"/>
        <v>0</v>
      </c>
      <c r="AQ13" s="37" t="str">
        <f t="shared" si="118"/>
        <v>R+</v>
      </c>
      <c r="AR13" s="39">
        <f t="shared" si="119"/>
        <v>1.5971555980421104</v>
      </c>
      <c r="AS13" s="35">
        <f t="shared" si="169"/>
        <v>42.729270071694152</v>
      </c>
      <c r="AT13" s="36">
        <f t="shared" si="170"/>
        <v>57.270729928305848</v>
      </c>
      <c r="AU13" s="36">
        <f t="shared" si="171"/>
        <v>0</v>
      </c>
      <c r="AV13" s="37" t="str">
        <f t="shared" si="172"/>
        <v>D+</v>
      </c>
      <c r="AW13" s="39">
        <f t="shared" si="173"/>
        <v>0.4809214693682673</v>
      </c>
      <c r="AX13" s="35">
        <f t="shared" si="174"/>
        <v>44.974563773517012</v>
      </c>
      <c r="AY13" s="36">
        <f t="shared" si="175"/>
        <v>54.989957921314982</v>
      </c>
      <c r="AZ13" s="37" t="str">
        <f t="shared" si="176"/>
        <v>D+</v>
      </c>
      <c r="BA13" s="39">
        <f t="shared" si="177"/>
        <v>0.44241458816509649</v>
      </c>
      <c r="BB13" s="35">
        <f t="shared" si="178"/>
        <v>48.817002889327838</v>
      </c>
      <c r="BC13" s="36">
        <f t="shared" si="179"/>
        <v>33.633230213124719</v>
      </c>
      <c r="BD13" s="36">
        <f t="shared" ref="BD13:BD14" si="332">100*IX13/IU13</f>
        <v>15.538143801621416</v>
      </c>
      <c r="BE13" s="36">
        <f t="shared" si="180"/>
        <v>2.0116230959260304</v>
      </c>
      <c r="BF13" s="37" t="str">
        <f t="shared" si="181"/>
        <v>D+</v>
      </c>
      <c r="BG13" s="39">
        <f t="shared" si="182"/>
        <v>6.8383101887492082</v>
      </c>
      <c r="BH13" s="35">
        <f t="shared" si="183"/>
        <v>70.3237931834759</v>
      </c>
      <c r="BI13" s="36">
        <f t="shared" si="184"/>
        <v>29.676206816524104</v>
      </c>
      <c r="BJ13" s="37" t="str">
        <f t="shared" si="185"/>
        <v>D+</v>
      </c>
      <c r="BK13" s="39">
        <f t="shared" si="186"/>
        <v>16.549991773906115</v>
      </c>
      <c r="BL13" s="35">
        <f t="shared" si="187"/>
        <v>74.01440188509801</v>
      </c>
      <c r="BM13" s="36">
        <f t="shared" si="188"/>
        <v>25.985598114901997</v>
      </c>
      <c r="BN13" s="37" t="str">
        <f t="shared" si="189"/>
        <v>D+</v>
      </c>
      <c r="BO13" s="39">
        <f t="shared" si="190"/>
        <v>19.014576261117778</v>
      </c>
      <c r="BP13" s="35">
        <f t="shared" si="191"/>
        <v>76.082056732390242</v>
      </c>
      <c r="BQ13" s="36">
        <f t="shared" si="192"/>
        <v>23.897481003689315</v>
      </c>
      <c r="BR13" s="37" t="str">
        <f t="shared" si="193"/>
        <v>D+</v>
      </c>
      <c r="BS13" s="39">
        <f t="shared" si="194"/>
        <v>13.638574729887655</v>
      </c>
      <c r="BT13" s="35">
        <f t="shared" si="195"/>
        <v>74.680726293384296</v>
      </c>
      <c r="BU13" s="36">
        <f t="shared" si="196"/>
        <v>25.038732751256099</v>
      </c>
      <c r="BV13" s="36">
        <f t="shared" si="197"/>
        <v>0.28054095535959922</v>
      </c>
      <c r="BW13" s="37" t="str">
        <f t="shared" si="198"/>
        <v>D+</v>
      </c>
      <c r="BX13" s="39">
        <f t="shared" si="199"/>
        <v>15.741753904610711</v>
      </c>
      <c r="BY13" s="35">
        <f t="shared" si="200"/>
        <v>40.116054463602893</v>
      </c>
      <c r="BZ13" s="36">
        <f t="shared" si="201"/>
        <v>56.831996972492256</v>
      </c>
      <c r="CA13" s="37" t="str">
        <f t="shared" si="202"/>
        <v>D+</v>
      </c>
      <c r="CB13" s="39">
        <f t="shared" si="203"/>
        <v>0.1768575290346075</v>
      </c>
      <c r="CC13" s="35">
        <f t="shared" si="204"/>
        <v>56.876523077486851</v>
      </c>
      <c r="CD13" s="36">
        <f t="shared" si="205"/>
        <v>28.064019641973726</v>
      </c>
      <c r="CE13" s="36">
        <f t="shared" si="206"/>
        <v>7.9016801949539186</v>
      </c>
      <c r="CF13" s="37" t="str">
        <f t="shared" si="207"/>
        <v>D+</v>
      </c>
      <c r="CG13" s="39">
        <f t="shared" si="208"/>
        <v>32.17551890493354</v>
      </c>
      <c r="CH13" s="35">
        <f t="shared" si="209"/>
        <v>62.1323302283757</v>
      </c>
      <c r="CI13" s="36">
        <f t="shared" si="210"/>
        <v>30.788503648382424</v>
      </c>
      <c r="CJ13" s="36">
        <f t="shared" si="224"/>
        <v>3.561892079269088</v>
      </c>
      <c r="CK13" s="37" t="str">
        <f t="shared" si="211"/>
        <v>D+</v>
      </c>
      <c r="CL13" s="39">
        <f t="shared" si="212"/>
        <v>30.747493619295501</v>
      </c>
      <c r="CM13" s="35">
        <f t="shared" si="213"/>
        <v>69.343770901974381</v>
      </c>
      <c r="CN13" s="36">
        <f t="shared" si="214"/>
        <v>18.097703569747566</v>
      </c>
      <c r="CO13" s="36">
        <f t="shared" si="215"/>
        <v>6.6304159338073179</v>
      </c>
      <c r="CP13" s="37" t="str">
        <f t="shared" si="216"/>
        <v>D+</v>
      </c>
      <c r="CQ13" s="39">
        <f t="shared" si="217"/>
        <v>27.659564074784647</v>
      </c>
      <c r="CR13" s="35">
        <f t="shared" si="218"/>
        <v>69.522198398804022</v>
      </c>
      <c r="CS13" s="36">
        <f t="shared" si="219"/>
        <v>8.4170977831107265</v>
      </c>
      <c r="CT13" s="36">
        <f t="shared" si="220"/>
        <v>8.9600094419418923</v>
      </c>
      <c r="CU13" s="36">
        <f t="shared" si="221"/>
        <v>9.4537443200818299</v>
      </c>
      <c r="CV13" s="37" t="str">
        <f t="shared" si="222"/>
        <v>D+</v>
      </c>
      <c r="CW13" s="39">
        <f t="shared" si="223"/>
        <v>24.856324390928776</v>
      </c>
      <c r="CX13" s="35">
        <f t="shared" si="225"/>
        <v>63.014586709886551</v>
      </c>
      <c r="CY13" s="36">
        <f t="shared" si="226"/>
        <v>21.584278768233386</v>
      </c>
      <c r="CZ13" s="36">
        <f t="shared" si="227"/>
        <v>7.5911669367909242</v>
      </c>
      <c r="DA13" s="37" t="str">
        <f t="shared" si="228"/>
        <v>D+</v>
      </c>
      <c r="DB13" s="39">
        <f t="shared" si="229"/>
        <v>28.991641891035684</v>
      </c>
      <c r="DC13" s="35">
        <f t="shared" si="230"/>
        <v>68.334840459888909</v>
      </c>
      <c r="DD13" s="36">
        <f t="shared" si="231"/>
        <v>21.480428885156957</v>
      </c>
      <c r="DE13" s="36">
        <f t="shared" si="232"/>
        <v>6.0379795892003614</v>
      </c>
      <c r="DF13" s="37" t="str">
        <f t="shared" si="233"/>
        <v>D+</v>
      </c>
      <c r="DG13" s="39">
        <f t="shared" si="234"/>
        <v>36.098669967794812</v>
      </c>
      <c r="DH13" s="35">
        <f t="shared" si="235"/>
        <v>71.308229715755758</v>
      </c>
      <c r="DI13" s="36">
        <f t="shared" si="236"/>
        <v>18.55027869555348</v>
      </c>
      <c r="DJ13" s="37" t="str">
        <f t="shared" si="237"/>
        <v>D+</v>
      </c>
      <c r="DK13" s="39">
        <f t="shared" si="238"/>
        <v>32.510333474384097</v>
      </c>
      <c r="DL13" s="35">
        <f t="shared" si="239"/>
        <v>70.461194286697648</v>
      </c>
      <c r="DM13" s="36">
        <f t="shared" si="240"/>
        <v>24.30304594734125</v>
      </c>
      <c r="DN13" s="37" t="str">
        <f t="shared" si="241"/>
        <v>D+</v>
      </c>
      <c r="DO13" s="39">
        <f t="shared" si="242"/>
        <v>26.561253807810743</v>
      </c>
      <c r="DP13" s="35">
        <f t="shared" si="282"/>
        <v>85.007470891714362</v>
      </c>
      <c r="DQ13" s="44"/>
      <c r="DR13" s="36">
        <f t="shared" si="245"/>
        <v>13.653407008542189</v>
      </c>
      <c r="DS13" s="37" t="str">
        <f t="shared" si="246"/>
        <v>D+</v>
      </c>
      <c r="DT13" s="39">
        <f t="shared" si="247"/>
        <v>48.310333925656536</v>
      </c>
      <c r="DU13" s="35">
        <f t="shared" si="248"/>
        <v>59.484210526315792</v>
      </c>
      <c r="DV13" s="36">
        <f t="shared" si="249"/>
        <v>39.893233082706764</v>
      </c>
      <c r="DW13" s="37" t="str">
        <f t="shared" si="250"/>
        <v>D+</v>
      </c>
      <c r="DX13" s="39">
        <f t="shared" si="251"/>
        <v>9.4264591100366228</v>
      </c>
      <c r="DY13" s="35">
        <f t="shared" si="252"/>
        <v>52.957159526587766</v>
      </c>
      <c r="DZ13" s="36">
        <f t="shared" si="253"/>
        <v>46.726121020170027</v>
      </c>
      <c r="EA13" s="37" t="str">
        <f t="shared" si="254"/>
        <v>D+</v>
      </c>
      <c r="EB13" s="39">
        <f t="shared" si="255"/>
        <v>2.8307873604585088</v>
      </c>
      <c r="EC13" s="35">
        <f t="shared" si="256"/>
        <v>54.174900228602425</v>
      </c>
      <c r="ED13" s="36">
        <f t="shared" si="257"/>
        <v>45.825099771397575</v>
      </c>
      <c r="EE13" s="44"/>
      <c r="EF13" s="37" t="str">
        <f t="shared" si="259"/>
        <v>D+</v>
      </c>
      <c r="EG13" s="39">
        <f t="shared" si="260"/>
        <v>4.2258690062643716</v>
      </c>
      <c r="EH13" s="35">
        <f t="shared" si="283"/>
        <v>49.014451855652474</v>
      </c>
      <c r="EI13" s="36">
        <f t="shared" si="284"/>
        <v>50.985548144347526</v>
      </c>
      <c r="EJ13" s="37" t="str">
        <f t="shared" si="285"/>
        <v>R+</v>
      </c>
      <c r="EK13" s="39">
        <f t="shared" si="286"/>
        <v>2.5038002670017931</v>
      </c>
      <c r="EL13" s="35">
        <f t="shared" si="287"/>
        <v>46.480867731244352</v>
      </c>
      <c r="EM13" s="36">
        <f t="shared" si="288"/>
        <v>53.519132268755648</v>
      </c>
      <c r="EN13" s="37" t="str">
        <f t="shared" si="289"/>
        <v>D+</v>
      </c>
      <c r="EO13" s="39">
        <f t="shared" si="290"/>
        <v>2.4186014083835361</v>
      </c>
      <c r="EP13" s="118" t="s">
        <v>161</v>
      </c>
      <c r="EQ13" s="116"/>
      <c r="ER13" s="116"/>
      <c r="ES13" s="117"/>
      <c r="ET13" s="119" t="s">
        <v>155</v>
      </c>
      <c r="EU13" s="116"/>
      <c r="EV13" s="116"/>
      <c r="EW13" s="117"/>
      <c r="EX13" s="35">
        <f t="shared" si="299"/>
        <v>1.6765656717540034</v>
      </c>
      <c r="EY13" s="44"/>
      <c r="EZ13" s="36">
        <f t="shared" si="301"/>
        <v>62.228403879407566</v>
      </c>
      <c r="FA13" s="36">
        <f t="shared" si="302"/>
        <v>36.095030448838436</v>
      </c>
      <c r="FB13" s="35">
        <f t="shared" si="303"/>
        <v>56.813510856938613</v>
      </c>
      <c r="FC13" s="44"/>
      <c r="FD13" s="36">
        <f t="shared" si="305"/>
        <v>43.186489143061387</v>
      </c>
      <c r="FE13" s="35">
        <f t="shared" si="306"/>
        <v>60.030585291255385</v>
      </c>
      <c r="FF13" s="36">
        <f t="shared" si="307"/>
        <v>39.969414708744615</v>
      </c>
      <c r="FG13" s="44"/>
      <c r="FH13" s="42" t="str">
        <f t="shared" si="309"/>
        <v>D+</v>
      </c>
      <c r="FI13" s="39">
        <f t="shared" si="310"/>
        <v>6.3624951109596317</v>
      </c>
      <c r="FJ13" s="35">
        <f t="shared" si="311"/>
        <v>42.801610440094407</v>
      </c>
      <c r="FK13" s="36">
        <f t="shared" si="312"/>
        <v>57.198389559905593</v>
      </c>
      <c r="FL13" s="44"/>
      <c r="FM13" s="37" t="str">
        <f t="shared" si="314"/>
        <v>W+</v>
      </c>
      <c r="FN13" s="39">
        <f t="shared" si="315"/>
        <v>4.5289355083882761</v>
      </c>
      <c r="FO13" s="45"/>
      <c r="FP13" s="44"/>
      <c r="FQ13" s="44"/>
      <c r="FR13" s="52"/>
      <c r="FS13" s="51"/>
      <c r="FT13" s="45"/>
      <c r="FU13" s="36"/>
      <c r="FV13" s="52"/>
      <c r="FW13" s="51"/>
      <c r="FX13" s="45"/>
      <c r="FY13" s="44"/>
      <c r="FZ13" s="44"/>
      <c r="GA13" s="44"/>
      <c r="GB13" s="52"/>
      <c r="GC13" s="51"/>
      <c r="GD13" s="45"/>
      <c r="GE13" s="44"/>
      <c r="GF13" s="44"/>
      <c r="GG13" s="50"/>
      <c r="GH13" s="51"/>
      <c r="GI13" s="45"/>
      <c r="GJ13" s="36"/>
      <c r="GK13" s="50"/>
      <c r="GL13" s="51"/>
      <c r="GM13" s="9"/>
      <c r="GN13" s="48">
        <v>9501617</v>
      </c>
      <c r="GO13" s="46">
        <v>4504975</v>
      </c>
      <c r="GP13" s="46">
        <v>4617886</v>
      </c>
      <c r="GQ13" s="47">
        <v>207043</v>
      </c>
      <c r="GR13" s="40">
        <v>8492175</v>
      </c>
      <c r="GS13" s="46">
        <v>4237756</v>
      </c>
      <c r="GT13" s="47">
        <v>4163447</v>
      </c>
      <c r="GU13" s="40">
        <v>8412248</v>
      </c>
      <c r="GV13" s="46">
        <v>4282367</v>
      </c>
      <c r="GW13" s="47">
        <v>4046219</v>
      </c>
      <c r="GX13" s="40">
        <v>7609810</v>
      </c>
      <c r="GY13" s="46">
        <v>3583544</v>
      </c>
      <c r="GZ13" s="47">
        <v>3964522</v>
      </c>
      <c r="HA13" s="40">
        <v>5963110</v>
      </c>
      <c r="HB13" s="46">
        <v>2912253</v>
      </c>
      <c r="HC13" s="46">
        <v>2912790</v>
      </c>
      <c r="HD13" s="47">
        <v>97488</v>
      </c>
      <c r="HE13" s="40">
        <v>5303794</v>
      </c>
      <c r="HF13" s="46">
        <v>2546870</v>
      </c>
      <c r="HG13" s="46">
        <v>2244536</v>
      </c>
      <c r="HH13" s="47">
        <v>483870</v>
      </c>
      <c r="HI13" s="40">
        <v>5314392</v>
      </c>
      <c r="HJ13" s="46">
        <v>2072698</v>
      </c>
      <c r="HK13" s="46">
        <v>2173310</v>
      </c>
      <c r="HL13" s="47">
        <v>1053067</v>
      </c>
      <c r="HM13" s="40">
        <v>4302313</v>
      </c>
      <c r="HN13" s="46">
        <v>1656701</v>
      </c>
      <c r="HO13" s="47">
        <v>2618885</v>
      </c>
      <c r="HP13" s="40">
        <v>4180051</v>
      </c>
      <c r="HQ13" s="46">
        <v>1448816</v>
      </c>
      <c r="HR13" s="47">
        <v>2730350</v>
      </c>
      <c r="HS13" s="40">
        <v>3687026</v>
      </c>
      <c r="HT13" s="46">
        <v>1419475</v>
      </c>
      <c r="HU13" s="46">
        <v>2046951</v>
      </c>
      <c r="HV13" s="47">
        <v>189692</v>
      </c>
      <c r="HW13" s="40">
        <v>3150631</v>
      </c>
      <c r="HX13" s="46">
        <v>1636000</v>
      </c>
      <c r="HY13" s="47">
        <v>1469531</v>
      </c>
      <c r="HZ13" s="40">
        <v>2583283</v>
      </c>
      <c r="IA13" s="46">
        <v>718117</v>
      </c>
      <c r="IB13" s="47">
        <v>1857759</v>
      </c>
      <c r="IC13" s="40">
        <v>2187805</v>
      </c>
      <c r="ID13" s="46">
        <v>676794</v>
      </c>
      <c r="IE13" s="46">
        <v>886804</v>
      </c>
      <c r="IF13" s="47">
        <v>624207</v>
      </c>
      <c r="IG13" s="40">
        <v>1854481</v>
      </c>
      <c r="IH13" s="46">
        <v>948540</v>
      </c>
      <c r="II13" s="47">
        <v>905941</v>
      </c>
      <c r="IJ13" s="40">
        <v>1544176</v>
      </c>
      <c r="IK13" s="46">
        <v>748700</v>
      </c>
      <c r="IL13" s="46">
        <v>795476</v>
      </c>
      <c r="IM13" s="47">
        <v>0</v>
      </c>
      <c r="IN13" s="40">
        <v>1124220</v>
      </c>
      <c r="IO13" s="46">
        <v>480371</v>
      </c>
      <c r="IP13" s="46">
        <v>643849</v>
      </c>
      <c r="IQ13" s="47">
        <v>0</v>
      </c>
      <c r="IR13" s="40">
        <v>989337</v>
      </c>
      <c r="IS13" s="46">
        <v>444950</v>
      </c>
      <c r="IT13" s="47">
        <v>544036</v>
      </c>
      <c r="IU13" s="40">
        <v>577643</v>
      </c>
      <c r="IV13" s="58">
        <v>281988</v>
      </c>
      <c r="IW13" s="46">
        <v>194280</v>
      </c>
      <c r="IX13" s="46">
        <v>89755</v>
      </c>
      <c r="IY13" s="47">
        <v>11620</v>
      </c>
      <c r="IZ13" s="40">
        <v>482592</v>
      </c>
      <c r="JA13" s="46">
        <v>339377</v>
      </c>
      <c r="JB13" s="47">
        <v>143215</v>
      </c>
      <c r="JC13" s="40">
        <v>485492</v>
      </c>
      <c r="JD13" s="46">
        <v>359334</v>
      </c>
      <c r="JE13" s="47">
        <v>126158</v>
      </c>
      <c r="JF13" s="40">
        <v>327432</v>
      </c>
      <c r="JG13" s="46">
        <v>249117</v>
      </c>
      <c r="JH13" s="47">
        <v>78248</v>
      </c>
      <c r="JI13" s="40">
        <v>276252</v>
      </c>
      <c r="JJ13" s="46">
        <v>206307</v>
      </c>
      <c r="JK13" s="46">
        <v>69170</v>
      </c>
      <c r="JL13" s="47">
        <v>775</v>
      </c>
      <c r="JM13" s="40">
        <v>253674</v>
      </c>
      <c r="JN13" s="46">
        <v>101764</v>
      </c>
      <c r="JO13" s="47">
        <v>144168</v>
      </c>
      <c r="JP13" s="40">
        <v>109154</v>
      </c>
      <c r="JQ13" s="46">
        <v>62083</v>
      </c>
      <c r="JR13" s="46">
        <v>30633</v>
      </c>
      <c r="JS13" s="47">
        <v>8625</v>
      </c>
      <c r="JT13" s="40">
        <v>145681</v>
      </c>
      <c r="JU13" s="46">
        <v>90515</v>
      </c>
      <c r="JV13" s="46">
        <v>44853</v>
      </c>
      <c r="JW13" s="47">
        <v>5189</v>
      </c>
      <c r="JX13" s="40">
        <v>80734</v>
      </c>
      <c r="JY13" s="46">
        <v>55984</v>
      </c>
      <c r="JZ13" s="46">
        <v>14611</v>
      </c>
      <c r="KA13" s="47">
        <v>5353</v>
      </c>
      <c r="KB13" s="40">
        <v>50837</v>
      </c>
      <c r="KC13" s="58">
        <v>35343</v>
      </c>
      <c r="KD13" s="46">
        <v>4279</v>
      </c>
      <c r="KE13" s="46">
        <v>4555</v>
      </c>
      <c r="KF13" s="47">
        <v>4806</v>
      </c>
      <c r="KG13" s="40">
        <v>49360</v>
      </c>
      <c r="KH13" s="46">
        <v>31104</v>
      </c>
      <c r="KI13" s="46">
        <v>10654</v>
      </c>
      <c r="KJ13" s="47">
        <v>3747</v>
      </c>
      <c r="KK13" s="40">
        <v>38705</v>
      </c>
      <c r="KL13" s="46">
        <v>26449</v>
      </c>
      <c r="KM13" s="46">
        <v>8314</v>
      </c>
      <c r="KN13" s="47">
        <v>2337</v>
      </c>
      <c r="KO13" s="40">
        <v>39649</v>
      </c>
      <c r="KP13" s="46">
        <v>28273</v>
      </c>
      <c r="KQ13" s="47">
        <v>7355</v>
      </c>
      <c r="KR13" s="40">
        <v>46488</v>
      </c>
      <c r="KS13" s="46">
        <v>32756</v>
      </c>
      <c r="KT13" s="47">
        <v>11298</v>
      </c>
      <c r="KU13" s="40">
        <v>35471</v>
      </c>
      <c r="KV13" s="46">
        <v>30153</v>
      </c>
      <c r="KW13" s="46">
        <v>0</v>
      </c>
      <c r="KX13" s="47">
        <v>4843</v>
      </c>
      <c r="KY13" s="40">
        <v>66500</v>
      </c>
      <c r="KZ13" s="46">
        <v>39557</v>
      </c>
      <c r="LA13" s="47">
        <v>26529</v>
      </c>
      <c r="LB13" s="40">
        <v>59990</v>
      </c>
      <c r="LC13" s="46">
        <v>31769</v>
      </c>
      <c r="LD13" s="47">
        <v>28031</v>
      </c>
      <c r="LE13" s="40">
        <v>51618</v>
      </c>
      <c r="LF13" s="46">
        <v>27964</v>
      </c>
      <c r="LG13" s="46">
        <v>23654</v>
      </c>
      <c r="LH13" s="47">
        <v>0</v>
      </c>
      <c r="LI13" s="40">
        <v>46776</v>
      </c>
      <c r="LJ13" s="46">
        <v>22927</v>
      </c>
      <c r="LK13" s="47">
        <v>23849</v>
      </c>
      <c r="LL13" s="40">
        <v>33190</v>
      </c>
      <c r="LM13" s="46">
        <v>15427</v>
      </c>
      <c r="LN13" s="47">
        <v>17763</v>
      </c>
      <c r="LO13" s="40"/>
      <c r="LP13" s="46"/>
      <c r="LQ13" s="47"/>
      <c r="LR13" s="40"/>
      <c r="LS13" s="46"/>
      <c r="LT13" s="47"/>
      <c r="LU13" s="40">
        <v>13301</v>
      </c>
      <c r="LV13" s="46">
        <v>223</v>
      </c>
      <c r="LW13" s="46">
        <v>0</v>
      </c>
      <c r="LX13" s="46">
        <v>8277</v>
      </c>
      <c r="LY13" s="47">
        <v>4801</v>
      </c>
      <c r="LZ13" s="40">
        <v>11191</v>
      </c>
      <c r="MA13" s="46">
        <v>6358</v>
      </c>
      <c r="MB13" s="46">
        <v>0</v>
      </c>
      <c r="MC13" s="47">
        <v>4833</v>
      </c>
      <c r="MD13" s="40">
        <v>7193</v>
      </c>
      <c r="ME13" s="46">
        <v>4318</v>
      </c>
      <c r="MF13" s="46">
        <v>2875</v>
      </c>
      <c r="MG13" s="47">
        <v>0</v>
      </c>
      <c r="MH13" s="40">
        <v>7203</v>
      </c>
      <c r="MI13" s="46">
        <v>3083</v>
      </c>
      <c r="MJ13" s="46">
        <v>4120</v>
      </c>
      <c r="MK13" s="47">
        <v>0</v>
      </c>
      <c r="ML13" s="40"/>
      <c r="MM13" s="46"/>
      <c r="MN13" s="46"/>
      <c r="MO13" s="47"/>
      <c r="MP13" s="40"/>
      <c r="MQ13" s="46"/>
      <c r="MR13" s="47"/>
      <c r="MS13" s="40"/>
      <c r="MT13" s="46"/>
      <c r="MU13" s="46"/>
      <c r="MV13" s="46"/>
      <c r="MW13" s="46"/>
      <c r="MX13" s="40"/>
      <c r="MY13" s="46"/>
      <c r="MZ13" s="46"/>
      <c r="NA13" s="46"/>
      <c r="NB13" s="40"/>
      <c r="NC13" s="46"/>
      <c r="ND13" s="47"/>
      <c r="NE13" s="9"/>
      <c r="NF13" s="33">
        <f t="shared" si="120"/>
        <v>-1.7320562324552702</v>
      </c>
      <c r="NG13" s="33">
        <f t="shared" si="121"/>
        <v>-1.5222671778644337</v>
      </c>
      <c r="NH13" s="33">
        <f t="shared" si="122"/>
        <v>-2.2706486575939655</v>
      </c>
      <c r="NI13" s="33">
        <f t="shared" si="123"/>
        <v>-1.2795483143582309</v>
      </c>
      <c r="NJ13" s="33">
        <f t="shared" si="124"/>
        <v>-0.27433741300421643</v>
      </c>
      <c r="NK13" s="33">
        <f t="shared" si="125"/>
        <v>-1.5803021246963422</v>
      </c>
      <c r="NL13" s="33">
        <f t="shared" si="126"/>
        <v>-4.6397025100489095</v>
      </c>
      <c r="NM13" s="33">
        <f t="shared" si="127"/>
        <v>-7.3505129752793774</v>
      </c>
      <c r="NN13" s="33">
        <f t="shared" si="128"/>
        <v>-6.1627934700504818</v>
      </c>
      <c r="NO13" s="33">
        <f t="shared" si="129"/>
        <v>-3.7454215056136664</v>
      </c>
      <c r="NP13" s="33">
        <f t="shared" si="130"/>
        <v>1.6279161997501346</v>
      </c>
      <c r="NQ13" s="33">
        <f t="shared" si="131"/>
        <v>-10.3353353939093</v>
      </c>
      <c r="NR13" s="33">
        <f t="shared" si="132"/>
        <v>-6.3096544566194623</v>
      </c>
      <c r="NS13" s="33">
        <f t="shared" si="133"/>
        <v>-10.197260024477162</v>
      </c>
      <c r="NT13" s="33">
        <f t="shared" si="134"/>
        <v>-1.5971555980421104</v>
      </c>
      <c r="NU13" s="33">
        <f t="shared" si="135"/>
        <v>0.4809214693682673</v>
      </c>
      <c r="NV13" s="33">
        <f t="shared" si="136"/>
        <v>0.44241458816509649</v>
      </c>
      <c r="NW13" s="33">
        <f t="shared" si="137"/>
        <v>6.8383101887492082</v>
      </c>
      <c r="NX13" s="33">
        <f t="shared" si="138"/>
        <v>16.549991773906115</v>
      </c>
      <c r="NY13" s="33">
        <f t="shared" si="139"/>
        <v>19.014576261117778</v>
      </c>
      <c r="NZ13" s="33">
        <f t="shared" si="140"/>
        <v>13.638574729887655</v>
      </c>
      <c r="OA13" s="33">
        <f t="shared" si="141"/>
        <v>15.741753904610711</v>
      </c>
      <c r="OB13" s="33">
        <f t="shared" si="142"/>
        <v>0.1768575290346075</v>
      </c>
      <c r="OC13" s="33">
        <f t="shared" si="143"/>
        <v>32.17551890493354</v>
      </c>
      <c r="OD13" s="33">
        <f t="shared" si="144"/>
        <v>30.747493619295501</v>
      </c>
      <c r="OE13" s="33">
        <f t="shared" si="145"/>
        <v>27.659564074784647</v>
      </c>
      <c r="OF13" s="33">
        <f t="shared" si="146"/>
        <v>24.856324390928776</v>
      </c>
      <c r="OG13" s="33">
        <f t="shared" si="147"/>
        <v>28.991641891035684</v>
      </c>
      <c r="OH13" s="33">
        <f t="shared" si="148"/>
        <v>36.098669967794812</v>
      </c>
      <c r="OI13" s="33">
        <f t="shared" si="149"/>
        <v>32.510333474384097</v>
      </c>
      <c r="OJ13" s="33">
        <f t="shared" si="150"/>
        <v>26.561253807810743</v>
      </c>
      <c r="OK13" s="33">
        <f t="shared" si="151"/>
        <v>48.310333925656536</v>
      </c>
      <c r="OL13" s="33">
        <f t="shared" si="152"/>
        <v>9.4264591100366228</v>
      </c>
      <c r="OM13" s="33">
        <f t="shared" si="153"/>
        <v>2.8307873604585088</v>
      </c>
      <c r="ON13" s="33">
        <f t="shared" si="154"/>
        <v>4.2258690062643716</v>
      </c>
      <c r="OO13" s="33">
        <f t="shared" si="155"/>
        <v>-2.5038002670017931</v>
      </c>
      <c r="OP13" s="33">
        <f t="shared" si="156"/>
        <v>2.4186014083835361</v>
      </c>
      <c r="OQ13" s="33" t="e">
        <f t="shared" si="157"/>
        <v>#DIV/0!</v>
      </c>
      <c r="OR13" s="33" t="e">
        <f t="shared" si="158"/>
        <v>#DIV/0!</v>
      </c>
      <c r="OS13" s="33">
        <f t="shared" si="159"/>
        <v>57.320231987219032</v>
      </c>
      <c r="OT13" s="33">
        <f t="shared" si="160"/>
        <v>42.215020555398816</v>
      </c>
      <c r="OU13" s="33">
        <f t="shared" si="161"/>
        <v>6.3624951109596317</v>
      </c>
      <c r="OV13" s="33">
        <f t="shared" si="162"/>
        <v>-4.5289355083882761</v>
      </c>
      <c r="OW13" s="33" t="e">
        <f t="shared" si="163"/>
        <v>#DIV/0!</v>
      </c>
      <c r="OX13" s="33" t="e">
        <f t="shared" si="164"/>
        <v>#DIV/0!</v>
      </c>
      <c r="OY13" s="33" t="e">
        <f t="shared" si="165"/>
        <v>#DIV/0!</v>
      </c>
      <c r="OZ13" s="33" t="e">
        <f t="shared" si="166"/>
        <v>#DIV/0!</v>
      </c>
      <c r="PA13" s="33" t="e">
        <f t="shared" si="167"/>
        <v>#DIV/0!</v>
      </c>
    </row>
    <row r="14" spans="1:417">
      <c r="A14" s="34" t="s">
        <v>166</v>
      </c>
      <c r="B14" s="35">
        <f t="shared" si="0"/>
        <v>45.345597973654122</v>
      </c>
      <c r="C14" s="36">
        <f t="shared" si="1"/>
        <v>50.443842668440602</v>
      </c>
      <c r="D14" s="36">
        <f t="shared" si="2"/>
        <v>3.0256589185658629</v>
      </c>
      <c r="E14" s="35">
        <f t="shared" si="3"/>
        <v>45.385351280802809</v>
      </c>
      <c r="F14" s="36">
        <f t="shared" si="4"/>
        <v>53.185561547540672</v>
      </c>
      <c r="G14" s="35">
        <f t="shared" si="5"/>
        <v>46.898496957650224</v>
      </c>
      <c r="H14" s="36">
        <f t="shared" si="6"/>
        <v>52.102662202281799</v>
      </c>
      <c r="I14" s="35">
        <f t="shared" si="7"/>
        <v>41.342316690578642</v>
      </c>
      <c r="J14" s="36">
        <f t="shared" si="8"/>
        <v>57.929036360021435</v>
      </c>
      <c r="K14" s="35">
        <f t="shared" si="9"/>
        <v>42.98476126808184</v>
      </c>
      <c r="L14" s="36">
        <f t="shared" si="10"/>
        <v>54.671819667560584</v>
      </c>
      <c r="M14" s="36">
        <f t="shared" si="11"/>
        <v>0.51725120571286853</v>
      </c>
      <c r="N14" s="35">
        <f t="shared" si="12"/>
        <v>45.838036319887465</v>
      </c>
      <c r="O14" s="36">
        <f t="shared" si="13"/>
        <v>47.012162738775793</v>
      </c>
      <c r="P14" s="36">
        <f t="shared" si="14"/>
        <v>6.3650491872586796</v>
      </c>
      <c r="Q14" s="35">
        <f t="shared" si="15"/>
        <v>43.468685335997549</v>
      </c>
      <c r="R14" s="36">
        <f t="shared" si="16"/>
        <v>42.877853186353391</v>
      </c>
      <c r="S14" s="36">
        <f t="shared" si="17"/>
        <v>13.340769357033828</v>
      </c>
      <c r="T14" s="35">
        <f t="shared" si="18"/>
        <v>39.498428444491601</v>
      </c>
      <c r="U14" s="36">
        <f t="shared" si="19"/>
        <v>59.752872343717534</v>
      </c>
      <c r="V14" s="35">
        <f t="shared" si="20"/>
        <v>39.785529248749924</v>
      </c>
      <c r="W14" s="36">
        <f t="shared" si="21"/>
        <v>60.172637356264566</v>
      </c>
      <c r="X14" s="35">
        <f t="shared" si="22"/>
        <v>55.759086103187109</v>
      </c>
      <c r="Y14" s="36">
        <f t="shared" si="23"/>
        <v>40.95032949037445</v>
      </c>
      <c r="Z14" s="36">
        <f t="shared" si="24"/>
        <v>2.2570106299535451</v>
      </c>
      <c r="AA14" s="35">
        <f t="shared" si="25"/>
        <v>66.741876087765377</v>
      </c>
      <c r="AB14" s="36">
        <f t="shared" si="26"/>
        <v>32.964691323363255</v>
      </c>
      <c r="AC14" s="35">
        <f t="shared" si="27"/>
        <v>24.645548242552596</v>
      </c>
      <c r="AD14" s="36">
        <f t="shared" si="28"/>
        <v>75.035496249485007</v>
      </c>
      <c r="AE14" s="35">
        <f t="shared" si="29"/>
        <v>26.749507704760425</v>
      </c>
      <c r="AF14" s="36">
        <f t="shared" si="30"/>
        <v>30.402410367073887</v>
      </c>
      <c r="AG14" s="53">
        <f t="shared" si="31"/>
        <v>42.834884736528068</v>
      </c>
      <c r="AH14" s="37" t="str">
        <f t="shared" si="114"/>
        <v>R+</v>
      </c>
      <c r="AI14" s="39">
        <f t="shared" si="115"/>
        <v>2.7898367297845725</v>
      </c>
      <c r="AJ14" s="35">
        <f t="shared" si="168"/>
        <v>45.865047712000674</v>
      </c>
      <c r="AK14" s="36">
        <f t="shared" si="32"/>
        <v>54.117837055969439</v>
      </c>
      <c r="AL14" s="37" t="str">
        <f t="shared" si="116"/>
        <v>R+</v>
      </c>
      <c r="AM14" s="39">
        <f t="shared" si="117"/>
        <v>15.472903427837581</v>
      </c>
      <c r="AN14" s="35">
        <f t="shared" si="33"/>
        <v>62.540209368254402</v>
      </c>
      <c r="AO14" s="36">
        <f t="shared" si="34"/>
        <v>37.427200418900142</v>
      </c>
      <c r="AP14" s="36">
        <f t="shared" si="35"/>
        <v>3.2590212845452847E-2</v>
      </c>
      <c r="AQ14" s="37" t="str">
        <f t="shared" si="118"/>
        <v>D+</v>
      </c>
      <c r="AR14" s="39">
        <f t="shared" si="119"/>
        <v>12.478036593593689</v>
      </c>
      <c r="AS14" s="35">
        <f t="shared" si="169"/>
        <v>66.481883402664735</v>
      </c>
      <c r="AT14" s="36">
        <f t="shared" si="170"/>
        <v>32.653885573039126</v>
      </c>
      <c r="AU14" s="36">
        <f t="shared" si="171"/>
        <v>0.86423102429613552</v>
      </c>
      <c r="AV14" s="37" t="str">
        <f t="shared" si="172"/>
        <v>D+</v>
      </c>
      <c r="AW14" s="39">
        <f t="shared" si="173"/>
        <v>24.813100650121108</v>
      </c>
      <c r="AX14" s="35">
        <f t="shared" si="174"/>
        <v>69.658571247768009</v>
      </c>
      <c r="AY14" s="36">
        <f t="shared" si="175"/>
        <v>30.341276267415672</v>
      </c>
      <c r="AZ14" s="37" t="str">
        <f t="shared" si="176"/>
        <v>D+</v>
      </c>
      <c r="BA14" s="39">
        <f t="shared" si="177"/>
        <v>25.110566405335856</v>
      </c>
      <c r="BB14" s="35">
        <f t="shared" si="178"/>
        <v>60.80895205891624</v>
      </c>
      <c r="BC14" s="36">
        <f t="shared" si="179"/>
        <v>18.313656379249409</v>
      </c>
      <c r="BD14" s="36">
        <f t="shared" si="332"/>
        <v>20.310962737962193</v>
      </c>
      <c r="BE14" s="36">
        <f t="shared" si="180"/>
        <v>0.39067350584099875</v>
      </c>
      <c r="BF14" s="37" t="str">
        <f t="shared" si="181"/>
        <v>D+</v>
      </c>
      <c r="BG14" s="39">
        <f t="shared" si="182"/>
        <v>24.484548304865839</v>
      </c>
      <c r="BH14" s="35">
        <f t="shared" si="183"/>
        <v>81.737166612314809</v>
      </c>
      <c r="BI14" s="36">
        <f t="shared" si="184"/>
        <v>18.250032763502372</v>
      </c>
      <c r="BJ14" s="37" t="str">
        <f t="shared" si="185"/>
        <v>D+</v>
      </c>
      <c r="BK14" s="39">
        <f t="shared" si="186"/>
        <v>27.973829409744553</v>
      </c>
      <c r="BL14" s="35">
        <f t="shared" si="187"/>
        <v>84.848232768412188</v>
      </c>
      <c r="BM14" s="36">
        <f t="shared" si="188"/>
        <v>14.832779290419804</v>
      </c>
      <c r="BN14" s="37" t="str">
        <f t="shared" si="189"/>
        <v>D+</v>
      </c>
      <c r="BO14" s="39">
        <f t="shared" si="190"/>
        <v>30.1199288969054</v>
      </c>
      <c r="BP14" s="35">
        <f t="shared" si="191"/>
        <v>87.102033576871392</v>
      </c>
      <c r="BQ14" s="36">
        <f t="shared" si="192"/>
        <v>12.600536193029491</v>
      </c>
      <c r="BR14" s="37" t="str">
        <f t="shared" si="193"/>
        <v>D+</v>
      </c>
      <c r="BS14" s="39">
        <f t="shared" si="194"/>
        <v>24.902820900337062</v>
      </c>
      <c r="BT14" s="35">
        <f t="shared" si="195"/>
        <v>91.599045346062056</v>
      </c>
      <c r="BU14" s="36">
        <f t="shared" si="196"/>
        <v>7.7714308071520799</v>
      </c>
      <c r="BV14" s="36">
        <f t="shared" si="197"/>
        <v>0.18036699401385031</v>
      </c>
      <c r="BW14" s="37" t="str">
        <f t="shared" si="198"/>
        <v>D+</v>
      </c>
      <c r="BX14" s="39">
        <f t="shared" si="199"/>
        <v>33.030264422804912</v>
      </c>
      <c r="BY14" s="35">
        <f t="shared" si="200"/>
        <v>56.555738835214129</v>
      </c>
      <c r="BZ14" s="36">
        <f t="shared" si="201"/>
        <v>43.362221698566053</v>
      </c>
      <c r="CA14" s="37" t="str">
        <f t="shared" si="202"/>
        <v>D+</v>
      </c>
      <c r="CB14" s="39">
        <f t="shared" si="203"/>
        <v>15.400114736830767</v>
      </c>
      <c r="CC14" s="35">
        <f t="shared" si="204"/>
        <v>73.959790367217565</v>
      </c>
      <c r="CD14" s="36">
        <f t="shared" si="205"/>
        <v>18.189786104924448</v>
      </c>
      <c r="CE14" s="36">
        <f t="shared" si="206"/>
        <v>7.6186988599866732</v>
      </c>
      <c r="CF14" s="37" t="str">
        <f t="shared" si="207"/>
        <v>D+</v>
      </c>
      <c r="CG14" s="39">
        <f t="shared" si="208"/>
        <v>45.475710038854743</v>
      </c>
      <c r="CH14" s="35">
        <f t="shared" si="209"/>
        <v>72.0581511068076</v>
      </c>
      <c r="CI14" s="36">
        <f t="shared" si="210"/>
        <v>27.629172382258801</v>
      </c>
      <c r="CJ14" s="36">
        <f t="shared" si="224"/>
        <v>0.31267651093359156</v>
      </c>
      <c r="CK14" s="37" t="str">
        <f t="shared" si="211"/>
        <v>D+</v>
      </c>
      <c r="CL14" s="39">
        <f t="shared" si="212"/>
        <v>36.165783615318077</v>
      </c>
      <c r="CM14" s="35">
        <f t="shared" si="213"/>
        <v>79.507844735843065</v>
      </c>
      <c r="CN14" s="36">
        <f t="shared" si="214"/>
        <v>7.0288335272994322</v>
      </c>
      <c r="CO14" s="36">
        <f t="shared" si="215"/>
        <v>0.58563240208861034</v>
      </c>
      <c r="CP14" s="37" t="str">
        <f t="shared" si="216"/>
        <v>D+</v>
      </c>
      <c r="CQ14" s="39">
        <f t="shared" si="217"/>
        <v>40.234122278160214</v>
      </c>
      <c r="CR14" s="35">
        <f t="shared" si="218"/>
        <v>76.633736725117316</v>
      </c>
      <c r="CS14" s="36">
        <f t="shared" si="219"/>
        <v>4.2734831645673825</v>
      </c>
      <c r="CT14" s="36">
        <f t="shared" si="220"/>
        <v>18.099119124063556</v>
      </c>
      <c r="CU14" s="36">
        <f t="shared" si="221"/>
        <v>0.87099695398040666</v>
      </c>
      <c r="CV14" s="37" t="str">
        <f t="shared" si="222"/>
        <v>D+</v>
      </c>
      <c r="CW14" s="39">
        <f t="shared" si="223"/>
        <v>30.373924923515805</v>
      </c>
      <c r="CX14" s="35">
        <f t="shared" si="225"/>
        <v>54.602125218861318</v>
      </c>
      <c r="CY14" s="36">
        <f t="shared" si="226"/>
        <v>31.210378554609672</v>
      </c>
      <c r="CZ14" s="36">
        <f t="shared" si="227"/>
        <v>0.44074141158002778</v>
      </c>
      <c r="DA14" s="37" t="str">
        <f t="shared" si="228"/>
        <v>D+</v>
      </c>
      <c r="DB14" s="39">
        <f t="shared" si="229"/>
        <v>18.134883658653905</v>
      </c>
      <c r="DC14" s="35">
        <f t="shared" si="230"/>
        <v>63.72131372818469</v>
      </c>
      <c r="DD14" s="36">
        <f t="shared" si="231"/>
        <v>18.325622585619836</v>
      </c>
      <c r="DE14" s="36">
        <f t="shared" si="232"/>
        <v>0.14963431206388469</v>
      </c>
      <c r="DF14" s="37" t="str">
        <f t="shared" si="233"/>
        <v>D+</v>
      </c>
      <c r="DG14" s="39">
        <f t="shared" si="234"/>
        <v>37.679367245743819</v>
      </c>
      <c r="DH14" s="35">
        <f t="shared" si="235"/>
        <v>66.864343958487765</v>
      </c>
      <c r="DI14" s="36">
        <f t="shared" si="236"/>
        <v>28.218433407462317</v>
      </c>
      <c r="DJ14" s="37" t="str">
        <f t="shared" si="237"/>
        <v>D+</v>
      </c>
      <c r="DK14" s="39">
        <f t="shared" si="238"/>
        <v>23.476454400087377</v>
      </c>
      <c r="DL14" s="35">
        <f t="shared" si="239"/>
        <v>57.782496307237814</v>
      </c>
      <c r="DM14" s="36">
        <f t="shared" si="240"/>
        <v>36.555268340718861</v>
      </c>
      <c r="DN14" s="37" t="str">
        <f t="shared" si="241"/>
        <v>D+</v>
      </c>
      <c r="DO14" s="39">
        <f t="shared" si="242"/>
        <v>13.457704547048682</v>
      </c>
      <c r="DP14" s="35">
        <f t="shared" si="282"/>
        <v>58.0147539955003</v>
      </c>
      <c r="DQ14" s="36">
        <f>100*KW14/KU14</f>
        <v>21.695364950745319</v>
      </c>
      <c r="DR14" s="36">
        <f t="shared" si="245"/>
        <v>18.796106235938439</v>
      </c>
      <c r="DS14" s="37" t="str">
        <f t="shared" si="246"/>
        <v>D+</v>
      </c>
      <c r="DT14" s="39">
        <f t="shared" si="247"/>
        <v>21.092503570421339</v>
      </c>
      <c r="DU14" s="35">
        <f t="shared" si="248"/>
        <v>70.306290927408071</v>
      </c>
      <c r="DV14" s="36">
        <f t="shared" si="249"/>
        <v>28.333659819779481</v>
      </c>
      <c r="DW14" s="37" t="str">
        <f t="shared" si="250"/>
        <v>D+</v>
      </c>
      <c r="DX14" s="39">
        <f t="shared" si="251"/>
        <v>20.84528113435551</v>
      </c>
      <c r="DY14" s="35">
        <f t="shared" si="252"/>
        <v>65.919504212798557</v>
      </c>
      <c r="DZ14" s="36">
        <f t="shared" si="253"/>
        <v>33.843743471903068</v>
      </c>
      <c r="EA14" s="37" t="str">
        <f t="shared" si="254"/>
        <v>D+</v>
      </c>
      <c r="EB14" s="39">
        <f t="shared" si="255"/>
        <v>15.78130983212076</v>
      </c>
      <c r="EC14" s="35">
        <f t="shared" si="256"/>
        <v>65.405110161256516</v>
      </c>
      <c r="ED14" s="36">
        <f t="shared" si="257"/>
        <v>34.594889838743484</v>
      </c>
      <c r="EE14" s="44"/>
      <c r="EF14" s="37" t="str">
        <f t="shared" si="259"/>
        <v>D+</v>
      </c>
      <c r="EG14" s="39">
        <f t="shared" si="260"/>
        <v>15.456078938918461</v>
      </c>
      <c r="EH14" s="35">
        <f t="shared" si="283"/>
        <v>72.033316730311583</v>
      </c>
      <c r="EI14" s="36">
        <f t="shared" si="284"/>
        <v>27.966683269688417</v>
      </c>
      <c r="EJ14" s="37" t="str">
        <f t="shared" si="285"/>
        <v>D+</v>
      </c>
      <c r="EK14" s="39">
        <f t="shared" si="286"/>
        <v>20.515064607657319</v>
      </c>
      <c r="EL14" s="35">
        <f t="shared" si="287"/>
        <v>54.969547751716988</v>
      </c>
      <c r="EM14" s="36">
        <f t="shared" si="288"/>
        <v>45.030452248283012</v>
      </c>
      <c r="EN14" s="37" t="str">
        <f t="shared" si="289"/>
        <v>D+</v>
      </c>
      <c r="EO14" s="39">
        <f t="shared" si="290"/>
        <v>10.907281428856169</v>
      </c>
      <c r="EP14" s="35">
        <f>100*LP14/LO14</f>
        <v>64.265780647744904</v>
      </c>
      <c r="EQ14" s="36">
        <f>100*LQ14/LO14</f>
        <v>35.734219352255096</v>
      </c>
      <c r="ER14" s="37" t="str">
        <f>IF(OQ14&gt;0,"D+","R+")</f>
        <v>D+</v>
      </c>
      <c r="ES14" s="39">
        <f>ABS(OQ14)</f>
        <v>16.928914060410456</v>
      </c>
      <c r="ET14" s="119" t="s">
        <v>155</v>
      </c>
      <c r="EU14" s="116"/>
      <c r="EV14" s="116"/>
      <c r="EW14" s="117"/>
      <c r="EX14" s="35">
        <f t="shared" si="299"/>
        <v>10.852066681034886</v>
      </c>
      <c r="EY14" s="44"/>
      <c r="EZ14" s="36">
        <f t="shared" si="301"/>
        <v>48.891929120946052</v>
      </c>
      <c r="FA14" s="36">
        <f t="shared" si="302"/>
        <v>40.256004198019063</v>
      </c>
      <c r="FB14" s="35">
        <f t="shared" si="303"/>
        <v>57.140981619874772</v>
      </c>
      <c r="FC14" s="44"/>
      <c r="FD14" s="36">
        <f t="shared" si="305"/>
        <v>42.859018380125228</v>
      </c>
      <c r="FE14" s="35">
        <f t="shared" si="306"/>
        <v>64.695174528151242</v>
      </c>
      <c r="FF14" s="36">
        <f t="shared" si="307"/>
        <v>26.602369622840353</v>
      </c>
      <c r="FG14" s="44"/>
      <c r="FH14" s="42" t="str">
        <f t="shared" si="309"/>
        <v>D+</v>
      </c>
      <c r="FI14" s="39">
        <f t="shared" si="310"/>
        <v>17.193809917647439</v>
      </c>
      <c r="FJ14" s="35">
        <f t="shared" si="311"/>
        <v>48.512191687338195</v>
      </c>
      <c r="FK14" s="36">
        <f t="shared" si="312"/>
        <v>51.487808312661805</v>
      </c>
      <c r="FL14" s="44"/>
      <c r="FM14" s="42" t="str">
        <f t="shared" si="314"/>
        <v>D+</v>
      </c>
      <c r="FN14" s="39">
        <f t="shared" si="315"/>
        <v>1.1816457388555079</v>
      </c>
      <c r="FO14" s="35">
        <f>100*MM14/ML14</f>
        <v>51.186707943464697</v>
      </c>
      <c r="FP14" s="36">
        <f>100*MN14/ML14</f>
        <v>48.813292056535303</v>
      </c>
      <c r="FQ14" s="44"/>
      <c r="FR14" s="42" t="str">
        <f>IF(OW14&gt;0,"D+","W+")</f>
        <v>D+</v>
      </c>
      <c r="FS14" s="39">
        <f>ABS(OW14)</f>
        <v>0.44017241157068288</v>
      </c>
      <c r="FT14" s="35">
        <f>100*MQ14/MP14</f>
        <v>44.223057990652912</v>
      </c>
      <c r="FU14" s="36">
        <f>100*MR14/MP14</f>
        <v>55.776942009347088</v>
      </c>
      <c r="FV14" s="37" t="str">
        <f>IF(OX14&gt;0,"D+","W+")</f>
        <v>W+</v>
      </c>
      <c r="FW14" s="39">
        <f>ABS(OX14)</f>
        <v>2.7431755639207078</v>
      </c>
      <c r="FX14" s="35">
        <f>100*MT14/MS14</f>
        <v>48.198226792780211</v>
      </c>
      <c r="FY14" s="44"/>
      <c r="FZ14" s="36">
        <f>100*MV14/MS14</f>
        <v>51.801773207219789</v>
      </c>
      <c r="GA14" s="44"/>
      <c r="GB14" s="37" t="str">
        <f>IF(OY14&gt;0,"D+","W+")</f>
        <v>W+</v>
      </c>
      <c r="GC14" s="39">
        <f>ABS(OY14)</f>
        <v>2.6706800959626467</v>
      </c>
      <c r="GD14" s="35">
        <f>100*MY14/MX14</f>
        <v>100</v>
      </c>
      <c r="GE14" s="44"/>
      <c r="GF14" s="44"/>
      <c r="GG14" s="37" t="str">
        <f>IF(OZ14&gt;0,"D+","R+")</f>
        <v>D+</v>
      </c>
      <c r="GH14" s="39">
        <f>ABS(OZ14)</f>
        <v>40.286376590910244</v>
      </c>
      <c r="GI14" s="35">
        <f>100*NC14/NB14</f>
        <v>96.790641871625681</v>
      </c>
      <c r="GJ14" s="36">
        <f>100*ND14/NB14</f>
        <v>3.2093581283743253</v>
      </c>
      <c r="GK14" s="37" t="str">
        <f>IF(PA14&gt;0,"D+","R+")</f>
        <v>D+</v>
      </c>
      <c r="GL14" s="39">
        <f>ABS(PA14)</f>
        <v>40.639247665088654</v>
      </c>
      <c r="GM14" s="9"/>
      <c r="GN14" s="48">
        <v>4141445</v>
      </c>
      <c r="GO14" s="46">
        <v>1877963</v>
      </c>
      <c r="GP14" s="46">
        <v>2089104</v>
      </c>
      <c r="GQ14" s="47">
        <v>125306</v>
      </c>
      <c r="GR14" s="40">
        <v>3908369</v>
      </c>
      <c r="GS14" s="46">
        <v>1773827</v>
      </c>
      <c r="GT14" s="47">
        <v>2078688</v>
      </c>
      <c r="GU14" s="40">
        <v>3932158</v>
      </c>
      <c r="GV14" s="46">
        <v>1844123</v>
      </c>
      <c r="GW14" s="47">
        <v>2048759</v>
      </c>
      <c r="GX14" s="40">
        <v>3304481</v>
      </c>
      <c r="GY14" s="46">
        <v>1366149</v>
      </c>
      <c r="GZ14" s="47">
        <v>1914254</v>
      </c>
      <c r="HA14" s="40">
        <v>2596804</v>
      </c>
      <c r="HB14" s="46">
        <v>1116230</v>
      </c>
      <c r="HC14" s="46">
        <v>1419720</v>
      </c>
      <c r="HD14" s="47">
        <v>13432</v>
      </c>
      <c r="HE14" s="40">
        <v>2299071</v>
      </c>
      <c r="HF14" s="46">
        <v>1053849</v>
      </c>
      <c r="HG14" s="46">
        <v>1080843</v>
      </c>
      <c r="HH14" s="47">
        <v>146337</v>
      </c>
      <c r="HI14" s="40">
        <v>2321133</v>
      </c>
      <c r="HJ14" s="46">
        <v>1008966</v>
      </c>
      <c r="HK14" s="46">
        <v>995252</v>
      </c>
      <c r="HL14" s="47">
        <v>309657</v>
      </c>
      <c r="HM14" s="40">
        <v>1809672</v>
      </c>
      <c r="HN14" s="46">
        <v>714792</v>
      </c>
      <c r="HO14" s="47">
        <v>1081331</v>
      </c>
      <c r="HP14" s="40">
        <v>1776093</v>
      </c>
      <c r="HQ14" s="46">
        <v>706628</v>
      </c>
      <c r="HR14" s="47">
        <v>1068722</v>
      </c>
      <c r="HS14" s="40">
        <v>1597467</v>
      </c>
      <c r="HT14" s="46">
        <v>890733</v>
      </c>
      <c r="HU14" s="46">
        <v>654168</v>
      </c>
      <c r="HV14" s="47">
        <v>36055</v>
      </c>
      <c r="HW14" s="40">
        <v>1467458</v>
      </c>
      <c r="HX14" s="46">
        <v>979409</v>
      </c>
      <c r="HY14" s="47">
        <v>483743</v>
      </c>
      <c r="HZ14" s="40">
        <v>1174772</v>
      </c>
      <c r="IA14" s="46">
        <v>289529</v>
      </c>
      <c r="IB14" s="47">
        <v>881496</v>
      </c>
      <c r="IC14" s="40">
        <v>1250266</v>
      </c>
      <c r="ID14" s="46">
        <v>334440</v>
      </c>
      <c r="IE14" s="46">
        <v>380111</v>
      </c>
      <c r="IF14" s="47">
        <v>535550</v>
      </c>
      <c r="IG14" s="40">
        <v>1139336</v>
      </c>
      <c r="IH14" s="46">
        <v>522557</v>
      </c>
      <c r="II14" s="47">
        <v>616584</v>
      </c>
      <c r="IJ14" s="40">
        <v>733349</v>
      </c>
      <c r="IK14" s="46">
        <v>458638</v>
      </c>
      <c r="IL14" s="46">
        <v>274472</v>
      </c>
      <c r="IM14" s="47">
        <v>239</v>
      </c>
      <c r="IN14" s="40">
        <v>663480</v>
      </c>
      <c r="IO14" s="46">
        <v>441094</v>
      </c>
      <c r="IP14" s="46">
        <v>216652</v>
      </c>
      <c r="IQ14" s="47">
        <v>5734</v>
      </c>
      <c r="IR14" s="40">
        <v>655803</v>
      </c>
      <c r="IS14" s="46">
        <v>456823</v>
      </c>
      <c r="IT14" s="47">
        <v>198979</v>
      </c>
      <c r="IU14" s="40">
        <v>418764</v>
      </c>
      <c r="IV14" s="58">
        <v>254646</v>
      </c>
      <c r="IW14" s="46">
        <v>76691</v>
      </c>
      <c r="IX14" s="46">
        <v>85055</v>
      </c>
      <c r="IY14" s="47">
        <v>1636</v>
      </c>
      <c r="IZ14" s="40">
        <v>328109</v>
      </c>
      <c r="JA14" s="46">
        <v>268187</v>
      </c>
      <c r="JB14" s="47">
        <v>59880</v>
      </c>
      <c r="JC14" s="40">
        <v>312551</v>
      </c>
      <c r="JD14" s="46">
        <v>265194</v>
      </c>
      <c r="JE14" s="47">
        <v>46360</v>
      </c>
      <c r="JF14" s="40">
        <v>293178</v>
      </c>
      <c r="JG14" s="46">
        <v>255364</v>
      </c>
      <c r="JH14" s="47">
        <v>36942</v>
      </c>
      <c r="JI14" s="40">
        <v>255590</v>
      </c>
      <c r="JJ14" s="46">
        <v>234118</v>
      </c>
      <c r="JK14" s="46">
        <v>19863</v>
      </c>
      <c r="JL14" s="47">
        <v>461</v>
      </c>
      <c r="JM14" s="40">
        <v>229158</v>
      </c>
      <c r="JN14" s="46">
        <v>129602</v>
      </c>
      <c r="JO14" s="47">
        <v>99368</v>
      </c>
      <c r="JP14" s="40">
        <v>166577</v>
      </c>
      <c r="JQ14" s="46">
        <v>123200</v>
      </c>
      <c r="JR14" s="46">
        <v>30300</v>
      </c>
      <c r="JS14" s="47">
        <v>12691</v>
      </c>
      <c r="JT14" s="40">
        <v>148716</v>
      </c>
      <c r="JU14" s="46">
        <v>107162</v>
      </c>
      <c r="JV14" s="46">
        <v>41089</v>
      </c>
      <c r="JW14" s="47">
        <v>465</v>
      </c>
      <c r="JX14" s="40">
        <v>160681</v>
      </c>
      <c r="JY14" s="46">
        <v>127754</v>
      </c>
      <c r="JZ14" s="46">
        <v>11294</v>
      </c>
      <c r="KA14" s="47">
        <v>941</v>
      </c>
      <c r="KB14" s="40">
        <v>121470</v>
      </c>
      <c r="KC14" s="58">
        <v>93087</v>
      </c>
      <c r="KD14" s="46">
        <v>5191</v>
      </c>
      <c r="KE14" s="46">
        <v>21985</v>
      </c>
      <c r="KF14" s="47">
        <v>1058</v>
      </c>
      <c r="KG14" s="40">
        <v>132504</v>
      </c>
      <c r="KH14" s="46">
        <v>72350</v>
      </c>
      <c r="KI14" s="46">
        <v>41355</v>
      </c>
      <c r="KJ14" s="47">
        <v>584</v>
      </c>
      <c r="KK14" s="40">
        <v>130986</v>
      </c>
      <c r="KL14" s="46">
        <v>83466</v>
      </c>
      <c r="KM14" s="46">
        <v>24004</v>
      </c>
      <c r="KN14" s="47">
        <v>196</v>
      </c>
      <c r="KO14" s="40">
        <v>121410</v>
      </c>
      <c r="KP14" s="46">
        <v>81180</v>
      </c>
      <c r="KQ14" s="47">
        <v>34260</v>
      </c>
      <c r="KR14" s="40">
        <v>162480</v>
      </c>
      <c r="KS14" s="46">
        <v>93885</v>
      </c>
      <c r="KT14" s="47">
        <v>59395</v>
      </c>
      <c r="KU14" s="40">
        <v>223126</v>
      </c>
      <c r="KV14" s="46">
        <v>129446</v>
      </c>
      <c r="KW14" s="46">
        <v>48408</v>
      </c>
      <c r="KX14" s="47">
        <v>41939</v>
      </c>
      <c r="KY14" s="40">
        <v>142936</v>
      </c>
      <c r="KZ14" s="46">
        <v>100493</v>
      </c>
      <c r="LA14" s="47">
        <v>40499</v>
      </c>
      <c r="LB14" s="40">
        <v>143610</v>
      </c>
      <c r="LC14" s="46">
        <v>94667</v>
      </c>
      <c r="LD14" s="47">
        <v>48603</v>
      </c>
      <c r="LE14" s="40">
        <v>157451</v>
      </c>
      <c r="LF14" s="46">
        <v>102981</v>
      </c>
      <c r="LG14" s="46">
        <v>54470</v>
      </c>
      <c r="LH14" s="47">
        <v>0</v>
      </c>
      <c r="LI14" s="40">
        <v>180690</v>
      </c>
      <c r="LJ14" s="46">
        <v>130157</v>
      </c>
      <c r="LK14" s="47">
        <v>50533</v>
      </c>
      <c r="LL14" s="40">
        <v>138906</v>
      </c>
      <c r="LM14" s="46">
        <v>76356</v>
      </c>
      <c r="LN14" s="47">
        <v>62550</v>
      </c>
      <c r="LO14" s="40">
        <v>159816</v>
      </c>
      <c r="LP14" s="46">
        <v>102707</v>
      </c>
      <c r="LQ14" s="47">
        <v>57109</v>
      </c>
      <c r="LR14" s="40"/>
      <c r="LS14" s="46"/>
      <c r="LT14" s="47"/>
      <c r="LU14" s="40">
        <v>106717</v>
      </c>
      <c r="LV14" s="46">
        <v>11581</v>
      </c>
      <c r="LW14" s="46">
        <v>0</v>
      </c>
      <c r="LX14" s="46">
        <v>52176</v>
      </c>
      <c r="LY14" s="47">
        <v>42960</v>
      </c>
      <c r="LZ14" s="40">
        <v>99020</v>
      </c>
      <c r="MA14" s="46">
        <v>56581</v>
      </c>
      <c r="MB14" s="46">
        <v>0</v>
      </c>
      <c r="MC14" s="47">
        <v>42439</v>
      </c>
      <c r="MD14" s="40">
        <v>62626</v>
      </c>
      <c r="ME14" s="46">
        <v>40516</v>
      </c>
      <c r="MF14" s="46">
        <v>16660</v>
      </c>
      <c r="MG14" s="47">
        <v>0</v>
      </c>
      <c r="MH14" s="40">
        <v>92317</v>
      </c>
      <c r="MI14" s="46">
        <v>44785</v>
      </c>
      <c r="MJ14" s="46">
        <v>47532</v>
      </c>
      <c r="MK14" s="47">
        <v>0</v>
      </c>
      <c r="ML14" s="40">
        <v>86247</v>
      </c>
      <c r="MM14" s="46">
        <v>44147</v>
      </c>
      <c r="MN14" s="46">
        <v>42100</v>
      </c>
      <c r="MO14" s="47">
        <v>0</v>
      </c>
      <c r="MP14" s="40">
        <v>72322</v>
      </c>
      <c r="MQ14" s="46">
        <v>31983</v>
      </c>
      <c r="MR14" s="47">
        <v>40339</v>
      </c>
      <c r="MS14" s="40">
        <v>47259</v>
      </c>
      <c r="MT14" s="46">
        <v>22778</v>
      </c>
      <c r="MU14" s="46">
        <v>0</v>
      </c>
      <c r="MV14" s="46">
        <v>24481</v>
      </c>
      <c r="MW14" s="46">
        <v>0</v>
      </c>
      <c r="MX14" s="40">
        <v>20750</v>
      </c>
      <c r="MY14" s="46">
        <v>20750</v>
      </c>
      <c r="MZ14" s="46">
        <v>0</v>
      </c>
      <c r="NA14" s="46">
        <v>0</v>
      </c>
      <c r="NB14" s="40">
        <v>20004</v>
      </c>
      <c r="NC14" s="46">
        <v>19362</v>
      </c>
      <c r="ND14" s="47">
        <v>642</v>
      </c>
      <c r="NE14" s="9"/>
      <c r="NF14" s="33">
        <f t="shared" si="120"/>
        <v>-3.7743933589830023</v>
      </c>
      <c r="NG14" s="33">
        <f t="shared" si="121"/>
        <v>-5.9211684152873865</v>
      </c>
      <c r="NH14" s="33">
        <f t="shared" si="122"/>
        <v>-6.3166798012538772</v>
      </c>
      <c r="NI14" s="33">
        <f t="shared" si="123"/>
        <v>-7.1101014350990033</v>
      </c>
      <c r="NJ14" s="33">
        <f t="shared" si="124"/>
        <v>-6.2534816278733194</v>
      </c>
      <c r="NK14" s="33">
        <f t="shared" si="125"/>
        <v>-5.3675325183569207</v>
      </c>
      <c r="NL14" s="33">
        <f t="shared" si="126"/>
        <v>-3.1127906105932523</v>
      </c>
      <c r="NM14" s="33">
        <f t="shared" si="127"/>
        <v>-6.302057674188144</v>
      </c>
      <c r="NN14" s="33">
        <f t="shared" si="128"/>
        <v>-1.0282004046448079</v>
      </c>
      <c r="NO14" s="33">
        <f t="shared" si="129"/>
        <v>12.961657283180861</v>
      </c>
      <c r="NP14" s="33">
        <f t="shared" si="130"/>
        <v>15.886009186988348</v>
      </c>
      <c r="NQ14" s="33">
        <f t="shared" si="131"/>
        <v>-13.489482002935288</v>
      </c>
      <c r="NR14" s="33">
        <f t="shared" si="132"/>
        <v>-2.7898367297845725</v>
      </c>
      <c r="NS14" s="33">
        <f t="shared" si="133"/>
        <v>-15.472903427837581</v>
      </c>
      <c r="NT14" s="33">
        <f t="shared" si="134"/>
        <v>12.478036593593689</v>
      </c>
      <c r="NU14" s="33">
        <f t="shared" si="135"/>
        <v>24.813100650121108</v>
      </c>
      <c r="NV14" s="33">
        <f t="shared" si="136"/>
        <v>25.110566405335856</v>
      </c>
      <c r="NW14" s="33">
        <f t="shared" si="137"/>
        <v>24.484548304865839</v>
      </c>
      <c r="NX14" s="33">
        <f t="shared" si="138"/>
        <v>27.973829409744553</v>
      </c>
      <c r="NY14" s="33">
        <f t="shared" si="139"/>
        <v>30.1199288969054</v>
      </c>
      <c r="NZ14" s="33">
        <f t="shared" si="140"/>
        <v>24.902820900337062</v>
      </c>
      <c r="OA14" s="33">
        <f t="shared" si="141"/>
        <v>33.030264422804912</v>
      </c>
      <c r="OB14" s="33">
        <f t="shared" si="142"/>
        <v>15.400114736830767</v>
      </c>
      <c r="OC14" s="33">
        <f t="shared" si="143"/>
        <v>45.475710038854743</v>
      </c>
      <c r="OD14" s="33">
        <f t="shared" si="144"/>
        <v>36.165783615318077</v>
      </c>
      <c r="OE14" s="33">
        <f t="shared" si="145"/>
        <v>40.234122278160214</v>
      </c>
      <c r="OF14" s="33">
        <f t="shared" si="146"/>
        <v>30.373924923515805</v>
      </c>
      <c r="OG14" s="33">
        <f t="shared" si="147"/>
        <v>18.134883658653905</v>
      </c>
      <c r="OH14" s="33">
        <f t="shared" si="148"/>
        <v>37.679367245743819</v>
      </c>
      <c r="OI14" s="33">
        <f t="shared" si="149"/>
        <v>23.476454400087377</v>
      </c>
      <c r="OJ14" s="33">
        <f t="shared" si="150"/>
        <v>13.457704547048682</v>
      </c>
      <c r="OK14" s="33">
        <f t="shared" si="151"/>
        <v>21.092503570421339</v>
      </c>
      <c r="OL14" s="33">
        <f t="shared" si="152"/>
        <v>20.84528113435551</v>
      </c>
      <c r="OM14" s="33">
        <f t="shared" si="153"/>
        <v>15.78130983212076</v>
      </c>
      <c r="ON14" s="33">
        <f t="shared" si="154"/>
        <v>15.456078938918461</v>
      </c>
      <c r="OO14" s="33">
        <f t="shared" si="155"/>
        <v>20.515064607657319</v>
      </c>
      <c r="OP14" s="33">
        <f t="shared" si="156"/>
        <v>10.907281428856169</v>
      </c>
      <c r="OQ14" s="33">
        <f t="shared" si="157"/>
        <v>16.928914060410456</v>
      </c>
      <c r="OR14" s="33" t="e">
        <f t="shared" si="158"/>
        <v>#DIV/0!</v>
      </c>
      <c r="OS14" s="33">
        <f t="shared" si="159"/>
        <v>57.320231987219032</v>
      </c>
      <c r="OT14" s="33">
        <f t="shared" si="160"/>
        <v>42.215020555398816</v>
      </c>
      <c r="OU14" s="33">
        <f t="shared" si="161"/>
        <v>17.193809917647439</v>
      </c>
      <c r="OV14" s="33">
        <f t="shared" si="162"/>
        <v>1.1816457388555079</v>
      </c>
      <c r="OW14" s="33">
        <f t="shared" si="163"/>
        <v>0.44017241157068288</v>
      </c>
      <c r="OX14" s="33">
        <f t="shared" si="164"/>
        <v>-2.7431755639207078</v>
      </c>
      <c r="OY14" s="33">
        <f t="shared" si="165"/>
        <v>-2.6706800959626467</v>
      </c>
      <c r="OZ14" s="33">
        <f t="shared" si="166"/>
        <v>40.286376590910244</v>
      </c>
      <c r="PA14" s="33">
        <f t="shared" si="167"/>
        <v>40.639247665088654</v>
      </c>
    </row>
    <row r="15" spans="1:417">
      <c r="A15" s="49" t="s">
        <v>167</v>
      </c>
      <c r="B15" s="35">
        <f t="shared" si="0"/>
        <v>62.221491734217381</v>
      </c>
      <c r="C15" s="36">
        <f t="shared" si="1"/>
        <v>30.03867700851174</v>
      </c>
      <c r="D15" s="36">
        <f t="shared" si="2"/>
        <v>3.7194273284887989</v>
      </c>
      <c r="E15" s="35">
        <f t="shared" si="3"/>
        <v>70.545230355857072</v>
      </c>
      <c r="F15" s="36">
        <f t="shared" si="4"/>
        <v>27.838931485609518</v>
      </c>
      <c r="G15" s="35">
        <f t="shared" si="5"/>
        <v>71.846117891914773</v>
      </c>
      <c r="H15" s="36">
        <f t="shared" si="6"/>
        <v>26.581681247354311</v>
      </c>
      <c r="I15" s="35">
        <f t="shared" si="7"/>
        <v>54.009552158093115</v>
      </c>
      <c r="J15" s="36">
        <f t="shared" si="8"/>
        <v>45.264595711551863</v>
      </c>
      <c r="K15" s="35">
        <f t="shared" si="9"/>
        <v>55.791667912303538</v>
      </c>
      <c r="L15" s="36">
        <f t="shared" si="10"/>
        <v>37.462868697190657</v>
      </c>
      <c r="M15" s="36">
        <f t="shared" si="11"/>
        <v>5.8765976991501585</v>
      </c>
      <c r="N15" s="35">
        <f t="shared" si="12"/>
        <v>56.928801510607578</v>
      </c>
      <c r="O15" s="36">
        <f t="shared" si="13"/>
        <v>31.640286571142951</v>
      </c>
      <c r="P15" s="36">
        <f t="shared" si="14"/>
        <v>7.5969121403976452</v>
      </c>
      <c r="Q15" s="35">
        <f t="shared" si="15"/>
        <v>48.092757790163127</v>
      </c>
      <c r="R15" s="36">
        <f t="shared" si="16"/>
        <v>36.697045933666274</v>
      </c>
      <c r="S15" s="36">
        <f t="shared" si="17"/>
        <v>14.215941337081123</v>
      </c>
      <c r="T15" s="35">
        <f t="shared" si="18"/>
        <v>54.269440079444564</v>
      </c>
      <c r="U15" s="36">
        <f t="shared" si="19"/>
        <v>44.751044543687456</v>
      </c>
      <c r="V15" s="35">
        <f t="shared" si="20"/>
        <v>43.815915627996162</v>
      </c>
      <c r="W15" s="36">
        <f t="shared" si="21"/>
        <v>55.099658772175346</v>
      </c>
      <c r="X15" s="35">
        <f t="shared" si="22"/>
        <v>44.802118125735689</v>
      </c>
      <c r="Y15" s="36">
        <f t="shared" si="23"/>
        <v>42.900618885741885</v>
      </c>
      <c r="Z15" s="36">
        <f t="shared" si="24"/>
        <v>10.557986329780043</v>
      </c>
      <c r="AA15" s="35">
        <f t="shared" si="25"/>
        <v>50.591999340887945</v>
      </c>
      <c r="AB15" s="36">
        <f t="shared" si="26"/>
        <v>48.061283689379714</v>
      </c>
      <c r="AC15" s="35">
        <f t="shared" si="27"/>
        <v>37.520812212791462</v>
      </c>
      <c r="AD15" s="36">
        <f t="shared" si="28"/>
        <v>62.479187787208538</v>
      </c>
      <c r="AE15" s="35">
        <f t="shared" si="29"/>
        <v>59.827786197495534</v>
      </c>
      <c r="AF15" s="36">
        <f t="shared" si="30"/>
        <v>38.703655098256696</v>
      </c>
      <c r="AG15" s="36">
        <f t="shared" si="31"/>
        <v>1.468558704247771</v>
      </c>
      <c r="AH15" s="37" t="str">
        <f t="shared" si="114"/>
        <v>D+</v>
      </c>
      <c r="AI15" s="39">
        <f t="shared" si="115"/>
        <v>11.125433872972357</v>
      </c>
      <c r="AJ15" s="35">
        <f t="shared" si="168"/>
        <v>78.761138798963671</v>
      </c>
      <c r="AK15" s="36">
        <f t="shared" si="32"/>
        <v>21.238861201036325</v>
      </c>
      <c r="AL15" s="37" t="str">
        <f t="shared" si="116"/>
        <v>D+</v>
      </c>
      <c r="AM15" s="39">
        <f t="shared" si="117"/>
        <v>17.415336406028704</v>
      </c>
      <c r="AN15" s="35">
        <f t="shared" si="33"/>
        <v>50.03113072196205</v>
      </c>
      <c r="AO15" s="36">
        <f t="shared" si="34"/>
        <v>49.96886927803795</v>
      </c>
      <c r="AP15" s="36">
        <f t="shared" si="35"/>
        <v>0</v>
      </c>
      <c r="AQ15" s="37" t="str">
        <f t="shared" si="118"/>
        <v>R+</v>
      </c>
      <c r="AR15" s="39">
        <f t="shared" si="119"/>
        <v>5.1430684744357968E-2</v>
      </c>
      <c r="AS15" s="45"/>
      <c r="AT15" s="44"/>
      <c r="AU15" s="44"/>
      <c r="AV15" s="50"/>
      <c r="AW15" s="51"/>
      <c r="AX15" s="45"/>
      <c r="AY15" s="44"/>
      <c r="AZ15" s="50"/>
      <c r="BA15" s="51"/>
      <c r="BB15" s="45"/>
      <c r="BC15" s="44"/>
      <c r="BD15" s="44"/>
      <c r="BE15" s="44"/>
      <c r="BF15" s="50"/>
      <c r="BG15" s="51"/>
      <c r="BH15" s="45"/>
      <c r="BI15" s="44"/>
      <c r="BJ15" s="50"/>
      <c r="BK15" s="51"/>
      <c r="BL15" s="45"/>
      <c r="BM15" s="44"/>
      <c r="BN15" s="50"/>
      <c r="BO15" s="51"/>
      <c r="BP15" s="45"/>
      <c r="BQ15" s="44"/>
      <c r="BR15" s="50"/>
      <c r="BS15" s="51"/>
      <c r="BT15" s="45"/>
      <c r="BU15" s="44"/>
      <c r="BV15" s="44"/>
      <c r="BW15" s="50"/>
      <c r="BX15" s="51"/>
      <c r="BY15" s="45"/>
      <c r="BZ15" s="44"/>
      <c r="CA15" s="50"/>
      <c r="CB15" s="51"/>
      <c r="CC15" s="45"/>
      <c r="CD15" s="44"/>
      <c r="CE15" s="44"/>
      <c r="CF15" s="50"/>
      <c r="CG15" s="51"/>
      <c r="CH15" s="45"/>
      <c r="CI15" s="44"/>
      <c r="CJ15" s="44"/>
      <c r="CK15" s="50"/>
      <c r="CL15" s="51"/>
      <c r="CM15" s="45"/>
      <c r="CN15" s="44"/>
      <c r="CO15" s="44"/>
      <c r="CP15" s="50"/>
      <c r="CQ15" s="51"/>
      <c r="CR15" s="45"/>
      <c r="CS15" s="44"/>
      <c r="CT15" s="44"/>
      <c r="CU15" s="44"/>
      <c r="CV15" s="50"/>
      <c r="CW15" s="51"/>
      <c r="CX15" s="45"/>
      <c r="CY15" s="44"/>
      <c r="CZ15" s="44"/>
      <c r="DA15" s="50"/>
      <c r="DB15" s="51"/>
      <c r="DC15" s="45"/>
      <c r="DD15" s="44"/>
      <c r="DE15" s="44"/>
      <c r="DF15" s="50"/>
      <c r="DG15" s="51"/>
      <c r="DH15" s="45"/>
      <c r="DI15" s="44"/>
      <c r="DJ15" s="50"/>
      <c r="DK15" s="51"/>
      <c r="DL15" s="45"/>
      <c r="DM15" s="44"/>
      <c r="DN15" s="50"/>
      <c r="DO15" s="51"/>
      <c r="DP15" s="45"/>
      <c r="DQ15" s="44"/>
      <c r="DR15" s="44"/>
      <c r="DS15" s="50"/>
      <c r="DT15" s="51"/>
      <c r="DU15" s="45"/>
      <c r="DV15" s="44"/>
      <c r="DW15" s="50"/>
      <c r="DX15" s="51"/>
      <c r="DY15" s="45"/>
      <c r="DZ15" s="44"/>
      <c r="EA15" s="50"/>
      <c r="EB15" s="51"/>
      <c r="EC15" s="45"/>
      <c r="ED15" s="44"/>
      <c r="EE15" s="44"/>
      <c r="EF15" s="50"/>
      <c r="EG15" s="51"/>
      <c r="EH15" s="45"/>
      <c r="EI15" s="44"/>
      <c r="EJ15" s="50"/>
      <c r="EK15" s="51"/>
      <c r="EL15" s="45"/>
      <c r="EM15" s="44"/>
      <c r="EN15" s="50"/>
      <c r="EO15" s="51"/>
      <c r="EP15" s="45"/>
      <c r="EQ15" s="44"/>
      <c r="ER15" s="50"/>
      <c r="ES15" s="51"/>
      <c r="ET15" s="45"/>
      <c r="EU15" s="44"/>
      <c r="EV15" s="50"/>
      <c r="EW15" s="51"/>
      <c r="EX15" s="45"/>
      <c r="EY15" s="44"/>
      <c r="EZ15" s="44"/>
      <c r="FA15" s="44"/>
      <c r="FB15" s="45"/>
      <c r="FC15" s="44"/>
      <c r="FD15" s="44"/>
      <c r="FE15" s="45"/>
      <c r="FF15" s="44"/>
      <c r="FG15" s="44"/>
      <c r="FH15" s="52"/>
      <c r="FI15" s="51"/>
      <c r="FJ15" s="45"/>
      <c r="FK15" s="44"/>
      <c r="FL15" s="44"/>
      <c r="FM15" s="52"/>
      <c r="FN15" s="51"/>
      <c r="FO15" s="45"/>
      <c r="FP15" s="44"/>
      <c r="FQ15" s="44"/>
      <c r="FR15" s="52"/>
      <c r="FS15" s="51"/>
      <c r="FT15" s="45"/>
      <c r="FU15" s="44"/>
      <c r="FV15" s="52"/>
      <c r="FW15" s="51"/>
      <c r="FX15" s="45"/>
      <c r="FY15" s="44"/>
      <c r="FZ15" s="44"/>
      <c r="GA15" s="44"/>
      <c r="GB15" s="52"/>
      <c r="GC15" s="51"/>
      <c r="GD15" s="45"/>
      <c r="GE15" s="44"/>
      <c r="GF15" s="44"/>
      <c r="GG15" s="50"/>
      <c r="GH15" s="51"/>
      <c r="GI15" s="45"/>
      <c r="GJ15" s="44"/>
      <c r="GK15" s="50"/>
      <c r="GL15" s="51"/>
      <c r="GM15" s="9"/>
      <c r="GN15" s="48">
        <v>428937</v>
      </c>
      <c r="GO15" s="46">
        <v>266891</v>
      </c>
      <c r="GP15" s="46">
        <v>128847</v>
      </c>
      <c r="GQ15" s="47">
        <v>15954</v>
      </c>
      <c r="GR15" s="40">
        <v>434697</v>
      </c>
      <c r="GS15" s="46">
        <v>306658</v>
      </c>
      <c r="GT15" s="47">
        <v>121015</v>
      </c>
      <c r="GU15" s="40">
        <v>453568</v>
      </c>
      <c r="GV15" s="46">
        <v>325871</v>
      </c>
      <c r="GW15" s="47">
        <v>120566</v>
      </c>
      <c r="GX15" s="40">
        <v>429013</v>
      </c>
      <c r="GY15" s="46">
        <v>231708</v>
      </c>
      <c r="GZ15" s="47">
        <v>194191</v>
      </c>
      <c r="HA15" s="40">
        <v>367951</v>
      </c>
      <c r="HB15" s="46">
        <v>205286</v>
      </c>
      <c r="HC15" s="46">
        <v>137845</v>
      </c>
      <c r="HD15" s="47">
        <v>21623</v>
      </c>
      <c r="HE15" s="40">
        <v>360120</v>
      </c>
      <c r="HF15" s="46">
        <v>205012</v>
      </c>
      <c r="HG15" s="46">
        <v>113943</v>
      </c>
      <c r="HH15" s="47">
        <v>27358</v>
      </c>
      <c r="HI15" s="40">
        <v>372842</v>
      </c>
      <c r="HJ15" s="46">
        <v>179310</v>
      </c>
      <c r="HK15" s="46">
        <v>136822</v>
      </c>
      <c r="HL15" s="47">
        <v>53003</v>
      </c>
      <c r="HM15" s="40">
        <v>354461</v>
      </c>
      <c r="HN15" s="46">
        <v>192364</v>
      </c>
      <c r="HO15" s="47">
        <v>158625</v>
      </c>
      <c r="HP15" s="40">
        <v>335846</v>
      </c>
      <c r="HQ15" s="46">
        <v>147154</v>
      </c>
      <c r="HR15" s="47">
        <v>185050</v>
      </c>
      <c r="HS15" s="40">
        <v>303287</v>
      </c>
      <c r="HT15" s="46">
        <v>135879</v>
      </c>
      <c r="HU15" s="46">
        <v>130112</v>
      </c>
      <c r="HV15" s="47">
        <v>32021</v>
      </c>
      <c r="HW15" s="40">
        <v>291301</v>
      </c>
      <c r="HX15" s="46">
        <v>147375</v>
      </c>
      <c r="HY15" s="47">
        <v>140003</v>
      </c>
      <c r="HZ15" s="40">
        <v>270274</v>
      </c>
      <c r="IA15" s="46">
        <v>101409</v>
      </c>
      <c r="IB15" s="47">
        <v>168865</v>
      </c>
      <c r="IC15" s="40">
        <v>236218</v>
      </c>
      <c r="ID15" s="46">
        <v>141324</v>
      </c>
      <c r="IE15" s="46">
        <v>91425</v>
      </c>
      <c r="IF15" s="47">
        <v>3469</v>
      </c>
      <c r="IG15" s="40">
        <v>207271</v>
      </c>
      <c r="IH15" s="46">
        <v>163249</v>
      </c>
      <c r="II15" s="47">
        <v>44022</v>
      </c>
      <c r="IJ15" s="40">
        <v>184705</v>
      </c>
      <c r="IK15" s="46">
        <v>92410</v>
      </c>
      <c r="IL15" s="46">
        <v>92295</v>
      </c>
      <c r="IM15" s="47">
        <v>0</v>
      </c>
      <c r="IN15" s="40"/>
      <c r="IO15" s="46"/>
      <c r="IP15" s="46"/>
      <c r="IQ15" s="47"/>
      <c r="IR15" s="40"/>
      <c r="IS15" s="46"/>
      <c r="IT15" s="47"/>
      <c r="IU15" s="40"/>
      <c r="IW15" s="46"/>
      <c r="IX15" s="46"/>
      <c r="IY15" s="47"/>
      <c r="IZ15" s="40"/>
      <c r="JA15" s="46"/>
      <c r="JB15" s="47"/>
      <c r="JC15" s="40"/>
      <c r="JD15" s="46"/>
      <c r="JE15" s="47"/>
      <c r="JF15" s="40"/>
      <c r="JG15" s="46"/>
      <c r="JH15" s="47"/>
      <c r="JI15" s="40"/>
      <c r="JJ15" s="46"/>
      <c r="JK15" s="46"/>
      <c r="JL15" s="47"/>
      <c r="JM15" s="40"/>
      <c r="JN15" s="46"/>
      <c r="JO15" s="47"/>
      <c r="JP15" s="40"/>
      <c r="JQ15" s="46"/>
      <c r="JR15" s="46"/>
      <c r="JS15" s="47"/>
      <c r="JT15" s="40"/>
      <c r="JU15" s="46"/>
      <c r="JV15" s="46"/>
      <c r="JW15" s="47"/>
      <c r="JX15" s="40"/>
      <c r="JY15" s="46"/>
      <c r="JZ15" s="46"/>
      <c r="KA15" s="47"/>
      <c r="KB15" s="40"/>
      <c r="KD15" s="46"/>
      <c r="KE15" s="46"/>
      <c r="KF15" s="47"/>
      <c r="KG15" s="40"/>
      <c r="KH15" s="46"/>
      <c r="KI15" s="46"/>
      <c r="KJ15" s="47"/>
      <c r="KK15" s="40"/>
      <c r="KL15" s="46"/>
      <c r="KM15" s="46"/>
      <c r="KN15" s="47"/>
      <c r="KO15" s="40"/>
      <c r="KP15" s="46"/>
      <c r="KQ15" s="47"/>
      <c r="KR15" s="40"/>
      <c r="KS15" s="46"/>
      <c r="KT15" s="47"/>
      <c r="KU15" s="40"/>
      <c r="KV15" s="46"/>
      <c r="KW15" s="46"/>
      <c r="KX15" s="47"/>
      <c r="KY15" s="40"/>
      <c r="KZ15" s="46"/>
      <c r="LA15" s="47"/>
      <c r="LB15" s="40"/>
      <c r="LC15" s="46"/>
      <c r="LD15" s="47"/>
      <c r="LE15" s="40"/>
      <c r="LF15" s="46"/>
      <c r="LG15" s="46"/>
      <c r="LH15" s="47"/>
      <c r="LI15" s="40"/>
      <c r="LJ15" s="46"/>
      <c r="LK15" s="47"/>
      <c r="LL15" s="40"/>
      <c r="LM15" s="46"/>
      <c r="LN15" s="47"/>
      <c r="LO15" s="40"/>
      <c r="LP15" s="46"/>
      <c r="LQ15" s="47"/>
      <c r="LR15" s="40"/>
      <c r="LS15" s="46"/>
      <c r="LT15" s="47"/>
      <c r="LU15" s="40"/>
      <c r="LV15" s="46"/>
      <c r="LW15" s="46"/>
      <c r="LX15" s="46"/>
      <c r="LY15" s="47"/>
      <c r="LZ15" s="40"/>
      <c r="MA15" s="46"/>
      <c r="MB15" s="46"/>
      <c r="MC15" s="47"/>
      <c r="MD15" s="40"/>
      <c r="ME15" s="46"/>
      <c r="MF15" s="46"/>
      <c r="MG15" s="47"/>
      <c r="MH15" s="40"/>
      <c r="MI15" s="46"/>
      <c r="MJ15" s="46"/>
      <c r="MK15" s="47"/>
      <c r="ML15" s="40"/>
      <c r="MM15" s="46"/>
      <c r="MN15" s="46"/>
      <c r="MO15" s="47"/>
      <c r="MP15" s="40"/>
      <c r="MQ15" s="46"/>
      <c r="MR15" s="47"/>
      <c r="MS15" s="40"/>
      <c r="MT15" s="46"/>
      <c r="MU15" s="46"/>
      <c r="MV15" s="46"/>
      <c r="MW15" s="46"/>
      <c r="MX15" s="40"/>
      <c r="MY15" s="46"/>
      <c r="MZ15" s="46"/>
      <c r="NA15" s="46"/>
      <c r="NB15" s="40"/>
      <c r="NC15" s="46"/>
      <c r="ND15" s="47"/>
      <c r="NE15" s="9"/>
      <c r="NF15" s="33">
        <f t="shared" si="120"/>
        <v>16.328116690855666</v>
      </c>
      <c r="NG15" s="33">
        <f t="shared" si="121"/>
        <v>19.739329183843758</v>
      </c>
      <c r="NH15" s="33">
        <f t="shared" si="122"/>
        <v>19.305381588013326</v>
      </c>
      <c r="NI15" s="33">
        <f t="shared" si="123"/>
        <v>5.6485792642408272</v>
      </c>
      <c r="NJ15" s="33">
        <f t="shared" si="124"/>
        <v>9.5575682754586833</v>
      </c>
      <c r="NK15" s="33">
        <f t="shared" si="125"/>
        <v>9.5408884884460647</v>
      </c>
      <c r="NL15" s="33">
        <f t="shared" si="126"/>
        <v>3.2650586691314154</v>
      </c>
      <c r="NM15" s="33">
        <f t="shared" si="127"/>
        <v>8.7078346507311331</v>
      </c>
      <c r="NN15" s="33">
        <f t="shared" si="128"/>
        <v>3.465895525845597</v>
      </c>
      <c r="NO15" s="33">
        <f t="shared" si="129"/>
        <v>6.3894006766701423</v>
      </c>
      <c r="NP15" s="33">
        <f t="shared" si="130"/>
        <v>0.23034556597031353</v>
      </c>
      <c r="NQ15" s="33">
        <f t="shared" si="131"/>
        <v>-0.693077894155264</v>
      </c>
      <c r="NR15" s="33">
        <f t="shared" si="132"/>
        <v>11.125433872972357</v>
      </c>
      <c r="NS15" s="33">
        <f t="shared" si="133"/>
        <v>17.415336406028704</v>
      </c>
      <c r="NT15" s="33">
        <f t="shared" si="134"/>
        <v>-5.1430684744357968E-2</v>
      </c>
      <c r="NU15" s="33" t="e">
        <f t="shared" si="135"/>
        <v>#DIV/0!</v>
      </c>
      <c r="NV15" s="33" t="e">
        <f t="shared" si="136"/>
        <v>#DIV/0!</v>
      </c>
      <c r="NW15" s="33" t="e">
        <f t="shared" si="137"/>
        <v>#DIV/0!</v>
      </c>
      <c r="NX15" s="33" t="e">
        <f t="shared" si="138"/>
        <v>#DIV/0!</v>
      </c>
      <c r="NY15" s="33" t="e">
        <f t="shared" si="139"/>
        <v>#DIV/0!</v>
      </c>
      <c r="NZ15" s="33" t="e">
        <f t="shared" si="140"/>
        <v>#DIV/0!</v>
      </c>
      <c r="OA15" s="33" t="e">
        <f t="shared" si="141"/>
        <v>#DIV/0!</v>
      </c>
      <c r="OB15" s="33" t="e">
        <f t="shared" si="142"/>
        <v>#DIV/0!</v>
      </c>
      <c r="OC15" s="33" t="e">
        <f t="shared" si="143"/>
        <v>#DIV/0!</v>
      </c>
      <c r="OD15" s="33" t="e">
        <f t="shared" si="144"/>
        <v>#DIV/0!</v>
      </c>
      <c r="OE15" s="33" t="e">
        <f t="shared" si="145"/>
        <v>#DIV/0!</v>
      </c>
      <c r="OF15" s="33" t="e">
        <f t="shared" si="146"/>
        <v>#DIV/0!</v>
      </c>
      <c r="OG15" s="33" t="e">
        <f t="shared" si="147"/>
        <v>#DIV/0!</v>
      </c>
      <c r="OH15" s="33" t="e">
        <f t="shared" si="148"/>
        <v>#DIV/0!</v>
      </c>
      <c r="OI15" s="33" t="e">
        <f t="shared" si="149"/>
        <v>#DIV/0!</v>
      </c>
      <c r="OJ15" s="33" t="e">
        <f t="shared" si="150"/>
        <v>#DIV/0!</v>
      </c>
      <c r="OK15" s="33" t="e">
        <f t="shared" si="151"/>
        <v>#DIV/0!</v>
      </c>
      <c r="OL15" s="33" t="e">
        <f t="shared" si="152"/>
        <v>#DIV/0!</v>
      </c>
      <c r="OM15" s="33" t="e">
        <f t="shared" si="153"/>
        <v>#DIV/0!</v>
      </c>
      <c r="ON15" s="33" t="e">
        <f t="shared" si="154"/>
        <v>#DIV/0!</v>
      </c>
      <c r="OO15" s="33" t="e">
        <f t="shared" si="155"/>
        <v>#DIV/0!</v>
      </c>
      <c r="OP15" s="33" t="e">
        <f t="shared" si="156"/>
        <v>#DIV/0!</v>
      </c>
      <c r="OQ15" s="33" t="e">
        <f t="shared" si="157"/>
        <v>#DIV/0!</v>
      </c>
      <c r="OR15" s="33" t="e">
        <f t="shared" si="158"/>
        <v>#DIV/0!</v>
      </c>
      <c r="OS15" s="33" t="e">
        <f t="shared" si="159"/>
        <v>#DIV/0!</v>
      </c>
      <c r="OT15" s="33" t="e">
        <f t="shared" si="160"/>
        <v>#DIV/0!</v>
      </c>
      <c r="OU15" s="33" t="e">
        <f t="shared" si="161"/>
        <v>#DIV/0!</v>
      </c>
      <c r="OV15" s="33" t="e">
        <f t="shared" si="162"/>
        <v>#DIV/0!</v>
      </c>
      <c r="OW15" s="33" t="e">
        <f t="shared" si="163"/>
        <v>#DIV/0!</v>
      </c>
      <c r="OX15" s="33" t="e">
        <f t="shared" si="164"/>
        <v>#DIV/0!</v>
      </c>
      <c r="OY15" s="33" t="e">
        <f t="shared" si="165"/>
        <v>#DIV/0!</v>
      </c>
      <c r="OZ15" s="33" t="e">
        <f t="shared" si="166"/>
        <v>#DIV/0!</v>
      </c>
      <c r="PA15" s="33" t="e">
        <f t="shared" si="167"/>
        <v>#DIV/0!</v>
      </c>
    </row>
    <row r="16" spans="1:417">
      <c r="A16" s="49" t="s">
        <v>168</v>
      </c>
      <c r="B16" s="35">
        <f t="shared" si="0"/>
        <v>27.484926126068714</v>
      </c>
      <c r="C16" s="36">
        <f t="shared" si="1"/>
        <v>59.24615422495738</v>
      </c>
      <c r="D16" s="36">
        <f t="shared" si="2"/>
        <v>4.1033670175093029</v>
      </c>
      <c r="E16" s="35">
        <f t="shared" si="3"/>
        <v>32.400394675534685</v>
      </c>
      <c r="F16" s="36">
        <f t="shared" si="4"/>
        <v>64.090769282305686</v>
      </c>
      <c r="G16" s="35">
        <f t="shared" si="5"/>
        <v>35.908355025559871</v>
      </c>
      <c r="H16" s="36">
        <f t="shared" si="6"/>
        <v>61.205794178484751</v>
      </c>
      <c r="I16" s="35">
        <f t="shared" si="7"/>
        <v>30.261326399831564</v>
      </c>
      <c r="J16" s="36">
        <f t="shared" si="8"/>
        <v>68.38283089396387</v>
      </c>
      <c r="K16" s="35">
        <f t="shared" si="9"/>
        <v>27.637798258047411</v>
      </c>
      <c r="L16" s="36">
        <f t="shared" si="10"/>
        <v>67.169636039958448</v>
      </c>
      <c r="M16" s="36">
        <f t="shared" si="11"/>
        <v>2.4504556228706535</v>
      </c>
      <c r="N16" s="35">
        <f t="shared" si="12"/>
        <v>33.645842442533237</v>
      </c>
      <c r="O16" s="36">
        <f t="shared" si="13"/>
        <v>52.183259137840921</v>
      </c>
      <c r="P16" s="36">
        <f t="shared" si="14"/>
        <v>12.71417211862873</v>
      </c>
      <c r="Q16" s="35">
        <f t="shared" si="15"/>
        <v>28.417561631220678</v>
      </c>
      <c r="R16" s="36">
        <f t="shared" si="16"/>
        <v>42.030148794338601</v>
      </c>
      <c r="S16" s="36">
        <f t="shared" si="17"/>
        <v>27.044936968776835</v>
      </c>
      <c r="T16" s="35">
        <f t="shared" si="18"/>
        <v>36.010641419377556</v>
      </c>
      <c r="U16" s="36">
        <f t="shared" si="19"/>
        <v>62.078451125760452</v>
      </c>
      <c r="V16" s="35">
        <f t="shared" si="20"/>
        <v>26.392212947288542</v>
      </c>
      <c r="W16" s="36">
        <f t="shared" si="21"/>
        <v>72.364670285836596</v>
      </c>
      <c r="X16" s="35">
        <f t="shared" si="22"/>
        <v>25.190715792890764</v>
      </c>
      <c r="Y16" s="36">
        <f t="shared" si="23"/>
        <v>66.455966769616239</v>
      </c>
      <c r="Z16" s="36">
        <f t="shared" si="24"/>
        <v>6.1856612814363867</v>
      </c>
      <c r="AA16" s="35">
        <f t="shared" si="25"/>
        <v>37.118545633733412</v>
      </c>
      <c r="AB16" s="36">
        <f t="shared" si="26"/>
        <v>59.880269379231052</v>
      </c>
      <c r="AC16" s="35">
        <f t="shared" si="27"/>
        <v>26.041065922630075</v>
      </c>
      <c r="AD16" s="36">
        <f t="shared" si="28"/>
        <v>64.238882140866494</v>
      </c>
      <c r="AE16" s="35">
        <f t="shared" si="29"/>
        <v>30.658726642695488</v>
      </c>
      <c r="AF16" s="36">
        <f t="shared" si="30"/>
        <v>56.792120419117872</v>
      </c>
      <c r="AG16" s="36">
        <f t="shared" si="31"/>
        <v>12.549152938186639</v>
      </c>
      <c r="AH16" s="37" t="str">
        <f t="shared" si="114"/>
        <v>R+</v>
      </c>
      <c r="AI16" s="39">
        <f t="shared" si="115"/>
        <v>14.535815018415615</v>
      </c>
      <c r="AJ16" s="35">
        <f t="shared" si="168"/>
        <v>50.916824228913725</v>
      </c>
      <c r="AK16" s="36">
        <f t="shared" si="32"/>
        <v>49.083175771086275</v>
      </c>
      <c r="AL16" s="37" t="str">
        <f t="shared" si="116"/>
        <v>R+</v>
      </c>
      <c r="AM16" s="39">
        <f t="shared" si="117"/>
        <v>10.428978164021242</v>
      </c>
      <c r="AN16" s="35">
        <f t="shared" si="33"/>
        <v>46.215010817107675</v>
      </c>
      <c r="AO16" s="36">
        <f t="shared" si="34"/>
        <v>53.784989182892325</v>
      </c>
      <c r="AP16" s="36">
        <f t="shared" si="35"/>
        <v>0</v>
      </c>
      <c r="AQ16" s="37" t="str">
        <f t="shared" si="118"/>
        <v>R+</v>
      </c>
      <c r="AR16" s="39">
        <f t="shared" si="119"/>
        <v>3.8675505895987339</v>
      </c>
      <c r="AS16" s="35">
        <f t="shared" ref="AS16:AS54" si="333">100*IO16/IN16</f>
        <v>38.781049785888811</v>
      </c>
      <c r="AT16" s="36">
        <f t="shared" ref="AT16:AT54" si="334">100*IP16/IN16</f>
        <v>61.166933466183622</v>
      </c>
      <c r="AU16" s="36">
        <f t="shared" ref="AU16:AU54" si="335">100*IQ16/IN16</f>
        <v>5.2016747927572174E-2</v>
      </c>
      <c r="AV16" s="37" t="str">
        <f t="shared" ref="AV16:AV54" si="336">IF(NU16&gt;0,"D+","R+")</f>
        <v>R+</v>
      </c>
      <c r="AW16" s="39">
        <f t="shared" ref="AW16:AW54" si="337">ABS(NU16)</f>
        <v>3.4471156769134756</v>
      </c>
      <c r="AX16" s="35">
        <f t="shared" ref="AX16:AX54" si="338">100*IS16/IR16</f>
        <v>34.420828943891166</v>
      </c>
      <c r="AY16" s="36">
        <f t="shared" ref="AY16:AY54" si="339">100*IT16/IR16</f>
        <v>65.418798034977968</v>
      </c>
      <c r="AZ16" s="37" t="str">
        <f t="shared" ref="AZ16:AZ54" si="340">IF(NV16&gt;0,"D+","R+")</f>
        <v>R+</v>
      </c>
      <c r="BA16" s="39">
        <f t="shared" ref="BA16:BA54" si="341">ABS(NV16)</f>
        <v>10.07199172329627</v>
      </c>
      <c r="BB16" s="35">
        <f t="shared" ref="BB16:BB54" si="342">100*IV16/IU16</f>
        <v>49.982310442425145</v>
      </c>
      <c r="BC16" s="36">
        <f t="shared" ref="BC16:BC54" si="343">100*IW16/IU16</f>
        <v>47.256256517205422</v>
      </c>
      <c r="BD16" s="44"/>
      <c r="BE16" s="36">
        <f>100*IY16/IU16</f>
        <v>2.3145389542678387</v>
      </c>
      <c r="BF16" s="37" t="str">
        <f t="shared" ref="BF16:BF54" si="344">IF(NW16&gt;0,"D+","R+")</f>
        <v>R+</v>
      </c>
      <c r="BG16" s="39">
        <f t="shared" ref="BG16:BG54" si="345">ABS(NW16)</f>
        <v>0.96779584052006928</v>
      </c>
      <c r="BH16" s="35">
        <f t="shared" ref="BH16:BH54" si="346">100*JA16/IZ16</f>
        <v>51.554572030664218</v>
      </c>
      <c r="BI16" s="36">
        <f t="shared" ref="BI16:BI54" si="347">100*JB16/IZ16</f>
        <v>48.068605661455159</v>
      </c>
      <c r="BJ16" s="37" t="str">
        <f t="shared" ref="BJ16:BJ54" si="348">IF(NX16&gt;0,"D+","R+")</f>
        <v>R+</v>
      </c>
      <c r="BK16" s="39">
        <f t="shared" ref="BK16:BK54" si="349">ABS(NX16)</f>
        <v>2.0242254323899256</v>
      </c>
      <c r="BL16" s="35">
        <f t="shared" ref="BL16:BL54" si="350">100*JD16/JC16</f>
        <v>54.361988025581709</v>
      </c>
      <c r="BM16" s="36">
        <f t="shared" ref="BM16:BM54" si="351">100*JE16/JC16</f>
        <v>45.309310790583751</v>
      </c>
      <c r="BN16" s="37" t="str">
        <f t="shared" ref="BN16:BN54" si="352">IF(NY16&gt;0,"D+","R+")</f>
        <v>R+</v>
      </c>
      <c r="BO16" s="39">
        <f t="shared" ref="BO16:BO54" si="353">ABS(NY16)</f>
        <v>0.45855981199618423</v>
      </c>
      <c r="BP16" s="35">
        <f t="shared" ref="BP16:BP54" si="354">100*JG16/JF16</f>
        <v>62.962072368585844</v>
      </c>
      <c r="BQ16" s="36">
        <f t="shared" ref="BQ16:BQ54" si="355">100*JH16/JF16</f>
        <v>33.191561840925374</v>
      </c>
      <c r="BR16" s="37" t="str">
        <f t="shared" ref="BR16:BR54" si="356">IF(NZ16&gt;0,"D+","R+")</f>
        <v>D+</v>
      </c>
      <c r="BS16" s="39">
        <f t="shared" ref="BS16:BS54" si="357">ABS(NZ16)</f>
        <v>3.0216462972806224</v>
      </c>
      <c r="BT16" s="35">
        <f t="shared" ref="BT16:BT54" si="358">100*JJ16/JI16</f>
        <v>58.66255860683188</v>
      </c>
      <c r="BU16" s="36">
        <f t="shared" ref="BU16:BU54" si="359">100*JK16/JI16</f>
        <v>38.267649028801074</v>
      </c>
      <c r="BV16" s="36">
        <f t="shared" ref="BV16:BV21" si="360">100*JL16/JI16</f>
        <v>0.28184862692565305</v>
      </c>
      <c r="BW16" s="37" t="str">
        <f t="shared" ref="BW16:BW54" si="361">IF(OA16&gt;0,"D+","R+")</f>
        <v>D+</v>
      </c>
      <c r="BX16" s="39">
        <f t="shared" ref="BX16:BX54" si="362">ABS(OA16)</f>
        <v>1.3713376903135233</v>
      </c>
      <c r="BY16" s="35">
        <f t="shared" ref="BY16:BY54" si="363">100*JN16/JM16</f>
        <v>34.925201760579647</v>
      </c>
      <c r="BZ16" s="36">
        <f t="shared" ref="BZ16:BZ54" si="364">100*JO16/JM16</f>
        <v>64.22156380121551</v>
      </c>
      <c r="CA16" s="37" t="str">
        <f t="shared" ref="CA16:CA54" si="365">IF(OB16&gt;0,"D+","R+")</f>
        <v>R+</v>
      </c>
      <c r="CB16" s="39">
        <f t="shared" ref="CB16:CB54" si="366">ABS(OB16)</f>
        <v>5.9763001439140044</v>
      </c>
      <c r="CC16" s="35">
        <f t="shared" ref="CC16:CC54" si="367">100*JQ16/JP16</f>
        <v>16.35658653359857</v>
      </c>
      <c r="CD16" s="36">
        <f t="shared" ref="CD16:CD54" si="368">100*JR16/JP16</f>
        <v>47.121615698438923</v>
      </c>
      <c r="CE16" s="36">
        <f t="shared" ref="CE16:CE21" si="369">100*JS16/JP16</f>
        <v>36.521797767962504</v>
      </c>
      <c r="CF16" s="37" t="str">
        <f t="shared" ref="CF16:CF54" si="370">IF(OC16&gt;0,"D+","R+")</f>
        <v>R+</v>
      </c>
      <c r="CG16" s="39">
        <f t="shared" ref="CG16:CG54" si="371">ABS(OC16)</f>
        <v>9.017627116928006</v>
      </c>
      <c r="CH16" s="35">
        <f t="shared" ref="CH16:CH54" si="372">100*JU16/JT16</f>
        <v>34.344216362885625</v>
      </c>
      <c r="CI16" s="36">
        <f t="shared" ref="CI16:CI54" si="373">100*JV16/JT16</f>
        <v>65.604170353329792</v>
      </c>
      <c r="CJ16" s="36">
        <f t="shared" ref="CJ16:CJ21" si="374">100*JW16/JT16</f>
        <v>2.8018639768772488E-2</v>
      </c>
      <c r="CK16" s="37" t="str">
        <f t="shared" ref="CK16:CK54" si="375">IF(OD16&gt;0,"D+","R+")</f>
        <v>R+</v>
      </c>
      <c r="CL16" s="39">
        <f t="shared" ref="CL16:CL54" si="376">ABS(OD16)</f>
        <v>1.75643140741083</v>
      </c>
      <c r="CM16" s="35">
        <f t="shared" ref="CM16:CM54" si="377">100*JY16/JX16</f>
        <v>52.040262972179917</v>
      </c>
      <c r="CN16" s="36">
        <f t="shared" ref="CN16:CN54" si="378">100*JZ16/JX16</f>
        <v>41.130631801805151</v>
      </c>
      <c r="CO16" s="36">
        <f t="shared" ref="CO16:CO54" si="379">100*KA16/JX16</f>
        <v>5.9919028340080969</v>
      </c>
      <c r="CP16" s="37" t="str">
        <f t="shared" ref="CP16:CP54" si="380">IF(OE16&gt;0,"D+","R+")</f>
        <v>D+</v>
      </c>
      <c r="CQ16" s="39">
        <f t="shared" ref="CQ16:CQ54" si="381">ABS(OE16)</f>
        <v>4.2111320384256024</v>
      </c>
      <c r="CR16" s="35">
        <f t="shared" ref="CR16:CR54" si="382">100*KC16/KB16</f>
        <v>32.075382491442404</v>
      </c>
      <c r="CS16" s="36">
        <f t="shared" ref="CS16:CS44" si="383">100*KD16/KB16</f>
        <v>31.024831212058174</v>
      </c>
      <c r="CT16" s="36">
        <f t="shared" ref="CT16:CT39" si="384">100*KE16/KB16</f>
        <v>24.138094067363884</v>
      </c>
      <c r="CU16" s="36">
        <f t="shared" ref="CU16:CU54" si="385">100*KF16/KB16</f>
        <v>11.309264897781643</v>
      </c>
      <c r="CV16" s="37" t="str">
        <f t="shared" ref="CV16:CV54" si="386">IF(OF16&gt;0,"D+","R+")</f>
        <v>R+</v>
      </c>
      <c r="CW16" s="39">
        <f t="shared" ref="CW16:CW54" si="387">ABS(OF16)</f>
        <v>13.511673117794022</v>
      </c>
      <c r="CX16" s="35">
        <f t="shared" ref="CX16:CX34" si="388">100*KH16/KG16</f>
        <v>37.168141592920357</v>
      </c>
      <c r="CY16" s="36">
        <f t="shared" ref="CY16:CY34" si="389">100*KI16/KG16</f>
        <v>54.08508320228588</v>
      </c>
      <c r="CZ16" s="36">
        <f t="shared" ref="CZ16:CZ34" si="390">100*KJ16/KG16</f>
        <v>6.5780683091280974</v>
      </c>
      <c r="DA16" s="37" t="str">
        <f t="shared" ref="DA16:DA34" si="391">IF(OG16&gt;0,"D+","R+")</f>
        <v>R+</v>
      </c>
      <c r="DB16" s="39">
        <f t="shared" ref="DB16:DB34" si="392">ABS(OG16)</f>
        <v>4.7639135520361418</v>
      </c>
      <c r="DC16" s="35">
        <f t="shared" ref="DC16:DC34" si="393">100*KL16/KK16</f>
        <v>25.462261291300393</v>
      </c>
      <c r="DD16" s="36">
        <f t="shared" ref="DD16:DD34" si="394">100*KM16/KK16</f>
        <v>65.836754939513355</v>
      </c>
      <c r="DE16" s="36">
        <f t="shared" ref="DE16:DE34" si="395">100*KN16/KK16</f>
        <v>6.8188707321777953</v>
      </c>
      <c r="DF16" s="37" t="str">
        <f t="shared" ref="DF16:DF34" si="396">IF(OH16&gt;0,"D+","R+")</f>
        <v>R+</v>
      </c>
      <c r="DG16" s="39">
        <f t="shared" ref="DG16:DG34" si="397">ABS(OH16)</f>
        <v>12.096230165746242</v>
      </c>
      <c r="DH16" s="35">
        <f t="shared" ref="DH16:DH34" si="398">100*KP16/KO16</f>
        <v>50.789101080913078</v>
      </c>
      <c r="DI16" s="36">
        <f t="shared" ref="DI16:DI34" si="399">100*KQ16/KO16</f>
        <v>46.96273785267811</v>
      </c>
      <c r="DJ16" s="37" t="str">
        <f t="shared" ref="DJ16:DJ34" si="400">IF(OI16&gt;0,"D+","R+")</f>
        <v>D+</v>
      </c>
      <c r="DK16" s="39">
        <f t="shared" ref="DK16:DK34" si="401">ABS(OI16)</f>
        <v>5.1113913006923362</v>
      </c>
      <c r="DL16" s="35">
        <f t="shared" ref="DL16:DL34" si="402">100*KS16/KR16</f>
        <v>78.103372607271865</v>
      </c>
      <c r="DM16" s="36">
        <f t="shared" ref="DM16:DM34" si="403">100*KT16/KR16</f>
        <v>21.315958272846967</v>
      </c>
      <c r="DN16" s="37" t="str">
        <f t="shared" ref="DN16:DN34" si="404">IF(OJ16&gt;0,"D+","R+")</f>
        <v>D+</v>
      </c>
      <c r="DO16" s="39">
        <f t="shared" ref="DO16:DO34" si="405">ABS(OJ16)</f>
        <v>30.766595763993504</v>
      </c>
      <c r="DP16" s="45"/>
      <c r="DQ16" s="36">
        <f t="shared" ref="DQ16:DQ34" si="406">100*KW16/KU16</f>
        <v>44.30875457309218</v>
      </c>
      <c r="DR16" s="56">
        <f t="shared" ref="DR16:DR21" si="407">100*KX16/KU16</f>
        <v>54.207244808574224</v>
      </c>
      <c r="DS16" s="37" t="str">
        <f t="shared" ref="DS16:DS34" si="408">IF(OK16&gt;0,"D+","R+")</f>
        <v>R+</v>
      </c>
      <c r="DT16" s="39">
        <f t="shared" ref="DT16:DT34" si="409">ABS(OK16)</f>
        <v>51.689666074343464</v>
      </c>
      <c r="DU16" s="45"/>
      <c r="DV16" s="44"/>
      <c r="DW16" s="50"/>
      <c r="DX16" s="51"/>
      <c r="DY16" s="45"/>
      <c r="DZ16" s="44"/>
      <c r="EA16" s="50"/>
      <c r="EB16" s="51"/>
      <c r="EC16" s="45"/>
      <c r="ED16" s="44"/>
      <c r="EE16" s="44"/>
      <c r="EF16" s="50"/>
      <c r="EG16" s="51"/>
      <c r="EH16" s="45"/>
      <c r="EI16" s="44"/>
      <c r="EJ16" s="50"/>
      <c r="EK16" s="51"/>
      <c r="EL16" s="45"/>
      <c r="EM16" s="44"/>
      <c r="EN16" s="50"/>
      <c r="EO16" s="51"/>
      <c r="EP16" s="45"/>
      <c r="EQ16" s="44"/>
      <c r="ER16" s="50"/>
      <c r="ES16" s="51"/>
      <c r="ET16" s="45"/>
      <c r="EU16" s="44"/>
      <c r="EV16" s="50"/>
      <c r="EW16" s="51"/>
      <c r="EX16" s="45"/>
      <c r="EY16" s="44"/>
      <c r="EZ16" s="44"/>
      <c r="FA16" s="44"/>
      <c r="FB16" s="45"/>
      <c r="FC16" s="44"/>
      <c r="FD16" s="44"/>
      <c r="FE16" s="45"/>
      <c r="FF16" s="44"/>
      <c r="FG16" s="44"/>
      <c r="FH16" s="52"/>
      <c r="FI16" s="51"/>
      <c r="FJ16" s="45"/>
      <c r="FK16" s="44"/>
      <c r="FL16" s="44"/>
      <c r="FM16" s="52"/>
      <c r="FN16" s="51"/>
      <c r="FO16" s="45"/>
      <c r="FP16" s="44"/>
      <c r="FQ16" s="44"/>
      <c r="FR16" s="52"/>
      <c r="FS16" s="51"/>
      <c r="FT16" s="45"/>
      <c r="FU16" s="44"/>
      <c r="FV16" s="52"/>
      <c r="FW16" s="51"/>
      <c r="FX16" s="45"/>
      <c r="FY16" s="44"/>
      <c r="FZ16" s="44"/>
      <c r="GA16" s="44"/>
      <c r="GB16" s="52"/>
      <c r="GC16" s="51"/>
      <c r="GD16" s="45"/>
      <c r="GE16" s="44"/>
      <c r="GF16" s="44"/>
      <c r="GG16" s="50"/>
      <c r="GH16" s="51"/>
      <c r="GI16" s="45"/>
      <c r="GJ16" s="44"/>
      <c r="GK16" s="50"/>
      <c r="GL16" s="51"/>
      <c r="GM16" s="9"/>
      <c r="GN16" s="48">
        <v>690433</v>
      </c>
      <c r="GO16" s="46">
        <v>189765</v>
      </c>
      <c r="GP16" s="46">
        <v>409055</v>
      </c>
      <c r="GQ16" s="47">
        <v>28331</v>
      </c>
      <c r="GR16" s="40">
        <v>656742</v>
      </c>
      <c r="GS16" s="46">
        <v>212787</v>
      </c>
      <c r="GT16" s="47">
        <v>420911</v>
      </c>
      <c r="GU16" s="40">
        <v>658454</v>
      </c>
      <c r="GV16" s="46">
        <v>236440</v>
      </c>
      <c r="GW16" s="47">
        <v>403012</v>
      </c>
      <c r="GX16" s="40">
        <v>598447</v>
      </c>
      <c r="GY16" s="46">
        <v>181098</v>
      </c>
      <c r="GZ16" s="47">
        <v>409235</v>
      </c>
      <c r="HA16" s="40">
        <v>501621</v>
      </c>
      <c r="HB16" s="46">
        <v>138637</v>
      </c>
      <c r="HC16" s="46">
        <v>336937</v>
      </c>
      <c r="HD16" s="47">
        <v>12292</v>
      </c>
      <c r="HE16" s="40">
        <v>491719</v>
      </c>
      <c r="HF16" s="46">
        <v>165443</v>
      </c>
      <c r="HG16" s="46">
        <v>256595</v>
      </c>
      <c r="HH16" s="47">
        <v>62518</v>
      </c>
      <c r="HI16" s="40">
        <v>482142</v>
      </c>
      <c r="HJ16" s="46">
        <v>137013</v>
      </c>
      <c r="HK16" s="46">
        <v>202645</v>
      </c>
      <c r="HL16" s="47">
        <v>130395</v>
      </c>
      <c r="HM16" s="40">
        <v>408968</v>
      </c>
      <c r="HN16" s="46">
        <v>147272</v>
      </c>
      <c r="HO16" s="47">
        <v>253881</v>
      </c>
      <c r="HP16" s="40">
        <v>411144</v>
      </c>
      <c r="HQ16" s="46">
        <v>108510</v>
      </c>
      <c r="HR16" s="47">
        <v>297523</v>
      </c>
      <c r="HS16" s="40">
        <v>437431</v>
      </c>
      <c r="HT16" s="46">
        <v>110192</v>
      </c>
      <c r="HU16" s="46">
        <v>290699</v>
      </c>
      <c r="HV16" s="47">
        <v>27058</v>
      </c>
      <c r="HW16" s="40">
        <v>340932</v>
      </c>
      <c r="HX16" s="46">
        <v>126549</v>
      </c>
      <c r="HY16" s="47">
        <v>204151</v>
      </c>
      <c r="HZ16" s="40">
        <v>310379</v>
      </c>
      <c r="IA16" s="46">
        <v>80826</v>
      </c>
      <c r="IB16" s="47">
        <v>199384</v>
      </c>
      <c r="IC16" s="40">
        <v>291183</v>
      </c>
      <c r="ID16" s="46">
        <v>89273</v>
      </c>
      <c r="IE16" s="46">
        <v>165369</v>
      </c>
      <c r="IF16" s="47">
        <v>36541</v>
      </c>
      <c r="IG16" s="40">
        <v>292477</v>
      </c>
      <c r="IH16" s="46">
        <v>148920</v>
      </c>
      <c r="II16" s="47">
        <v>143557</v>
      </c>
      <c r="IJ16" s="40">
        <v>300450</v>
      </c>
      <c r="IK16" s="46">
        <v>138853</v>
      </c>
      <c r="IL16" s="46">
        <v>161597</v>
      </c>
      <c r="IM16" s="47">
        <v>0</v>
      </c>
      <c r="IN16" s="40">
        <v>272989</v>
      </c>
      <c r="IO16" s="46">
        <v>105868</v>
      </c>
      <c r="IP16" s="46">
        <v>166979</v>
      </c>
      <c r="IQ16" s="47">
        <v>142</v>
      </c>
      <c r="IR16" s="40">
        <v>276231</v>
      </c>
      <c r="IS16" s="46">
        <v>95081</v>
      </c>
      <c r="IT16" s="47">
        <v>180707</v>
      </c>
      <c r="IU16" s="40">
        <v>214816</v>
      </c>
      <c r="IV16" s="58">
        <v>107370</v>
      </c>
      <c r="IW16" s="46">
        <v>101514</v>
      </c>
      <c r="IX16" s="46">
        <v>0</v>
      </c>
      <c r="IY16" s="47">
        <v>4972</v>
      </c>
      <c r="IZ16" s="40">
        <v>208321</v>
      </c>
      <c r="JA16" s="46">
        <v>107399</v>
      </c>
      <c r="JB16" s="47">
        <v>100137</v>
      </c>
      <c r="JC16" s="40">
        <v>235168</v>
      </c>
      <c r="JD16" s="46">
        <v>127842</v>
      </c>
      <c r="JE16" s="47">
        <v>106553</v>
      </c>
      <c r="JF16" s="40">
        <v>199617</v>
      </c>
      <c r="JG16" s="46">
        <v>125683</v>
      </c>
      <c r="JH16" s="47">
        <v>66256</v>
      </c>
      <c r="JI16" s="40">
        <v>186625</v>
      </c>
      <c r="JJ16" s="46">
        <v>109479</v>
      </c>
      <c r="JK16" s="46">
        <v>71417</v>
      </c>
      <c r="JL16" s="47">
        <v>526</v>
      </c>
      <c r="JM16" s="40">
        <v>151541</v>
      </c>
      <c r="JN16" s="46">
        <v>52926</v>
      </c>
      <c r="JO16" s="47">
        <v>97322</v>
      </c>
      <c r="JP16" s="40">
        <v>148295</v>
      </c>
      <c r="JQ16" s="46">
        <v>24256</v>
      </c>
      <c r="JR16" s="46">
        <v>69879</v>
      </c>
      <c r="JS16" s="47">
        <v>54160</v>
      </c>
      <c r="JT16" s="40">
        <v>135624</v>
      </c>
      <c r="JU16" s="46">
        <v>46579</v>
      </c>
      <c r="JV16" s="46">
        <v>88975</v>
      </c>
      <c r="JW16" s="47">
        <v>38</v>
      </c>
      <c r="JX16" s="40">
        <v>134615</v>
      </c>
      <c r="JY16" s="46">
        <v>70054</v>
      </c>
      <c r="JZ16" s="46">
        <v>55368</v>
      </c>
      <c r="KA16" s="47">
        <v>8066</v>
      </c>
      <c r="KB16" s="40">
        <v>105754</v>
      </c>
      <c r="KC16" s="58">
        <v>33921</v>
      </c>
      <c r="KD16" s="46">
        <v>32810</v>
      </c>
      <c r="KE16" s="46">
        <v>25527</v>
      </c>
      <c r="KF16" s="47">
        <v>11960</v>
      </c>
      <c r="KG16" s="40">
        <v>97293</v>
      </c>
      <c r="KH16" s="46">
        <v>36162</v>
      </c>
      <c r="KI16" s="46">
        <v>52621</v>
      </c>
      <c r="KJ16" s="47">
        <v>6400</v>
      </c>
      <c r="KK16" s="40">
        <v>72578</v>
      </c>
      <c r="KL16" s="46">
        <v>18480</v>
      </c>
      <c r="KM16" s="46">
        <v>47783</v>
      </c>
      <c r="KN16" s="47">
        <v>4949</v>
      </c>
      <c r="KO16" s="40">
        <v>57914</v>
      </c>
      <c r="KP16" s="46">
        <v>29414</v>
      </c>
      <c r="KQ16" s="47">
        <v>27198</v>
      </c>
      <c r="KR16" s="40">
        <v>29621</v>
      </c>
      <c r="KS16" s="46">
        <v>23135</v>
      </c>
      <c r="KT16" s="47">
        <v>6314</v>
      </c>
      <c r="KU16" s="40">
        <v>19407</v>
      </c>
      <c r="KV16" s="46">
        <v>0</v>
      </c>
      <c r="KW16" s="46">
        <v>8599</v>
      </c>
      <c r="KX16" s="47">
        <v>10520</v>
      </c>
      <c r="KY16" s="40"/>
      <c r="KZ16" s="46"/>
      <c r="LA16" s="47"/>
      <c r="LB16" s="40"/>
      <c r="LC16" s="46"/>
      <c r="LD16" s="47"/>
      <c r="LE16" s="40"/>
      <c r="LF16" s="46"/>
      <c r="LG16" s="46"/>
      <c r="LH16" s="47"/>
      <c r="LI16" s="40"/>
      <c r="LJ16" s="46"/>
      <c r="LK16" s="47"/>
      <c r="LL16" s="40"/>
      <c r="LM16" s="46"/>
      <c r="LN16" s="47"/>
      <c r="LO16" s="40"/>
      <c r="LP16" s="46"/>
      <c r="LQ16" s="47"/>
      <c r="LR16" s="40"/>
      <c r="LS16" s="46"/>
      <c r="LT16" s="47"/>
      <c r="LU16" s="40"/>
      <c r="LV16" s="46"/>
      <c r="LW16" s="46"/>
      <c r="LX16" s="46"/>
      <c r="LY16" s="47"/>
      <c r="LZ16" s="40"/>
      <c r="MA16" s="46"/>
      <c r="MB16" s="46"/>
      <c r="MC16" s="47"/>
      <c r="MD16" s="40"/>
      <c r="ME16" s="46"/>
      <c r="MF16" s="46"/>
      <c r="MG16" s="47"/>
      <c r="MH16" s="40"/>
      <c r="MI16" s="46"/>
      <c r="MJ16" s="46"/>
      <c r="MK16" s="47"/>
      <c r="ML16" s="40"/>
      <c r="MM16" s="46"/>
      <c r="MN16" s="46"/>
      <c r="MO16" s="47"/>
      <c r="MP16" s="40"/>
      <c r="MQ16" s="46"/>
      <c r="MR16" s="47"/>
      <c r="MS16" s="40"/>
      <c r="MT16" s="46"/>
      <c r="MU16" s="46"/>
      <c r="MV16" s="46"/>
      <c r="MW16" s="46"/>
      <c r="MX16" s="40"/>
      <c r="MY16" s="46"/>
      <c r="MZ16" s="46"/>
      <c r="NA16" s="46"/>
      <c r="NB16" s="40"/>
      <c r="NC16" s="46"/>
      <c r="ND16" s="47"/>
      <c r="NE16" s="9"/>
      <c r="NF16" s="33">
        <f t="shared" si="120"/>
        <v>-19.423397440485374</v>
      </c>
      <c r="NG16" s="33">
        <f t="shared" si="121"/>
        <v>-18.385906160805991</v>
      </c>
      <c r="NH16" s="33">
        <f t="shared" si="122"/>
        <v>-16.712934095462639</v>
      </c>
      <c r="NI16" s="33">
        <f t="shared" si="123"/>
        <v>-18.078606922053748</v>
      </c>
      <c r="NJ16" s="33">
        <f t="shared" si="124"/>
        <v>-21.118218460714665</v>
      </c>
      <c r="NK16" s="33">
        <f t="shared" si="125"/>
        <v>-15.534290895518682</v>
      </c>
      <c r="NL16" s="33">
        <f t="shared" si="126"/>
        <v>-13.116402082846463</v>
      </c>
      <c r="NM16" s="33">
        <f t="shared" si="127"/>
        <v>-9.3862641800608433</v>
      </c>
      <c r="NN16" s="33">
        <f t="shared" si="128"/>
        <v>-14.105951453919996</v>
      </c>
      <c r="NO16" s="33">
        <f t="shared" si="129"/>
        <v>-17.207885345747975</v>
      </c>
      <c r="NP16" s="33">
        <f t="shared" si="130"/>
        <v>-12.785276298274034</v>
      </c>
      <c r="NQ16" s="33">
        <f t="shared" si="131"/>
        <v>-9.369095131749555</v>
      </c>
      <c r="NR16" s="33">
        <f t="shared" si="132"/>
        <v>-14.535815018415615</v>
      </c>
      <c r="NS16" s="33">
        <f t="shared" si="133"/>
        <v>-10.428978164021242</v>
      </c>
      <c r="NT16" s="33">
        <f t="shared" si="134"/>
        <v>-3.8675505895987339</v>
      </c>
      <c r="NU16" s="33">
        <f t="shared" si="135"/>
        <v>-3.4471156769134756</v>
      </c>
      <c r="NV16" s="33">
        <f t="shared" si="136"/>
        <v>-10.07199172329627</v>
      </c>
      <c r="NW16" s="33">
        <f t="shared" si="137"/>
        <v>-0.96779584052006928</v>
      </c>
      <c r="NX16" s="33">
        <f t="shared" si="138"/>
        <v>-2.0242254323899256</v>
      </c>
      <c r="NY16" s="33">
        <f t="shared" si="139"/>
        <v>-0.45855981199618423</v>
      </c>
      <c r="NZ16" s="33">
        <f t="shared" si="140"/>
        <v>3.0216462972806224</v>
      </c>
      <c r="OA16" s="33">
        <f t="shared" si="141"/>
        <v>1.3713376903135233</v>
      </c>
      <c r="OB16" s="33">
        <f t="shared" si="142"/>
        <v>-5.9763001439140044</v>
      </c>
      <c r="OC16" s="33">
        <f t="shared" si="143"/>
        <v>-9.017627116928006</v>
      </c>
      <c r="OD16" s="33">
        <f t="shared" si="144"/>
        <v>-1.75643140741083</v>
      </c>
      <c r="OE16" s="33">
        <f t="shared" si="145"/>
        <v>4.2111320384256024</v>
      </c>
      <c r="OF16" s="33">
        <f t="shared" si="146"/>
        <v>-13.511673117794022</v>
      </c>
      <c r="OG16" s="33">
        <f t="shared" si="147"/>
        <v>-4.7639135520361418</v>
      </c>
      <c r="OH16" s="33">
        <f t="shared" si="148"/>
        <v>-12.096230165746242</v>
      </c>
      <c r="OI16" s="33">
        <f t="shared" si="149"/>
        <v>5.1113913006923362</v>
      </c>
      <c r="OJ16" s="33">
        <f t="shared" si="150"/>
        <v>30.766595763993504</v>
      </c>
      <c r="OK16" s="33">
        <f t="shared" si="151"/>
        <v>-51.689666074343464</v>
      </c>
      <c r="OL16" s="33" t="e">
        <f t="shared" si="152"/>
        <v>#DIV/0!</v>
      </c>
      <c r="OM16" s="33" t="e">
        <f t="shared" si="153"/>
        <v>#DIV/0!</v>
      </c>
      <c r="ON16" s="33" t="e">
        <f t="shared" si="154"/>
        <v>#DIV/0!</v>
      </c>
      <c r="OO16" s="33" t="e">
        <f t="shared" si="155"/>
        <v>#DIV/0!</v>
      </c>
      <c r="OP16" s="33" t="e">
        <f t="shared" si="156"/>
        <v>#DIV/0!</v>
      </c>
      <c r="OQ16" s="33" t="e">
        <f t="shared" si="157"/>
        <v>#DIV/0!</v>
      </c>
      <c r="OR16" s="33" t="e">
        <f t="shared" si="158"/>
        <v>#DIV/0!</v>
      </c>
      <c r="OS16" s="33" t="e">
        <f t="shared" si="159"/>
        <v>#DIV/0!</v>
      </c>
      <c r="OT16" s="33" t="e">
        <f t="shared" si="160"/>
        <v>#DIV/0!</v>
      </c>
      <c r="OU16" s="33" t="e">
        <f t="shared" si="161"/>
        <v>#DIV/0!</v>
      </c>
      <c r="OV16" s="33" t="e">
        <f t="shared" si="162"/>
        <v>#DIV/0!</v>
      </c>
      <c r="OW16" s="33" t="e">
        <f t="shared" si="163"/>
        <v>#DIV/0!</v>
      </c>
      <c r="OX16" s="33" t="e">
        <f t="shared" si="164"/>
        <v>#DIV/0!</v>
      </c>
      <c r="OY16" s="33" t="e">
        <f t="shared" si="165"/>
        <v>#DIV/0!</v>
      </c>
      <c r="OZ16" s="33" t="e">
        <f t="shared" si="166"/>
        <v>#DIV/0!</v>
      </c>
      <c r="PA16" s="33" t="e">
        <f t="shared" si="167"/>
        <v>#DIV/0!</v>
      </c>
    </row>
    <row r="17" spans="1:417">
      <c r="A17" s="57" t="s">
        <v>169</v>
      </c>
      <c r="B17" s="35">
        <f t="shared" si="0"/>
        <v>55.246638614905564</v>
      </c>
      <c r="C17" s="36">
        <f t="shared" si="1"/>
        <v>38.359919348207676</v>
      </c>
      <c r="D17" s="36">
        <f t="shared" si="2"/>
        <v>3.7465188527139546</v>
      </c>
      <c r="E17" s="35">
        <f t="shared" si="3"/>
        <v>57.498830795105029</v>
      </c>
      <c r="F17" s="36">
        <f t="shared" si="4"/>
        <v>40.659690537742847</v>
      </c>
      <c r="G17" s="35">
        <f t="shared" si="5"/>
        <v>61.830693002884715</v>
      </c>
      <c r="H17" s="36">
        <f t="shared" si="6"/>
        <v>36.728991954871624</v>
      </c>
      <c r="I17" s="35">
        <f t="shared" si="7"/>
        <v>54.823160209027812</v>
      </c>
      <c r="J17" s="36">
        <f t="shared" si="8"/>
        <v>44.478626826348489</v>
      </c>
      <c r="K17" s="35">
        <f t="shared" si="9"/>
        <v>54.596348513102676</v>
      </c>
      <c r="L17" s="36">
        <f t="shared" si="10"/>
        <v>42.584745271263522</v>
      </c>
      <c r="M17" s="36">
        <f t="shared" si="11"/>
        <v>2.188028442113374</v>
      </c>
      <c r="N17" s="35">
        <f t="shared" si="12"/>
        <v>54.315277830287258</v>
      </c>
      <c r="O17" s="36">
        <f t="shared" si="13"/>
        <v>36.809952982691662</v>
      </c>
      <c r="P17" s="36">
        <f t="shared" si="14"/>
        <v>8.0347154781368708</v>
      </c>
      <c r="Q17" s="35">
        <f t="shared" si="15"/>
        <v>48.579677819917279</v>
      </c>
      <c r="R17" s="36">
        <f t="shared" si="16"/>
        <v>34.337467132209952</v>
      </c>
      <c r="S17" s="36">
        <f t="shared" si="17"/>
        <v>16.64334395940562</v>
      </c>
      <c r="T17" s="35">
        <f t="shared" si="18"/>
        <v>48.604555265051147</v>
      </c>
      <c r="U17" s="36">
        <f t="shared" si="19"/>
        <v>50.688268788713614</v>
      </c>
      <c r="V17" s="35">
        <f t="shared" si="20"/>
        <v>43.296553206747831</v>
      </c>
      <c r="W17" s="36">
        <f t="shared" si="21"/>
        <v>56.174591540972067</v>
      </c>
      <c r="X17" s="35">
        <f t="shared" si="22"/>
        <v>41.716408184817595</v>
      </c>
      <c r="Y17" s="36">
        <f t="shared" si="23"/>
        <v>49.646052894475275</v>
      </c>
      <c r="Z17" s="36">
        <f t="shared" si="24"/>
        <v>7.3005130196068357</v>
      </c>
      <c r="AA17" s="35">
        <f t="shared" si="25"/>
        <v>48.132557350514418</v>
      </c>
      <c r="AB17" s="36">
        <f t="shared" si="26"/>
        <v>50.102832628321451</v>
      </c>
      <c r="AC17" s="35">
        <f t="shared" si="27"/>
        <v>40.51188634232971</v>
      </c>
      <c r="AD17" s="36">
        <f t="shared" si="28"/>
        <v>59.031117649001658</v>
      </c>
      <c r="AE17" s="35">
        <f t="shared" si="29"/>
        <v>44.154217036466697</v>
      </c>
      <c r="AF17" s="36">
        <f t="shared" si="30"/>
        <v>47.075587872847635</v>
      </c>
      <c r="AG17" s="36">
        <f t="shared" si="31"/>
        <v>8.462754145300968</v>
      </c>
      <c r="AH17" s="37" t="str">
        <f t="shared" si="114"/>
        <v>R+</v>
      </c>
      <c r="AI17" s="39">
        <f t="shared" si="115"/>
        <v>1.1951591372083847</v>
      </c>
      <c r="AJ17" s="35">
        <f t="shared" si="168"/>
        <v>59.471136702261461</v>
      </c>
      <c r="AK17" s="36">
        <f t="shared" si="32"/>
        <v>40.527544945704093</v>
      </c>
      <c r="AL17" s="37" t="str">
        <f t="shared" si="116"/>
        <v>R+</v>
      </c>
      <c r="AM17" s="39">
        <f t="shared" si="117"/>
        <v>1.8738816413963577</v>
      </c>
      <c r="AN17" s="35">
        <f t="shared" si="33"/>
        <v>49.981954463028089</v>
      </c>
      <c r="AO17" s="36">
        <f t="shared" si="34"/>
        <v>49.795760675611454</v>
      </c>
      <c r="AP17" s="36">
        <f t="shared" si="35"/>
        <v>0.22228486136045902</v>
      </c>
      <c r="AQ17" s="37" t="str">
        <f t="shared" si="118"/>
        <v>D+</v>
      </c>
      <c r="AR17" s="39">
        <f t="shared" si="119"/>
        <v>1.074288832476622E-2</v>
      </c>
      <c r="AS17" s="35">
        <f t="shared" si="333"/>
        <v>40.288586917432404</v>
      </c>
      <c r="AT17" s="36">
        <f t="shared" si="334"/>
        <v>59.520870207811534</v>
      </c>
      <c r="AU17" s="36">
        <f t="shared" si="335"/>
        <v>0.19054287475606405</v>
      </c>
      <c r="AV17" s="37" t="str">
        <f t="shared" si="336"/>
        <v>R+</v>
      </c>
      <c r="AW17" s="39">
        <f t="shared" si="337"/>
        <v>1.8828480998263453</v>
      </c>
      <c r="AX17" s="35">
        <f t="shared" si="338"/>
        <v>44.942957667586541</v>
      </c>
      <c r="AY17" s="36">
        <f t="shared" si="339"/>
        <v>54.838098502630409</v>
      </c>
      <c r="AZ17" s="37" t="str">
        <f t="shared" si="340"/>
        <v>D+</v>
      </c>
      <c r="BA17" s="39">
        <f t="shared" si="341"/>
        <v>0.49346235207387568</v>
      </c>
      <c r="BB17" s="35">
        <f t="shared" si="342"/>
        <v>50.067569500954555</v>
      </c>
      <c r="BC17" s="36">
        <f t="shared" si="343"/>
        <v>49.223904543270834</v>
      </c>
      <c r="BD17" s="44"/>
      <c r="BE17" s="44"/>
      <c r="BF17" s="37" t="str">
        <f t="shared" si="344"/>
        <v>R+</v>
      </c>
      <c r="BG17" s="39">
        <f t="shared" si="345"/>
        <v>1.9446881758154899</v>
      </c>
      <c r="BH17" s="35">
        <f t="shared" si="346"/>
        <v>51.522486899975</v>
      </c>
      <c r="BI17" s="36">
        <f t="shared" si="347"/>
        <v>48.049670210633586</v>
      </c>
      <c r="BJ17" s="37" t="str">
        <f t="shared" si="348"/>
        <v>R+</v>
      </c>
      <c r="BK17" s="39">
        <f t="shared" si="349"/>
        <v>2.0299320438174395</v>
      </c>
      <c r="BL17" s="35">
        <f t="shared" si="350"/>
        <v>50.971245408001785</v>
      </c>
      <c r="BM17" s="36">
        <f t="shared" si="351"/>
        <v>48.536546912173847</v>
      </c>
      <c r="BN17" s="37" t="str">
        <f t="shared" si="352"/>
        <v>R+</v>
      </c>
      <c r="BO17" s="39">
        <f t="shared" si="353"/>
        <v>3.7764548511697527</v>
      </c>
      <c r="BP17" s="35">
        <f t="shared" si="354"/>
        <v>57.702168722933934</v>
      </c>
      <c r="BQ17" s="36">
        <f t="shared" si="355"/>
        <v>39.691249031346217</v>
      </c>
      <c r="BR17" s="37" t="str">
        <f t="shared" si="356"/>
        <v>R+</v>
      </c>
      <c r="BS17" s="39">
        <f t="shared" si="357"/>
        <v>3.2125764297389114</v>
      </c>
      <c r="BT17" s="35">
        <f t="shared" si="358"/>
        <v>55.233124193424388</v>
      </c>
      <c r="BU17" s="36">
        <f t="shared" si="359"/>
        <v>42.041875322410171</v>
      </c>
      <c r="BV17" s="36">
        <f t="shared" si="360"/>
        <v>1.9735757173131108</v>
      </c>
      <c r="BW17" s="37" t="str">
        <f t="shared" si="361"/>
        <v>R+</v>
      </c>
      <c r="BX17" s="39">
        <f t="shared" si="362"/>
        <v>2.3686817282369765</v>
      </c>
      <c r="BY17" s="35">
        <f t="shared" si="363"/>
        <v>42.27905553326174</v>
      </c>
      <c r="BZ17" s="36">
        <f t="shared" si="364"/>
        <v>56.931528961164467</v>
      </c>
      <c r="CA17" s="37" t="str">
        <f t="shared" si="365"/>
        <v>D+</v>
      </c>
      <c r="CB17" s="39">
        <f t="shared" si="366"/>
        <v>1.4134084299749827</v>
      </c>
      <c r="CC17" s="35">
        <f t="shared" si="367"/>
        <v>23.358678124925355</v>
      </c>
      <c r="CD17" s="36">
        <f t="shared" si="368"/>
        <v>58.837310890757216</v>
      </c>
      <c r="CE17" s="36">
        <f t="shared" si="369"/>
        <v>17.490497221330433</v>
      </c>
      <c r="CF17" s="37" t="str">
        <f t="shared" si="370"/>
        <v>R+</v>
      </c>
      <c r="CG17" s="39">
        <f t="shared" si="371"/>
        <v>6.3666062350105026</v>
      </c>
      <c r="CH17" s="35">
        <f t="shared" si="372"/>
        <v>25.511597287266902</v>
      </c>
      <c r="CI17" s="36">
        <f t="shared" si="373"/>
        <v>67.812598760499043</v>
      </c>
      <c r="CJ17" s="36">
        <f t="shared" si="374"/>
        <v>3.5683630318983881</v>
      </c>
      <c r="CK17" s="37" t="str">
        <f t="shared" si="375"/>
        <v>R+</v>
      </c>
      <c r="CL17" s="39">
        <f t="shared" si="376"/>
        <v>8.7818526332384295</v>
      </c>
      <c r="CM17" s="35">
        <f t="shared" si="377"/>
        <v>43.335885733935271</v>
      </c>
      <c r="CN17" s="36">
        <f t="shared" si="378"/>
        <v>52.562836712793818</v>
      </c>
      <c r="CO17" s="36">
        <f t="shared" si="379"/>
        <v>2.7999180921117142</v>
      </c>
      <c r="CP17" s="37" t="str">
        <f t="shared" si="380"/>
        <v>R+</v>
      </c>
      <c r="CQ17" s="39">
        <f t="shared" si="381"/>
        <v>6.4542815985815682</v>
      </c>
      <c r="CR17" s="35">
        <f t="shared" si="382"/>
        <v>35.339167821960558</v>
      </c>
      <c r="CS17" s="36">
        <f t="shared" si="383"/>
        <v>22.12519401521411</v>
      </c>
      <c r="CT17" s="36">
        <f t="shared" si="384"/>
        <v>33.71899355507415</v>
      </c>
      <c r="CU17" s="36">
        <f t="shared" si="385"/>
        <v>7.0912506227244929</v>
      </c>
      <c r="CV17" s="37" t="str">
        <f t="shared" si="386"/>
        <v>R+</v>
      </c>
      <c r="CW17" s="39">
        <f t="shared" si="387"/>
        <v>2.8465816941710353</v>
      </c>
      <c r="CX17" s="35">
        <f t="shared" si="388"/>
        <v>39.022587240554891</v>
      </c>
      <c r="CY17" s="36">
        <f t="shared" si="389"/>
        <v>54.52757575390347</v>
      </c>
      <c r="CZ17" s="36">
        <f t="shared" si="390"/>
        <v>3.004620628883345</v>
      </c>
      <c r="DA17" s="37" t="str">
        <f t="shared" si="391"/>
        <v>R+</v>
      </c>
      <c r="DB17" s="39">
        <f t="shared" si="392"/>
        <v>3.7816757973818724</v>
      </c>
      <c r="DC17" s="35">
        <f t="shared" si="393"/>
        <v>30.432541042769198</v>
      </c>
      <c r="DD17" s="36">
        <f t="shared" si="394"/>
        <v>58.768749436831804</v>
      </c>
      <c r="DE17" s="36">
        <f t="shared" si="395"/>
        <v>6.4305679800910172</v>
      </c>
      <c r="DF17" s="37" t="str">
        <f t="shared" si="396"/>
        <v>R+</v>
      </c>
      <c r="DG17" s="39">
        <f t="shared" si="397"/>
        <v>5.8683923527804049</v>
      </c>
      <c r="DH17" s="35">
        <f t="shared" si="398"/>
        <v>44.444061606312232</v>
      </c>
      <c r="DI17" s="36">
        <f t="shared" si="399"/>
        <v>52.830337035967055</v>
      </c>
      <c r="DJ17" s="37" t="str">
        <f t="shared" si="400"/>
        <v>R+</v>
      </c>
      <c r="DK17" s="39">
        <f t="shared" si="401"/>
        <v>1.1564191792879874</v>
      </c>
      <c r="DL17" s="35">
        <f t="shared" si="402"/>
        <v>42.68276025810615</v>
      </c>
      <c r="DM17" s="36">
        <f t="shared" si="403"/>
        <v>55.65562867768724</v>
      </c>
      <c r="DN17" s="37" t="str">
        <f t="shared" si="404"/>
        <v>R+</v>
      </c>
      <c r="DO17" s="39">
        <f t="shared" si="405"/>
        <v>4.3889825051427689</v>
      </c>
      <c r="DP17" s="35">
        <f t="shared" ref="DP17:DP19" si="410">100*KV17/KU17</f>
        <v>48.793276918480807</v>
      </c>
      <c r="DQ17" s="36">
        <f t="shared" si="406"/>
        <v>45.703585086425065</v>
      </c>
      <c r="DR17" s="36">
        <f t="shared" si="407"/>
        <v>2.5418733195443926</v>
      </c>
      <c r="DS17" s="37" t="str">
        <f t="shared" si="408"/>
        <v>R+</v>
      </c>
      <c r="DT17" s="39">
        <f t="shared" si="409"/>
        <v>5.4854205196241956E-2</v>
      </c>
      <c r="DU17" s="35">
        <f t="shared" ref="DU17:DU29" si="411">100*KZ17/KY17</f>
        <v>46.582634963553723</v>
      </c>
      <c r="DV17" s="36">
        <f t="shared" ref="DV17:DV29" si="412">100*LA17/KY17</f>
        <v>49.541128597657433</v>
      </c>
      <c r="DW17" s="37" t="str">
        <f t="shared" ref="DW17:DW29" si="413">IF(OL17&gt;0,"D+","R+")</f>
        <v>R+</v>
      </c>
      <c r="DX17" s="39">
        <f t="shared" ref="DX17:DX29" si="414">ABS(OL17)</f>
        <v>1.9692922290728054</v>
      </c>
      <c r="DY17" s="35">
        <f t="shared" ref="DY17:DY29" si="415">100*LC17/LB17</f>
        <v>46.434507262104745</v>
      </c>
      <c r="DZ17" s="36">
        <f t="shared" ref="DZ17:DZ29" si="416">100*LD17/LB17</f>
        <v>50.168581919812091</v>
      </c>
      <c r="EA17" s="37" t="str">
        <f t="shared" ref="EA17:EA29" si="417">IF(OM17&gt;0,"D+","R+")</f>
        <v>R+</v>
      </c>
      <c r="EB17" s="39">
        <f t="shared" ref="EB17:EB29" si="418">ABS(OM17)</f>
        <v>2.2273197520951191</v>
      </c>
      <c r="EC17" s="35">
        <f t="shared" ref="EC17:EC29" si="419">100*LF17/LE17</f>
        <v>44.563517889137962</v>
      </c>
      <c r="ED17" s="36">
        <f t="shared" ref="ED17:ED29" si="420">100*LG17/LE17</f>
        <v>51.106129630968738</v>
      </c>
      <c r="EE17" s="36">
        <f t="shared" ref="EE17:EE23" si="421">100*LH17/LE17</f>
        <v>4.2355436642803772</v>
      </c>
      <c r="EF17" s="37" t="str">
        <f t="shared" ref="EF17:EF29" si="422">IF(ON17&gt;0,"D+","R+")</f>
        <v>R+</v>
      </c>
      <c r="EG17" s="39">
        <f t="shared" ref="EG17:EG29" si="423">ABS(ON17)</f>
        <v>3.3684081675994735</v>
      </c>
      <c r="EH17" s="35">
        <f t="shared" ref="EH17:EH29" si="424">100*LJ17/LI17</f>
        <v>46.661566470056492</v>
      </c>
      <c r="EI17" s="36">
        <f t="shared" ref="EI17:EI29" si="425">100*LK17/LI17</f>
        <v>50.201812614686759</v>
      </c>
      <c r="EJ17" s="37" t="str">
        <f t="shared" ref="EJ17:EJ29" si="426">IF(OO17&gt;0,"D+","R+")</f>
        <v>R+</v>
      </c>
      <c r="EK17" s="39">
        <f t="shared" ref="EK17:EK29" si="427">ABS(OO17)</f>
        <v>3.3456951553472445</v>
      </c>
      <c r="EL17" s="35">
        <f t="shared" ref="EL17:EL29" si="428">100*LM17/LL17</f>
        <v>42.999179014398642</v>
      </c>
      <c r="EM17" s="36">
        <f t="shared" ref="EM17:EM29" si="429">100*LN17/LL17</f>
        <v>56.267980863825699</v>
      </c>
      <c r="EN17" s="37" t="str">
        <f t="shared" ref="EN17:EN29" si="430">IF(OP17&gt;0,"D+","R+")</f>
        <v>R+</v>
      </c>
      <c r="EO17" s="39">
        <f t="shared" ref="EO17:EO29" si="431">ABS(OP17)</f>
        <v>0.74564573338515849</v>
      </c>
      <c r="EP17" s="35">
        <f t="shared" ref="EP17:EP27" si="432">100*LP17/LO17</f>
        <v>44.305104356726446</v>
      </c>
      <c r="EQ17" s="36">
        <f t="shared" ref="EQ17:EQ27" si="433">100*LQ17/LO17</f>
        <v>55.694895643273554</v>
      </c>
      <c r="ER17" s="37" t="str">
        <f t="shared" ref="ER17:ER27" si="434">IF(OQ17&gt;0,"D+","R+")</f>
        <v>R+</v>
      </c>
      <c r="ES17" s="39">
        <f t="shared" ref="ES17:ES27" si="435">ABS(OQ17)</f>
        <v>3.0317622306080039</v>
      </c>
      <c r="ET17" s="35">
        <f t="shared" ref="ET17:ET21" si="436">100*LS17/LR17</f>
        <v>45.579434636281142</v>
      </c>
      <c r="EU17" s="36">
        <f t="shared" ref="EU17:EU21" si="437">100*LT17/LR17</f>
        <v>54.420565363718858</v>
      </c>
      <c r="EV17" s="37" t="str">
        <f t="shared" ref="EV17:EV21" si="438">IF(OR17&gt;0,"D+","R+")</f>
        <v>D+</v>
      </c>
      <c r="EW17" s="39">
        <f t="shared" ref="EW17:EW21" si="439">ABS(OR17)</f>
        <v>0.62094756059509759</v>
      </c>
      <c r="EX17" s="35">
        <f t="shared" ref="EX17:EX19" si="440">100*LV17/LU17</f>
        <v>47.168394834926076</v>
      </c>
      <c r="EY17" s="36">
        <f t="shared" ref="EY17:EY19" si="441">100*LW17/LU17</f>
        <v>50.688323235178089</v>
      </c>
      <c r="EZ17" s="36">
        <f t="shared" ref="EZ17:EZ19" si="442">100*LX17/LU17</f>
        <v>0.68626238716857146</v>
      </c>
      <c r="FA17" s="36">
        <f t="shared" ref="FA17:FA19" si="443">100*LY17/LU17</f>
        <v>1.4467153026796913</v>
      </c>
      <c r="FB17" s="35">
        <f t="shared" ref="FB17:FB19" si="444">100*MA17/LZ17</f>
        <v>44.092356288701147</v>
      </c>
      <c r="FC17" s="36">
        <f t="shared" ref="FC17:FC19" si="445">100*MB17/LZ17</f>
        <v>40.226211069049945</v>
      </c>
      <c r="FD17" s="36">
        <f t="shared" ref="FD17:FD19" si="446">100*MC17/LZ17</f>
        <v>15.681432642248907</v>
      </c>
      <c r="FE17" s="35">
        <f t="shared" ref="FE17:FE19" si="447">100*ME17/MD17</f>
        <v>51.86547420857692</v>
      </c>
      <c r="FF17" s="36">
        <f t="shared" ref="FF17:FF19" si="448">100*MF17/MD17</f>
        <v>41.770232426084377</v>
      </c>
      <c r="FG17" s="36">
        <f t="shared" ref="FG17:FG19" si="449">100*MG17/MD17</f>
        <v>6.3642933653387024</v>
      </c>
      <c r="FH17" s="42" t="str">
        <f t="shared" ref="FH17:FH19" si="450">IF(OU17&gt;0,"D+","W+")</f>
        <v>D+</v>
      </c>
      <c r="FI17" s="39">
        <f t="shared" ref="FI17:FI19" si="451">ABS(OU17)</f>
        <v>1.7226107314201045</v>
      </c>
      <c r="FJ17" s="35">
        <f t="shared" ref="FJ17:FJ19" si="452">100*MI17/MH17</f>
        <v>44.906738579087609</v>
      </c>
      <c r="FK17" s="36">
        <f t="shared" ref="FK17:FK19" si="453">100*MJ17/MH17</f>
        <v>42.419499823429327</v>
      </c>
      <c r="FL17" s="36">
        <f t="shared" ref="FL17:FL19" si="454">100*MK17/MH17</f>
        <v>12.602330732928825</v>
      </c>
      <c r="FM17" s="42" t="str">
        <f t="shared" ref="FM17:FM19" si="455">IF(OV17&gt;0,"D+","W+")</f>
        <v>D+</v>
      </c>
      <c r="FN17" s="39">
        <f t="shared" ref="FN17:FN19" si="456">ABS(OV17)</f>
        <v>4.0935613995252247</v>
      </c>
      <c r="FO17" s="35">
        <f t="shared" ref="FO17:FO18" si="457">100*MM17/ML17</f>
        <v>53.912174367532572</v>
      </c>
      <c r="FP17" s="36">
        <f t="shared" ref="FP17:FP18" si="458">100*MN17/ML17</f>
        <v>42.04590260139193</v>
      </c>
      <c r="FQ17" s="36">
        <f t="shared" ref="FQ17:FQ18" si="459">100*MO17/ML17</f>
        <v>3.1809053980945743</v>
      </c>
      <c r="FR17" s="42" t="str">
        <f t="shared" ref="FR17:FR18" si="460">IF(OW17&gt;0,"D+","W+")</f>
        <v>D+</v>
      </c>
      <c r="FS17" s="39">
        <f t="shared" ref="FS17:FS18" si="461">ABS(OW17)</f>
        <v>5.4365144733616422</v>
      </c>
      <c r="FT17" s="35">
        <f t="shared" ref="FT17:FT18" si="462">100*MQ17/MP17</f>
        <v>50.91601824523746</v>
      </c>
      <c r="FU17" s="36">
        <f t="shared" ref="FU17:FU18" si="463">100*MR17/MP17</f>
        <v>48.912261872819961</v>
      </c>
      <c r="FV17" s="42" t="str">
        <f t="shared" ref="FV17:FV18" si="464">IF(OX17&gt;0,"D+","W+")</f>
        <v>D+</v>
      </c>
      <c r="FW17" s="39">
        <f t="shared" ref="FW17:FW18" si="465">ABS(OX17)</f>
        <v>4.0373680150656792</v>
      </c>
      <c r="FX17" s="35">
        <f t="shared" ref="FX17:FX18" si="466">100*MT17/MS17</f>
        <v>54.687546518205366</v>
      </c>
      <c r="FY17" s="36">
        <f t="shared" ref="FY17:FY18" si="467">100*MU17/MS17</f>
        <v>45.312453481794634</v>
      </c>
      <c r="FZ17" s="44"/>
      <c r="GA17" s="44"/>
      <c r="GB17" s="42" t="str">
        <f t="shared" ref="GB17:GB18" si="468">IF(OY17&gt;0,"D+","W+")</f>
        <v>D+</v>
      </c>
      <c r="GC17" s="39">
        <f t="shared" ref="GC17:GC18" si="469">ABS(OY17)</f>
        <v>3.8186396294625058</v>
      </c>
      <c r="GD17" s="35">
        <f t="shared" ref="GD17:GD18" si="470">100*MY17/MX17</f>
        <v>68.008938131371906</v>
      </c>
      <c r="GE17" s="36">
        <f t="shared" ref="GE17:GE18" si="471">100*MZ17/MX17</f>
        <v>31.399841720590288</v>
      </c>
      <c r="GF17" s="36">
        <f>100*NA17/MX17</f>
        <v>0.45156184535170618</v>
      </c>
      <c r="GG17" s="37" t="str">
        <f t="shared" ref="GG17:GG18" si="472">IF(OZ17&gt;0,"D+","R+")</f>
        <v>D+</v>
      </c>
      <c r="GH17" s="39">
        <f t="shared" ref="GH17:GH18" si="473">ABS(OZ17)</f>
        <v>8.6997885980283467</v>
      </c>
      <c r="GI17" s="35">
        <f t="shared" ref="GI17:GI18" si="474">100*NC17/NB17</f>
        <v>67.219800309379835</v>
      </c>
      <c r="GJ17" s="36">
        <f t="shared" ref="GJ17:GJ18" si="475">100*ND17/NB17</f>
        <v>32.780199690620165</v>
      </c>
      <c r="GK17" s="37" t="str">
        <f t="shared" ref="GK17:GK18" si="476">IF(PA17&gt;0,"D+","R+")</f>
        <v>D+</v>
      </c>
      <c r="GL17" s="39">
        <f t="shared" ref="GL17:GL18" si="477">ABS(PA17)</f>
        <v>11.068406102842809</v>
      </c>
      <c r="GM17" s="9"/>
      <c r="GN17" s="48">
        <v>5594420</v>
      </c>
      <c r="GO17" s="102">
        <v>3090729</v>
      </c>
      <c r="GP17" s="102">
        <v>2146015</v>
      </c>
      <c r="GQ17" s="63">
        <v>209596</v>
      </c>
      <c r="GR17" s="40">
        <v>5251432</v>
      </c>
      <c r="GS17" s="58">
        <v>3019512</v>
      </c>
      <c r="GT17" s="60">
        <v>2135216</v>
      </c>
      <c r="GU17" s="40">
        <v>5530179</v>
      </c>
      <c r="GV17" s="58">
        <v>3419348</v>
      </c>
      <c r="GW17" s="60">
        <v>2031179</v>
      </c>
      <c r="GX17" s="40">
        <v>5274322</v>
      </c>
      <c r="GY17" s="58">
        <v>2891550</v>
      </c>
      <c r="GZ17" s="60">
        <v>2345946</v>
      </c>
      <c r="HA17" s="40">
        <v>4742123</v>
      </c>
      <c r="HB17" s="58">
        <v>2589026</v>
      </c>
      <c r="HC17" s="58">
        <v>2019421</v>
      </c>
      <c r="HD17" s="60">
        <v>103759</v>
      </c>
      <c r="HE17" s="40">
        <v>4311391</v>
      </c>
      <c r="HF17" s="58">
        <v>2341744</v>
      </c>
      <c r="HG17" s="58">
        <v>1587021</v>
      </c>
      <c r="HH17" s="60">
        <v>346408</v>
      </c>
      <c r="HI17" s="40">
        <v>5050157</v>
      </c>
      <c r="HJ17" s="58">
        <v>2453350</v>
      </c>
      <c r="HK17" s="58">
        <v>1734096</v>
      </c>
      <c r="HL17" s="60">
        <v>840515</v>
      </c>
      <c r="HM17" s="40">
        <v>4559120</v>
      </c>
      <c r="HN17" s="58">
        <v>2215940</v>
      </c>
      <c r="HO17" s="60">
        <v>2310939</v>
      </c>
      <c r="HP17" s="40">
        <v>4819088</v>
      </c>
      <c r="HQ17" s="58">
        <v>2086499</v>
      </c>
      <c r="HR17" s="60">
        <v>2707103</v>
      </c>
      <c r="HS17" s="40">
        <v>4749721</v>
      </c>
      <c r="HT17" s="58">
        <v>1981413</v>
      </c>
      <c r="HU17" s="58">
        <v>2358049</v>
      </c>
      <c r="HV17" s="60">
        <v>346754</v>
      </c>
      <c r="HW17" s="40">
        <v>4718833</v>
      </c>
      <c r="HX17" s="58">
        <v>2271295</v>
      </c>
      <c r="HY17" s="60">
        <v>2364269</v>
      </c>
      <c r="HZ17" s="40">
        <v>4723236</v>
      </c>
      <c r="IA17" s="58">
        <v>1913472</v>
      </c>
      <c r="IB17" s="60">
        <v>2788179</v>
      </c>
      <c r="IC17" s="40">
        <v>4619749</v>
      </c>
      <c r="ID17" s="58">
        <v>2039814</v>
      </c>
      <c r="IE17" s="58">
        <v>2174774</v>
      </c>
      <c r="IF17" s="60">
        <v>390958</v>
      </c>
      <c r="IG17" s="40">
        <v>4702841</v>
      </c>
      <c r="IH17" s="58">
        <v>2796833</v>
      </c>
      <c r="II17" s="60">
        <v>1905946</v>
      </c>
      <c r="IJ17" s="40">
        <v>4757409</v>
      </c>
      <c r="IK17" s="58">
        <v>2377846</v>
      </c>
      <c r="IL17" s="58">
        <v>2368988</v>
      </c>
      <c r="IM17" s="63">
        <v>10575</v>
      </c>
      <c r="IN17" s="40">
        <v>4407407</v>
      </c>
      <c r="IO17" s="58">
        <v>1775682</v>
      </c>
      <c r="IP17" s="58">
        <v>2623327</v>
      </c>
      <c r="IQ17" s="63">
        <v>8398</v>
      </c>
      <c r="IR17" s="40">
        <v>4481058</v>
      </c>
      <c r="IS17" s="58">
        <v>2013920</v>
      </c>
      <c r="IT17" s="60">
        <v>2457327</v>
      </c>
      <c r="IU17" s="40">
        <v>3984046</v>
      </c>
      <c r="IV17" s="58">
        <v>1994715</v>
      </c>
      <c r="IW17" s="58">
        <v>1961103</v>
      </c>
      <c r="IX17" s="58">
        <v>0</v>
      </c>
      <c r="IY17" s="60">
        <v>0</v>
      </c>
      <c r="IZ17" s="40">
        <v>4036061</v>
      </c>
      <c r="JA17" s="58">
        <v>2079479</v>
      </c>
      <c r="JB17" s="60">
        <v>1939314</v>
      </c>
      <c r="JC17" s="40">
        <v>4217935</v>
      </c>
      <c r="JD17" s="58">
        <v>2149934</v>
      </c>
      <c r="JE17" s="60">
        <v>2047240</v>
      </c>
      <c r="JF17" s="40">
        <v>3956522</v>
      </c>
      <c r="JG17" s="58">
        <v>2282999</v>
      </c>
      <c r="JH17" s="60">
        <v>1570393</v>
      </c>
      <c r="JI17" s="40">
        <v>3407926</v>
      </c>
      <c r="JJ17" s="58">
        <v>1882304</v>
      </c>
      <c r="JK17" s="58">
        <v>1432756</v>
      </c>
      <c r="JL17" s="60">
        <v>67258</v>
      </c>
      <c r="JM17" s="40">
        <v>3107489</v>
      </c>
      <c r="JN17" s="58">
        <v>1313817</v>
      </c>
      <c r="JO17" s="60">
        <v>1769141</v>
      </c>
      <c r="JP17" s="40">
        <v>2470067</v>
      </c>
      <c r="JQ17" s="58">
        <v>576975</v>
      </c>
      <c r="JR17" s="58">
        <v>1453321</v>
      </c>
      <c r="JS17" s="60">
        <v>432027</v>
      </c>
      <c r="JT17" s="40">
        <v>2094714</v>
      </c>
      <c r="JU17" s="58">
        <v>534395</v>
      </c>
      <c r="JV17" s="58">
        <v>1420480</v>
      </c>
      <c r="JW17" s="60">
        <v>74747</v>
      </c>
      <c r="JX17" s="40">
        <v>2192707</v>
      </c>
      <c r="JY17" s="58">
        <v>950229</v>
      </c>
      <c r="JZ17" s="58">
        <v>1152549</v>
      </c>
      <c r="KA17" s="60">
        <v>61394</v>
      </c>
      <c r="KB17" s="40">
        <v>1146173</v>
      </c>
      <c r="KC17" s="58">
        <v>405048</v>
      </c>
      <c r="KD17" s="58">
        <v>253593</v>
      </c>
      <c r="KE17" s="58">
        <v>386478</v>
      </c>
      <c r="KF17" s="60">
        <v>81278</v>
      </c>
      <c r="KG17" s="40">
        <v>1155254</v>
      </c>
      <c r="KH17" s="58">
        <v>450810</v>
      </c>
      <c r="KI17" s="58">
        <v>629932</v>
      </c>
      <c r="KJ17" s="60">
        <v>34711</v>
      </c>
      <c r="KK17" s="40">
        <v>1076499</v>
      </c>
      <c r="KL17" s="58">
        <v>327606</v>
      </c>
      <c r="KM17" s="58">
        <v>632645</v>
      </c>
      <c r="KN17" s="60">
        <v>69225</v>
      </c>
      <c r="KO17" s="40">
        <v>1131897</v>
      </c>
      <c r="KP17" s="58">
        <v>503061</v>
      </c>
      <c r="KQ17" s="60">
        <v>597985</v>
      </c>
      <c r="KR17" s="40">
        <v>1090869</v>
      </c>
      <c r="KS17" s="58">
        <v>465613</v>
      </c>
      <c r="KT17" s="60">
        <v>607130</v>
      </c>
      <c r="KU17" s="40">
        <v>873647</v>
      </c>
      <c r="KV17" s="58">
        <v>426281</v>
      </c>
      <c r="KW17" s="58">
        <v>399288</v>
      </c>
      <c r="KX17" s="60">
        <v>22207</v>
      </c>
      <c r="KY17" s="40">
        <v>747813</v>
      </c>
      <c r="KZ17" s="58">
        <v>348351</v>
      </c>
      <c r="LA17" s="60">
        <v>370475</v>
      </c>
      <c r="LB17" s="40">
        <v>672670</v>
      </c>
      <c r="LC17" s="58">
        <v>312351</v>
      </c>
      <c r="LD17" s="60">
        <v>337469</v>
      </c>
      <c r="LE17" s="40">
        <v>622305</v>
      </c>
      <c r="LF17" s="58">
        <v>277321</v>
      </c>
      <c r="LG17" s="58">
        <v>318036</v>
      </c>
      <c r="LH17" s="60">
        <v>26358</v>
      </c>
      <c r="LI17" s="40">
        <v>554227</v>
      </c>
      <c r="LJ17" s="58">
        <v>258611</v>
      </c>
      <c r="LK17" s="60">
        <v>278232</v>
      </c>
      <c r="LL17" s="40">
        <v>429971</v>
      </c>
      <c r="LM17" s="58">
        <v>184884</v>
      </c>
      <c r="LN17" s="60">
        <v>241936</v>
      </c>
      <c r="LO17" s="40">
        <v>449420</v>
      </c>
      <c r="LP17" s="58">
        <v>199116</v>
      </c>
      <c r="LQ17" s="60">
        <v>250304</v>
      </c>
      <c r="LR17" s="40">
        <v>348236</v>
      </c>
      <c r="LS17" s="58">
        <v>158724</v>
      </c>
      <c r="LT17" s="60">
        <v>189512</v>
      </c>
      <c r="LU17" s="40">
        <v>339666</v>
      </c>
      <c r="LV17" s="58">
        <v>160215</v>
      </c>
      <c r="LW17" s="58">
        <v>172171</v>
      </c>
      <c r="LX17" s="58">
        <v>2331</v>
      </c>
      <c r="LY17" s="60">
        <v>4914</v>
      </c>
      <c r="LZ17" s="40">
        <v>239334</v>
      </c>
      <c r="MA17" s="58">
        <v>105528</v>
      </c>
      <c r="MB17" s="58">
        <v>96275</v>
      </c>
      <c r="MC17" s="60">
        <v>37531</v>
      </c>
      <c r="MD17" s="40">
        <v>154974</v>
      </c>
      <c r="ME17" s="58">
        <v>80378</v>
      </c>
      <c r="MF17" s="58">
        <v>64733</v>
      </c>
      <c r="MG17" s="60">
        <v>9863</v>
      </c>
      <c r="MH17" s="40">
        <v>124596</v>
      </c>
      <c r="MI17" s="58">
        <v>55952</v>
      </c>
      <c r="MJ17" s="58">
        <v>52853</v>
      </c>
      <c r="MK17" s="60">
        <v>15702</v>
      </c>
      <c r="ML17" s="40">
        <v>109057</v>
      </c>
      <c r="MM17" s="58">
        <v>58795</v>
      </c>
      <c r="MN17" s="58">
        <v>45854</v>
      </c>
      <c r="MO17" s="60">
        <v>3469</v>
      </c>
      <c r="MP17" s="40">
        <v>93175</v>
      </c>
      <c r="MQ17" s="58">
        <v>47441</v>
      </c>
      <c r="MR17" s="60">
        <v>45574</v>
      </c>
      <c r="MS17" s="40">
        <v>33589</v>
      </c>
      <c r="MT17" s="58">
        <v>18369</v>
      </c>
      <c r="MU17" s="58">
        <v>15220</v>
      </c>
      <c r="MV17" s="58">
        <v>0</v>
      </c>
      <c r="MW17" s="58">
        <v>0</v>
      </c>
      <c r="MX17" s="40">
        <v>21481</v>
      </c>
      <c r="MY17" s="58">
        <v>14609</v>
      </c>
      <c r="MZ17" s="58">
        <v>6745</v>
      </c>
      <c r="NA17" s="58">
        <v>97</v>
      </c>
      <c r="NB17" s="40">
        <v>14222</v>
      </c>
      <c r="NC17" s="58">
        <v>9560</v>
      </c>
      <c r="ND17" s="60">
        <v>4662</v>
      </c>
      <c r="NE17" s="9"/>
      <c r="NF17" s="33">
        <f t="shared" si="120"/>
        <v>7.906830631031692</v>
      </c>
      <c r="NG17" s="33">
        <f t="shared" si="121"/>
        <v>6.6130040748862413</v>
      </c>
      <c r="NH17" s="33">
        <f t="shared" si="122"/>
        <v>9.0459197541172713</v>
      </c>
      <c r="NI17" s="33">
        <f t="shared" si="123"/>
        <v>6.452765310864006</v>
      </c>
      <c r="NJ17" s="33">
        <f t="shared" si="124"/>
        <v>5.9102823108689311</v>
      </c>
      <c r="NK17" s="33">
        <f t="shared" si="125"/>
        <v>4.8698288656550233</v>
      </c>
      <c r="NL17" s="33">
        <f t="shared" si="126"/>
        <v>5.1332991505569137</v>
      </c>
      <c r="NM17" s="33">
        <f t="shared" si="127"/>
        <v>2.852281674213347</v>
      </c>
      <c r="NN17" s="33">
        <f t="shared" si="128"/>
        <v>2.6963664362742445</v>
      </c>
      <c r="NO17" s="33">
        <f t="shared" si="129"/>
        <v>0.96567905947227972</v>
      </c>
      <c r="NP17" s="33">
        <f t="shared" si="130"/>
        <v>-2.0551194159684592</v>
      </c>
      <c r="NQ17" s="33">
        <f t="shared" si="131"/>
        <v>2.4839838951857152</v>
      </c>
      <c r="NR17" s="33">
        <f t="shared" si="132"/>
        <v>-1.1951591372083847</v>
      </c>
      <c r="NS17" s="33">
        <f t="shared" si="133"/>
        <v>-1.8738816413963577</v>
      </c>
      <c r="NT17" s="33">
        <f t="shared" si="134"/>
        <v>1.074288832476622E-2</v>
      </c>
      <c r="NU17" s="33">
        <f t="shared" si="135"/>
        <v>-1.8828480998263453</v>
      </c>
      <c r="NV17" s="33">
        <f t="shared" si="136"/>
        <v>0.49346235207387568</v>
      </c>
      <c r="NW17" s="33">
        <f t="shared" si="137"/>
        <v>-1.9446881758154899</v>
      </c>
      <c r="NX17" s="33">
        <f t="shared" si="138"/>
        <v>-2.0299320438174395</v>
      </c>
      <c r="NY17" s="33">
        <f t="shared" si="139"/>
        <v>-3.7764548511697527</v>
      </c>
      <c r="NZ17" s="33">
        <f t="shared" si="140"/>
        <v>-3.2125764297389114</v>
      </c>
      <c r="OA17" s="33">
        <f t="shared" si="141"/>
        <v>-2.3686817282369765</v>
      </c>
      <c r="OB17" s="33">
        <f t="shared" si="142"/>
        <v>1.4134084299749827</v>
      </c>
      <c r="OC17" s="33">
        <f t="shared" si="143"/>
        <v>-6.3666062350105026</v>
      </c>
      <c r="OD17" s="33">
        <f t="shared" si="144"/>
        <v>-8.7818526332384295</v>
      </c>
      <c r="OE17" s="33">
        <f t="shared" si="145"/>
        <v>-6.4542815985815682</v>
      </c>
      <c r="OF17" s="33">
        <f t="shared" si="146"/>
        <v>-2.8465816941710353</v>
      </c>
      <c r="OG17" s="33">
        <f t="shared" si="147"/>
        <v>-3.7816757973818724</v>
      </c>
      <c r="OH17" s="33">
        <f t="shared" si="148"/>
        <v>-5.8683923527804049</v>
      </c>
      <c r="OI17" s="33">
        <f t="shared" si="149"/>
        <v>-1.1564191792879874</v>
      </c>
      <c r="OJ17" s="33">
        <f t="shared" si="150"/>
        <v>-4.3889825051427689</v>
      </c>
      <c r="OK17" s="33">
        <f t="shared" si="151"/>
        <v>-5.4854205196241956E-2</v>
      </c>
      <c r="OL17" s="33">
        <f t="shared" si="152"/>
        <v>-1.9692922290728054</v>
      </c>
      <c r="OM17" s="33">
        <f t="shared" si="153"/>
        <v>-2.2273197520951191</v>
      </c>
      <c r="ON17" s="33">
        <f t="shared" si="154"/>
        <v>-3.3684081675994735</v>
      </c>
      <c r="OO17" s="33">
        <f t="shared" si="155"/>
        <v>-3.3456951553472445</v>
      </c>
      <c r="OP17" s="33">
        <f t="shared" si="156"/>
        <v>-0.74564573338515849</v>
      </c>
      <c r="OQ17" s="33">
        <f t="shared" si="157"/>
        <v>-3.0317622306080039</v>
      </c>
      <c r="OR17" s="33">
        <f t="shared" si="158"/>
        <v>0.62094756059509759</v>
      </c>
      <c r="OS17" s="33">
        <f t="shared" si="159"/>
        <v>5.5217206179074383</v>
      </c>
      <c r="OT17" s="33">
        <f t="shared" si="160"/>
        <v>-5.4923970746661439</v>
      </c>
      <c r="OU17" s="33">
        <f t="shared" si="161"/>
        <v>1.7226107314201045</v>
      </c>
      <c r="OV17" s="33">
        <f t="shared" si="162"/>
        <v>4.0935613995252247</v>
      </c>
      <c r="OW17" s="33">
        <f t="shared" si="163"/>
        <v>5.4365144733616422</v>
      </c>
      <c r="OX17" s="33">
        <f t="shared" si="164"/>
        <v>4.0373680150656792</v>
      </c>
      <c r="OY17" s="33">
        <f t="shared" si="165"/>
        <v>3.8186396294625058</v>
      </c>
      <c r="OZ17" s="33">
        <f t="shared" si="166"/>
        <v>8.6997885980283467</v>
      </c>
      <c r="PA17" s="33">
        <f t="shared" si="167"/>
        <v>11.068406102842809</v>
      </c>
    </row>
    <row r="18" spans="1:417">
      <c r="A18" s="57" t="s">
        <v>170</v>
      </c>
      <c r="B18" s="35">
        <f t="shared" si="0"/>
        <v>37.461582085612299</v>
      </c>
      <c r="C18" s="36">
        <f t="shared" si="1"/>
        <v>56.467843534839737</v>
      </c>
      <c r="D18" s="36">
        <f t="shared" si="2"/>
        <v>4.8586423808881483</v>
      </c>
      <c r="E18" s="35">
        <f t="shared" si="3"/>
        <v>43.836396276237181</v>
      </c>
      <c r="F18" s="36">
        <f t="shared" si="4"/>
        <v>54.0370196377485</v>
      </c>
      <c r="G18" s="35">
        <f t="shared" si="5"/>
        <v>49.844376777968108</v>
      </c>
      <c r="H18" s="36">
        <f t="shared" si="6"/>
        <v>48.814470275239074</v>
      </c>
      <c r="I18" s="35">
        <f t="shared" si="7"/>
        <v>39.262974665336579</v>
      </c>
      <c r="J18" s="36">
        <f t="shared" si="8"/>
        <v>59.944765036657181</v>
      </c>
      <c r="K18" s="35">
        <f t="shared" si="9"/>
        <v>41.012102930838964</v>
      </c>
      <c r="L18" s="36">
        <f t="shared" si="10"/>
        <v>56.646881601526303</v>
      </c>
      <c r="M18" s="36">
        <f t="shared" si="11"/>
        <v>0.84258551122128744</v>
      </c>
      <c r="N18" s="35">
        <f t="shared" si="12"/>
        <v>41.549140807231993</v>
      </c>
      <c r="O18" s="36">
        <f t="shared" si="13"/>
        <v>47.133308549977009</v>
      </c>
      <c r="P18" s="36">
        <f t="shared" si="14"/>
        <v>10.501666321759755</v>
      </c>
      <c r="Q18" s="35">
        <f t="shared" si="15"/>
        <v>36.793905643464008</v>
      </c>
      <c r="R18" s="36">
        <f t="shared" si="16"/>
        <v>42.906780127769508</v>
      </c>
      <c r="S18" s="36">
        <f t="shared" si="17"/>
        <v>19.772745309689917</v>
      </c>
      <c r="T18" s="35">
        <f t="shared" si="18"/>
        <v>39.686187674102577</v>
      </c>
      <c r="U18" s="36">
        <f t="shared" si="19"/>
        <v>59.842775662506263</v>
      </c>
      <c r="V18" s="35">
        <f t="shared" si="20"/>
        <v>37.682713789856024</v>
      </c>
      <c r="W18" s="36">
        <f t="shared" si="21"/>
        <v>61.674314586786167</v>
      </c>
      <c r="X18" s="35">
        <f t="shared" si="22"/>
        <v>37.653192437399447</v>
      </c>
      <c r="Y18" s="36">
        <f t="shared" si="23"/>
        <v>56.005241671286733</v>
      </c>
      <c r="Z18" s="36">
        <f t="shared" si="24"/>
        <v>4.979364710510505</v>
      </c>
      <c r="AA18" s="35">
        <f t="shared" si="25"/>
        <v>45.700385792947273</v>
      </c>
      <c r="AB18" s="36">
        <f t="shared" si="26"/>
        <v>53.322746471070936</v>
      </c>
      <c r="AC18" s="35">
        <f t="shared" si="27"/>
        <v>33.336077748174688</v>
      </c>
      <c r="AD18" s="36">
        <f t="shared" si="28"/>
        <v>66.108437005564255</v>
      </c>
      <c r="AE18" s="35">
        <f t="shared" si="29"/>
        <v>37.985502899090555</v>
      </c>
      <c r="AF18" s="36">
        <f t="shared" si="30"/>
        <v>50.286612761272501</v>
      </c>
      <c r="AG18" s="36">
        <f t="shared" si="31"/>
        <v>11.447934801188739</v>
      </c>
      <c r="AH18" s="37" t="str">
        <f t="shared" si="114"/>
        <v>R+</v>
      </c>
      <c r="AI18" s="39">
        <f t="shared" si="115"/>
        <v>6.5617748600892813</v>
      </c>
      <c r="AJ18" s="35">
        <f t="shared" si="168"/>
        <v>55.978420409962489</v>
      </c>
      <c r="AK18" s="36">
        <f t="shared" si="32"/>
        <v>43.560689728371408</v>
      </c>
      <c r="AL18" s="37" t="str">
        <f t="shared" si="116"/>
        <v>R+</v>
      </c>
      <c r="AM18" s="39">
        <f t="shared" si="117"/>
        <v>5.1081885221993311</v>
      </c>
      <c r="AN18" s="35">
        <f t="shared" si="33"/>
        <v>44.59941180878166</v>
      </c>
      <c r="AO18" s="36">
        <f t="shared" si="34"/>
        <v>55.031470103401766</v>
      </c>
      <c r="AP18" s="36">
        <f t="shared" si="35"/>
        <v>0.36911808781657424</v>
      </c>
      <c r="AQ18" s="37" t="str">
        <f t="shared" si="118"/>
        <v>R+</v>
      </c>
      <c r="AR18" s="39">
        <f t="shared" si="119"/>
        <v>5.3179151917984226</v>
      </c>
      <c r="AS18" s="35">
        <f t="shared" si="333"/>
        <v>39.699443990626996</v>
      </c>
      <c r="AT18" s="36">
        <f t="shared" si="334"/>
        <v>59.901084114459231</v>
      </c>
      <c r="AU18" s="36">
        <f t="shared" si="335"/>
        <v>0.39947189491377272</v>
      </c>
      <c r="AV18" s="37" t="str">
        <f t="shared" si="336"/>
        <v>R+</v>
      </c>
      <c r="AW18" s="39">
        <f t="shared" si="337"/>
        <v>2.3896804346822123</v>
      </c>
      <c r="AX18" s="35">
        <f t="shared" si="338"/>
        <v>40.992162428240832</v>
      </c>
      <c r="AY18" s="36">
        <f t="shared" si="339"/>
        <v>58.111004564458597</v>
      </c>
      <c r="AZ18" s="37" t="str">
        <f t="shared" si="340"/>
        <v>R+</v>
      </c>
      <c r="BA18" s="39">
        <f t="shared" si="341"/>
        <v>3.1849905151903224</v>
      </c>
      <c r="BB18" s="35">
        <f t="shared" si="342"/>
        <v>48.775882826736158</v>
      </c>
      <c r="BC18" s="36">
        <f t="shared" si="343"/>
        <v>49.57565870110988</v>
      </c>
      <c r="BD18" s="44"/>
      <c r="BE18" s="36">
        <f t="shared" ref="BE18:BE30" si="478">100*IY18/IU18</f>
        <v>0.58259379524626653</v>
      </c>
      <c r="BF18" s="37" t="str">
        <f t="shared" si="344"/>
        <v>R+</v>
      </c>
      <c r="BG18" s="39">
        <f t="shared" si="345"/>
        <v>2.7761211860103163</v>
      </c>
      <c r="BH18" s="35">
        <f t="shared" si="346"/>
        <v>46.732085753705988</v>
      </c>
      <c r="BI18" s="36">
        <f t="shared" si="347"/>
        <v>52.38297437161016</v>
      </c>
      <c r="BJ18" s="37" t="str">
        <f t="shared" si="348"/>
        <v>R+</v>
      </c>
      <c r="BK18" s="39">
        <f t="shared" si="349"/>
        <v>6.6244724431944793</v>
      </c>
      <c r="BL18" s="35">
        <f t="shared" si="350"/>
        <v>49.028998506237848</v>
      </c>
      <c r="BM18" s="36">
        <f t="shared" si="351"/>
        <v>50.453934293536882</v>
      </c>
      <c r="BN18" s="37" t="str">
        <f t="shared" si="352"/>
        <v>R+</v>
      </c>
      <c r="BO18" s="39">
        <f t="shared" si="353"/>
        <v>5.7159966028590583</v>
      </c>
      <c r="BP18" s="35">
        <f t="shared" si="354"/>
        <v>56.634302442853794</v>
      </c>
      <c r="BQ18" s="36">
        <f t="shared" si="355"/>
        <v>41.890560101569022</v>
      </c>
      <c r="BR18" s="37" t="str">
        <f t="shared" si="356"/>
        <v>R+</v>
      </c>
      <c r="BS18" s="39">
        <f t="shared" si="357"/>
        <v>4.9768087372825232</v>
      </c>
      <c r="BT18" s="35">
        <f t="shared" si="358"/>
        <v>54.666703024299792</v>
      </c>
      <c r="BU18" s="36">
        <f t="shared" si="359"/>
        <v>42.943268775282561</v>
      </c>
      <c r="BV18" s="36">
        <f t="shared" si="360"/>
        <v>1.3563088208902505</v>
      </c>
      <c r="BW18" s="37" t="str">
        <f t="shared" si="361"/>
        <v>R+</v>
      </c>
      <c r="BX18" s="39">
        <f t="shared" si="362"/>
        <v>3.1438276734812143</v>
      </c>
      <c r="BY18" s="35">
        <f t="shared" si="363"/>
        <v>39.589492540001714</v>
      </c>
      <c r="BZ18" s="36">
        <f t="shared" si="364"/>
        <v>59.683504137720448</v>
      </c>
      <c r="CA18" s="37" t="str">
        <f t="shared" si="365"/>
        <v>R+</v>
      </c>
      <c r="CB18" s="39">
        <f t="shared" si="366"/>
        <v>1.322642992431794</v>
      </c>
      <c r="CC18" s="35">
        <f t="shared" si="367"/>
        <v>38.68664481801963</v>
      </c>
      <c r="CD18" s="36">
        <f t="shared" si="368"/>
        <v>55.253656504688031</v>
      </c>
      <c r="CE18" s="36">
        <f t="shared" si="369"/>
        <v>5.6350647207224203</v>
      </c>
      <c r="CF18" s="37" t="str">
        <f t="shared" si="370"/>
        <v>D+</v>
      </c>
      <c r="CG18" s="39">
        <f t="shared" si="371"/>
        <v>6.3972833181262398</v>
      </c>
      <c r="CH18" s="35">
        <f t="shared" si="372"/>
        <v>40.489198425291619</v>
      </c>
      <c r="CI18" s="36">
        <f t="shared" si="373"/>
        <v>55.137755312107075</v>
      </c>
      <c r="CJ18" s="36">
        <f t="shared" si="374"/>
        <v>1.9559544056679368</v>
      </c>
      <c r="CK18" s="37" t="str">
        <f t="shared" si="375"/>
        <v>D+</v>
      </c>
      <c r="CL18" s="39">
        <f t="shared" si="376"/>
        <v>6.2223972354537027</v>
      </c>
      <c r="CM18" s="35">
        <f t="shared" si="377"/>
        <v>46.471994079415957</v>
      </c>
      <c r="CN18" s="36">
        <f t="shared" si="378"/>
        <v>47.437705884971507</v>
      </c>
      <c r="CO18" s="36">
        <f t="shared" si="379"/>
        <v>3.0402811164529915</v>
      </c>
      <c r="CP18" s="37" t="str">
        <f t="shared" si="380"/>
        <v>R+</v>
      </c>
      <c r="CQ18" s="39">
        <f t="shared" si="381"/>
        <v>2.1576731389608361</v>
      </c>
      <c r="CR18" s="35">
        <f t="shared" si="382"/>
        <v>43.071229720355582</v>
      </c>
      <c r="CS18" s="36">
        <f t="shared" si="383"/>
        <v>23.112759253996337</v>
      </c>
      <c r="CT18" s="36">
        <f t="shared" si="384"/>
        <v>24.753771731191765</v>
      </c>
      <c r="CU18" s="36">
        <f t="shared" si="385"/>
        <v>5.6428521224678141</v>
      </c>
      <c r="CV18" s="37" t="str">
        <f t="shared" si="386"/>
        <v>D+</v>
      </c>
      <c r="CW18" s="39">
        <f t="shared" si="387"/>
        <v>0.73390040302309112</v>
      </c>
      <c r="CX18" s="35">
        <f t="shared" si="388"/>
        <v>46.907475253977807</v>
      </c>
      <c r="CY18" s="36">
        <f t="shared" si="389"/>
        <v>48.395564714072158</v>
      </c>
      <c r="CZ18" s="36">
        <f t="shared" si="390"/>
        <v>1.8687441584411046</v>
      </c>
      <c r="DA18" s="37" t="str">
        <f t="shared" si="391"/>
        <v>D+</v>
      </c>
      <c r="DB18" s="39">
        <f t="shared" si="392"/>
        <v>3.724601335645783</v>
      </c>
      <c r="DC18" s="35">
        <f t="shared" si="393"/>
        <v>40.215630657372998</v>
      </c>
      <c r="DD18" s="36">
        <f t="shared" si="394"/>
        <v>53.986675168759206</v>
      </c>
      <c r="DE18" s="36">
        <f t="shared" si="395"/>
        <v>1.7609592705790951</v>
      </c>
      <c r="DF18" s="37" t="str">
        <f t="shared" si="396"/>
        <v>D+</v>
      </c>
      <c r="DG18" s="39">
        <f t="shared" si="397"/>
        <v>2.7056100517590052</v>
      </c>
      <c r="DH18" s="35">
        <f t="shared" si="398"/>
        <v>46.617496920616659</v>
      </c>
      <c r="DI18" s="36">
        <f t="shared" si="399"/>
        <v>50.604733667221808</v>
      </c>
      <c r="DJ18" s="37" t="str">
        <f t="shared" si="400"/>
        <v>D+</v>
      </c>
      <c r="DK18" s="39">
        <f t="shared" si="401"/>
        <v>1.1036303560327643</v>
      </c>
      <c r="DL18" s="35">
        <f t="shared" si="402"/>
        <v>47.961683767082761</v>
      </c>
      <c r="DM18" s="36">
        <f t="shared" si="403"/>
        <v>50.815310797511927</v>
      </c>
      <c r="DN18" s="37" t="str">
        <f t="shared" si="404"/>
        <v>D+</v>
      </c>
      <c r="DO18" s="39">
        <f t="shared" si="405"/>
        <v>0.76257256723479827</v>
      </c>
      <c r="DP18" s="35">
        <f t="shared" si="410"/>
        <v>47.459145648675161</v>
      </c>
      <c r="DQ18" s="36">
        <f t="shared" si="406"/>
        <v>46.172145524039358</v>
      </c>
      <c r="DR18" s="36">
        <f t="shared" si="407"/>
        <v>4.0114664937420184</v>
      </c>
      <c r="DS18" s="37" t="str">
        <f t="shared" si="408"/>
        <v>R+</v>
      </c>
      <c r="DT18" s="39">
        <f t="shared" si="409"/>
        <v>1.0023957673145012</v>
      </c>
      <c r="DU18" s="35">
        <f t="shared" si="411"/>
        <v>48.610389441082859</v>
      </c>
      <c r="DV18" s="36">
        <f t="shared" si="412"/>
        <v>49.047674918847044</v>
      </c>
      <c r="DW18" s="37" t="str">
        <f t="shared" si="413"/>
        <v>R+</v>
      </c>
      <c r="DX18" s="39">
        <f t="shared" si="414"/>
        <v>0.6542800862865128</v>
      </c>
      <c r="DY18" s="35">
        <f t="shared" si="415"/>
        <v>49.462784556620612</v>
      </c>
      <c r="DZ18" s="36">
        <f t="shared" si="416"/>
        <v>48.147303222888894</v>
      </c>
      <c r="EA18" s="37" t="str">
        <f t="shared" si="417"/>
        <v>D+</v>
      </c>
      <c r="EB18" s="39">
        <f t="shared" si="418"/>
        <v>0.37921427041258671</v>
      </c>
      <c r="EC18" s="35">
        <f t="shared" si="419"/>
        <v>47.914896148485568</v>
      </c>
      <c r="ED18" s="36">
        <f t="shared" si="420"/>
        <v>49.326069959547198</v>
      </c>
      <c r="EE18" s="36">
        <f t="shared" si="421"/>
        <v>2.7590338919672299</v>
      </c>
      <c r="EF18" s="37" t="str">
        <f t="shared" si="422"/>
        <v>R+</v>
      </c>
      <c r="EG18" s="39">
        <f t="shared" si="423"/>
        <v>0.67463786095055545</v>
      </c>
      <c r="EH18" s="35">
        <f t="shared" si="424"/>
        <v>48.649042744428826</v>
      </c>
      <c r="EI18" s="36">
        <f t="shared" si="425"/>
        <v>47.392523769055686</v>
      </c>
      <c r="EJ18" s="37" t="str">
        <f t="shared" si="426"/>
        <v>R+</v>
      </c>
      <c r="EK18" s="39">
        <f t="shared" si="427"/>
        <v>0.86409839474900219</v>
      </c>
      <c r="EL18" s="35">
        <f t="shared" si="428"/>
        <v>46.592785794826817</v>
      </c>
      <c r="EM18" s="36">
        <f t="shared" si="429"/>
        <v>53.00373580564699</v>
      </c>
      <c r="EN18" s="37" t="str">
        <f t="shared" si="430"/>
        <v>D+</v>
      </c>
      <c r="EO18" s="39">
        <f t="shared" si="431"/>
        <v>2.719272877605766</v>
      </c>
      <c r="EP18" s="35">
        <f t="shared" si="432"/>
        <v>48.606825565012869</v>
      </c>
      <c r="EQ18" s="36">
        <f t="shared" si="433"/>
        <v>51.393174434987131</v>
      </c>
      <c r="ER18" s="37" t="str">
        <f t="shared" si="434"/>
        <v>D+</v>
      </c>
      <c r="ES18" s="39">
        <f t="shared" si="435"/>
        <v>1.2699589776784148</v>
      </c>
      <c r="ET18" s="35">
        <f t="shared" si="436"/>
        <v>46.403235288877802</v>
      </c>
      <c r="EU18" s="36">
        <f t="shared" si="437"/>
        <v>53.596764711122198</v>
      </c>
      <c r="EV18" s="37" t="str">
        <f t="shared" si="438"/>
        <v>D+</v>
      </c>
      <c r="EW18" s="39">
        <f t="shared" si="439"/>
        <v>1.4447482131917599</v>
      </c>
      <c r="EX18" s="35">
        <f t="shared" si="440"/>
        <v>42.444229688068404</v>
      </c>
      <c r="EY18" s="36">
        <f t="shared" si="441"/>
        <v>51.088214651855829</v>
      </c>
      <c r="EZ18" s="36">
        <f t="shared" si="442"/>
        <v>4.5178453974564841</v>
      </c>
      <c r="FA18" s="36">
        <f t="shared" si="443"/>
        <v>1.9497102626192848</v>
      </c>
      <c r="FB18" s="35">
        <f t="shared" si="444"/>
        <v>50.405426643050404</v>
      </c>
      <c r="FC18" s="36">
        <f t="shared" si="445"/>
        <v>40.086054937540084</v>
      </c>
      <c r="FD18" s="36">
        <f t="shared" si="446"/>
        <v>9.5085184194095085</v>
      </c>
      <c r="FE18" s="35">
        <f t="shared" si="447"/>
        <v>52.050008189113939</v>
      </c>
      <c r="FF18" s="36">
        <f t="shared" si="448"/>
        <v>44.167167112518428</v>
      </c>
      <c r="FG18" s="36">
        <f t="shared" si="449"/>
        <v>3.7828246983676368</v>
      </c>
      <c r="FH18" s="42" t="str">
        <f t="shared" si="450"/>
        <v>D+</v>
      </c>
      <c r="FI18" s="39">
        <f t="shared" si="451"/>
        <v>0.42828920929008918</v>
      </c>
      <c r="FJ18" s="35">
        <f t="shared" si="452"/>
        <v>48.932256206138057</v>
      </c>
      <c r="FK18" s="36">
        <f t="shared" si="453"/>
        <v>45.76503089975909</v>
      </c>
      <c r="FL18" s="36">
        <f t="shared" si="454"/>
        <v>5.3027128941028598</v>
      </c>
      <c r="FM18" s="42" t="str">
        <f t="shared" si="455"/>
        <v>D+</v>
      </c>
      <c r="FN18" s="39">
        <f t="shared" si="456"/>
        <v>4.3417434080419426</v>
      </c>
      <c r="FO18" s="35">
        <f t="shared" si="457"/>
        <v>50.074204089786946</v>
      </c>
      <c r="FP18" s="36">
        <f t="shared" si="458"/>
        <v>48.423163092027345</v>
      </c>
      <c r="FQ18" s="36">
        <f t="shared" si="459"/>
        <v>1.50263281818571</v>
      </c>
      <c r="FR18" s="42" t="str">
        <f t="shared" si="460"/>
        <v>D+</v>
      </c>
      <c r="FS18" s="39">
        <f t="shared" si="461"/>
        <v>9.1578747197307298E-2</v>
      </c>
      <c r="FT18" s="35">
        <f t="shared" si="462"/>
        <v>44.141446974492325</v>
      </c>
      <c r="FU18" s="36">
        <f t="shared" si="463"/>
        <v>55.858553025507675</v>
      </c>
      <c r="FV18" s="37" t="str">
        <f t="shared" si="464"/>
        <v>W+</v>
      </c>
      <c r="FW18" s="39">
        <f t="shared" si="465"/>
        <v>2.8247865800812955</v>
      </c>
      <c r="FX18" s="35">
        <f t="shared" si="466"/>
        <v>44.03259263276346</v>
      </c>
      <c r="FY18" s="36">
        <f t="shared" si="467"/>
        <v>55.96740736723654</v>
      </c>
      <c r="FZ18" s="44"/>
      <c r="GA18" s="44"/>
      <c r="GB18" s="37" t="str">
        <f t="shared" si="468"/>
        <v>W+</v>
      </c>
      <c r="GC18" s="39">
        <f t="shared" si="469"/>
        <v>6.8363142559793975</v>
      </c>
      <c r="GD18" s="35">
        <f t="shared" si="470"/>
        <v>67.096952555132589</v>
      </c>
      <c r="GE18" s="36">
        <f t="shared" si="471"/>
        <v>32.903047444867404</v>
      </c>
      <c r="GF18" s="44"/>
      <c r="GG18" s="37" t="str">
        <f t="shared" si="472"/>
        <v>D+</v>
      </c>
      <c r="GH18" s="39">
        <f t="shared" si="473"/>
        <v>7.3833291460428381</v>
      </c>
      <c r="GI18" s="35">
        <f t="shared" si="474"/>
        <v>56.620621231778983</v>
      </c>
      <c r="GJ18" s="36">
        <f t="shared" si="475"/>
        <v>43.379378768221017</v>
      </c>
      <c r="GK18" s="37" t="str">
        <f t="shared" si="476"/>
        <v>D+</v>
      </c>
      <c r="GL18" s="39">
        <f t="shared" si="477"/>
        <v>0.46922702524195836</v>
      </c>
      <c r="GM18" s="9"/>
      <c r="GN18" s="48">
        <v>2757828</v>
      </c>
      <c r="GO18" s="46">
        <v>1033126</v>
      </c>
      <c r="GP18" s="46">
        <v>1557286</v>
      </c>
      <c r="GQ18" s="47">
        <v>133993</v>
      </c>
      <c r="GR18" s="40">
        <v>2633143</v>
      </c>
      <c r="GS18" s="46">
        <v>1154275</v>
      </c>
      <c r="GT18" s="47">
        <v>1422872</v>
      </c>
      <c r="GU18" s="40">
        <v>2756658</v>
      </c>
      <c r="GV18" s="46">
        <v>1374039</v>
      </c>
      <c r="GW18" s="47">
        <v>1345648</v>
      </c>
      <c r="GX18" s="40">
        <v>2468002</v>
      </c>
      <c r="GY18" s="46">
        <v>969011</v>
      </c>
      <c r="GZ18" s="47">
        <v>1479438</v>
      </c>
      <c r="HA18" s="40">
        <v>2199302</v>
      </c>
      <c r="HB18" s="46">
        <v>901980</v>
      </c>
      <c r="HC18" s="46">
        <v>1245836</v>
      </c>
      <c r="HD18" s="47">
        <v>18531</v>
      </c>
      <c r="HE18" s="40">
        <v>2135842</v>
      </c>
      <c r="HF18" s="46">
        <v>887424</v>
      </c>
      <c r="HG18" s="46">
        <v>1006693</v>
      </c>
      <c r="HH18" s="47">
        <v>224299</v>
      </c>
      <c r="HI18" s="40">
        <v>2305871</v>
      </c>
      <c r="HJ18" s="46">
        <v>848420</v>
      </c>
      <c r="HK18" s="46">
        <v>989375</v>
      </c>
      <c r="HL18" s="47">
        <v>455934</v>
      </c>
      <c r="HM18" s="40">
        <v>2168621</v>
      </c>
      <c r="HN18" s="46">
        <v>860643</v>
      </c>
      <c r="HO18" s="47">
        <v>1297763</v>
      </c>
      <c r="HP18" s="40">
        <v>2233069</v>
      </c>
      <c r="HQ18" s="46">
        <v>841481</v>
      </c>
      <c r="HR18" s="47">
        <v>1377230</v>
      </c>
      <c r="HS18" s="40">
        <v>2242033</v>
      </c>
      <c r="HT18" s="46">
        <v>844197</v>
      </c>
      <c r="HU18" s="46">
        <v>1255656</v>
      </c>
      <c r="HV18" s="47">
        <v>111639</v>
      </c>
      <c r="HW18" s="40">
        <v>2220362</v>
      </c>
      <c r="HX18" s="46">
        <v>1014714</v>
      </c>
      <c r="HY18" s="47">
        <v>1183958</v>
      </c>
      <c r="HZ18" s="40">
        <v>2125529</v>
      </c>
      <c r="IA18" s="46">
        <v>708568</v>
      </c>
      <c r="IB18" s="47">
        <v>1405154</v>
      </c>
      <c r="IC18" s="40">
        <v>2123597</v>
      </c>
      <c r="ID18" s="46">
        <v>806659</v>
      </c>
      <c r="IE18" s="46">
        <v>1067885</v>
      </c>
      <c r="IF18" s="47">
        <v>243108</v>
      </c>
      <c r="IG18" s="40">
        <v>2091606</v>
      </c>
      <c r="IH18" s="46">
        <v>1170848</v>
      </c>
      <c r="II18" s="47">
        <v>911118</v>
      </c>
      <c r="IJ18" s="40">
        <v>2135360</v>
      </c>
      <c r="IK18" s="46">
        <v>952358</v>
      </c>
      <c r="IL18" s="46">
        <v>1175120</v>
      </c>
      <c r="IM18" s="47">
        <v>7882</v>
      </c>
      <c r="IN18" s="40">
        <v>1974607</v>
      </c>
      <c r="IO18" s="46">
        <v>783908</v>
      </c>
      <c r="IP18" s="46">
        <v>1182811</v>
      </c>
      <c r="IQ18" s="47">
        <v>7888</v>
      </c>
      <c r="IR18" s="40">
        <v>1955325</v>
      </c>
      <c r="IS18" s="46">
        <v>801530</v>
      </c>
      <c r="IT18" s="47">
        <v>1136259</v>
      </c>
      <c r="IU18" s="40">
        <v>1656214</v>
      </c>
      <c r="IV18" s="58">
        <v>807833</v>
      </c>
      <c r="IW18" s="46">
        <v>821079</v>
      </c>
      <c r="IX18" s="46">
        <v>0</v>
      </c>
      <c r="IY18" s="47">
        <v>9649</v>
      </c>
      <c r="IZ18" s="40">
        <v>1672091</v>
      </c>
      <c r="JA18" s="46">
        <v>781403</v>
      </c>
      <c r="JB18" s="47">
        <v>875891</v>
      </c>
      <c r="JC18" s="40">
        <v>1782747</v>
      </c>
      <c r="JD18" s="46">
        <v>874063</v>
      </c>
      <c r="JE18" s="47">
        <v>899466</v>
      </c>
      <c r="JF18" s="40">
        <v>1650897</v>
      </c>
      <c r="JG18" s="46">
        <v>934974</v>
      </c>
      <c r="JH18" s="47">
        <v>691570</v>
      </c>
      <c r="JI18" s="40">
        <v>1576927</v>
      </c>
      <c r="JJ18" s="46">
        <v>862054</v>
      </c>
      <c r="JK18" s="46">
        <v>677184</v>
      </c>
      <c r="JL18" s="47">
        <v>21388</v>
      </c>
      <c r="JM18" s="40">
        <v>1421314</v>
      </c>
      <c r="JN18" s="46">
        <v>562691</v>
      </c>
      <c r="JO18" s="47">
        <v>848290</v>
      </c>
      <c r="JP18" s="40">
        <v>1272390</v>
      </c>
      <c r="JQ18" s="46">
        <v>492245</v>
      </c>
      <c r="JR18" s="46">
        <v>703042</v>
      </c>
      <c r="JS18" s="47">
        <v>71700</v>
      </c>
      <c r="JT18" s="40">
        <v>1262964</v>
      </c>
      <c r="JU18" s="46">
        <v>511364</v>
      </c>
      <c r="JV18" s="46">
        <v>696370</v>
      </c>
      <c r="JW18" s="47">
        <v>24703</v>
      </c>
      <c r="JX18" s="40">
        <v>718848</v>
      </c>
      <c r="JY18" s="46">
        <v>334063</v>
      </c>
      <c r="JZ18" s="46">
        <v>341005</v>
      </c>
      <c r="KA18" s="47">
        <v>21855</v>
      </c>
      <c r="KB18" s="40">
        <v>654474</v>
      </c>
      <c r="KC18" s="58">
        <v>281890</v>
      </c>
      <c r="KD18" s="46">
        <v>151267</v>
      </c>
      <c r="KE18" s="46">
        <v>162007</v>
      </c>
      <c r="KF18" s="47">
        <v>36931</v>
      </c>
      <c r="KG18" s="40">
        <v>721126</v>
      </c>
      <c r="KH18" s="46">
        <v>338262</v>
      </c>
      <c r="KI18" s="46">
        <v>348993</v>
      </c>
      <c r="KJ18" s="47">
        <v>13476</v>
      </c>
      <c r="KK18" s="40">
        <v>682185</v>
      </c>
      <c r="KL18" s="46">
        <v>274345</v>
      </c>
      <c r="KM18" s="46">
        <v>368289</v>
      </c>
      <c r="KN18" s="47">
        <v>12013</v>
      </c>
      <c r="KO18" s="40">
        <v>664094</v>
      </c>
      <c r="KP18" s="46">
        <v>309584</v>
      </c>
      <c r="KQ18" s="47">
        <v>336063</v>
      </c>
      <c r="KR18" s="40">
        <v>637119</v>
      </c>
      <c r="KS18" s="46">
        <v>305573</v>
      </c>
      <c r="KT18" s="47">
        <v>323754</v>
      </c>
      <c r="KU18" s="40">
        <v>553613</v>
      </c>
      <c r="KV18" s="46">
        <v>262740</v>
      </c>
      <c r="KW18" s="46">
        <v>255615</v>
      </c>
      <c r="KX18" s="47">
        <v>22208</v>
      </c>
      <c r="KY18" s="40">
        <v>536949</v>
      </c>
      <c r="KZ18" s="46">
        <v>261013</v>
      </c>
      <c r="LA18" s="47">
        <v>263361</v>
      </c>
      <c r="LB18" s="40">
        <v>495332</v>
      </c>
      <c r="LC18" s="46">
        <v>245005</v>
      </c>
      <c r="LD18" s="47">
        <v>238489</v>
      </c>
      <c r="LE18" s="40">
        <v>470672</v>
      </c>
      <c r="LF18" s="46">
        <v>225522</v>
      </c>
      <c r="LG18" s="46">
        <v>232164</v>
      </c>
      <c r="LH18" s="47">
        <v>12986</v>
      </c>
      <c r="LI18" s="40">
        <v>438911</v>
      </c>
      <c r="LJ18" s="46">
        <v>213526</v>
      </c>
      <c r="LK18" s="47">
        <v>208011</v>
      </c>
      <c r="LL18" s="40">
        <v>351196</v>
      </c>
      <c r="LM18" s="46">
        <v>163632</v>
      </c>
      <c r="LN18" s="47">
        <v>186147</v>
      </c>
      <c r="LO18" s="40">
        <v>343532</v>
      </c>
      <c r="LP18" s="46">
        <v>166980</v>
      </c>
      <c r="LQ18" s="47">
        <v>176552</v>
      </c>
      <c r="LR18" s="40">
        <v>280655</v>
      </c>
      <c r="LS18" s="46">
        <v>130233</v>
      </c>
      <c r="LT18" s="47">
        <v>150422</v>
      </c>
      <c r="LU18" s="40">
        <v>272143</v>
      </c>
      <c r="LV18" s="46">
        <v>115509</v>
      </c>
      <c r="LW18" s="46">
        <v>139033</v>
      </c>
      <c r="LX18" s="46">
        <v>12295</v>
      </c>
      <c r="LY18" s="47">
        <v>5306</v>
      </c>
      <c r="LZ18" s="40">
        <v>235431</v>
      </c>
      <c r="MA18" s="46">
        <v>118670</v>
      </c>
      <c r="MB18" s="46">
        <v>94375</v>
      </c>
      <c r="MC18" s="47">
        <v>22386</v>
      </c>
      <c r="MD18" s="40">
        <v>183170</v>
      </c>
      <c r="ME18" s="46">
        <v>95340</v>
      </c>
      <c r="MF18" s="46">
        <v>80901</v>
      </c>
      <c r="MG18" s="47">
        <v>6929</v>
      </c>
      <c r="MH18" s="40">
        <v>152752</v>
      </c>
      <c r="MI18" s="46">
        <v>74745</v>
      </c>
      <c r="MJ18" s="46">
        <v>69907</v>
      </c>
      <c r="MK18" s="47">
        <v>8100</v>
      </c>
      <c r="ML18" s="40">
        <v>140154</v>
      </c>
      <c r="MM18" s="46">
        <v>70181</v>
      </c>
      <c r="MN18" s="46">
        <v>67867</v>
      </c>
      <c r="MO18" s="47">
        <v>2106</v>
      </c>
      <c r="MP18" s="40">
        <v>116906</v>
      </c>
      <c r="MQ18" s="46">
        <v>51604</v>
      </c>
      <c r="MR18" s="47">
        <v>65302</v>
      </c>
      <c r="MS18" s="40">
        <v>73759</v>
      </c>
      <c r="MT18" s="46">
        <v>32478</v>
      </c>
      <c r="MU18" s="46">
        <v>41281</v>
      </c>
      <c r="MV18" s="46">
        <v>0</v>
      </c>
      <c r="MW18" s="46">
        <v>0</v>
      </c>
      <c r="MX18" s="40">
        <v>47023</v>
      </c>
      <c r="MY18" s="46">
        <v>31551</v>
      </c>
      <c r="MZ18" s="46">
        <v>15472</v>
      </c>
      <c r="NA18" s="46">
        <v>0</v>
      </c>
      <c r="NB18" s="40">
        <v>39309</v>
      </c>
      <c r="NC18" s="46">
        <v>22257</v>
      </c>
      <c r="ND18" s="47">
        <v>17052</v>
      </c>
      <c r="NE18" s="9"/>
      <c r="NF18" s="33">
        <f t="shared" si="120"/>
        <v>-11.230530284187862</v>
      </c>
      <c r="NG18" s="33">
        <f t="shared" si="121"/>
        <v>-7.1756500753907488</v>
      </c>
      <c r="NH18" s="33">
        <f t="shared" si="122"/>
        <v>-3.1663908450640044</v>
      </c>
      <c r="NI18" s="33">
        <f t="shared" si="123"/>
        <v>-9.1793449883479035</v>
      </c>
      <c r="NJ18" s="33">
        <f t="shared" si="124"/>
        <v>-8.2745105375525938</v>
      </c>
      <c r="NK18" s="33">
        <f t="shared" si="125"/>
        <v>-7.8836696748483979</v>
      </c>
      <c r="NL18" s="33">
        <f t="shared" si="126"/>
        <v>-7.289813595628658</v>
      </c>
      <c r="NM18" s="33">
        <f t="shared" si="127"/>
        <v>-6.2244324543598015</v>
      </c>
      <c r="NN18" s="33">
        <f t="shared" si="128"/>
        <v>-2.9038093781887211</v>
      </c>
      <c r="NO18" s="33">
        <f t="shared" si="129"/>
        <v>-4.4919872285665239</v>
      </c>
      <c r="NP18" s="33">
        <f t="shared" si="130"/>
        <v>-4.9010634800238932</v>
      </c>
      <c r="NQ18" s="33">
        <f t="shared" si="131"/>
        <v>-4.6916009885101531</v>
      </c>
      <c r="NR18" s="33">
        <f t="shared" si="132"/>
        <v>-6.5617748600892813</v>
      </c>
      <c r="NS18" s="33">
        <f t="shared" si="133"/>
        <v>-5.1081885221993311</v>
      </c>
      <c r="NT18" s="33">
        <f t="shared" si="134"/>
        <v>-5.3179151917984226</v>
      </c>
      <c r="NU18" s="33">
        <f t="shared" si="135"/>
        <v>-2.3896804346822123</v>
      </c>
      <c r="NV18" s="33">
        <f t="shared" si="136"/>
        <v>-3.1849905151903224</v>
      </c>
      <c r="NW18" s="33">
        <f t="shared" si="137"/>
        <v>-2.7761211860103163</v>
      </c>
      <c r="NX18" s="33">
        <f t="shared" si="138"/>
        <v>-6.6244724431944793</v>
      </c>
      <c r="NY18" s="33">
        <f t="shared" si="139"/>
        <v>-5.7159966028590583</v>
      </c>
      <c r="NZ18" s="33">
        <f t="shared" si="140"/>
        <v>-4.9768087372825232</v>
      </c>
      <c r="OA18" s="33">
        <f t="shared" si="141"/>
        <v>-3.1438276734812143</v>
      </c>
      <c r="OB18" s="33">
        <f t="shared" si="142"/>
        <v>-1.322642992431794</v>
      </c>
      <c r="OC18" s="33">
        <f t="shared" si="143"/>
        <v>6.3972833181262398</v>
      </c>
      <c r="OD18" s="33">
        <f t="shared" si="144"/>
        <v>6.2223972354537027</v>
      </c>
      <c r="OE18" s="33">
        <f t="shared" si="145"/>
        <v>-2.1576731389608361</v>
      </c>
      <c r="OF18" s="33">
        <f t="shared" si="146"/>
        <v>0.73390040302309112</v>
      </c>
      <c r="OG18" s="33">
        <f t="shared" si="147"/>
        <v>3.724601335645783</v>
      </c>
      <c r="OH18" s="33">
        <f t="shared" si="148"/>
        <v>2.7056100517590052</v>
      </c>
      <c r="OI18" s="33">
        <f t="shared" si="149"/>
        <v>1.1036303560327643</v>
      </c>
      <c r="OJ18" s="33">
        <f t="shared" si="150"/>
        <v>0.76257256723479827</v>
      </c>
      <c r="OK18" s="33">
        <f t="shared" si="151"/>
        <v>-1.0023957673145012</v>
      </c>
      <c r="OL18" s="33">
        <f t="shared" si="152"/>
        <v>-0.6542800862865128</v>
      </c>
      <c r="OM18" s="33">
        <f t="shared" si="153"/>
        <v>0.37921427041258671</v>
      </c>
      <c r="ON18" s="33">
        <f t="shared" si="154"/>
        <v>-0.67463786095055545</v>
      </c>
      <c r="OO18" s="33">
        <f t="shared" si="155"/>
        <v>-0.86409839474900219</v>
      </c>
      <c r="OP18" s="33">
        <f t="shared" si="156"/>
        <v>2.719272877605766</v>
      </c>
      <c r="OQ18" s="33">
        <f t="shared" si="157"/>
        <v>1.2699589776784148</v>
      </c>
      <c r="OR18" s="33">
        <f t="shared" si="158"/>
        <v>1.4447482131917599</v>
      </c>
      <c r="OS18" s="33">
        <f t="shared" si="159"/>
        <v>2.6993835614189554</v>
      </c>
      <c r="OT18" s="33">
        <f t="shared" si="160"/>
        <v>-2.0831324169779064</v>
      </c>
      <c r="OU18" s="33">
        <f t="shared" si="161"/>
        <v>0.42828920929008918</v>
      </c>
      <c r="OV18" s="33">
        <f t="shared" si="162"/>
        <v>4.3417434080419426</v>
      </c>
      <c r="OW18" s="33">
        <f t="shared" si="163"/>
        <v>9.1578747197307298E-2</v>
      </c>
      <c r="OX18" s="33">
        <f t="shared" si="164"/>
        <v>-2.8247865800812955</v>
      </c>
      <c r="OY18" s="33">
        <f t="shared" si="165"/>
        <v>-6.8363142559793975</v>
      </c>
      <c r="OZ18" s="33">
        <f t="shared" si="166"/>
        <v>7.3833291460428381</v>
      </c>
      <c r="PA18" s="33">
        <f t="shared" si="167"/>
        <v>0.46922702524195836</v>
      </c>
    </row>
    <row r="19" spans="1:417">
      <c r="A19" s="57" t="s">
        <v>171</v>
      </c>
      <c r="B19" s="35">
        <f t="shared" si="0"/>
        <v>41.740489172947406</v>
      </c>
      <c r="C19" s="36">
        <f t="shared" si="1"/>
        <v>51.147327224046009</v>
      </c>
      <c r="D19" s="36">
        <f t="shared" si="2"/>
        <v>3.7793632437672051</v>
      </c>
      <c r="E19" s="35">
        <f t="shared" si="3"/>
        <v>51.988016534149082</v>
      </c>
      <c r="F19" s="36">
        <f t="shared" si="4"/>
        <v>46.177868510536094</v>
      </c>
      <c r="G19" s="35">
        <f t="shared" si="5"/>
        <v>53.92802007386527</v>
      </c>
      <c r="H19" s="36">
        <f t="shared" si="6"/>
        <v>44.393259355302078</v>
      </c>
      <c r="I19" s="35">
        <f t="shared" si="7"/>
        <v>49.23313168421695</v>
      </c>
      <c r="J19" s="36">
        <f t="shared" si="8"/>
        <v>49.900657505302249</v>
      </c>
      <c r="K19" s="35">
        <f t="shared" si="9"/>
        <v>48.535645955381838</v>
      </c>
      <c r="L19" s="36">
        <f t="shared" si="10"/>
        <v>48.220647737888648</v>
      </c>
      <c r="M19" s="36">
        <f t="shared" si="11"/>
        <v>2.2328083109664836</v>
      </c>
      <c r="N19" s="35">
        <f t="shared" si="12"/>
        <v>50.260964690152541</v>
      </c>
      <c r="O19" s="36">
        <f t="shared" si="13"/>
        <v>39.920102100763728</v>
      </c>
      <c r="P19" s="36">
        <f t="shared" si="14"/>
        <v>8.5212811214877533</v>
      </c>
      <c r="Q19" s="35">
        <f t="shared" si="15"/>
        <v>43.285838623305501</v>
      </c>
      <c r="R19" s="36">
        <f t="shared" si="16"/>
        <v>37.272138708865377</v>
      </c>
      <c r="S19" s="36">
        <f t="shared" si="17"/>
        <v>18.71155250194337</v>
      </c>
      <c r="T19" s="35">
        <f t="shared" si="18"/>
        <v>54.711923982591586</v>
      </c>
      <c r="U19" s="36">
        <f t="shared" si="19"/>
        <v>44.49647278833303</v>
      </c>
      <c r="V19" s="35">
        <f t="shared" si="20"/>
        <v>45.887081803751315</v>
      </c>
      <c r="W19" s="36">
        <f t="shared" si="21"/>
        <v>53.272112168085435</v>
      </c>
      <c r="X19" s="35">
        <f t="shared" si="22"/>
        <v>38.604162982739872</v>
      </c>
      <c r="Y19" s="36">
        <f t="shared" si="23"/>
        <v>51.305001817614695</v>
      </c>
      <c r="Z19" s="36">
        <f t="shared" si="24"/>
        <v>8.7756259007438189</v>
      </c>
      <c r="AA19" s="35">
        <f t="shared" si="25"/>
        <v>48.45838290448102</v>
      </c>
      <c r="AB19" s="36">
        <f t="shared" si="26"/>
        <v>49.469243480449556</v>
      </c>
      <c r="AC19" s="35">
        <f t="shared" si="27"/>
        <v>40.475421389557759</v>
      </c>
      <c r="AD19" s="36">
        <f t="shared" si="28"/>
        <v>57.605159778913226</v>
      </c>
      <c r="AE19" s="35">
        <f t="shared" si="29"/>
        <v>40.815681748322461</v>
      </c>
      <c r="AF19" s="36">
        <f t="shared" si="30"/>
        <v>53.008782196893478</v>
      </c>
      <c r="AG19" s="36">
        <f t="shared" si="31"/>
        <v>5.6871510388884277</v>
      </c>
      <c r="AH19" s="37" t="str">
        <f t="shared" si="114"/>
        <v>R+</v>
      </c>
      <c r="AI19" s="39">
        <f t="shared" si="115"/>
        <v>6.0918794429210052</v>
      </c>
      <c r="AJ19" s="35">
        <f t="shared" si="168"/>
        <v>61.883146101563561</v>
      </c>
      <c r="AK19" s="36">
        <f t="shared" si="32"/>
        <v>37.917535851500034</v>
      </c>
      <c r="AL19" s="37" t="str">
        <f t="shared" si="116"/>
        <v>D+</v>
      </c>
      <c r="AM19" s="39">
        <f t="shared" si="117"/>
        <v>0.66093432522422724</v>
      </c>
      <c r="AN19" s="35">
        <f t="shared" si="33"/>
        <v>43.221909075921843</v>
      </c>
      <c r="AO19" s="36">
        <f t="shared" si="34"/>
        <v>56.710262912051249</v>
      </c>
      <c r="AP19" s="36">
        <f t="shared" si="35"/>
        <v>6.7828012026911397E-2</v>
      </c>
      <c r="AQ19" s="37" t="str">
        <f t="shared" si="118"/>
        <v>R+</v>
      </c>
      <c r="AR19" s="39">
        <f t="shared" si="119"/>
        <v>6.8313158707606512</v>
      </c>
      <c r="AS19" s="35">
        <f t="shared" si="333"/>
        <v>40.650626455979598</v>
      </c>
      <c r="AT19" s="36">
        <f t="shared" si="334"/>
        <v>59.064333643294312</v>
      </c>
      <c r="AU19" s="36">
        <f t="shared" si="335"/>
        <v>0.28503990072608631</v>
      </c>
      <c r="AV19" s="37" t="str">
        <f t="shared" si="336"/>
        <v>R+</v>
      </c>
      <c r="AW19" s="39">
        <f t="shared" si="337"/>
        <v>1.4815204197655418</v>
      </c>
      <c r="AX19" s="35">
        <f t="shared" si="338"/>
        <v>35.586586410650291</v>
      </c>
      <c r="AY19" s="36">
        <f t="shared" si="339"/>
        <v>63.754982175692575</v>
      </c>
      <c r="AZ19" s="37" t="str">
        <f t="shared" si="340"/>
        <v>R+</v>
      </c>
      <c r="BA19" s="39">
        <f t="shared" si="341"/>
        <v>8.7256583690195519</v>
      </c>
      <c r="BB19" s="35">
        <f t="shared" si="342"/>
        <v>50.312442211674785</v>
      </c>
      <c r="BC19" s="36">
        <f t="shared" si="343"/>
        <v>47.580788078653761</v>
      </c>
      <c r="BD19" s="44"/>
      <c r="BE19" s="36">
        <f t="shared" si="478"/>
        <v>1.1678057387659495</v>
      </c>
      <c r="BF19" s="37" t="str">
        <f t="shared" si="344"/>
        <v>R+</v>
      </c>
      <c r="BG19" s="39">
        <f t="shared" si="345"/>
        <v>0.97430961137876526</v>
      </c>
      <c r="BH19" s="35">
        <f t="shared" si="346"/>
        <v>47.489689805899495</v>
      </c>
      <c r="BI19" s="36">
        <f t="shared" si="347"/>
        <v>51.99197415159999</v>
      </c>
      <c r="BJ19" s="37" t="str">
        <f t="shared" si="348"/>
        <v>R+</v>
      </c>
      <c r="BK19" s="39">
        <f t="shared" si="349"/>
        <v>6.0366728607469442</v>
      </c>
      <c r="BL19" s="35">
        <f t="shared" si="350"/>
        <v>47.621006557350071</v>
      </c>
      <c r="BM19" s="36">
        <f t="shared" si="351"/>
        <v>52.028500201574751</v>
      </c>
      <c r="BN19" s="37" t="str">
        <f t="shared" si="352"/>
        <v>R+</v>
      </c>
      <c r="BO19" s="39">
        <f t="shared" si="353"/>
        <v>7.2113235970145624</v>
      </c>
      <c r="BP19" s="35">
        <f t="shared" si="354"/>
        <v>54.409560238480907</v>
      </c>
      <c r="BQ19" s="36">
        <f t="shared" si="355"/>
        <v>42.702626072757155</v>
      </c>
      <c r="BR19" s="37" t="str">
        <f t="shared" si="356"/>
        <v>R+</v>
      </c>
      <c r="BS19" s="39">
        <f t="shared" si="357"/>
        <v>6.431522353354147</v>
      </c>
      <c r="BT19" s="35">
        <f t="shared" si="358"/>
        <v>57.685588803563661</v>
      </c>
      <c r="BU19" s="36">
        <f t="shared" si="359"/>
        <v>39.976675698643852</v>
      </c>
      <c r="BV19" s="36">
        <f t="shared" si="360"/>
        <v>1.9742699580490544</v>
      </c>
      <c r="BW19" s="37" t="str">
        <f t="shared" si="361"/>
        <v>R+</v>
      </c>
      <c r="BX19" s="39">
        <f t="shared" si="362"/>
        <v>8.2666703353684312E-2</v>
      </c>
      <c r="BY19" s="35">
        <f t="shared" si="363"/>
        <v>37.574555047157524</v>
      </c>
      <c r="BZ19" s="36">
        <f t="shared" si="364"/>
        <v>61.77085634415036</v>
      </c>
      <c r="CA19" s="37" t="str">
        <f t="shared" si="365"/>
        <v>R+</v>
      </c>
      <c r="CB19" s="39">
        <f t="shared" si="366"/>
        <v>3.3799257898820989</v>
      </c>
      <c r="CC19" s="35">
        <f t="shared" si="367"/>
        <v>16.419627957451599</v>
      </c>
      <c r="CD19" s="36">
        <f t="shared" si="368"/>
        <v>55.024007698844152</v>
      </c>
      <c r="CE19" s="36">
        <f t="shared" si="369"/>
        <v>28.097505042128649</v>
      </c>
      <c r="CF19" s="37" t="str">
        <f t="shared" si="370"/>
        <v>R+</v>
      </c>
      <c r="CG19" s="39">
        <f t="shared" si="371"/>
        <v>11.802244158387113</v>
      </c>
      <c r="CH19" s="35">
        <f t="shared" si="372"/>
        <v>25.463700532465182</v>
      </c>
      <c r="CI19" s="36">
        <f t="shared" si="373"/>
        <v>70.906799600483538</v>
      </c>
      <c r="CJ19" s="36">
        <f t="shared" si="374"/>
        <v>1.8971446191522117</v>
      </c>
      <c r="CK19" s="37" t="str">
        <f t="shared" si="375"/>
        <v>R+</v>
      </c>
      <c r="CL19" s="39">
        <f t="shared" si="376"/>
        <v>9.6956702413260203</v>
      </c>
      <c r="CM19" s="35">
        <f t="shared" si="377"/>
        <v>42.886463524095454</v>
      </c>
      <c r="CN19" s="36">
        <f t="shared" si="378"/>
        <v>54.249396453000713</v>
      </c>
      <c r="CO19" s="36">
        <f t="shared" si="379"/>
        <v>2.123247392367452</v>
      </c>
      <c r="CP19" s="37" t="str">
        <f t="shared" si="380"/>
        <v>R+</v>
      </c>
      <c r="CQ19" s="39">
        <f t="shared" si="381"/>
        <v>7.4924924346054853</v>
      </c>
      <c r="CR19" s="35">
        <f t="shared" si="382"/>
        <v>37.640447156122804</v>
      </c>
      <c r="CS19" s="36">
        <f t="shared" si="383"/>
        <v>24.333002949085621</v>
      </c>
      <c r="CT19" s="36">
        <f t="shared" si="384"/>
        <v>32.866259373298995</v>
      </c>
      <c r="CU19" s="36">
        <f t="shared" si="385"/>
        <v>3.4460837280341865</v>
      </c>
      <c r="CV19" s="37" t="str">
        <f t="shared" si="386"/>
        <v>R+</v>
      </c>
      <c r="CW19" s="39">
        <f t="shared" si="387"/>
        <v>3.6077123738417316</v>
      </c>
      <c r="CX19" s="35">
        <f t="shared" si="388"/>
        <v>40.578734722668557</v>
      </c>
      <c r="CY19" s="36">
        <f t="shared" si="389"/>
        <v>55.623735521020919</v>
      </c>
      <c r="CZ19" s="36">
        <f t="shared" si="390"/>
        <v>1.6749230448956989</v>
      </c>
      <c r="DA19" s="37" t="str">
        <f t="shared" si="391"/>
        <v>R+</v>
      </c>
      <c r="DB19" s="39">
        <f t="shared" si="392"/>
        <v>3.3141302776487636</v>
      </c>
      <c r="DC19" s="35">
        <f t="shared" si="393"/>
        <v>30.709349856920383</v>
      </c>
      <c r="DD19" s="36">
        <f t="shared" si="394"/>
        <v>63.394864768675951</v>
      </c>
      <c r="DE19" s="36">
        <f t="shared" si="395"/>
        <v>3.0547652403963852</v>
      </c>
      <c r="DF19" s="37" t="str">
        <f t="shared" si="396"/>
        <v>R+</v>
      </c>
      <c r="DG19" s="39">
        <f t="shared" si="397"/>
        <v>7.3517556154349126</v>
      </c>
      <c r="DH19" s="35">
        <f t="shared" si="398"/>
        <v>39.457533161750149</v>
      </c>
      <c r="DI19" s="36">
        <f t="shared" si="399"/>
        <v>58.038106551272264</v>
      </c>
      <c r="DJ19" s="37" t="str">
        <f t="shared" si="400"/>
        <v>R+</v>
      </c>
      <c r="DK19" s="39">
        <f t="shared" si="401"/>
        <v>6.3747162383125335</v>
      </c>
      <c r="DL19" s="35">
        <f t="shared" si="402"/>
        <v>42.899489403639556</v>
      </c>
      <c r="DM19" s="36">
        <f t="shared" si="403"/>
        <v>55.468251183498325</v>
      </c>
      <c r="DN19" s="37" t="str">
        <f t="shared" si="404"/>
        <v>R+</v>
      </c>
      <c r="DO19" s="39">
        <f t="shared" si="405"/>
        <v>4.1816082544615885</v>
      </c>
      <c r="DP19" s="35">
        <f t="shared" si="410"/>
        <v>44.310732716699874</v>
      </c>
      <c r="DQ19" s="36">
        <f t="shared" si="406"/>
        <v>49.597322857033255</v>
      </c>
      <c r="DR19" s="36">
        <f t="shared" si="407"/>
        <v>4.6473162002802608</v>
      </c>
      <c r="DS19" s="37" t="str">
        <f t="shared" si="408"/>
        <v>R+</v>
      </c>
      <c r="DT19" s="39">
        <f t="shared" si="409"/>
        <v>4.5044353228572644</v>
      </c>
      <c r="DU19" s="35">
        <f t="shared" si="411"/>
        <v>44.509136798347086</v>
      </c>
      <c r="DV19" s="36">
        <f t="shared" si="412"/>
        <v>52.35948383584693</v>
      </c>
      <c r="DW19" s="37" t="str">
        <f t="shared" si="413"/>
        <v>R+</v>
      </c>
      <c r="DX19" s="39">
        <f t="shared" si="414"/>
        <v>4.4824529348408468</v>
      </c>
      <c r="DY19" s="35">
        <f t="shared" si="415"/>
        <v>47.008358938603024</v>
      </c>
      <c r="DZ19" s="36">
        <f t="shared" si="416"/>
        <v>52.250391700976401</v>
      </c>
      <c r="EA19" s="37" t="str">
        <f t="shared" si="417"/>
        <v>R+</v>
      </c>
      <c r="EB19" s="39">
        <f t="shared" si="418"/>
        <v>2.9352204354561593</v>
      </c>
      <c r="EC19" s="35">
        <f t="shared" si="419"/>
        <v>32.803066929475499</v>
      </c>
      <c r="ED19" s="36">
        <f t="shared" si="420"/>
        <v>56.994805806587578</v>
      </c>
      <c r="EE19" s="36">
        <f t="shared" si="421"/>
        <v>10.018656947698563</v>
      </c>
      <c r="EF19" s="37" t="str">
        <f t="shared" si="422"/>
        <v>R+</v>
      </c>
      <c r="EG19" s="39">
        <f t="shared" si="423"/>
        <v>13.419138107952849</v>
      </c>
      <c r="EH19" s="35">
        <f t="shared" si="424"/>
        <v>38.282493051714368</v>
      </c>
      <c r="EI19" s="36">
        <f t="shared" si="425"/>
        <v>58.497394819686015</v>
      </c>
      <c r="EJ19" s="37" t="str">
        <f t="shared" si="426"/>
        <v>R+</v>
      </c>
      <c r="EK19" s="39">
        <f t="shared" si="427"/>
        <v>11.962003511802848</v>
      </c>
      <c r="EL19" s="35">
        <f t="shared" si="428"/>
        <v>32.902271624338503</v>
      </c>
      <c r="EM19" s="36">
        <f t="shared" si="429"/>
        <v>60.807431885933489</v>
      </c>
      <c r="EN19" s="37" t="str">
        <f t="shared" si="430"/>
        <v>R+</v>
      </c>
      <c r="EO19" s="39">
        <f t="shared" si="431"/>
        <v>8.9514182549956587</v>
      </c>
      <c r="EP19" s="35">
        <f t="shared" si="432"/>
        <v>38.078780491568047</v>
      </c>
      <c r="EQ19" s="36">
        <f t="shared" si="433"/>
        <v>61.921219508431953</v>
      </c>
      <c r="ER19" s="37" t="str">
        <f t="shared" si="434"/>
        <v>R+</v>
      </c>
      <c r="ES19" s="39">
        <f t="shared" si="435"/>
        <v>9.2580860957664051</v>
      </c>
      <c r="ET19" s="35">
        <f t="shared" si="436"/>
        <v>35.881180945480892</v>
      </c>
      <c r="EU19" s="36">
        <f t="shared" si="437"/>
        <v>64.118819054519108</v>
      </c>
      <c r="EV19" s="37" t="str">
        <f t="shared" si="438"/>
        <v>R+</v>
      </c>
      <c r="EW19" s="39">
        <f t="shared" si="439"/>
        <v>9.0773061302051534</v>
      </c>
      <c r="EX19" s="35">
        <f t="shared" si="440"/>
        <v>43.218449731627558</v>
      </c>
      <c r="EY19" s="36">
        <f t="shared" si="441"/>
        <v>54.608160697224619</v>
      </c>
      <c r="EZ19" s="36">
        <f t="shared" si="442"/>
        <v>0.8039521823223732</v>
      </c>
      <c r="FA19" s="36">
        <f t="shared" si="443"/>
        <v>1.369437388825453</v>
      </c>
      <c r="FB19" s="35">
        <f t="shared" si="444"/>
        <v>40.697649225436031</v>
      </c>
      <c r="FC19" s="36">
        <f t="shared" si="445"/>
        <v>48.827862636767414</v>
      </c>
      <c r="FD19" s="36">
        <f t="shared" si="446"/>
        <v>10.474488137796556</v>
      </c>
      <c r="FE19" s="35">
        <f t="shared" si="447"/>
        <v>50.229046487953852</v>
      </c>
      <c r="FF19" s="36">
        <f t="shared" si="448"/>
        <v>44.8365569505712</v>
      </c>
      <c r="FG19" s="36">
        <f t="shared" si="449"/>
        <v>4.5413414772084604</v>
      </c>
      <c r="FH19" s="37" t="str">
        <f t="shared" si="450"/>
        <v>W+</v>
      </c>
      <c r="FI19" s="39">
        <f t="shared" si="451"/>
        <v>0.83189636132434686</v>
      </c>
      <c r="FJ19" s="35">
        <f t="shared" si="452"/>
        <v>50.460239773696735</v>
      </c>
      <c r="FK19" s="36">
        <f t="shared" si="453"/>
        <v>44.587131246913025</v>
      </c>
      <c r="FL19" s="36">
        <f t="shared" si="454"/>
        <v>4.9526289793902381</v>
      </c>
      <c r="FM19" s="42" t="str">
        <f t="shared" si="455"/>
        <v>D+</v>
      </c>
      <c r="FN19" s="39">
        <f t="shared" si="456"/>
        <v>5.7590232125150465</v>
      </c>
      <c r="FO19" s="45"/>
      <c r="FP19" s="36"/>
      <c r="FQ19" s="44"/>
      <c r="FR19" s="52"/>
      <c r="FS19" s="51"/>
      <c r="FT19" s="45"/>
      <c r="FU19" s="36"/>
      <c r="FV19" s="52"/>
      <c r="FW19" s="51"/>
      <c r="FX19" s="45"/>
      <c r="FY19" s="44"/>
      <c r="FZ19" s="44"/>
      <c r="GA19" s="44"/>
      <c r="GB19" s="52"/>
      <c r="GC19" s="51"/>
      <c r="GD19" s="45"/>
      <c r="GE19" s="44"/>
      <c r="GF19" s="44"/>
      <c r="GG19" s="50"/>
      <c r="GH19" s="51"/>
      <c r="GI19" s="45"/>
      <c r="GJ19" s="36"/>
      <c r="GK19" s="50"/>
      <c r="GL19" s="51"/>
      <c r="GM19" s="9"/>
      <c r="GN19" s="48">
        <v>1566031</v>
      </c>
      <c r="GO19" s="102">
        <v>653669</v>
      </c>
      <c r="GP19" s="102">
        <v>800983</v>
      </c>
      <c r="GQ19" s="63">
        <v>59186</v>
      </c>
      <c r="GR19" s="40">
        <v>1582180</v>
      </c>
      <c r="GS19" s="58">
        <v>822544</v>
      </c>
      <c r="GT19" s="60">
        <v>730617</v>
      </c>
      <c r="GU19" s="40">
        <v>1537123</v>
      </c>
      <c r="GV19" s="58">
        <v>828940</v>
      </c>
      <c r="GW19" s="60">
        <v>682379</v>
      </c>
      <c r="GX19" s="40">
        <v>1506908</v>
      </c>
      <c r="GY19" s="58">
        <v>741898</v>
      </c>
      <c r="GZ19" s="60">
        <v>751957</v>
      </c>
      <c r="HA19" s="40">
        <v>1315563</v>
      </c>
      <c r="HB19" s="58">
        <v>638517</v>
      </c>
      <c r="HC19" s="58">
        <v>634373</v>
      </c>
      <c r="HD19" s="60">
        <v>29374</v>
      </c>
      <c r="HE19" s="40">
        <v>1234075</v>
      </c>
      <c r="HF19" s="58">
        <v>620258</v>
      </c>
      <c r="HG19" s="58">
        <v>492644</v>
      </c>
      <c r="HH19" s="60">
        <v>105159</v>
      </c>
      <c r="HI19" s="40">
        <v>1354607</v>
      </c>
      <c r="HJ19" s="58">
        <v>586353</v>
      </c>
      <c r="HK19" s="58">
        <v>504891</v>
      </c>
      <c r="HL19" s="60">
        <v>253468</v>
      </c>
      <c r="HM19" s="40">
        <v>1225614</v>
      </c>
      <c r="HN19" s="58">
        <v>670557</v>
      </c>
      <c r="HO19" s="60">
        <v>545355</v>
      </c>
      <c r="HP19" s="40">
        <v>1319805</v>
      </c>
      <c r="HQ19" s="58">
        <v>605620</v>
      </c>
      <c r="HR19" s="60">
        <v>703088</v>
      </c>
      <c r="HS19" s="40">
        <v>1317661</v>
      </c>
      <c r="HT19" s="58">
        <v>508672</v>
      </c>
      <c r="HU19" s="58">
        <v>676026</v>
      </c>
      <c r="HV19" s="60">
        <v>115633</v>
      </c>
      <c r="HW19" s="40">
        <v>1279306</v>
      </c>
      <c r="HX19" s="58">
        <v>619931</v>
      </c>
      <c r="HY19" s="60">
        <v>632863</v>
      </c>
      <c r="HZ19" s="40">
        <v>1225944</v>
      </c>
      <c r="IA19" s="58">
        <v>496206</v>
      </c>
      <c r="IB19" s="60">
        <v>706207</v>
      </c>
      <c r="IC19" s="40">
        <v>1167931</v>
      </c>
      <c r="ID19" s="58">
        <v>476699</v>
      </c>
      <c r="IE19" s="58">
        <v>619106</v>
      </c>
      <c r="IF19" s="60">
        <v>66422</v>
      </c>
      <c r="IG19" s="40">
        <v>1184539</v>
      </c>
      <c r="IH19" s="58">
        <v>733030</v>
      </c>
      <c r="II19" s="60">
        <v>449148</v>
      </c>
      <c r="IJ19" s="40">
        <v>1273810</v>
      </c>
      <c r="IK19" s="58">
        <v>550565</v>
      </c>
      <c r="IL19" s="58">
        <v>722381</v>
      </c>
      <c r="IM19" s="60">
        <v>864</v>
      </c>
      <c r="IN19" s="40">
        <v>1234564</v>
      </c>
      <c r="IO19" s="58">
        <v>501858</v>
      </c>
      <c r="IP19" s="58">
        <v>729187</v>
      </c>
      <c r="IQ19" s="63">
        <v>3519</v>
      </c>
      <c r="IR19" s="40">
        <v>1268773</v>
      </c>
      <c r="IS19" s="58">
        <v>451513</v>
      </c>
      <c r="IT19" s="60">
        <v>808906</v>
      </c>
      <c r="IU19" s="40">
        <v>1038272</v>
      </c>
      <c r="IV19" s="58">
        <v>522380</v>
      </c>
      <c r="IW19" s="58">
        <v>494018</v>
      </c>
      <c r="IX19" s="58">
        <v>0</v>
      </c>
      <c r="IY19" s="60">
        <v>12125</v>
      </c>
      <c r="IZ19" s="40">
        <v>1052599</v>
      </c>
      <c r="JA19" s="58">
        <v>499876</v>
      </c>
      <c r="JB19" s="60">
        <v>547267</v>
      </c>
      <c r="JC19" s="40">
        <v>1215430</v>
      </c>
      <c r="JD19" s="58">
        <v>578800</v>
      </c>
      <c r="JE19" s="60">
        <v>632370</v>
      </c>
      <c r="JF19" s="40">
        <v>1142733</v>
      </c>
      <c r="JG19" s="58">
        <v>621756</v>
      </c>
      <c r="JH19" s="60">
        <v>487977</v>
      </c>
      <c r="JI19" s="40">
        <v>1036687</v>
      </c>
      <c r="JJ19" s="58">
        <v>598019</v>
      </c>
      <c r="JK19" s="58">
        <v>414433</v>
      </c>
      <c r="JL19" s="60">
        <v>20467</v>
      </c>
      <c r="JM19" s="40">
        <v>1009489</v>
      </c>
      <c r="JN19" s="58">
        <v>379311</v>
      </c>
      <c r="JO19" s="60">
        <v>623570</v>
      </c>
      <c r="JP19" s="40">
        <v>976770</v>
      </c>
      <c r="JQ19" s="58">
        <v>160382</v>
      </c>
      <c r="JR19" s="58">
        <v>537458</v>
      </c>
      <c r="JS19" s="60">
        <v>274448</v>
      </c>
      <c r="JT19" s="40">
        <v>895082</v>
      </c>
      <c r="JU19" s="58">
        <v>227921</v>
      </c>
      <c r="JV19" s="58">
        <v>634674</v>
      </c>
      <c r="JW19" s="60">
        <v>16981</v>
      </c>
      <c r="JX19" s="40">
        <v>516944</v>
      </c>
      <c r="JY19" s="58">
        <v>221699</v>
      </c>
      <c r="JZ19" s="58">
        <v>280439</v>
      </c>
      <c r="KA19" s="60">
        <v>10976</v>
      </c>
      <c r="KB19" s="40">
        <v>492356</v>
      </c>
      <c r="KC19" s="58">
        <v>185325</v>
      </c>
      <c r="KD19" s="58">
        <v>119805</v>
      </c>
      <c r="KE19" s="58">
        <v>161819</v>
      </c>
      <c r="KF19" s="60">
        <v>16967</v>
      </c>
      <c r="KG19" s="40">
        <v>494769</v>
      </c>
      <c r="KH19" s="58">
        <v>200771</v>
      </c>
      <c r="KI19" s="58">
        <v>275209</v>
      </c>
      <c r="KJ19" s="60">
        <v>8287</v>
      </c>
      <c r="KK19" s="40">
        <v>486093</v>
      </c>
      <c r="KL19" s="58">
        <v>149276</v>
      </c>
      <c r="KM19" s="58">
        <v>308158</v>
      </c>
      <c r="KN19" s="60">
        <v>14849</v>
      </c>
      <c r="KO19" s="40">
        <v>530355</v>
      </c>
      <c r="KP19" s="58">
        <v>209265</v>
      </c>
      <c r="KQ19" s="60">
        <v>307808</v>
      </c>
      <c r="KR19" s="40">
        <v>521547</v>
      </c>
      <c r="KS19" s="58">
        <v>223741</v>
      </c>
      <c r="KT19" s="60">
        <v>289293</v>
      </c>
      <c r="KU19" s="40">
        <v>443159</v>
      </c>
      <c r="KV19" s="58">
        <v>196367</v>
      </c>
      <c r="KW19" s="58">
        <v>219795</v>
      </c>
      <c r="KX19" s="60">
        <v>20595</v>
      </c>
      <c r="KY19" s="40">
        <v>404135</v>
      </c>
      <c r="KZ19" s="58">
        <v>179877</v>
      </c>
      <c r="LA19" s="60">
        <v>211603</v>
      </c>
      <c r="LB19" s="40">
        <v>377201</v>
      </c>
      <c r="LC19" s="58">
        <v>177316</v>
      </c>
      <c r="LD19" s="60">
        <v>197089</v>
      </c>
      <c r="LE19" s="40">
        <v>322668</v>
      </c>
      <c r="LF19" s="58">
        <v>105845</v>
      </c>
      <c r="LG19" s="58">
        <v>183904</v>
      </c>
      <c r="LH19" s="60">
        <v>32327</v>
      </c>
      <c r="LI19" s="40">
        <v>292878</v>
      </c>
      <c r="LJ19" s="58">
        <v>112121</v>
      </c>
      <c r="LK19" s="60">
        <v>171326</v>
      </c>
      <c r="LL19" s="40">
        <v>216365</v>
      </c>
      <c r="LM19" s="58">
        <v>71189</v>
      </c>
      <c r="LN19" s="60">
        <v>131566</v>
      </c>
      <c r="LO19" s="40">
        <v>194439</v>
      </c>
      <c r="LP19" s="58">
        <v>74040</v>
      </c>
      <c r="LQ19" s="60">
        <v>120399</v>
      </c>
      <c r="LR19" s="40">
        <v>138025</v>
      </c>
      <c r="LS19" s="58">
        <v>49525</v>
      </c>
      <c r="LT19" s="60">
        <v>88500</v>
      </c>
      <c r="LU19" s="40">
        <v>128739</v>
      </c>
      <c r="LV19" s="58">
        <v>55639</v>
      </c>
      <c r="LW19" s="58">
        <v>70302</v>
      </c>
      <c r="LX19" s="58">
        <v>1035</v>
      </c>
      <c r="LY19" s="60">
        <v>1763</v>
      </c>
      <c r="LZ19" s="40">
        <v>92310</v>
      </c>
      <c r="MA19" s="58">
        <v>37568</v>
      </c>
      <c r="MB19" s="58">
        <v>45073</v>
      </c>
      <c r="MC19" s="60">
        <v>9669</v>
      </c>
      <c r="MD19" s="40">
        <v>35364</v>
      </c>
      <c r="ME19" s="58">
        <v>17763</v>
      </c>
      <c r="MF19" s="58">
        <v>15856</v>
      </c>
      <c r="MG19" s="60">
        <v>1606</v>
      </c>
      <c r="MH19" s="40">
        <v>22271</v>
      </c>
      <c r="MI19" s="58">
        <v>11238</v>
      </c>
      <c r="MJ19" s="58">
        <v>9930</v>
      </c>
      <c r="MK19" s="60">
        <v>1103</v>
      </c>
      <c r="ML19" s="40"/>
      <c r="MO19" s="60"/>
      <c r="MP19" s="40"/>
      <c r="MR19" s="60"/>
      <c r="MS19" s="40"/>
      <c r="MX19" s="40"/>
      <c r="NB19" s="40"/>
      <c r="ND19" s="60"/>
      <c r="NE19" s="9"/>
      <c r="NF19" s="33">
        <f t="shared" si="120"/>
        <v>-6.1767686048001371</v>
      </c>
      <c r="NG19" s="33">
        <f t="shared" si="121"/>
        <v>0.99483261086951158</v>
      </c>
      <c r="NH19" s="33">
        <f t="shared" si="122"/>
        <v>1.1604334990252596</v>
      </c>
      <c r="NI19" s="33">
        <f t="shared" si="123"/>
        <v>0.90745199859764147</v>
      </c>
      <c r="NJ19" s="33">
        <f t="shared" si="124"/>
        <v>-0.10694881745249019</v>
      </c>
      <c r="NK19" s="33">
        <f t="shared" si="125"/>
        <v>0.99812560392997796</v>
      </c>
      <c r="NL19" s="33">
        <f t="shared" si="126"/>
        <v>0.27761005187224574</v>
      </c>
      <c r="NM19" s="33">
        <f t="shared" si="127"/>
        <v>9.0500398106547149</v>
      </c>
      <c r="NN19" s="33">
        <f t="shared" si="128"/>
        <v>5.4457944134748528</v>
      </c>
      <c r="NO19" s="33">
        <f t="shared" si="129"/>
        <v>-1.7578088296251126</v>
      </c>
      <c r="NP19" s="33">
        <f t="shared" si="130"/>
        <v>-1.5684120267017709</v>
      </c>
      <c r="NQ19" s="33">
        <f t="shared" si="131"/>
        <v>3.0536277924771813</v>
      </c>
      <c r="NR19" s="33">
        <f t="shared" si="132"/>
        <v>-6.0918794429210052</v>
      </c>
      <c r="NS19" s="33">
        <f t="shared" si="133"/>
        <v>0.66093432522422724</v>
      </c>
      <c r="NT19" s="33">
        <f t="shared" si="134"/>
        <v>-6.8313158707606512</v>
      </c>
      <c r="NU19" s="33">
        <f t="shared" si="135"/>
        <v>-1.4815204197655418</v>
      </c>
      <c r="NV19" s="33">
        <f t="shared" si="136"/>
        <v>-8.7256583690195519</v>
      </c>
      <c r="NW19" s="33">
        <f t="shared" si="137"/>
        <v>-0.97430961137876526</v>
      </c>
      <c r="NX19" s="33">
        <f t="shared" si="138"/>
        <v>-6.0366728607469442</v>
      </c>
      <c r="NY19" s="33">
        <f t="shared" si="139"/>
        <v>-7.2113235970145624</v>
      </c>
      <c r="NZ19" s="33">
        <f t="shared" si="140"/>
        <v>-6.431522353354147</v>
      </c>
      <c r="OA19" s="33">
        <f t="shared" si="141"/>
        <v>-8.2666703353684312E-2</v>
      </c>
      <c r="OB19" s="33">
        <f t="shared" si="142"/>
        <v>-3.3799257898820989</v>
      </c>
      <c r="OC19" s="33">
        <f t="shared" si="143"/>
        <v>-11.802244158387113</v>
      </c>
      <c r="OD19" s="33">
        <f t="shared" si="144"/>
        <v>-9.6956702413260203</v>
      </c>
      <c r="OE19" s="33">
        <f t="shared" si="145"/>
        <v>-7.4924924346054853</v>
      </c>
      <c r="OF19" s="33">
        <f t="shared" si="146"/>
        <v>-3.6077123738417316</v>
      </c>
      <c r="OG19" s="33">
        <f t="shared" si="147"/>
        <v>-3.3141302776487636</v>
      </c>
      <c r="OH19" s="33">
        <f t="shared" si="148"/>
        <v>-7.3517556154349126</v>
      </c>
      <c r="OI19" s="33">
        <f t="shared" si="149"/>
        <v>-6.3747162383125335</v>
      </c>
      <c r="OJ19" s="33">
        <f t="shared" si="150"/>
        <v>-4.1816082544615885</v>
      </c>
      <c r="OK19" s="33">
        <f t="shared" si="151"/>
        <v>-4.5044353228572644</v>
      </c>
      <c r="OL19" s="33">
        <f t="shared" si="152"/>
        <v>-4.4824529348408468</v>
      </c>
      <c r="OM19" s="33">
        <f t="shared" si="153"/>
        <v>-2.9352204354561593</v>
      </c>
      <c r="ON19" s="33">
        <f t="shared" si="154"/>
        <v>-13.419138107952849</v>
      </c>
      <c r="OO19" s="33">
        <f t="shared" si="155"/>
        <v>-11.962003511802848</v>
      </c>
      <c r="OP19" s="33">
        <f t="shared" si="156"/>
        <v>-8.9514182549956587</v>
      </c>
      <c r="OQ19" s="33">
        <f t="shared" si="157"/>
        <v>-9.2580860957664051</v>
      </c>
      <c r="OR19" s="33">
        <f t="shared" si="158"/>
        <v>-9.0773061302051534</v>
      </c>
      <c r="OS19" s="33">
        <f t="shared" si="159"/>
        <v>1.4988553108388147</v>
      </c>
      <c r="OT19" s="33">
        <f t="shared" si="160"/>
        <v>-12.325703782399611</v>
      </c>
      <c r="OU19" s="33">
        <f t="shared" si="161"/>
        <v>-0.83189636132434686</v>
      </c>
      <c r="OV19" s="33">
        <f t="shared" si="162"/>
        <v>5.7590232125150465</v>
      </c>
      <c r="OW19" s="33" t="e">
        <f t="shared" si="163"/>
        <v>#DIV/0!</v>
      </c>
      <c r="OX19" s="33" t="e">
        <f t="shared" si="164"/>
        <v>#DIV/0!</v>
      </c>
      <c r="OY19" s="33" t="e">
        <f t="shared" si="165"/>
        <v>#DIV/0!</v>
      </c>
      <c r="OZ19" s="33" t="e">
        <f t="shared" si="166"/>
        <v>#DIV/0!</v>
      </c>
      <c r="PA19" s="33" t="e">
        <f t="shared" si="167"/>
        <v>#DIV/0!</v>
      </c>
    </row>
    <row r="20" spans="1:417">
      <c r="A20" s="57" t="s">
        <v>172</v>
      </c>
      <c r="B20" s="35">
        <f t="shared" si="0"/>
        <v>35.739963423463387</v>
      </c>
      <c r="C20" s="36">
        <f t="shared" si="1"/>
        <v>56.163648614151022</v>
      </c>
      <c r="D20" s="36">
        <f t="shared" si="2"/>
        <v>4.6374361270720774</v>
      </c>
      <c r="E20" s="35">
        <f t="shared" si="3"/>
        <v>38.045965678821439</v>
      </c>
      <c r="F20" s="36">
        <f t="shared" si="4"/>
        <v>59.65895036903656</v>
      </c>
      <c r="G20" s="35">
        <f t="shared" si="5"/>
        <v>41.551071013735871</v>
      </c>
      <c r="H20" s="36">
        <f t="shared" si="6"/>
        <v>56.475118918565499</v>
      </c>
      <c r="I20" s="35">
        <f t="shared" si="7"/>
        <v>36.623094305564443</v>
      </c>
      <c r="J20" s="36">
        <f t="shared" si="8"/>
        <v>62.003980615547299</v>
      </c>
      <c r="K20" s="35">
        <f t="shared" si="9"/>
        <v>37.238392264245263</v>
      </c>
      <c r="L20" s="36">
        <f t="shared" si="10"/>
        <v>58.041663246957704</v>
      </c>
      <c r="M20" s="36">
        <f t="shared" si="11"/>
        <v>3.3655532094279512</v>
      </c>
      <c r="N20" s="35">
        <f t="shared" si="12"/>
        <v>36.084799404263244</v>
      </c>
      <c r="O20" s="36">
        <f t="shared" si="13"/>
        <v>54.290700921530302</v>
      </c>
      <c r="P20" s="36">
        <f t="shared" si="14"/>
        <v>8.6231965000465411</v>
      </c>
      <c r="Q20" s="35">
        <f t="shared" si="15"/>
        <v>33.738494136027569</v>
      </c>
      <c r="R20" s="36">
        <f t="shared" si="16"/>
        <v>38.881524598266907</v>
      </c>
      <c r="S20" s="36">
        <f t="shared" si="17"/>
        <v>26.991728567033864</v>
      </c>
      <c r="T20" s="35">
        <f t="shared" si="18"/>
        <v>42.559644889853821</v>
      </c>
      <c r="U20" s="36">
        <f t="shared" si="19"/>
        <v>55.792996080737609</v>
      </c>
      <c r="V20" s="35">
        <f t="shared" si="20"/>
        <v>32.598036577621528</v>
      </c>
      <c r="W20" s="36">
        <f t="shared" si="21"/>
        <v>66.272207876585995</v>
      </c>
      <c r="X20" s="35">
        <f t="shared" si="22"/>
        <v>33.287575462214036</v>
      </c>
      <c r="Y20" s="36">
        <f t="shared" si="23"/>
        <v>57.850060471833395</v>
      </c>
      <c r="Z20" s="36">
        <f t="shared" si="24"/>
        <v>6.9638036528049234</v>
      </c>
      <c r="AA20" s="35">
        <f t="shared" si="25"/>
        <v>44.936393675385894</v>
      </c>
      <c r="AB20" s="36">
        <f t="shared" si="26"/>
        <v>52.487824230433944</v>
      </c>
      <c r="AC20" s="35">
        <f t="shared" si="27"/>
        <v>29.504254471424908</v>
      </c>
      <c r="AD20" s="36">
        <f t="shared" si="28"/>
        <v>67.658048564832256</v>
      </c>
      <c r="AE20" s="35">
        <f t="shared" si="29"/>
        <v>34.716074900633949</v>
      </c>
      <c r="AF20" s="36">
        <f t="shared" si="30"/>
        <v>54.844560446296505</v>
      </c>
      <c r="AG20" s="36">
        <f t="shared" si="31"/>
        <v>10.188214023417046</v>
      </c>
      <c r="AH20" s="37" t="str">
        <f t="shared" si="114"/>
        <v>R+</v>
      </c>
      <c r="AI20" s="39">
        <f t="shared" si="115"/>
        <v>10.831404443832577</v>
      </c>
      <c r="AJ20" s="35">
        <f t="shared" si="168"/>
        <v>54.088758493112842</v>
      </c>
      <c r="AK20" s="36">
        <f t="shared" si="32"/>
        <v>45.061026855080016</v>
      </c>
      <c r="AL20" s="37" t="str">
        <f t="shared" si="116"/>
        <v>R+</v>
      </c>
      <c r="AM20" s="39">
        <f t="shared" si="117"/>
        <v>6.7932299358543169</v>
      </c>
      <c r="AN20" s="35">
        <f t="shared" si="33"/>
        <v>39.104567598848007</v>
      </c>
      <c r="AO20" s="36">
        <f t="shared" si="34"/>
        <v>60.449923290178454</v>
      </c>
      <c r="AP20" s="36">
        <f t="shared" si="35"/>
        <v>0.44550911097354184</v>
      </c>
      <c r="AQ20" s="37" t="str">
        <f t="shared" si="118"/>
        <v>R+</v>
      </c>
      <c r="AR20" s="39">
        <f t="shared" si="119"/>
        <v>10.802999782070177</v>
      </c>
      <c r="AS20" s="35">
        <f t="shared" si="333"/>
        <v>34.207145108243296</v>
      </c>
      <c r="AT20" s="36">
        <f t="shared" si="334"/>
        <v>65.440990576547222</v>
      </c>
      <c r="AU20" s="36">
        <f t="shared" si="335"/>
        <v>0.35186431520947353</v>
      </c>
      <c r="AV20" s="37" t="str">
        <f t="shared" si="336"/>
        <v>R+</v>
      </c>
      <c r="AW20" s="39">
        <f t="shared" si="337"/>
        <v>7.9204157482199165</v>
      </c>
      <c r="AX20" s="35">
        <f t="shared" si="338"/>
        <v>30.496135760562218</v>
      </c>
      <c r="AY20" s="36">
        <f t="shared" si="339"/>
        <v>68.770964307951871</v>
      </c>
      <c r="AZ20" s="37" t="str">
        <f t="shared" si="340"/>
        <v>R+</v>
      </c>
      <c r="BA20" s="39">
        <f t="shared" si="341"/>
        <v>13.826818972102723</v>
      </c>
      <c r="BB20" s="35">
        <f t="shared" si="342"/>
        <v>44.611247954220168</v>
      </c>
      <c r="BC20" s="36">
        <f t="shared" si="343"/>
        <v>53.629413084623977</v>
      </c>
      <c r="BD20" s="44"/>
      <c r="BE20" s="36">
        <f t="shared" si="478"/>
        <v>0.58353056911661616</v>
      </c>
      <c r="BF20" s="37" t="str">
        <f t="shared" si="344"/>
        <v>R+</v>
      </c>
      <c r="BG20" s="39">
        <f t="shared" si="345"/>
        <v>6.9593640652763131</v>
      </c>
      <c r="BH20" s="35">
        <f t="shared" si="346"/>
        <v>39.175170624277712</v>
      </c>
      <c r="BI20" s="36">
        <f t="shared" si="347"/>
        <v>60.249449423257232</v>
      </c>
      <c r="BJ20" s="37" t="str">
        <f t="shared" si="348"/>
        <v>R+</v>
      </c>
      <c r="BK20" s="39">
        <f t="shared" si="349"/>
        <v>14.37192026026487</v>
      </c>
      <c r="BL20" s="35">
        <f t="shared" si="350"/>
        <v>42.395242573204371</v>
      </c>
      <c r="BM20" s="36">
        <f t="shared" si="351"/>
        <v>56.860479578564146</v>
      </c>
      <c r="BN20" s="37" t="str">
        <f t="shared" si="352"/>
        <v>R+</v>
      </c>
      <c r="BO20" s="39">
        <f t="shared" si="353"/>
        <v>12.286678558887838</v>
      </c>
      <c r="BP20" s="35">
        <f t="shared" si="354"/>
        <v>53.669842428891968</v>
      </c>
      <c r="BQ20" s="36">
        <f t="shared" si="355"/>
        <v>45.952694006105041</v>
      </c>
      <c r="BR20" s="37" t="str">
        <f t="shared" si="356"/>
        <v>R+</v>
      </c>
      <c r="BS20" s="39">
        <f t="shared" si="357"/>
        <v>8.5858591920344285</v>
      </c>
      <c r="BT20" s="35">
        <f t="shared" si="358"/>
        <v>53.562598961082251</v>
      </c>
      <c r="BU20" s="36">
        <f t="shared" si="359"/>
        <v>44.129761180234802</v>
      </c>
      <c r="BV20" s="36">
        <f t="shared" si="360"/>
        <v>2.3076398586829434</v>
      </c>
      <c r="BW20" s="37" t="str">
        <f t="shared" si="361"/>
        <v>R+</v>
      </c>
      <c r="BX20" s="39">
        <f t="shared" si="362"/>
        <v>4.3212440584431633</v>
      </c>
      <c r="BY20" s="35">
        <f t="shared" si="363"/>
        <v>27.061553561413348</v>
      </c>
      <c r="BZ20" s="36">
        <f t="shared" si="364"/>
        <v>72.023555804823332</v>
      </c>
      <c r="CA20" s="37" t="str">
        <f t="shared" si="365"/>
        <v>R+</v>
      </c>
      <c r="CB20" s="39">
        <f t="shared" si="366"/>
        <v>13.890637006238348</v>
      </c>
      <c r="CC20" s="35">
        <f t="shared" si="367"/>
        <v>23.596959185090586</v>
      </c>
      <c r="CD20" s="36">
        <f t="shared" si="368"/>
        <v>61.539518215604403</v>
      </c>
      <c r="CE20" s="36">
        <f t="shared" si="369"/>
        <v>14.863069737672351</v>
      </c>
      <c r="CF20" s="37" t="str">
        <f t="shared" si="370"/>
        <v>R+</v>
      </c>
      <c r="CG20" s="39">
        <f t="shared" si="371"/>
        <v>7.0682500990482229</v>
      </c>
      <c r="CH20" s="35">
        <f t="shared" si="372"/>
        <v>32.51940145673116</v>
      </c>
      <c r="CI20" s="36">
        <f t="shared" si="373"/>
        <v>64.747737227301258</v>
      </c>
      <c r="CJ20" s="36">
        <f t="shared" si="374"/>
        <v>2.719710757857897</v>
      </c>
      <c r="CK20" s="37" t="str">
        <f t="shared" si="375"/>
        <v>R+</v>
      </c>
      <c r="CL20" s="39">
        <f t="shared" si="376"/>
        <v>2.6853019023682312</v>
      </c>
      <c r="CM20" s="35">
        <f t="shared" si="377"/>
        <v>49.949429433816071</v>
      </c>
      <c r="CN20" s="36">
        <f t="shared" si="378"/>
        <v>44.085784193085885</v>
      </c>
      <c r="CO20" s="36">
        <f t="shared" si="379"/>
        <v>3.919417350864463</v>
      </c>
      <c r="CP20" s="37" t="str">
        <f t="shared" si="380"/>
        <v>D+</v>
      </c>
      <c r="CQ20" s="39">
        <f t="shared" si="381"/>
        <v>1.4742895541051571</v>
      </c>
      <c r="CR20" s="35">
        <f t="shared" si="382"/>
        <v>39.299431009957324</v>
      </c>
      <c r="CS20" s="36">
        <f t="shared" si="383"/>
        <v>20.474067184593501</v>
      </c>
      <c r="CT20" s="36">
        <f t="shared" si="384"/>
        <v>32.883794725899989</v>
      </c>
      <c r="CU20" s="36">
        <f t="shared" si="385"/>
        <v>7.3254732465258785</v>
      </c>
      <c r="CV20" s="37" t="str">
        <f t="shared" si="386"/>
        <v>D+</v>
      </c>
      <c r="CW20" s="39">
        <f t="shared" si="387"/>
        <v>1.4031297218821903</v>
      </c>
      <c r="CX20" s="35">
        <f t="shared" si="388"/>
        <v>42.880892468599214</v>
      </c>
      <c r="CY20" s="36">
        <f t="shared" si="389"/>
        <v>52.458597777340366</v>
      </c>
      <c r="CZ20" s="36">
        <f t="shared" si="390"/>
        <v>3.3036659520250247</v>
      </c>
      <c r="DA20" s="37" t="str">
        <f t="shared" si="391"/>
        <v>R+</v>
      </c>
      <c r="DB20" s="39">
        <f t="shared" si="392"/>
        <v>0.51763170048167439</v>
      </c>
      <c r="DC20" s="35">
        <f t="shared" si="393"/>
        <v>26.22770200967248</v>
      </c>
      <c r="DD20" s="36">
        <f t="shared" si="394"/>
        <v>64.814448458581509</v>
      </c>
      <c r="DE20" s="36">
        <f t="shared" si="395"/>
        <v>4.8298489473796344</v>
      </c>
      <c r="DF20" s="37" t="str">
        <f t="shared" si="396"/>
        <v>R+</v>
      </c>
      <c r="DG20" s="39">
        <f t="shared" si="397"/>
        <v>11.176790471947962</v>
      </c>
      <c r="DH20" s="35">
        <f t="shared" si="398"/>
        <v>45.962868110558958</v>
      </c>
      <c r="DI20" s="36">
        <f t="shared" si="399"/>
        <v>52.564406980885671</v>
      </c>
      <c r="DJ20" s="37" t="str">
        <f t="shared" si="400"/>
        <v>R+</v>
      </c>
      <c r="DK20" s="39">
        <f t="shared" si="401"/>
        <v>0.19589822198925466</v>
      </c>
      <c r="DL20" s="35">
        <f t="shared" si="402"/>
        <v>51.315659683093855</v>
      </c>
      <c r="DM20" s="36">
        <f t="shared" si="403"/>
        <v>47.630078882787771</v>
      </c>
      <c r="DN20" s="37" t="str">
        <f t="shared" si="404"/>
        <v>D+</v>
      </c>
      <c r="DO20" s="39">
        <f t="shared" si="405"/>
        <v>4.0694773773174706</v>
      </c>
      <c r="DP20" s="45"/>
      <c r="DQ20" s="36">
        <f t="shared" si="406"/>
        <v>48.395992674781859</v>
      </c>
      <c r="DR20" s="56">
        <f t="shared" si="407"/>
        <v>50.202674627968179</v>
      </c>
      <c r="DS20" s="37" t="str">
        <f t="shared" si="408"/>
        <v>R+</v>
      </c>
      <c r="DT20" s="39">
        <f t="shared" si="409"/>
        <v>51.689666074343464</v>
      </c>
      <c r="DU20" s="35">
        <f t="shared" si="411"/>
        <v>31.02681874322435</v>
      </c>
      <c r="DV20" s="36">
        <f t="shared" si="412"/>
        <v>55.233142784667926</v>
      </c>
      <c r="DW20" s="37" t="str">
        <f t="shared" si="413"/>
        <v>R+</v>
      </c>
      <c r="DX20" s="39">
        <f t="shared" si="414"/>
        <v>14.461425171863768</v>
      </c>
      <c r="DY20" s="35">
        <f t="shared" si="415"/>
        <v>33.90358400288887</v>
      </c>
      <c r="DZ20" s="36">
        <f t="shared" si="416"/>
        <v>58.080557310944599</v>
      </c>
      <c r="EA20" s="37" t="str">
        <f t="shared" si="417"/>
        <v>R+</v>
      </c>
      <c r="EB20" s="39">
        <f t="shared" si="418"/>
        <v>13.43655547217017</v>
      </c>
      <c r="EC20" s="35">
        <f t="shared" si="419"/>
        <v>29.71684986781689</v>
      </c>
      <c r="ED20" s="36">
        <f t="shared" si="420"/>
        <v>60.401220457572201</v>
      </c>
      <c r="EE20" s="36">
        <f t="shared" si="421"/>
        <v>9.8645371603490428</v>
      </c>
      <c r="EF20" s="37" t="str">
        <f t="shared" si="422"/>
        <v>R+</v>
      </c>
      <c r="EG20" s="39">
        <f t="shared" si="423"/>
        <v>16.973569408166568</v>
      </c>
      <c r="EH20" s="35">
        <f t="shared" si="424"/>
        <v>30.53313354922906</v>
      </c>
      <c r="EI20" s="36">
        <f t="shared" si="425"/>
        <v>63.096331383827156</v>
      </c>
      <c r="EJ20" s="37" t="str">
        <f t="shared" si="426"/>
        <v>R+</v>
      </c>
      <c r="EK20" s="39">
        <f t="shared" si="427"/>
        <v>18.907648643226249</v>
      </c>
      <c r="EL20" s="35">
        <f t="shared" si="428"/>
        <v>32.802053486150911</v>
      </c>
      <c r="EM20" s="36">
        <f t="shared" si="429"/>
        <v>66.464700732250876</v>
      </c>
      <c r="EN20" s="37" t="str">
        <f t="shared" si="430"/>
        <v>R+</v>
      </c>
      <c r="EO20" s="39">
        <f t="shared" si="431"/>
        <v>11.017916535840017</v>
      </c>
      <c r="EP20" s="35">
        <f t="shared" si="432"/>
        <v>31.171212468484988</v>
      </c>
      <c r="EQ20" s="36">
        <f t="shared" si="433"/>
        <v>68.821911528764616</v>
      </c>
      <c r="ER20" s="37" t="str">
        <f t="shared" si="434"/>
        <v>R+</v>
      </c>
      <c r="ES20" s="39">
        <f t="shared" si="435"/>
        <v>16.163510638037</v>
      </c>
      <c r="ET20" s="35">
        <f t="shared" si="436"/>
        <v>17.77571825764597</v>
      </c>
      <c r="EU20" s="36">
        <f t="shared" si="437"/>
        <v>79.189063948100099</v>
      </c>
      <c r="EV20" s="37" t="str">
        <f t="shared" si="438"/>
        <v>R+</v>
      </c>
      <c r="EW20" s="39">
        <f t="shared" si="439"/>
        <v>26.626348485482936</v>
      </c>
      <c r="EX20" s="45"/>
      <c r="EY20" s="44"/>
      <c r="EZ20" s="44"/>
      <c r="FA20" s="44"/>
      <c r="FB20" s="45"/>
      <c r="FC20" s="44"/>
      <c r="FD20" s="44"/>
      <c r="FE20" s="45"/>
      <c r="FF20" s="44"/>
      <c r="FG20" s="44"/>
      <c r="FH20" s="52"/>
      <c r="FI20" s="51"/>
      <c r="FJ20" s="45"/>
      <c r="FK20" s="44"/>
      <c r="FL20" s="44"/>
      <c r="FM20" s="52"/>
      <c r="FN20" s="51"/>
      <c r="FO20" s="45"/>
      <c r="FP20" s="44"/>
      <c r="FQ20" s="44"/>
      <c r="FR20" s="52"/>
      <c r="FS20" s="51"/>
      <c r="FT20" s="45"/>
      <c r="FU20" s="44"/>
      <c r="FV20" s="52"/>
      <c r="FW20" s="51"/>
      <c r="FX20" s="45"/>
      <c r="FY20" s="44"/>
      <c r="FZ20" s="44"/>
      <c r="GA20" s="44"/>
      <c r="GB20" s="52"/>
      <c r="GC20" s="51"/>
      <c r="GD20" s="45"/>
      <c r="GE20" s="44"/>
      <c r="GF20" s="44"/>
      <c r="GG20" s="50"/>
      <c r="GH20" s="51"/>
      <c r="GI20" s="45"/>
      <c r="GJ20" s="44"/>
      <c r="GK20" s="50"/>
      <c r="GL20" s="51"/>
      <c r="GM20" s="9"/>
      <c r="GN20" s="48">
        <v>1194755</v>
      </c>
      <c r="GO20" s="102">
        <v>427005</v>
      </c>
      <c r="GP20" s="102">
        <v>671018</v>
      </c>
      <c r="GQ20" s="63">
        <v>55406</v>
      </c>
      <c r="GR20" s="40">
        <v>1156254</v>
      </c>
      <c r="GS20" s="58">
        <v>439908</v>
      </c>
      <c r="GT20" s="60">
        <v>689809</v>
      </c>
      <c r="GU20" s="40">
        <v>1238873</v>
      </c>
      <c r="GV20" s="58">
        <v>514765</v>
      </c>
      <c r="GW20" s="60">
        <v>699655</v>
      </c>
      <c r="GX20" s="40">
        <v>1187756</v>
      </c>
      <c r="GY20" s="58">
        <v>434993</v>
      </c>
      <c r="GZ20" s="60">
        <v>736456</v>
      </c>
      <c r="HA20" s="40">
        <v>1072216</v>
      </c>
      <c r="HB20" s="58">
        <v>399276</v>
      </c>
      <c r="HC20" s="58">
        <v>622332</v>
      </c>
      <c r="HD20" s="60">
        <v>36086</v>
      </c>
      <c r="HE20" s="40">
        <v>1074300</v>
      </c>
      <c r="HF20" s="58">
        <v>387659</v>
      </c>
      <c r="HG20" s="58">
        <v>583245</v>
      </c>
      <c r="HH20" s="60">
        <v>92639</v>
      </c>
      <c r="HI20" s="40">
        <v>1157236</v>
      </c>
      <c r="HJ20" s="58">
        <v>390434</v>
      </c>
      <c r="HK20" s="58">
        <v>449951</v>
      </c>
      <c r="HL20" s="60">
        <v>312358</v>
      </c>
      <c r="HM20" s="40">
        <v>993044</v>
      </c>
      <c r="HN20" s="58">
        <v>422636</v>
      </c>
      <c r="HO20" s="60">
        <v>554049</v>
      </c>
      <c r="HP20" s="40">
        <v>1021991</v>
      </c>
      <c r="HQ20" s="58">
        <v>333149</v>
      </c>
      <c r="HR20" s="60">
        <v>677296</v>
      </c>
      <c r="HS20" s="40">
        <v>979795</v>
      </c>
      <c r="HT20" s="58">
        <v>326150</v>
      </c>
      <c r="HU20" s="58">
        <v>566812</v>
      </c>
      <c r="HV20" s="60">
        <v>68231</v>
      </c>
      <c r="HW20" s="40">
        <v>957845</v>
      </c>
      <c r="HX20" s="58">
        <v>430421</v>
      </c>
      <c r="HY20" s="60">
        <v>502752</v>
      </c>
      <c r="HZ20" s="40">
        <v>916095</v>
      </c>
      <c r="IA20" s="58">
        <v>270287</v>
      </c>
      <c r="IB20" s="60">
        <v>619812</v>
      </c>
      <c r="IC20" s="40">
        <v>872783</v>
      </c>
      <c r="ID20" s="58">
        <v>302996</v>
      </c>
      <c r="IE20" s="58">
        <v>478674</v>
      </c>
      <c r="IF20" s="60">
        <v>88921</v>
      </c>
      <c r="IG20" s="40">
        <v>857901</v>
      </c>
      <c r="IH20" s="58">
        <v>464028</v>
      </c>
      <c r="II20" s="60">
        <v>386579</v>
      </c>
      <c r="IJ20" s="40">
        <v>928825</v>
      </c>
      <c r="IK20" s="58">
        <v>363213</v>
      </c>
      <c r="IL20" s="58">
        <v>561474</v>
      </c>
      <c r="IM20" s="63">
        <v>4138</v>
      </c>
      <c r="IN20" s="40">
        <v>866243</v>
      </c>
      <c r="IO20" s="58">
        <v>296317</v>
      </c>
      <c r="IP20" s="58">
        <v>566878</v>
      </c>
      <c r="IQ20" s="63">
        <v>3048</v>
      </c>
      <c r="IR20" s="40">
        <v>896166</v>
      </c>
      <c r="IS20" s="58">
        <v>273296</v>
      </c>
      <c r="IT20" s="60">
        <v>616302</v>
      </c>
      <c r="IU20" s="40">
        <v>788819</v>
      </c>
      <c r="IV20" s="58">
        <v>351902</v>
      </c>
      <c r="IW20" s="58">
        <v>423039</v>
      </c>
      <c r="IX20" s="58">
        <v>0</v>
      </c>
      <c r="IY20" s="60">
        <v>4603</v>
      </c>
      <c r="IZ20" s="40">
        <v>733776</v>
      </c>
      <c r="JA20" s="58">
        <v>287458</v>
      </c>
      <c r="JB20" s="60">
        <v>442096</v>
      </c>
      <c r="JC20" s="40">
        <v>860297</v>
      </c>
      <c r="JD20" s="58">
        <v>364725</v>
      </c>
      <c r="JE20" s="60">
        <v>489169</v>
      </c>
      <c r="JF20" s="40">
        <v>865514</v>
      </c>
      <c r="JG20" s="58">
        <v>464520</v>
      </c>
      <c r="JH20" s="60">
        <v>397727</v>
      </c>
      <c r="JI20" s="40">
        <v>791978</v>
      </c>
      <c r="JJ20" s="58">
        <v>424204</v>
      </c>
      <c r="JK20" s="58">
        <v>349498</v>
      </c>
      <c r="JL20" s="60">
        <v>18276</v>
      </c>
      <c r="JM20" s="40">
        <v>713200</v>
      </c>
      <c r="JN20" s="58">
        <v>193003</v>
      </c>
      <c r="JO20" s="60">
        <v>513672</v>
      </c>
      <c r="JP20" s="40">
        <v>662454</v>
      </c>
      <c r="JQ20" s="58">
        <v>156319</v>
      </c>
      <c r="JR20" s="58">
        <v>407671</v>
      </c>
      <c r="JS20" s="60">
        <v>98461</v>
      </c>
      <c r="JT20" s="40">
        <v>570318</v>
      </c>
      <c r="JU20" s="58">
        <v>185464</v>
      </c>
      <c r="JV20" s="58">
        <v>369268</v>
      </c>
      <c r="JW20" s="60">
        <v>15511</v>
      </c>
      <c r="JX20" s="40">
        <v>629813</v>
      </c>
      <c r="JY20" s="58">
        <v>314588</v>
      </c>
      <c r="JZ20" s="58">
        <v>277658</v>
      </c>
      <c r="KA20" s="60">
        <v>24685</v>
      </c>
      <c r="KB20" s="40">
        <v>365560</v>
      </c>
      <c r="KC20" s="58">
        <v>143663</v>
      </c>
      <c r="KD20" s="58">
        <v>74845</v>
      </c>
      <c r="KE20" s="58">
        <v>120210</v>
      </c>
      <c r="KF20" s="60">
        <v>26779</v>
      </c>
      <c r="KG20" s="40">
        <v>375946</v>
      </c>
      <c r="KH20" s="58">
        <v>161209</v>
      </c>
      <c r="KI20" s="58">
        <v>197216</v>
      </c>
      <c r="KJ20" s="60">
        <v>12420</v>
      </c>
      <c r="KK20" s="40">
        <v>328561</v>
      </c>
      <c r="KL20" s="58">
        <v>86174</v>
      </c>
      <c r="KM20" s="58">
        <v>212955</v>
      </c>
      <c r="KN20" s="60">
        <v>15869</v>
      </c>
      <c r="KO20" s="40">
        <v>353766</v>
      </c>
      <c r="KP20" s="58">
        <v>162601</v>
      </c>
      <c r="KQ20" s="60">
        <v>185955</v>
      </c>
      <c r="KR20" s="40">
        <v>334547</v>
      </c>
      <c r="KS20" s="58">
        <v>171675</v>
      </c>
      <c r="KT20" s="60">
        <v>159345</v>
      </c>
      <c r="KU20" s="40">
        <v>324905</v>
      </c>
      <c r="KV20" s="58">
        <v>0</v>
      </c>
      <c r="KW20" s="58">
        <v>157241</v>
      </c>
      <c r="KX20" s="60">
        <v>163111</v>
      </c>
      <c r="KY20" s="40">
        <v>331149</v>
      </c>
      <c r="KZ20" s="58">
        <v>102745</v>
      </c>
      <c r="LA20" s="60">
        <v>182904</v>
      </c>
      <c r="LB20" s="40">
        <v>265848</v>
      </c>
      <c r="LC20" s="58">
        <v>90132</v>
      </c>
      <c r="LD20" s="60">
        <v>154406</v>
      </c>
      <c r="LE20" s="40">
        <v>201236</v>
      </c>
      <c r="LF20" s="58">
        <v>59801</v>
      </c>
      <c r="LG20" s="58">
        <v>121549</v>
      </c>
      <c r="LH20" s="60">
        <v>19851</v>
      </c>
      <c r="LI20" s="40">
        <v>124134</v>
      </c>
      <c r="LJ20" s="58">
        <v>37902</v>
      </c>
      <c r="LK20" s="60">
        <v>78324</v>
      </c>
      <c r="LL20" s="40">
        <v>100512</v>
      </c>
      <c r="LM20" s="58">
        <v>32970</v>
      </c>
      <c r="LN20" s="60">
        <v>66805</v>
      </c>
      <c r="LO20" s="40">
        <v>43630</v>
      </c>
      <c r="LP20" s="58">
        <v>13600</v>
      </c>
      <c r="LQ20" s="60">
        <v>30027</v>
      </c>
      <c r="LR20" s="40">
        <v>21580</v>
      </c>
      <c r="LS20" s="58">
        <v>3836</v>
      </c>
      <c r="LT20" s="60">
        <v>17089</v>
      </c>
      <c r="LU20" s="40"/>
      <c r="LY20" s="60"/>
      <c r="LZ20" s="40"/>
      <c r="MC20" s="60"/>
      <c r="MD20" s="40"/>
      <c r="MG20" s="60"/>
      <c r="MH20" s="40"/>
      <c r="MK20" s="60"/>
      <c r="ML20" s="40"/>
      <c r="MO20" s="60"/>
      <c r="MP20" s="40"/>
      <c r="MR20" s="60"/>
      <c r="MS20" s="40"/>
      <c r="MX20" s="40"/>
      <c r="NB20" s="40"/>
      <c r="ND20" s="60"/>
      <c r="NE20" s="9"/>
      <c r="NF20" s="33">
        <f t="shared" si="120"/>
        <v>-12.224691102286457</v>
      </c>
      <c r="NG20" s="33">
        <f t="shared" si="121"/>
        <v>-13.024855666953645</v>
      </c>
      <c r="NH20" s="33">
        <f t="shared" si="122"/>
        <v>-11.300620109351527</v>
      </c>
      <c r="NI20" s="33">
        <f t="shared" si="123"/>
        <v>-11.622967519771677</v>
      </c>
      <c r="NJ20" s="33">
        <f t="shared" si="124"/>
        <v>-11.186635468498746</v>
      </c>
      <c r="NK20" s="33">
        <f t="shared" si="125"/>
        <v>-14.807628867786898</v>
      </c>
      <c r="NL20" s="33">
        <f t="shared" si="126"/>
        <v>-6.9959746493074686</v>
      </c>
      <c r="NM20" s="33">
        <f t="shared" si="127"/>
        <v>-2.82594303161427</v>
      </c>
      <c r="NN20" s="33">
        <f t="shared" si="128"/>
        <v>-7.8598573680746631</v>
      </c>
      <c r="NO20" s="33">
        <f t="shared" si="129"/>
        <v>-8.1701479969370929</v>
      </c>
      <c r="NP20" s="33">
        <f t="shared" si="130"/>
        <v>-4.927826434867205</v>
      </c>
      <c r="NQ20" s="33">
        <f t="shared" si="131"/>
        <v>-7.8479420494834589</v>
      </c>
      <c r="NR20" s="33">
        <f t="shared" si="132"/>
        <v>-10.831404443832577</v>
      </c>
      <c r="NS20" s="33">
        <f t="shared" si="133"/>
        <v>-6.7932299358543169</v>
      </c>
      <c r="NT20" s="33">
        <f t="shared" si="134"/>
        <v>-10.802999782070177</v>
      </c>
      <c r="NU20" s="33">
        <f t="shared" si="135"/>
        <v>-7.9204157482199165</v>
      </c>
      <c r="NV20" s="33">
        <f t="shared" si="136"/>
        <v>-13.826818972102723</v>
      </c>
      <c r="NW20" s="33">
        <f t="shared" si="137"/>
        <v>-6.9593640652763131</v>
      </c>
      <c r="NX20" s="33">
        <f t="shared" si="138"/>
        <v>-14.37192026026487</v>
      </c>
      <c r="NY20" s="33">
        <f t="shared" si="139"/>
        <v>-12.286678558887838</v>
      </c>
      <c r="NZ20" s="33">
        <f t="shared" si="140"/>
        <v>-8.5858591920344285</v>
      </c>
      <c r="OA20" s="33">
        <f t="shared" si="141"/>
        <v>-4.3212440584431633</v>
      </c>
      <c r="OB20" s="33">
        <f t="shared" si="142"/>
        <v>-13.890637006238348</v>
      </c>
      <c r="OC20" s="33">
        <f t="shared" si="143"/>
        <v>-7.0682500990482229</v>
      </c>
      <c r="OD20" s="33">
        <f t="shared" si="144"/>
        <v>-2.6853019023682312</v>
      </c>
      <c r="OE20" s="33">
        <f t="shared" si="145"/>
        <v>1.4742895541051571</v>
      </c>
      <c r="OF20" s="33">
        <f t="shared" si="146"/>
        <v>1.4031297218821903</v>
      </c>
      <c r="OG20" s="33">
        <f t="shared" si="147"/>
        <v>-0.51763170048167439</v>
      </c>
      <c r="OH20" s="33">
        <f t="shared" si="148"/>
        <v>-11.176790471947962</v>
      </c>
      <c r="OI20" s="33">
        <f t="shared" si="149"/>
        <v>-0.19589822198925466</v>
      </c>
      <c r="OJ20" s="33">
        <f t="shared" si="150"/>
        <v>4.0694773773174706</v>
      </c>
      <c r="OK20" s="33">
        <f t="shared" si="151"/>
        <v>-51.689666074343464</v>
      </c>
      <c r="OL20" s="33">
        <f t="shared" si="152"/>
        <v>-14.461425171863768</v>
      </c>
      <c r="OM20" s="33">
        <f t="shared" si="153"/>
        <v>-13.43655547217017</v>
      </c>
      <c r="ON20" s="33">
        <f t="shared" si="154"/>
        <v>-16.973569408166568</v>
      </c>
      <c r="OO20" s="33">
        <f t="shared" si="155"/>
        <v>-18.907648643226249</v>
      </c>
      <c r="OP20" s="33">
        <f t="shared" si="156"/>
        <v>-11.017916535840017</v>
      </c>
      <c r="OQ20" s="33">
        <f t="shared" si="157"/>
        <v>-16.163510638037</v>
      </c>
      <c r="OR20" s="33">
        <f t="shared" si="158"/>
        <v>-26.626348485482936</v>
      </c>
      <c r="OS20" s="33" t="e">
        <f t="shared" si="159"/>
        <v>#DIV/0!</v>
      </c>
      <c r="OT20" s="33" t="e">
        <f t="shared" si="160"/>
        <v>#DIV/0!</v>
      </c>
      <c r="OU20" s="33" t="e">
        <f t="shared" si="161"/>
        <v>#DIV/0!</v>
      </c>
      <c r="OV20" s="33" t="e">
        <f t="shared" si="162"/>
        <v>#DIV/0!</v>
      </c>
      <c r="OW20" s="33" t="e">
        <f t="shared" si="163"/>
        <v>#DIV/0!</v>
      </c>
      <c r="OX20" s="33" t="e">
        <f t="shared" si="164"/>
        <v>#DIV/0!</v>
      </c>
      <c r="OY20" s="33" t="e">
        <f t="shared" si="165"/>
        <v>#DIV/0!</v>
      </c>
      <c r="OZ20" s="33" t="e">
        <f t="shared" si="166"/>
        <v>#DIV/0!</v>
      </c>
      <c r="PA20" s="33" t="e">
        <f t="shared" si="167"/>
        <v>#DIV/0!</v>
      </c>
    </row>
    <row r="21" spans="1:417">
      <c r="A21" s="34" t="s">
        <v>173</v>
      </c>
      <c r="B21" s="35">
        <f t="shared" si="0"/>
        <v>32.682188333647758</v>
      </c>
      <c r="C21" s="36">
        <f t="shared" si="1"/>
        <v>62.519638551900087</v>
      </c>
      <c r="D21" s="36">
        <f t="shared" si="2"/>
        <v>2.7935466536115445</v>
      </c>
      <c r="E21" s="35">
        <f t="shared" si="3"/>
        <v>37.783752157895677</v>
      </c>
      <c r="F21" s="36">
        <f t="shared" si="4"/>
        <v>60.465015394472225</v>
      </c>
      <c r="G21" s="35">
        <f t="shared" si="5"/>
        <v>41.146331200648724</v>
      </c>
      <c r="H21" s="36">
        <f t="shared" si="6"/>
        <v>57.368650575868621</v>
      </c>
      <c r="I21" s="35">
        <f t="shared" si="7"/>
        <v>39.682719969444548</v>
      </c>
      <c r="J21" s="36">
        <f t="shared" si="8"/>
        <v>59.542982240758896</v>
      </c>
      <c r="K21" s="35">
        <f t="shared" si="9"/>
        <v>41.374393127257257</v>
      </c>
      <c r="L21" s="36">
        <f t="shared" si="10"/>
        <v>56.501706075753781</v>
      </c>
      <c r="M21" s="36">
        <f t="shared" si="11"/>
        <v>1.5018906388928284</v>
      </c>
      <c r="N21" s="35">
        <f t="shared" si="12"/>
        <v>45.842178485325931</v>
      </c>
      <c r="O21" s="36">
        <f t="shared" si="13"/>
        <v>44.88222146052302</v>
      </c>
      <c r="P21" s="36">
        <f t="shared" si="14"/>
        <v>8.6696411340612993</v>
      </c>
      <c r="Q21" s="35">
        <f t="shared" si="15"/>
        <v>44.551142072476388</v>
      </c>
      <c r="R21" s="36">
        <f t="shared" si="16"/>
        <v>41.340880166119632</v>
      </c>
      <c r="S21" s="36">
        <f t="shared" si="17"/>
        <v>13.660928394400161</v>
      </c>
      <c r="T21" s="35">
        <f t="shared" si="18"/>
        <v>43.883594691032329</v>
      </c>
      <c r="U21" s="36">
        <f t="shared" si="19"/>
        <v>55.521479118982967</v>
      </c>
      <c r="V21" s="35">
        <f t="shared" si="20"/>
        <v>39.372809587430801</v>
      </c>
      <c r="W21" s="36">
        <f t="shared" si="21"/>
        <v>60.036878101602305</v>
      </c>
      <c r="X21" s="35">
        <f t="shared" si="22"/>
        <v>47.613482493413159</v>
      </c>
      <c r="Y21" s="36">
        <f t="shared" si="23"/>
        <v>49.070041023399014</v>
      </c>
      <c r="Z21" s="36">
        <f t="shared" si="24"/>
        <v>2.4043218625905376</v>
      </c>
      <c r="AA21" s="35">
        <f t="shared" si="25"/>
        <v>52.754249268726511</v>
      </c>
      <c r="AB21" s="36">
        <f t="shared" si="26"/>
        <v>45.568748275702525</v>
      </c>
      <c r="AC21" s="35">
        <f t="shared" si="27"/>
        <v>34.769025544754612</v>
      </c>
      <c r="AD21" s="36">
        <f t="shared" si="28"/>
        <v>63.367366152099443</v>
      </c>
      <c r="AE21" s="35">
        <f t="shared" si="29"/>
        <v>37.649742919026835</v>
      </c>
      <c r="AF21" s="36">
        <f t="shared" si="30"/>
        <v>43.793357849706361</v>
      </c>
      <c r="AG21" s="36">
        <f t="shared" si="31"/>
        <v>18.287648464380386</v>
      </c>
      <c r="AH21" s="37" t="str">
        <f t="shared" si="114"/>
        <v>R+</v>
      </c>
      <c r="AI21" s="39">
        <f t="shared" si="115"/>
        <v>3.3657757862539883</v>
      </c>
      <c r="AJ21" s="35">
        <f t="shared" si="168"/>
        <v>64.014510971651987</v>
      </c>
      <c r="AK21" s="36">
        <f t="shared" si="32"/>
        <v>35.653877956801658</v>
      </c>
      <c r="AL21" s="37" t="str">
        <f t="shared" si="116"/>
        <v>D+</v>
      </c>
      <c r="AM21" s="39">
        <f t="shared" si="117"/>
        <v>2.8816940679583847</v>
      </c>
      <c r="AN21" s="35">
        <f t="shared" si="33"/>
        <v>46.409305072114485</v>
      </c>
      <c r="AO21" s="36">
        <f t="shared" si="34"/>
        <v>53.590694927885515</v>
      </c>
      <c r="AP21" s="36">
        <f t="shared" si="35"/>
        <v>0</v>
      </c>
      <c r="AQ21" s="37" t="str">
        <f t="shared" si="118"/>
        <v>R+</v>
      </c>
      <c r="AR21" s="39">
        <f t="shared" si="119"/>
        <v>3.673256334591918</v>
      </c>
      <c r="AS21" s="35">
        <f t="shared" si="333"/>
        <v>45.212634216007707</v>
      </c>
      <c r="AT21" s="36">
        <f t="shared" si="334"/>
        <v>54.297711625964958</v>
      </c>
      <c r="AU21" s="36">
        <f t="shared" si="335"/>
        <v>0.48965415802733903</v>
      </c>
      <c r="AV21" s="37" t="str">
        <f t="shared" si="336"/>
        <v>D+</v>
      </c>
      <c r="AW21" s="39">
        <f t="shared" si="337"/>
        <v>3.1867605146774833</v>
      </c>
      <c r="AX21" s="35">
        <f t="shared" si="338"/>
        <v>49.914917011361851</v>
      </c>
      <c r="AY21" s="36">
        <f t="shared" si="339"/>
        <v>49.844434062194154</v>
      </c>
      <c r="AZ21" s="37" t="str">
        <f t="shared" si="340"/>
        <v>D+</v>
      </c>
      <c r="BA21" s="39">
        <f t="shared" si="341"/>
        <v>5.4872154260579791</v>
      </c>
      <c r="BB21" s="35">
        <f t="shared" si="342"/>
        <v>56.737550719740156</v>
      </c>
      <c r="BC21" s="36">
        <f t="shared" si="343"/>
        <v>41.476530952108895</v>
      </c>
      <c r="BD21" s="36">
        <f t="shared" ref="BD21:BD22" si="479">100*IX21/IU21</f>
        <v>1.2655319707582009</v>
      </c>
      <c r="BE21" s="36">
        <f t="shared" si="478"/>
        <v>0.19048012661397568</v>
      </c>
      <c r="BF21" s="37" t="str">
        <f t="shared" si="344"/>
        <v>D+</v>
      </c>
      <c r="BG21" s="39">
        <f t="shared" si="345"/>
        <v>5.3997317932374056</v>
      </c>
      <c r="BH21" s="35">
        <f t="shared" si="346"/>
        <v>54.450693093034964</v>
      </c>
      <c r="BI21" s="36">
        <f t="shared" si="347"/>
        <v>45.217018599619088</v>
      </c>
      <c r="BJ21" s="37" t="str">
        <f t="shared" si="348"/>
        <v>D+</v>
      </c>
      <c r="BK21" s="39">
        <f t="shared" si="349"/>
        <v>0.85842819448183061</v>
      </c>
      <c r="BL21" s="35">
        <f t="shared" si="350"/>
        <v>57.446222954287066</v>
      </c>
      <c r="BM21" s="36">
        <f t="shared" si="351"/>
        <v>42.300520634161479</v>
      </c>
      <c r="BN21" s="37" t="str">
        <f t="shared" si="352"/>
        <v>D+</v>
      </c>
      <c r="BO21" s="39">
        <f t="shared" si="353"/>
        <v>2.5922529618712664</v>
      </c>
      <c r="BP21" s="35">
        <f t="shared" si="354"/>
        <v>58.512253213647938</v>
      </c>
      <c r="BQ21" s="36">
        <f t="shared" si="355"/>
        <v>39.91574228627325</v>
      </c>
      <c r="BR21" s="37" t="str">
        <f t="shared" si="356"/>
        <v>R+</v>
      </c>
      <c r="BS21" s="39">
        <f t="shared" si="357"/>
        <v>3.0122943606621266</v>
      </c>
      <c r="BT21" s="35">
        <f t="shared" si="358"/>
        <v>59.057659580311743</v>
      </c>
      <c r="BU21" s="36">
        <f t="shared" si="359"/>
        <v>40.151648470138738</v>
      </c>
      <c r="BV21" s="36">
        <f t="shared" si="360"/>
        <v>0.39193825828049678</v>
      </c>
      <c r="BW21" s="37" t="str">
        <f t="shared" si="361"/>
        <v>D+</v>
      </c>
      <c r="BX21" s="39">
        <f t="shared" si="362"/>
        <v>0.37927358845277759</v>
      </c>
      <c r="BY21" s="35">
        <f t="shared" si="363"/>
        <v>40.484492294485982</v>
      </c>
      <c r="BZ21" s="36">
        <f t="shared" si="364"/>
        <v>59.359336388766714</v>
      </c>
      <c r="CA21" s="37" t="str">
        <f t="shared" si="365"/>
        <v>R+</v>
      </c>
      <c r="CB21" s="39">
        <f t="shared" si="366"/>
        <v>0.6542438673901918</v>
      </c>
      <c r="CC21" s="35">
        <f t="shared" si="367"/>
        <v>45.975749755927644</v>
      </c>
      <c r="CD21" s="36">
        <f t="shared" si="368"/>
        <v>48.932950013000841</v>
      </c>
      <c r="CE21" s="36">
        <f t="shared" si="369"/>
        <v>4.7177100861980152</v>
      </c>
      <c r="CF21" s="37" t="str">
        <f t="shared" si="370"/>
        <v>D+</v>
      </c>
      <c r="CG21" s="39">
        <f t="shared" si="371"/>
        <v>13.65720528630373</v>
      </c>
      <c r="CH21" s="35">
        <f t="shared" si="372"/>
        <v>49.692914277254538</v>
      </c>
      <c r="CI21" s="36">
        <f t="shared" si="373"/>
        <v>49.255635529197633</v>
      </c>
      <c r="CJ21" s="36">
        <f t="shared" si="374"/>
        <v>0.69766479867978182</v>
      </c>
      <c r="CK21" s="37" t="str">
        <f t="shared" si="375"/>
        <v>D+</v>
      </c>
      <c r="CL21" s="39">
        <f t="shared" si="376"/>
        <v>14.102579584686165</v>
      </c>
      <c r="CM21" s="35">
        <f t="shared" si="377"/>
        <v>51.913666298130074</v>
      </c>
      <c r="CN21" s="36">
        <f t="shared" si="378"/>
        <v>46.503677354227754</v>
      </c>
      <c r="CO21" s="36">
        <f t="shared" si="379"/>
        <v>0.91025332884680099</v>
      </c>
      <c r="CP21" s="37" t="str">
        <f t="shared" si="380"/>
        <v>D+</v>
      </c>
      <c r="CQ21" s="39">
        <f t="shared" si="381"/>
        <v>1.1049909670206026</v>
      </c>
      <c r="CR21" s="35">
        <f t="shared" si="382"/>
        <v>48.481822961074762</v>
      </c>
      <c r="CS21" s="36">
        <f t="shared" si="383"/>
        <v>25.515005058381231</v>
      </c>
      <c r="CT21" s="36">
        <f t="shared" si="384"/>
        <v>22.479092760550813</v>
      </c>
      <c r="CU21" s="36">
        <f t="shared" si="385"/>
        <v>2.5724850567908217</v>
      </c>
      <c r="CV21" s="37" t="str">
        <f t="shared" si="386"/>
        <v>D+</v>
      </c>
      <c r="CW21" s="39">
        <f t="shared" si="387"/>
        <v>1.1746656043428061</v>
      </c>
      <c r="CX21" s="35">
        <f t="shared" si="388"/>
        <v>49.741705538200073</v>
      </c>
      <c r="CY21" s="36">
        <f t="shared" si="389"/>
        <v>48.0338034598212</v>
      </c>
      <c r="CZ21" s="36">
        <f t="shared" si="390"/>
        <v>0.83408223443559348</v>
      </c>
      <c r="DA21" s="37" t="str">
        <f t="shared" si="391"/>
        <v>D+</v>
      </c>
      <c r="DB21" s="39">
        <f t="shared" si="392"/>
        <v>5.378695200316824</v>
      </c>
      <c r="DC21" s="35">
        <f t="shared" si="393"/>
        <v>49.815802874667966</v>
      </c>
      <c r="DD21" s="36">
        <f t="shared" si="394"/>
        <v>47.12900221587077</v>
      </c>
      <c r="DE21" s="36">
        <f t="shared" si="395"/>
        <v>0.82556096397260215</v>
      </c>
      <c r="DF21" s="37" t="str">
        <f t="shared" si="396"/>
        <v>D+</v>
      </c>
      <c r="DG21" s="39">
        <f t="shared" si="397"/>
        <v>11.400640049021854</v>
      </c>
      <c r="DH21" s="35">
        <f t="shared" si="398"/>
        <v>50.21216618794913</v>
      </c>
      <c r="DI21" s="36">
        <f t="shared" si="399"/>
        <v>48.505013186977457</v>
      </c>
      <c r="DJ21" s="37" t="str">
        <f t="shared" si="400"/>
        <v>D+</v>
      </c>
      <c r="DK21" s="39">
        <f t="shared" si="401"/>
        <v>4.0188777260861013</v>
      </c>
      <c r="DL21" s="35">
        <f t="shared" si="402"/>
        <v>48.863045155271706</v>
      </c>
      <c r="DM21" s="36">
        <f t="shared" si="403"/>
        <v>48.925162806551732</v>
      </c>
      <c r="DN21" s="37" t="str">
        <f t="shared" si="404"/>
        <v>D+</v>
      </c>
      <c r="DO21" s="39">
        <f t="shared" si="405"/>
        <v>2.1752908262269113</v>
      </c>
      <c r="DP21" s="35">
        <f t="shared" ref="DP21:DP34" si="480">100*KV21/KU21</f>
        <v>51.475368475403677</v>
      </c>
      <c r="DQ21" s="36">
        <f t="shared" si="406"/>
        <v>39.740776380022531</v>
      </c>
      <c r="DR21" s="36">
        <f t="shared" si="407"/>
        <v>6.8942452121667293</v>
      </c>
      <c r="DS21" s="37" t="str">
        <f t="shared" si="408"/>
        <v>D+</v>
      </c>
      <c r="DT21" s="39">
        <f t="shared" si="409"/>
        <v>4.7426338841671578</v>
      </c>
      <c r="DU21" s="35">
        <f t="shared" si="411"/>
        <v>53.304452718141434</v>
      </c>
      <c r="DV21" s="36">
        <f t="shared" si="412"/>
        <v>44.9847477875593</v>
      </c>
      <c r="DW21" s="37" t="str">
        <f t="shared" si="413"/>
        <v>D+</v>
      </c>
      <c r="DX21" s="39">
        <f t="shared" si="414"/>
        <v>3.8018638309917363</v>
      </c>
      <c r="DY21" s="35">
        <f t="shared" si="415"/>
        <v>55.324235661763375</v>
      </c>
      <c r="DZ21" s="36">
        <f t="shared" si="416"/>
        <v>42.928808851241136</v>
      </c>
      <c r="EA21" s="37" t="str">
        <f t="shared" si="417"/>
        <v>D+</v>
      </c>
      <c r="EB21" s="39">
        <f t="shared" si="418"/>
        <v>6.0132790815581094</v>
      </c>
      <c r="EC21" s="35">
        <f t="shared" si="419"/>
        <v>55.736716784473465</v>
      </c>
      <c r="ED21" s="36">
        <f t="shared" si="420"/>
        <v>39.868365879956869</v>
      </c>
      <c r="EE21" s="36">
        <f t="shared" si="421"/>
        <v>4.3076853959506414</v>
      </c>
      <c r="EF21" s="37" t="str">
        <f t="shared" si="422"/>
        <v>D+</v>
      </c>
      <c r="EG21" s="39">
        <f t="shared" si="423"/>
        <v>8.349874265884683</v>
      </c>
      <c r="EH21" s="35">
        <f t="shared" si="424"/>
        <v>61.413673232908458</v>
      </c>
      <c r="EI21" s="36">
        <f t="shared" si="425"/>
        <v>37.436019430141272</v>
      </c>
      <c r="EJ21" s="37" t="str">
        <f t="shared" si="426"/>
        <v>D+</v>
      </c>
      <c r="EK21" s="39">
        <f t="shared" si="427"/>
        <v>10.610087964603332</v>
      </c>
      <c r="EL21" s="35">
        <f t="shared" si="428"/>
        <v>52.316425563083683</v>
      </c>
      <c r="EM21" s="36">
        <f t="shared" si="429"/>
        <v>46.44152039134643</v>
      </c>
      <c r="EN21" s="37" t="str">
        <f t="shared" si="430"/>
        <v>D+</v>
      </c>
      <c r="EO21" s="39">
        <f t="shared" si="431"/>
        <v>8.9121298712682648</v>
      </c>
      <c r="EP21" s="35">
        <f t="shared" si="432"/>
        <v>74.54826155479077</v>
      </c>
      <c r="EQ21" s="36">
        <f t="shared" si="433"/>
        <v>25.451738445209223</v>
      </c>
      <c r="ER21" s="37" t="str">
        <f t="shared" si="434"/>
        <v>D+</v>
      </c>
      <c r="ES21" s="39">
        <f t="shared" si="435"/>
        <v>27.211394967456322</v>
      </c>
      <c r="ET21" s="35">
        <f t="shared" si="436"/>
        <v>69.825601598471025</v>
      </c>
      <c r="EU21" s="36">
        <f t="shared" si="437"/>
        <v>30.174398401528972</v>
      </c>
      <c r="EV21" s="37" t="str">
        <f t="shared" si="438"/>
        <v>D+</v>
      </c>
      <c r="EW21" s="39">
        <f t="shared" si="439"/>
        <v>24.867114522784988</v>
      </c>
      <c r="EX21" s="35">
        <f t="shared" ref="EX21:EX29" si="481">100*LV21/LU21</f>
        <v>17.543223723805877</v>
      </c>
      <c r="EY21" s="36">
        <f>100*LW21/LU21</f>
        <v>0.93286644416479725</v>
      </c>
      <c r="EZ21" s="36">
        <f t="shared" ref="EZ21:EZ29" si="482">100*LX21/LU21</f>
        <v>36.345543579362037</v>
      </c>
      <c r="FA21" s="65">
        <f t="shared" ref="FA21:FA26" si="483">100*LY21/LU21</f>
        <v>45.178366252667288</v>
      </c>
      <c r="FB21" s="35">
        <f t="shared" ref="FB21:FB26" si="484">100*MA21/LZ21</f>
        <v>52.543327373326385</v>
      </c>
      <c r="FC21" s="44"/>
      <c r="FD21" s="36">
        <f t="shared" ref="FD21:FD26" si="485">100*MC21/LZ21</f>
        <v>47.456672626673615</v>
      </c>
      <c r="FE21" s="35">
        <f t="shared" ref="FE21:FE26" si="486">100*ME21/MD21</f>
        <v>48.322778857608625</v>
      </c>
      <c r="FF21" s="36">
        <f t="shared" ref="FF21:FF26" si="487">100*MF21/MD21</f>
        <v>51.438961690388112</v>
      </c>
      <c r="FG21" s="36">
        <f>100*MG21/MD21</f>
        <v>0.2382594520032604</v>
      </c>
      <c r="FH21" s="37" t="str">
        <f t="shared" ref="FH21:FH26" si="488">IF(OU21&gt;0,"D+","W+")</f>
        <v>W+</v>
      </c>
      <c r="FI21" s="39">
        <f t="shared" ref="FI21:FI26" si="489">ABS(OU21)</f>
        <v>5.2299027627858594</v>
      </c>
      <c r="FJ21" s="35">
        <f t="shared" ref="FJ21:FJ26" si="490">100*MI21/MH21</f>
        <v>42.544816668805886</v>
      </c>
      <c r="FK21" s="36">
        <f t="shared" ref="FK21:FK26" si="491">100*MJ21/MH21</f>
        <v>57.455183331194114</v>
      </c>
      <c r="FL21" s="44"/>
      <c r="FM21" s="37" t="str">
        <f t="shared" ref="FM21:FM26" si="492">IF(OV21&gt;0,"D+","W+")</f>
        <v>W+</v>
      </c>
      <c r="FN21" s="39">
        <f t="shared" ref="FN21:FN26" si="493">ABS(OV21)</f>
        <v>4.7857292796767981</v>
      </c>
      <c r="FO21" s="35">
        <f t="shared" ref="FO21:FO26" si="494">100*MM21/ML21</f>
        <v>45.910788876427318</v>
      </c>
      <c r="FP21" s="36">
        <f t="shared" ref="FP21:FP26" si="495">100*MN21/ML21</f>
        <v>54.089211123572682</v>
      </c>
      <c r="FQ21" s="44"/>
      <c r="FR21" s="37" t="str">
        <f t="shared" ref="FR21:FR26" si="496">IF(OW21&gt;0,"D+","W+")</f>
        <v>W+</v>
      </c>
      <c r="FS21" s="39">
        <f t="shared" ref="FS21:FS26" si="497">ABS(OW21)</f>
        <v>4.8357466554667052</v>
      </c>
      <c r="FT21" s="35">
        <f t="shared" ref="FT21:FT26" si="498">100*MQ21/MP21</f>
        <v>35.800842992623814</v>
      </c>
      <c r="FU21" s="36">
        <f t="shared" ref="FU21:FU26" si="499">100*MR21/MP21</f>
        <v>64.199157007376186</v>
      </c>
      <c r="FV21" s="37" t="str">
        <f t="shared" ref="FV21:FV26" si="500">IF(OX21&gt;0,"D+","W+")</f>
        <v>W+</v>
      </c>
      <c r="FW21" s="39">
        <f t="shared" ref="FW21:FW26" si="501">ABS(OX21)</f>
        <v>11.165390561949806</v>
      </c>
      <c r="FX21" s="35">
        <f t="shared" ref="FX21:FX26" si="502">100*MT21/MS21</f>
        <v>47.409045512911973</v>
      </c>
      <c r="FY21" s="36">
        <f>100*MU21/MS21</f>
        <v>52.590954487088027</v>
      </c>
      <c r="FZ21" s="44"/>
      <c r="GA21" s="44"/>
      <c r="GB21" s="37" t="str">
        <f t="shared" ref="GB21:GB26" si="503">IF(OY21&gt;0,"D+","W+")</f>
        <v>W+</v>
      </c>
      <c r="GC21" s="39">
        <f t="shared" ref="GC21:GC26" si="504">ABS(OY21)</f>
        <v>3.4598613758308918</v>
      </c>
      <c r="GD21" s="35">
        <f t="shared" ref="GD21:GD25" si="505">100*MY21/MX21</f>
        <v>45.51234622089013</v>
      </c>
      <c r="GE21" s="36">
        <f t="shared" ref="GE21:GE25" si="506">100*MZ21/MX21</f>
        <v>54.48765377910987</v>
      </c>
      <c r="GF21" s="44"/>
      <c r="GG21" s="37" t="str">
        <f t="shared" ref="GG21:GG25" si="507">IF(OZ21&gt;0,"D+","R+")</f>
        <v>R+</v>
      </c>
      <c r="GH21" s="39">
        <f t="shared" ref="GH21:GH25" si="508">ABS(OZ21)</f>
        <v>14.201277188199624</v>
      </c>
      <c r="GI21" s="35">
        <f t="shared" ref="GI21:GI25" si="509">100*NC21/NB21</f>
        <v>55.538600655589462</v>
      </c>
      <c r="GJ21" s="36">
        <f t="shared" ref="GJ21:GJ25" si="510">100*ND21/NB21</f>
        <v>44.461399344410538</v>
      </c>
      <c r="GK21" s="37" t="str">
        <f t="shared" ref="GK21:GK25" si="511">IF(PA21&gt;0,"D+","R+")</f>
        <v>R+</v>
      </c>
      <c r="GL21" s="39">
        <f t="shared" ref="GL21:GL25" si="512">ABS(PA21)</f>
        <v>0.61279355094755461</v>
      </c>
      <c r="GM21" s="9"/>
      <c r="GN21" s="48">
        <v>1924149</v>
      </c>
      <c r="GO21" s="102">
        <v>628854</v>
      </c>
      <c r="GP21" s="102">
        <v>1202971</v>
      </c>
      <c r="GQ21" s="63">
        <v>53752</v>
      </c>
      <c r="GR21" s="40">
        <v>1798048</v>
      </c>
      <c r="GS21" s="58">
        <v>679370</v>
      </c>
      <c r="GT21" s="60">
        <v>1087190</v>
      </c>
      <c r="GU21" s="40">
        <v>1827587</v>
      </c>
      <c r="GV21" s="58">
        <v>751985</v>
      </c>
      <c r="GW21" s="60">
        <v>1048462</v>
      </c>
      <c r="GX21" s="40">
        <v>1796079</v>
      </c>
      <c r="GY21" s="58">
        <v>712733</v>
      </c>
      <c r="GZ21" s="60">
        <v>1069439</v>
      </c>
      <c r="HA21" s="40">
        <v>1544187</v>
      </c>
      <c r="HB21" s="58">
        <v>638898</v>
      </c>
      <c r="HC21" s="58">
        <v>872492</v>
      </c>
      <c r="HD21" s="60">
        <v>23192</v>
      </c>
      <c r="HE21" s="40">
        <v>1388708</v>
      </c>
      <c r="HF21" s="58">
        <v>636614</v>
      </c>
      <c r="HG21" s="58">
        <v>623283</v>
      </c>
      <c r="HH21" s="60">
        <v>120396</v>
      </c>
      <c r="HI21" s="40">
        <v>1492900</v>
      </c>
      <c r="HJ21" s="58">
        <v>665104</v>
      </c>
      <c r="HK21" s="58">
        <v>617178</v>
      </c>
      <c r="HL21" s="60">
        <v>203944</v>
      </c>
      <c r="HM21" s="40">
        <v>1322517</v>
      </c>
      <c r="HN21" s="58">
        <v>580368</v>
      </c>
      <c r="HO21" s="60">
        <v>734281</v>
      </c>
      <c r="HP21" s="40">
        <v>1370461</v>
      </c>
      <c r="HQ21" s="58">
        <v>539589</v>
      </c>
      <c r="HR21" s="60">
        <v>822782</v>
      </c>
      <c r="HS21" s="40">
        <v>1294627</v>
      </c>
      <c r="HT21" s="58">
        <v>616417</v>
      </c>
      <c r="HU21" s="58">
        <v>635274</v>
      </c>
      <c r="HV21" s="60">
        <v>31127</v>
      </c>
      <c r="HW21" s="40">
        <v>1167142</v>
      </c>
      <c r="HX21" s="58">
        <v>615717</v>
      </c>
      <c r="HY21" s="60">
        <v>531852</v>
      </c>
      <c r="HZ21" s="40">
        <v>1067499</v>
      </c>
      <c r="IA21" s="58">
        <v>371159</v>
      </c>
      <c r="IB21" s="60">
        <v>676446</v>
      </c>
      <c r="IC21" s="40">
        <v>1055893</v>
      </c>
      <c r="ID21" s="58">
        <v>397541</v>
      </c>
      <c r="IE21" s="58">
        <v>462411</v>
      </c>
      <c r="IF21" s="60">
        <v>193098</v>
      </c>
      <c r="IG21" s="40">
        <v>1046105</v>
      </c>
      <c r="IH21" s="58">
        <v>669659</v>
      </c>
      <c r="II21" s="60">
        <v>372977</v>
      </c>
      <c r="IJ21" s="40">
        <v>1124462</v>
      </c>
      <c r="IK21" s="58">
        <v>521855</v>
      </c>
      <c r="IL21" s="58">
        <v>602607</v>
      </c>
      <c r="IM21" s="60">
        <v>0</v>
      </c>
      <c r="IN21" s="40">
        <v>1053805</v>
      </c>
      <c r="IO21" s="58">
        <v>476453</v>
      </c>
      <c r="IP21" s="58">
        <v>572192</v>
      </c>
      <c r="IQ21" s="63">
        <v>5160</v>
      </c>
      <c r="IR21" s="40">
        <v>993148</v>
      </c>
      <c r="IS21" s="58">
        <v>495729</v>
      </c>
      <c r="IT21" s="60">
        <v>495029</v>
      </c>
      <c r="IU21" s="40">
        <v>822658</v>
      </c>
      <c r="IV21" s="58">
        <v>466756</v>
      </c>
      <c r="IW21" s="58">
        <v>341210</v>
      </c>
      <c r="IX21" s="58">
        <v>10411</v>
      </c>
      <c r="IY21" s="60">
        <v>1567</v>
      </c>
      <c r="IZ21" s="40">
        <v>867921</v>
      </c>
      <c r="JA21" s="58">
        <v>472589</v>
      </c>
      <c r="JB21" s="60">
        <v>392448</v>
      </c>
      <c r="JC21" s="40">
        <v>970163</v>
      </c>
      <c r="JD21" s="58">
        <v>557322</v>
      </c>
      <c r="JE21" s="60">
        <v>410384</v>
      </c>
      <c r="JF21" s="40">
        <v>926206</v>
      </c>
      <c r="JG21" s="58">
        <v>541944</v>
      </c>
      <c r="JH21" s="60">
        <v>369702</v>
      </c>
      <c r="JI21" s="40">
        <v>983063</v>
      </c>
      <c r="JJ21" s="58">
        <v>580574</v>
      </c>
      <c r="JK21" s="58">
        <v>394716</v>
      </c>
      <c r="JL21" s="60">
        <v>3853</v>
      </c>
      <c r="JM21" s="40">
        <v>941274</v>
      </c>
      <c r="JN21" s="58">
        <v>381070</v>
      </c>
      <c r="JO21" s="60">
        <v>558734</v>
      </c>
      <c r="JP21" s="40">
        <v>815332</v>
      </c>
      <c r="JQ21" s="58">
        <v>374855</v>
      </c>
      <c r="JR21" s="58">
        <v>398966</v>
      </c>
      <c r="JS21" s="60">
        <v>38465</v>
      </c>
      <c r="JT21" s="40">
        <v>918636</v>
      </c>
      <c r="JU21" s="58">
        <v>456497</v>
      </c>
      <c r="JV21" s="58">
        <v>452480</v>
      </c>
      <c r="JW21" s="60">
        <v>6409</v>
      </c>
      <c r="JX21" s="40">
        <v>520075</v>
      </c>
      <c r="JY21" s="58">
        <v>269990</v>
      </c>
      <c r="JZ21" s="58">
        <v>241854</v>
      </c>
      <c r="KA21" s="60">
        <v>4734</v>
      </c>
      <c r="KB21" s="40">
        <v>452714</v>
      </c>
      <c r="KC21" s="58">
        <v>219484</v>
      </c>
      <c r="KD21" s="58">
        <v>115510</v>
      </c>
      <c r="KE21" s="58">
        <v>101766</v>
      </c>
      <c r="KF21" s="60">
        <v>11646</v>
      </c>
      <c r="KG21" s="40">
        <v>490719</v>
      </c>
      <c r="KH21" s="58">
        <v>244092</v>
      </c>
      <c r="KI21" s="58">
        <v>235711</v>
      </c>
      <c r="KJ21" s="60">
        <v>4093</v>
      </c>
      <c r="KK21" s="40">
        <v>435946</v>
      </c>
      <c r="KL21" s="58">
        <v>217170</v>
      </c>
      <c r="KM21" s="58">
        <v>205457</v>
      </c>
      <c r="KN21" s="60">
        <v>3599</v>
      </c>
      <c r="KO21" s="40">
        <v>468265</v>
      </c>
      <c r="KP21" s="58">
        <v>235126</v>
      </c>
      <c r="KQ21" s="60">
        <v>227132</v>
      </c>
      <c r="KR21" s="40">
        <v>445928</v>
      </c>
      <c r="KS21" s="58">
        <v>217894</v>
      </c>
      <c r="KT21" s="60">
        <v>218171</v>
      </c>
      <c r="KU21" s="40">
        <v>340864</v>
      </c>
      <c r="KV21" s="58">
        <v>175461</v>
      </c>
      <c r="KW21" s="58">
        <v>135462</v>
      </c>
      <c r="KX21" s="60">
        <v>23500</v>
      </c>
      <c r="KY21" s="40">
        <v>344868</v>
      </c>
      <c r="KZ21" s="58">
        <v>183830</v>
      </c>
      <c r="LA21" s="60">
        <v>155138</v>
      </c>
      <c r="LB21" s="40">
        <v>276481</v>
      </c>
      <c r="LC21" s="58">
        <v>152961</v>
      </c>
      <c r="LD21" s="60">
        <v>118690</v>
      </c>
      <c r="LE21" s="40">
        <v>267104</v>
      </c>
      <c r="LF21" s="58">
        <v>148875</v>
      </c>
      <c r="LG21" s="58">
        <v>106490</v>
      </c>
      <c r="LH21" s="60">
        <v>11506</v>
      </c>
      <c r="LI21" s="40">
        <v>260626</v>
      </c>
      <c r="LJ21" s="58">
        <v>160060</v>
      </c>
      <c r="LK21" s="60">
        <v>97568</v>
      </c>
      <c r="LL21" s="40">
        <v>191135</v>
      </c>
      <c r="LM21" s="58">
        <v>99995</v>
      </c>
      <c r="LN21" s="60">
        <v>88766</v>
      </c>
      <c r="LO21" s="40">
        <v>155455</v>
      </c>
      <c r="LP21" s="58">
        <v>115889</v>
      </c>
      <c r="LQ21" s="60">
        <v>39566</v>
      </c>
      <c r="LR21" s="40">
        <v>92088</v>
      </c>
      <c r="LS21" s="58">
        <v>64301</v>
      </c>
      <c r="LT21" s="60">
        <v>27787</v>
      </c>
      <c r="LU21" s="40">
        <v>146216</v>
      </c>
      <c r="LV21" s="58">
        <v>25651</v>
      </c>
      <c r="LW21" s="58">
        <v>1364</v>
      </c>
      <c r="LX21" s="58">
        <v>53143</v>
      </c>
      <c r="LY21" s="60">
        <v>66058</v>
      </c>
      <c r="LZ21" s="40">
        <v>142058</v>
      </c>
      <c r="MA21" s="58">
        <v>74642</v>
      </c>
      <c r="MB21" s="58">
        <v>0</v>
      </c>
      <c r="MC21" s="60">
        <v>67416</v>
      </c>
      <c r="MD21" s="40">
        <v>111643</v>
      </c>
      <c r="ME21" s="58">
        <v>53949</v>
      </c>
      <c r="MF21" s="58">
        <v>57428</v>
      </c>
      <c r="MG21" s="60">
        <v>266</v>
      </c>
      <c r="MH21" s="40">
        <v>116865</v>
      </c>
      <c r="MI21" s="58">
        <v>49720</v>
      </c>
      <c r="MJ21" s="58">
        <v>67145</v>
      </c>
      <c r="MK21" s="60">
        <v>0</v>
      </c>
      <c r="ML21" s="40">
        <v>113237</v>
      </c>
      <c r="MM21" s="58">
        <v>51988</v>
      </c>
      <c r="MN21" s="58">
        <v>61249</v>
      </c>
      <c r="MO21" s="60">
        <v>0</v>
      </c>
      <c r="MP21" s="40">
        <v>91104</v>
      </c>
      <c r="MQ21" s="58">
        <v>32616</v>
      </c>
      <c r="MR21" s="60">
        <v>58488</v>
      </c>
      <c r="MS21" s="40">
        <v>70090</v>
      </c>
      <c r="MT21" s="58">
        <v>33229</v>
      </c>
      <c r="MU21" s="58">
        <v>36861</v>
      </c>
      <c r="MV21" s="58">
        <v>0</v>
      </c>
      <c r="MW21" s="58">
        <v>0</v>
      </c>
      <c r="MX21" s="40">
        <v>79741</v>
      </c>
      <c r="MY21" s="58">
        <v>36292</v>
      </c>
      <c r="MZ21" s="58">
        <v>43449</v>
      </c>
      <c r="NA21" s="58">
        <v>0</v>
      </c>
      <c r="NB21" s="40">
        <v>70776</v>
      </c>
      <c r="NC21" s="58">
        <v>39308</v>
      </c>
      <c r="ND21" s="60">
        <v>31468</v>
      </c>
      <c r="NE21" s="9"/>
      <c r="NF21" s="33">
        <f t="shared" si="120"/>
        <v>-16.783849777189651</v>
      </c>
      <c r="NG21" s="33">
        <f t="shared" si="121"/>
        <v>-13.507291711035569</v>
      </c>
      <c r="NH21" s="33">
        <f t="shared" si="122"/>
        <v>-11.921771878146703</v>
      </c>
      <c r="NI21" s="33">
        <f t="shared" si="123"/>
        <v>-8.7634886541633712</v>
      </c>
      <c r="NJ21" s="33">
        <f t="shared" si="124"/>
        <v>-7.9975150089868272</v>
      </c>
      <c r="NK21" s="33">
        <f t="shared" si="125"/>
        <v>-4.206212135459908</v>
      </c>
      <c r="NL21" s="33">
        <f t="shared" si="126"/>
        <v>-1.5861413669238322</v>
      </c>
      <c r="NM21" s="33">
        <f t="shared" si="127"/>
        <v>-1.9522091412163378</v>
      </c>
      <c r="NN21" s="33">
        <f t="shared" si="128"/>
        <v>-1.2237679607353502</v>
      </c>
      <c r="NO21" s="33">
        <f t="shared" si="129"/>
        <v>4.5520804530485348</v>
      </c>
      <c r="NP21" s="33">
        <f t="shared" si="130"/>
        <v>2.6017429743144027</v>
      </c>
      <c r="NQ21" s="33">
        <f t="shared" si="131"/>
        <v>-2.784601396029923</v>
      </c>
      <c r="NR21" s="33">
        <f t="shared" si="132"/>
        <v>-3.3657757862539883</v>
      </c>
      <c r="NS21" s="33">
        <f t="shared" si="133"/>
        <v>2.8816940679583847</v>
      </c>
      <c r="NT21" s="33">
        <f t="shared" si="134"/>
        <v>-3.673256334591918</v>
      </c>
      <c r="NU21" s="33">
        <f t="shared" si="135"/>
        <v>3.1867605146774833</v>
      </c>
      <c r="NV21" s="33">
        <f t="shared" si="136"/>
        <v>5.4872154260579791</v>
      </c>
      <c r="NW21" s="33">
        <f t="shared" si="137"/>
        <v>5.3997317932374056</v>
      </c>
      <c r="NX21" s="33">
        <f t="shared" si="138"/>
        <v>0.85842819448183061</v>
      </c>
      <c r="NY21" s="33">
        <f t="shared" si="139"/>
        <v>2.5922529618712664</v>
      </c>
      <c r="NZ21" s="33">
        <f t="shared" si="140"/>
        <v>-3.0122943606621266</v>
      </c>
      <c r="OA21" s="33">
        <f t="shared" si="141"/>
        <v>0.37927358845277759</v>
      </c>
      <c r="OB21" s="33">
        <f t="shared" si="142"/>
        <v>-0.6542438673901918</v>
      </c>
      <c r="OC21" s="33">
        <f t="shared" si="143"/>
        <v>13.65720528630373</v>
      </c>
      <c r="OD21" s="33">
        <f t="shared" si="144"/>
        <v>14.102579584686165</v>
      </c>
      <c r="OE21" s="33">
        <f t="shared" si="145"/>
        <v>1.1049909670206026</v>
      </c>
      <c r="OF21" s="33">
        <f t="shared" si="146"/>
        <v>1.1746656043428061</v>
      </c>
      <c r="OG21" s="33">
        <f t="shared" si="147"/>
        <v>5.378695200316824</v>
      </c>
      <c r="OH21" s="33">
        <f t="shared" si="148"/>
        <v>11.400640049021854</v>
      </c>
      <c r="OI21" s="33">
        <f t="shared" si="149"/>
        <v>4.0188777260861013</v>
      </c>
      <c r="OJ21" s="33">
        <f t="shared" si="150"/>
        <v>2.1752908262269113</v>
      </c>
      <c r="OK21" s="33">
        <f t="shared" si="151"/>
        <v>4.7426338841671578</v>
      </c>
      <c r="OL21" s="33">
        <f t="shared" si="152"/>
        <v>3.8018638309917363</v>
      </c>
      <c r="OM21" s="33">
        <f t="shared" si="153"/>
        <v>6.0132790815581094</v>
      </c>
      <c r="ON21" s="33">
        <f t="shared" si="154"/>
        <v>8.349874265884683</v>
      </c>
      <c r="OO21" s="33">
        <f t="shared" si="155"/>
        <v>10.610087964603332</v>
      </c>
      <c r="OP21" s="33">
        <f t="shared" si="156"/>
        <v>8.9121298712682648</v>
      </c>
      <c r="OQ21" s="33">
        <f t="shared" si="157"/>
        <v>27.211394967456322</v>
      </c>
      <c r="OR21" s="33">
        <f t="shared" si="158"/>
        <v>24.867114522784988</v>
      </c>
      <c r="OS21" s="33">
        <f t="shared" si="159"/>
        <v>52.271185161381517</v>
      </c>
      <c r="OT21" s="33">
        <f t="shared" si="160"/>
        <v>42.215020555398816</v>
      </c>
      <c r="OU21" s="33">
        <f t="shared" si="161"/>
        <v>-5.2299027627858594</v>
      </c>
      <c r="OV21" s="33">
        <f t="shared" si="162"/>
        <v>-4.7857292796767981</v>
      </c>
      <c r="OW21" s="33">
        <f t="shared" si="163"/>
        <v>-4.8357466554667052</v>
      </c>
      <c r="OX21" s="33">
        <f t="shared" si="164"/>
        <v>-11.165390561949806</v>
      </c>
      <c r="OY21" s="33">
        <f t="shared" si="165"/>
        <v>-3.4598613758308918</v>
      </c>
      <c r="OZ21" s="33">
        <f t="shared" si="166"/>
        <v>-14.201277188199624</v>
      </c>
      <c r="PA21" s="33">
        <f t="shared" si="167"/>
        <v>-0.61279355094755461</v>
      </c>
    </row>
    <row r="22" spans="1:417">
      <c r="A22" s="34" t="s">
        <v>174</v>
      </c>
      <c r="B22" s="35">
        <f t="shared" si="0"/>
        <v>38.449566098513969</v>
      </c>
      <c r="C22" s="36">
        <f t="shared" si="1"/>
        <v>58.088684653568798</v>
      </c>
      <c r="D22" s="36">
        <f t="shared" si="2"/>
        <v>1.8717299677875954</v>
      </c>
      <c r="E22" s="35">
        <f t="shared" si="3"/>
        <v>40.577463623302151</v>
      </c>
      <c r="F22" s="36">
        <f t="shared" si="4"/>
        <v>57.784575728474245</v>
      </c>
      <c r="G22" s="35">
        <f t="shared" si="5"/>
        <v>39.932913802345112</v>
      </c>
      <c r="H22" s="36">
        <f t="shared" si="6"/>
        <v>58.562721310756388</v>
      </c>
      <c r="I22" s="35">
        <f t="shared" si="7"/>
        <v>42.215864703212283</v>
      </c>
      <c r="J22" s="36">
        <f t="shared" si="8"/>
        <v>56.722021341089985</v>
      </c>
      <c r="K22" s="35">
        <f t="shared" si="9"/>
        <v>44.875332454339919</v>
      </c>
      <c r="L22" s="36">
        <f t="shared" si="10"/>
        <v>52.551063174253649</v>
      </c>
      <c r="M22" s="36">
        <f t="shared" si="11"/>
        <v>1.1595123851984759</v>
      </c>
      <c r="N22" s="35">
        <f t="shared" si="12"/>
        <v>52.009995745417918</v>
      </c>
      <c r="O22" s="36">
        <f t="shared" si="13"/>
        <v>39.944079432318794</v>
      </c>
      <c r="P22" s="36">
        <f t="shared" si="14"/>
        <v>6.9112014345621171</v>
      </c>
      <c r="Q22" s="35">
        <f t="shared" si="15"/>
        <v>45.584539141248378</v>
      </c>
      <c r="R22" s="36">
        <f t="shared" si="16"/>
        <v>40.970895807134795</v>
      </c>
      <c r="S22" s="36">
        <f t="shared" si="17"/>
        <v>11.814301204960623</v>
      </c>
      <c r="T22" s="35">
        <f t="shared" si="18"/>
        <v>44.064557100408919</v>
      </c>
      <c r="U22" s="36">
        <f t="shared" si="19"/>
        <v>54.274715299453014</v>
      </c>
      <c r="V22" s="35">
        <f t="shared" si="20"/>
        <v>38.175392630280136</v>
      </c>
      <c r="W22" s="36">
        <f t="shared" si="21"/>
        <v>60.773706924330718</v>
      </c>
      <c r="X22" s="35">
        <f t="shared" si="22"/>
        <v>45.748231779727504</v>
      </c>
      <c r="Y22" s="36">
        <f t="shared" si="23"/>
        <v>51.198347400959968</v>
      </c>
      <c r="Z22" s="36">
        <f t="shared" si="24"/>
        <v>1.7012238867460807</v>
      </c>
      <c r="AA22" s="35">
        <f t="shared" si="25"/>
        <v>51.732229695746142</v>
      </c>
      <c r="AB22" s="36">
        <f t="shared" si="26"/>
        <v>45.950256523776261</v>
      </c>
      <c r="AC22" s="35">
        <f t="shared" si="27"/>
        <v>28.354213207721227</v>
      </c>
      <c r="AD22" s="36">
        <f t="shared" si="28"/>
        <v>65.321719349000603</v>
      </c>
      <c r="AE22" s="35">
        <f t="shared" si="29"/>
        <v>28.212219235500477</v>
      </c>
      <c r="AF22" s="36">
        <f t="shared" si="30"/>
        <v>23.466672741354959</v>
      </c>
      <c r="AG22" s="53">
        <f t="shared" si="31"/>
        <v>48.321108023144561</v>
      </c>
      <c r="AH22" s="37" t="str">
        <f t="shared" si="114"/>
        <v>D+</v>
      </c>
      <c r="AI22" s="39">
        <f t="shared" si="115"/>
        <v>4.9973242987205291</v>
      </c>
      <c r="AJ22" s="35">
        <f t="shared" si="168"/>
        <v>43.185431549727603</v>
      </c>
      <c r="AK22" s="36">
        <f t="shared" si="32"/>
        <v>56.814568450272397</v>
      </c>
      <c r="AL22" s="37" t="str">
        <f t="shared" si="116"/>
        <v>R+</v>
      </c>
      <c r="AM22" s="39">
        <f t="shared" si="117"/>
        <v>18.160370843207367</v>
      </c>
      <c r="AN22" s="35">
        <f t="shared" si="33"/>
        <v>50.420044288152731</v>
      </c>
      <c r="AO22" s="36">
        <f t="shared" si="34"/>
        <v>28.590490548848791</v>
      </c>
      <c r="AP22" s="36">
        <f t="shared" si="35"/>
        <v>20.989465162998474</v>
      </c>
      <c r="AQ22" s="37" t="str">
        <f t="shared" si="118"/>
        <v>D+</v>
      </c>
      <c r="AR22" s="39">
        <f t="shared" si="119"/>
        <v>13.731769672268213</v>
      </c>
      <c r="AS22" s="35">
        <f t="shared" si="333"/>
        <v>39.507630225538584</v>
      </c>
      <c r="AT22" s="36">
        <f t="shared" si="334"/>
        <v>53.283166867462079</v>
      </c>
      <c r="AU22" s="36">
        <f t="shared" si="335"/>
        <v>7.2092029069993391</v>
      </c>
      <c r="AV22" s="37" t="str">
        <f t="shared" si="336"/>
        <v>D+</v>
      </c>
      <c r="AW22" s="39">
        <f t="shared" si="337"/>
        <v>0.32875113520692278</v>
      </c>
      <c r="AX22" s="35">
        <f t="shared" si="338"/>
        <v>52.92214764277125</v>
      </c>
      <c r="AY22" s="36">
        <f t="shared" si="339"/>
        <v>47.07785235722875</v>
      </c>
      <c r="AZ22" s="37" t="str">
        <f t="shared" si="340"/>
        <v>D+</v>
      </c>
      <c r="BA22" s="39">
        <f t="shared" si="341"/>
        <v>8.3740365814327085</v>
      </c>
      <c r="BB22" s="35">
        <f t="shared" si="342"/>
        <v>32.748549248683759</v>
      </c>
      <c r="BC22" s="36">
        <f t="shared" si="343"/>
        <v>17.451529533838055</v>
      </c>
      <c r="BD22" s="66">
        <f t="shared" si="479"/>
        <v>49.068540793974101</v>
      </c>
      <c r="BE22" s="36">
        <f t="shared" si="478"/>
        <v>0.72897851735137009</v>
      </c>
      <c r="BF22" s="37" t="str">
        <f t="shared" si="344"/>
        <v>D+</v>
      </c>
      <c r="BG22" s="39">
        <f t="shared" si="345"/>
        <v>12.866520727403985</v>
      </c>
      <c r="BH22" s="35">
        <f t="shared" si="346"/>
        <v>80.588923902994708</v>
      </c>
      <c r="BI22" s="36">
        <f t="shared" si="347"/>
        <v>19.391326996448026</v>
      </c>
      <c r="BJ22" s="37" t="str">
        <f t="shared" si="348"/>
        <v>D+</v>
      </c>
      <c r="BK22" s="39">
        <f t="shared" si="349"/>
        <v>26.831041224850814</v>
      </c>
      <c r="BL22" s="35">
        <f t="shared" si="350"/>
        <v>85.884154120949219</v>
      </c>
      <c r="BM22" s="36">
        <f t="shared" si="351"/>
        <v>14.086837404815943</v>
      </c>
      <c r="BN22" s="37" t="str">
        <f t="shared" si="352"/>
        <v>D+</v>
      </c>
      <c r="BO22" s="39">
        <f t="shared" si="353"/>
        <v>30.909249408865278</v>
      </c>
      <c r="BP22" s="35">
        <f t="shared" si="354"/>
        <v>88.815506189011998</v>
      </c>
      <c r="BQ22" s="36">
        <f t="shared" si="355"/>
        <v>11.156293021365888</v>
      </c>
      <c r="BR22" s="37" t="str">
        <f t="shared" si="356"/>
        <v>D+</v>
      </c>
      <c r="BS22" s="39">
        <f t="shared" si="357"/>
        <v>26.381506628429264</v>
      </c>
      <c r="BT22" s="35">
        <f t="shared" si="358"/>
        <v>92.788053749200159</v>
      </c>
      <c r="BU22" s="36">
        <f t="shared" si="359"/>
        <v>7.0136605110043009</v>
      </c>
      <c r="BV22" s="44"/>
      <c r="BW22" s="37" t="str">
        <f t="shared" si="361"/>
        <v>D+</v>
      </c>
      <c r="BX22" s="39">
        <f t="shared" si="362"/>
        <v>33.823332943046616</v>
      </c>
      <c r="BY22" s="35">
        <f t="shared" si="363"/>
        <v>76.288148707565568</v>
      </c>
      <c r="BZ22" s="36">
        <f t="shared" si="364"/>
        <v>23.703511511214689</v>
      </c>
      <c r="CA22" s="37" t="str">
        <f t="shared" si="365"/>
        <v>D+</v>
      </c>
      <c r="CB22" s="39">
        <f t="shared" si="366"/>
        <v>35.09245128232034</v>
      </c>
      <c r="CC22" s="35">
        <f t="shared" si="367"/>
        <v>76.438897590015657</v>
      </c>
      <c r="CD22" s="36">
        <f t="shared" si="368"/>
        <v>20.229436412985542</v>
      </c>
      <c r="CE22" s="44"/>
      <c r="CF22" s="37" t="str">
        <f t="shared" si="370"/>
        <v>D+</v>
      </c>
      <c r="CG22" s="39">
        <f t="shared" si="371"/>
        <v>44.288481482937257</v>
      </c>
      <c r="CH22" s="35">
        <f t="shared" si="372"/>
        <v>69.241906389442704</v>
      </c>
      <c r="CI22" s="36">
        <f t="shared" si="373"/>
        <v>30.48988892053546</v>
      </c>
      <c r="CJ22" s="44"/>
      <c r="CK22" s="37" t="str">
        <f t="shared" si="375"/>
        <v>D+</v>
      </c>
      <c r="CL22" s="39">
        <f t="shared" si="376"/>
        <v>33.309732750414042</v>
      </c>
      <c r="CM22" s="35">
        <f t="shared" si="377"/>
        <v>85.903723301284117</v>
      </c>
      <c r="CN22" s="36">
        <f t="shared" si="378"/>
        <v>6.9540341141296169</v>
      </c>
      <c r="CO22" s="36">
        <f t="shared" si="379"/>
        <v>0.31403927641909185</v>
      </c>
      <c r="CP22" s="37" t="str">
        <f t="shared" si="380"/>
        <v>D+</v>
      </c>
      <c r="CQ22" s="39">
        <f t="shared" si="381"/>
        <v>40.867587034138765</v>
      </c>
      <c r="CR22" s="35">
        <f t="shared" si="382"/>
        <v>76.810771249747631</v>
      </c>
      <c r="CS22" s="36">
        <f t="shared" si="383"/>
        <v>4.8367151221481928</v>
      </c>
      <c r="CT22" s="36">
        <f t="shared" si="384"/>
        <v>11.713860286694933</v>
      </c>
      <c r="CU22" s="36">
        <f t="shared" si="385"/>
        <v>6.6386533414092472</v>
      </c>
      <c r="CV22" s="37" t="str">
        <f t="shared" si="386"/>
        <v>D+</v>
      </c>
      <c r="CW22" s="39">
        <f t="shared" si="387"/>
        <v>29.731980588908691</v>
      </c>
      <c r="CX22" s="35">
        <f t="shared" si="388"/>
        <v>84.625317837506827</v>
      </c>
      <c r="CY22" s="36">
        <f t="shared" si="389"/>
        <v>11.925396381644635</v>
      </c>
      <c r="CZ22" s="36">
        <f t="shared" si="390"/>
        <v>3.3467790247214344</v>
      </c>
      <c r="DA22" s="37" t="str">
        <f t="shared" si="391"/>
        <v>D+</v>
      </c>
      <c r="DB22" s="39">
        <f t="shared" si="392"/>
        <v>42.153883327877558</v>
      </c>
      <c r="DC22" s="35">
        <f t="shared" si="393"/>
        <v>88.498924092899017</v>
      </c>
      <c r="DD22" s="36">
        <f t="shared" si="394"/>
        <v>9.6553387252355858</v>
      </c>
      <c r="DE22" s="36">
        <f t="shared" si="395"/>
        <v>1.8457371818654003</v>
      </c>
      <c r="DF22" s="37" t="str">
        <f t="shared" si="396"/>
        <v>D+</v>
      </c>
      <c r="DG22" s="39">
        <f t="shared" si="397"/>
        <v>50.178000659468516</v>
      </c>
      <c r="DH22" s="35">
        <f t="shared" si="398"/>
        <v>79.03278060848821</v>
      </c>
      <c r="DI22" s="36">
        <f t="shared" si="399"/>
        <v>20.961328895826583</v>
      </c>
      <c r="DJ22" s="37" t="str">
        <f t="shared" si="400"/>
        <v>D+</v>
      </c>
      <c r="DK22" s="39">
        <f t="shared" si="401"/>
        <v>32.191645383105516</v>
      </c>
      <c r="DL22" s="35">
        <f t="shared" si="402"/>
        <v>76.376105931951784</v>
      </c>
      <c r="DM22" s="36">
        <f t="shared" si="403"/>
        <v>21.808879124359201</v>
      </c>
      <c r="DN22" s="37" t="str">
        <f t="shared" si="404"/>
        <v>D+</v>
      </c>
      <c r="DO22" s="39">
        <f t="shared" si="405"/>
        <v>29.995021343488133</v>
      </c>
      <c r="DP22" s="35">
        <f t="shared" si="480"/>
        <v>76.531260608065182</v>
      </c>
      <c r="DQ22" s="36">
        <f t="shared" si="406"/>
        <v>23.468739391934825</v>
      </c>
      <c r="DR22" s="44"/>
      <c r="DS22" s="37" t="str">
        <f t="shared" si="408"/>
        <v>D+</v>
      </c>
      <c r="DT22" s="39">
        <f t="shared" si="409"/>
        <v>24.841594533721711</v>
      </c>
      <c r="DU22" s="35">
        <f t="shared" si="411"/>
        <v>73.372393024479905</v>
      </c>
      <c r="DV22" s="36">
        <f t="shared" si="412"/>
        <v>26.455893900302872</v>
      </c>
      <c r="DW22" s="37" t="str">
        <f t="shared" si="413"/>
        <v>D+</v>
      </c>
      <c r="DX22" s="39">
        <f t="shared" si="414"/>
        <v>23.068205649058871</v>
      </c>
      <c r="DY22" s="35">
        <f t="shared" si="415"/>
        <v>57.216245121070578</v>
      </c>
      <c r="DZ22" s="36">
        <f t="shared" si="416"/>
        <v>42.365103885775923</v>
      </c>
      <c r="EA22" s="37" t="str">
        <f t="shared" si="417"/>
        <v>D+</v>
      </c>
      <c r="EB22" s="39">
        <f t="shared" si="418"/>
        <v>7.1621578371723116</v>
      </c>
      <c r="EC22" s="35">
        <f t="shared" si="419"/>
        <v>62.268576132947864</v>
      </c>
      <c r="ED22" s="36">
        <f t="shared" si="420"/>
        <v>37.31308992743773</v>
      </c>
      <c r="EE22" s="36">
        <f t="shared" si="421"/>
        <v>0.41833393961440524</v>
      </c>
      <c r="EF22" s="37" t="str">
        <f t="shared" si="422"/>
        <v>D+</v>
      </c>
      <c r="EG22" s="39">
        <f t="shared" si="423"/>
        <v>12.581129796647762</v>
      </c>
      <c r="EH22" s="35">
        <f t="shared" si="424"/>
        <v>48.351768925340998</v>
      </c>
      <c r="EI22" s="36">
        <f t="shared" si="425"/>
        <v>51.648231074659002</v>
      </c>
      <c r="EJ22" s="37" t="str">
        <f t="shared" si="426"/>
        <v>R+</v>
      </c>
      <c r="EK22" s="39">
        <f t="shared" si="427"/>
        <v>3.1664831973132692</v>
      </c>
      <c r="EL22" s="35">
        <f t="shared" si="428"/>
        <v>44.314331893202372</v>
      </c>
      <c r="EM22" s="36">
        <f t="shared" si="429"/>
        <v>55.685668106797628</v>
      </c>
      <c r="EN22" s="37" t="str">
        <f t="shared" si="430"/>
        <v>D+</v>
      </c>
      <c r="EO22" s="39">
        <f t="shared" si="431"/>
        <v>0.25206557034155863</v>
      </c>
      <c r="EP22" s="35">
        <f t="shared" si="432"/>
        <v>70.690293246863106</v>
      </c>
      <c r="EQ22" s="36">
        <f t="shared" si="433"/>
        <v>29.309706753136897</v>
      </c>
      <c r="ER22" s="37" t="str">
        <f t="shared" si="434"/>
        <v>D+</v>
      </c>
      <c r="ES22" s="39">
        <f t="shared" si="435"/>
        <v>23.353426659528647</v>
      </c>
      <c r="ET22" s="119" t="s">
        <v>155</v>
      </c>
      <c r="EU22" s="116"/>
      <c r="EV22" s="116"/>
      <c r="EW22" s="117"/>
      <c r="EX22" s="35">
        <f t="shared" si="481"/>
        <v>15.096020589982182</v>
      </c>
      <c r="EY22" s="44"/>
      <c r="EZ22" s="36">
        <f t="shared" si="482"/>
        <v>44.903979410017818</v>
      </c>
      <c r="FA22" s="36">
        <f t="shared" si="483"/>
        <v>40</v>
      </c>
      <c r="FB22" s="35">
        <f t="shared" si="484"/>
        <v>51.696872157301797</v>
      </c>
      <c r="FC22" s="44"/>
      <c r="FD22" s="36">
        <f t="shared" si="485"/>
        <v>48.303127842698203</v>
      </c>
      <c r="FE22" s="35">
        <f t="shared" si="486"/>
        <v>51.938610662358641</v>
      </c>
      <c r="FF22" s="36">
        <f t="shared" si="487"/>
        <v>48.061389337641359</v>
      </c>
      <c r="FG22" s="44"/>
      <c r="FH22" s="37" t="str">
        <f t="shared" si="488"/>
        <v>W+</v>
      </c>
      <c r="FI22" s="39">
        <f t="shared" si="489"/>
        <v>1.7294795179371159</v>
      </c>
      <c r="FJ22" s="35">
        <f t="shared" si="490"/>
        <v>45.411326994625881</v>
      </c>
      <c r="FK22" s="36">
        <f t="shared" si="491"/>
        <v>54.588673005374119</v>
      </c>
      <c r="FL22" s="44"/>
      <c r="FM22" s="37" t="str">
        <f t="shared" si="492"/>
        <v>W+</v>
      </c>
      <c r="FN22" s="39">
        <f t="shared" si="493"/>
        <v>1.919218953856805</v>
      </c>
      <c r="FO22" s="35">
        <f t="shared" si="494"/>
        <v>51.300949190396423</v>
      </c>
      <c r="FP22" s="36">
        <f t="shared" si="495"/>
        <v>48.699050809603577</v>
      </c>
      <c r="FQ22" s="44"/>
      <c r="FR22" s="42" t="str">
        <f t="shared" si="496"/>
        <v>D+</v>
      </c>
      <c r="FS22" s="39">
        <f t="shared" si="497"/>
        <v>0.5544136585024062</v>
      </c>
      <c r="FT22" s="35">
        <f t="shared" si="498"/>
        <v>40.270727580372252</v>
      </c>
      <c r="FU22" s="36">
        <f t="shared" si="499"/>
        <v>59.729272419627748</v>
      </c>
      <c r="FV22" s="37" t="str">
        <f t="shared" si="500"/>
        <v>W+</v>
      </c>
      <c r="FW22" s="39">
        <f t="shared" si="501"/>
        <v>6.6955059742013709</v>
      </c>
      <c r="FX22" s="35">
        <f t="shared" si="502"/>
        <v>51.744107744107744</v>
      </c>
      <c r="FY22" s="44"/>
      <c r="FZ22" s="36">
        <f>100*MV22/MS22</f>
        <v>48.255892255892256</v>
      </c>
      <c r="GA22" s="44"/>
      <c r="GB22" s="42" t="str">
        <f t="shared" si="503"/>
        <v>D+</v>
      </c>
      <c r="GC22" s="39">
        <f t="shared" si="504"/>
        <v>0.87520085536488823</v>
      </c>
      <c r="GD22" s="35">
        <f t="shared" si="505"/>
        <v>61.669559728578193</v>
      </c>
      <c r="GE22" s="36">
        <f t="shared" si="506"/>
        <v>38.330440271421807</v>
      </c>
      <c r="GF22" s="44"/>
      <c r="GG22" s="37" t="str">
        <f t="shared" si="507"/>
        <v>D+</v>
      </c>
      <c r="GH22" s="39">
        <f t="shared" si="508"/>
        <v>1.9559363194884383</v>
      </c>
      <c r="GI22" s="35">
        <f t="shared" si="509"/>
        <v>53.010245193967997</v>
      </c>
      <c r="GJ22" s="36">
        <f t="shared" si="510"/>
        <v>46.989754806032003</v>
      </c>
      <c r="GK22" s="37" t="str">
        <f t="shared" si="511"/>
        <v>R+</v>
      </c>
      <c r="GL22" s="39">
        <f t="shared" si="512"/>
        <v>3.1411490125690222</v>
      </c>
      <c r="GM22" s="9"/>
      <c r="GN22" s="48">
        <v>2029032</v>
      </c>
      <c r="GO22" s="102">
        <v>780154</v>
      </c>
      <c r="GP22" s="102">
        <v>1178638</v>
      </c>
      <c r="GQ22" s="63">
        <v>37978</v>
      </c>
      <c r="GR22" s="40">
        <v>1994065</v>
      </c>
      <c r="GS22" s="58">
        <v>809141</v>
      </c>
      <c r="GT22" s="60">
        <v>1152262</v>
      </c>
      <c r="GU22" s="40">
        <v>1960761</v>
      </c>
      <c r="GV22" s="58">
        <v>782989</v>
      </c>
      <c r="GW22" s="60">
        <v>1148275</v>
      </c>
      <c r="GX22" s="40">
        <v>1943106</v>
      </c>
      <c r="GY22" s="58">
        <v>820299</v>
      </c>
      <c r="GZ22" s="60">
        <v>1102169</v>
      </c>
      <c r="HA22" s="40">
        <v>1765656</v>
      </c>
      <c r="HB22" s="58">
        <v>792344</v>
      </c>
      <c r="HC22" s="58">
        <v>927871</v>
      </c>
      <c r="HD22" s="60">
        <v>20473</v>
      </c>
      <c r="HE22" s="40">
        <v>1783959</v>
      </c>
      <c r="HF22" s="58">
        <v>927837</v>
      </c>
      <c r="HG22" s="58">
        <v>712586</v>
      </c>
      <c r="HH22" s="60">
        <v>123293</v>
      </c>
      <c r="HI22" s="40">
        <v>1790017</v>
      </c>
      <c r="HJ22" s="58">
        <v>815971</v>
      </c>
      <c r="HK22" s="58">
        <v>733386</v>
      </c>
      <c r="HL22" s="60">
        <v>211478</v>
      </c>
      <c r="HM22" s="40">
        <v>1628202</v>
      </c>
      <c r="HN22" s="58">
        <v>717460</v>
      </c>
      <c r="HO22" s="60">
        <v>883702</v>
      </c>
      <c r="HP22" s="40">
        <v>1706822</v>
      </c>
      <c r="HQ22" s="58">
        <v>651586</v>
      </c>
      <c r="HR22" s="60">
        <v>1037299</v>
      </c>
      <c r="HS22" s="40">
        <v>1548591</v>
      </c>
      <c r="HT22" s="58">
        <v>708453</v>
      </c>
      <c r="HU22" s="58">
        <v>792853</v>
      </c>
      <c r="HV22" s="60">
        <v>26345</v>
      </c>
      <c r="HW22" s="40">
        <v>1278439</v>
      </c>
      <c r="HX22" s="58">
        <v>661365</v>
      </c>
      <c r="HY22" s="60">
        <v>587446</v>
      </c>
      <c r="HZ22" s="40">
        <v>1051491</v>
      </c>
      <c r="IA22" s="58">
        <v>298142</v>
      </c>
      <c r="IB22" s="60">
        <v>686852</v>
      </c>
      <c r="IC22" s="40">
        <v>1097450</v>
      </c>
      <c r="ID22" s="58">
        <v>309615</v>
      </c>
      <c r="IE22" s="58">
        <v>257535</v>
      </c>
      <c r="IF22" s="60">
        <v>530300</v>
      </c>
      <c r="IG22" s="40">
        <v>896293</v>
      </c>
      <c r="IH22" s="58">
        <v>387068</v>
      </c>
      <c r="II22" s="60">
        <v>509225</v>
      </c>
      <c r="IJ22" s="40">
        <v>807891</v>
      </c>
      <c r="IK22" s="58">
        <v>407339</v>
      </c>
      <c r="IL22" s="58">
        <v>230980</v>
      </c>
      <c r="IM22" s="63">
        <v>169572</v>
      </c>
      <c r="IN22" s="40">
        <v>617544</v>
      </c>
      <c r="IO22" s="58">
        <v>243977</v>
      </c>
      <c r="IP22" s="58">
        <v>329047</v>
      </c>
      <c r="IQ22" s="63">
        <v>44520</v>
      </c>
      <c r="IR22" s="40">
        <v>651952</v>
      </c>
      <c r="IS22" s="58">
        <v>345027</v>
      </c>
      <c r="IT22" s="60">
        <v>306925</v>
      </c>
      <c r="IU22" s="40">
        <v>416336</v>
      </c>
      <c r="IV22" s="58">
        <v>136344</v>
      </c>
      <c r="IW22" s="58">
        <v>72657</v>
      </c>
      <c r="IX22" s="58">
        <v>204290</v>
      </c>
      <c r="IY22" s="60">
        <v>3035</v>
      </c>
      <c r="IZ22" s="40">
        <v>349383</v>
      </c>
      <c r="JA22" s="58">
        <v>281564</v>
      </c>
      <c r="JB22" s="60">
        <v>67750</v>
      </c>
      <c r="JC22" s="40">
        <v>372305</v>
      </c>
      <c r="JD22" s="58">
        <v>319751</v>
      </c>
      <c r="JE22" s="60">
        <v>52446</v>
      </c>
      <c r="JF22" s="40">
        <v>329778</v>
      </c>
      <c r="JG22" s="58">
        <v>292894</v>
      </c>
      <c r="JH22" s="60">
        <v>36791</v>
      </c>
      <c r="JI22" s="40">
        <v>268804</v>
      </c>
      <c r="JJ22" s="58">
        <v>249418</v>
      </c>
      <c r="JK22" s="58">
        <v>18853</v>
      </c>
      <c r="JL22" s="60">
        <v>0</v>
      </c>
      <c r="JM22" s="40">
        <v>215833</v>
      </c>
      <c r="JN22" s="58">
        <v>164655</v>
      </c>
      <c r="JO22" s="60">
        <v>51160</v>
      </c>
      <c r="JP22" s="40">
        <v>121951</v>
      </c>
      <c r="JQ22" s="58">
        <v>93218</v>
      </c>
      <c r="JR22" s="58">
        <v>24670</v>
      </c>
      <c r="JS22" s="60">
        <v>0</v>
      </c>
      <c r="JT22" s="40">
        <v>126396</v>
      </c>
      <c r="JU22" s="58">
        <v>87519</v>
      </c>
      <c r="JV22" s="58">
        <v>38538</v>
      </c>
      <c r="JW22" s="60">
        <v>0</v>
      </c>
      <c r="JX22" s="40">
        <v>92982</v>
      </c>
      <c r="JY22" s="58">
        <v>79875</v>
      </c>
      <c r="JZ22" s="58">
        <v>6466</v>
      </c>
      <c r="KA22" s="60">
        <v>292</v>
      </c>
      <c r="KB22" s="40">
        <v>79248</v>
      </c>
      <c r="KC22" s="58">
        <v>60871</v>
      </c>
      <c r="KD22" s="58">
        <v>3833</v>
      </c>
      <c r="KE22" s="58">
        <v>9283</v>
      </c>
      <c r="KF22" s="60">
        <v>5261</v>
      </c>
      <c r="KG22" s="40">
        <v>75117</v>
      </c>
      <c r="KH22" s="58">
        <v>63568</v>
      </c>
      <c r="KI22" s="58">
        <v>8958</v>
      </c>
      <c r="KJ22" s="60">
        <v>2514</v>
      </c>
      <c r="KK22" s="40">
        <v>53908</v>
      </c>
      <c r="KL22" s="58">
        <v>47708</v>
      </c>
      <c r="KM22" s="58">
        <v>5205</v>
      </c>
      <c r="KN22" s="60">
        <v>995</v>
      </c>
      <c r="KO22" s="40">
        <v>67906</v>
      </c>
      <c r="KP22" s="58">
        <v>53668</v>
      </c>
      <c r="KQ22" s="60">
        <v>14234</v>
      </c>
      <c r="KR22" s="40">
        <v>101046</v>
      </c>
      <c r="KS22" s="58">
        <v>77175</v>
      </c>
      <c r="KT22" s="60">
        <v>22037</v>
      </c>
      <c r="KU22" s="40">
        <v>114889</v>
      </c>
      <c r="KV22" s="58">
        <v>87926</v>
      </c>
      <c r="KW22" s="58">
        <v>26963</v>
      </c>
      <c r="KX22" s="60">
        <v>0</v>
      </c>
      <c r="KY22" s="40">
        <v>115891</v>
      </c>
      <c r="KZ22" s="58">
        <v>85032</v>
      </c>
      <c r="LA22" s="60">
        <v>30660</v>
      </c>
      <c r="LB22" s="40">
        <v>109399</v>
      </c>
      <c r="LC22" s="58">
        <v>62594</v>
      </c>
      <c r="LD22" s="60">
        <v>46347</v>
      </c>
      <c r="LE22" s="40">
        <v>104462</v>
      </c>
      <c r="LF22" s="58">
        <v>65047</v>
      </c>
      <c r="LG22" s="58">
        <v>38978</v>
      </c>
      <c r="LH22" s="60">
        <v>437</v>
      </c>
      <c r="LI22" s="40">
        <v>145823</v>
      </c>
      <c r="LJ22" s="58">
        <v>70508</v>
      </c>
      <c r="LK22" s="60">
        <v>75315</v>
      </c>
      <c r="LL22" s="40">
        <v>128692</v>
      </c>
      <c r="LM22" s="58">
        <v>57029</v>
      </c>
      <c r="LN22" s="60">
        <v>71663</v>
      </c>
      <c r="LO22" s="40">
        <v>113488</v>
      </c>
      <c r="LP22" s="58">
        <v>80225</v>
      </c>
      <c r="LQ22" s="60">
        <v>33263</v>
      </c>
      <c r="LR22" s="40"/>
      <c r="LT22" s="60"/>
      <c r="LU22" s="40">
        <v>50510</v>
      </c>
      <c r="LV22" s="58">
        <v>7625</v>
      </c>
      <c r="LW22" s="58">
        <v>0</v>
      </c>
      <c r="LX22" s="58">
        <v>22681</v>
      </c>
      <c r="LY22" s="60">
        <v>20204</v>
      </c>
      <c r="LZ22" s="40">
        <v>42873</v>
      </c>
      <c r="MA22" s="58">
        <v>22164</v>
      </c>
      <c r="MB22" s="58">
        <v>0</v>
      </c>
      <c r="MC22" s="60">
        <v>20709</v>
      </c>
      <c r="MD22" s="40">
        <v>35902</v>
      </c>
      <c r="ME22" s="58">
        <v>18647</v>
      </c>
      <c r="MF22" s="58">
        <v>17255</v>
      </c>
      <c r="MG22" s="60">
        <v>0</v>
      </c>
      <c r="MH22" s="40">
        <v>33866</v>
      </c>
      <c r="MI22" s="58">
        <v>15379</v>
      </c>
      <c r="MJ22" s="58">
        <v>18487</v>
      </c>
      <c r="MK22" s="60">
        <v>0</v>
      </c>
      <c r="ML22" s="40">
        <v>26865</v>
      </c>
      <c r="MM22" s="58">
        <v>13782</v>
      </c>
      <c r="MN22" s="58">
        <v>13083</v>
      </c>
      <c r="MO22" s="60">
        <v>0</v>
      </c>
      <c r="MP22" s="40">
        <v>18912</v>
      </c>
      <c r="MQ22" s="58">
        <v>7616</v>
      </c>
      <c r="MR22" s="60">
        <v>11296</v>
      </c>
      <c r="MS22" s="40">
        <v>7425</v>
      </c>
      <c r="MT22" s="58">
        <v>3842</v>
      </c>
      <c r="MU22" s="58">
        <v>0</v>
      </c>
      <c r="MV22" s="58">
        <v>3583</v>
      </c>
      <c r="MW22" s="58">
        <v>0</v>
      </c>
      <c r="MX22" s="40">
        <v>6337</v>
      </c>
      <c r="MY22" s="58">
        <v>3908</v>
      </c>
      <c r="MZ22" s="58">
        <v>2429</v>
      </c>
      <c r="NA22" s="58">
        <v>0</v>
      </c>
      <c r="NB22" s="40">
        <v>8687</v>
      </c>
      <c r="NC22" s="58">
        <v>4605</v>
      </c>
      <c r="ND22" s="60">
        <v>4082</v>
      </c>
      <c r="NE22" s="9"/>
      <c r="NF22" s="33">
        <f t="shared" si="120"/>
        <v>-11.284897997487581</v>
      </c>
      <c r="NG22" s="33">
        <f t="shared" si="121"/>
        <v>-10.711344931344641</v>
      </c>
      <c r="NH22" s="33">
        <f t="shared" si="122"/>
        <v>-13.145518452027455</v>
      </c>
      <c r="NI22" s="33">
        <f t="shared" si="123"/>
        <v>-6.0868100079329359</v>
      </c>
      <c r="NJ22" s="33">
        <f t="shared" si="124"/>
        <v>-4.2089739713178922</v>
      </c>
      <c r="NK22" s="33">
        <f t="shared" si="125"/>
        <v>1.8255749517893882</v>
      </c>
      <c r="NL22" s="33">
        <f t="shared" si="126"/>
        <v>-0.78978120127424223</v>
      </c>
      <c r="NM22" s="33">
        <f t="shared" si="127"/>
        <v>-1.2897336533775228</v>
      </c>
      <c r="NN22" s="33">
        <f t="shared" si="128"/>
        <v>-2.2495414190471577</v>
      </c>
      <c r="NO22" s="33">
        <f t="shared" si="129"/>
        <v>2.4944554529839849</v>
      </c>
      <c r="NP22" s="33">
        <f t="shared" si="130"/>
        <v>1.907289475551599</v>
      </c>
      <c r="NQ22" s="33">
        <f t="shared" si="131"/>
        <v>-7.9454823806052506</v>
      </c>
      <c r="NR22" s="33">
        <f t="shared" si="132"/>
        <v>4.9973242987205291</v>
      </c>
      <c r="NS22" s="33">
        <f t="shared" si="133"/>
        <v>-18.160370843207367</v>
      </c>
      <c r="NT22" s="33">
        <f t="shared" si="134"/>
        <v>13.731769672268213</v>
      </c>
      <c r="NU22" s="33">
        <f t="shared" si="135"/>
        <v>0.32875113520692278</v>
      </c>
      <c r="NV22" s="33">
        <f t="shared" si="136"/>
        <v>8.3740365814327085</v>
      </c>
      <c r="NW22" s="33">
        <f t="shared" si="137"/>
        <v>12.866520727403985</v>
      </c>
      <c r="NX22" s="33">
        <f t="shared" si="138"/>
        <v>26.831041224850814</v>
      </c>
      <c r="NY22" s="33">
        <f t="shared" si="139"/>
        <v>30.909249408865278</v>
      </c>
      <c r="NZ22" s="33">
        <f t="shared" si="140"/>
        <v>26.381506628429264</v>
      </c>
      <c r="OA22" s="33">
        <f t="shared" si="141"/>
        <v>33.823332943046616</v>
      </c>
      <c r="OB22" s="33">
        <f t="shared" si="142"/>
        <v>35.09245128232034</v>
      </c>
      <c r="OC22" s="33">
        <f t="shared" si="143"/>
        <v>44.288481482937257</v>
      </c>
      <c r="OD22" s="33">
        <f t="shared" si="144"/>
        <v>33.309732750414042</v>
      </c>
      <c r="OE22" s="33">
        <f t="shared" si="145"/>
        <v>40.867587034138765</v>
      </c>
      <c r="OF22" s="33">
        <f t="shared" si="146"/>
        <v>29.731980588908691</v>
      </c>
      <c r="OG22" s="33">
        <f t="shared" si="147"/>
        <v>42.153883327877558</v>
      </c>
      <c r="OH22" s="33">
        <f t="shared" si="148"/>
        <v>50.178000659468516</v>
      </c>
      <c r="OI22" s="33">
        <f t="shared" si="149"/>
        <v>32.191645383105516</v>
      </c>
      <c r="OJ22" s="33">
        <f t="shared" si="150"/>
        <v>29.995021343488133</v>
      </c>
      <c r="OK22" s="33">
        <f t="shared" si="151"/>
        <v>24.841594533721711</v>
      </c>
      <c r="OL22" s="33">
        <f t="shared" si="152"/>
        <v>23.068205649058871</v>
      </c>
      <c r="OM22" s="33">
        <f t="shared" si="153"/>
        <v>7.1621578371723116</v>
      </c>
      <c r="ON22" s="33">
        <f t="shared" si="154"/>
        <v>12.581129796647762</v>
      </c>
      <c r="OO22" s="33">
        <f t="shared" si="155"/>
        <v>-3.1664831973132692</v>
      </c>
      <c r="OP22" s="33">
        <f t="shared" si="156"/>
        <v>0.25206557034155863</v>
      </c>
      <c r="OQ22" s="33">
        <f t="shared" si="157"/>
        <v>23.353426659528647</v>
      </c>
      <c r="OR22" s="33" t="e">
        <f t="shared" si="158"/>
        <v>#DIV/0!</v>
      </c>
      <c r="OS22" s="33">
        <f t="shared" si="159"/>
        <v>57.320231987219032</v>
      </c>
      <c r="OT22" s="33">
        <f t="shared" si="160"/>
        <v>42.215020555398816</v>
      </c>
      <c r="OU22" s="33">
        <f t="shared" si="161"/>
        <v>-1.7294795179371159</v>
      </c>
      <c r="OV22" s="33">
        <f t="shared" si="162"/>
        <v>-1.919218953856805</v>
      </c>
      <c r="OW22" s="33">
        <f t="shared" si="163"/>
        <v>0.5544136585024062</v>
      </c>
      <c r="OX22" s="33">
        <f t="shared" si="164"/>
        <v>-6.6955059742013709</v>
      </c>
      <c r="OY22" s="33">
        <f t="shared" si="165"/>
        <v>0.87520085536488823</v>
      </c>
      <c r="OZ22" s="33">
        <f t="shared" si="166"/>
        <v>1.9559363194884383</v>
      </c>
      <c r="PA22" s="33">
        <f t="shared" si="167"/>
        <v>-3.1411490125690222</v>
      </c>
    </row>
    <row r="23" spans="1:417">
      <c r="A23" s="92" t="s">
        <v>175</v>
      </c>
      <c r="B23" s="35">
        <f t="shared" si="0"/>
        <v>47.830202680208096</v>
      </c>
      <c r="C23" s="36">
        <f t="shared" si="1"/>
        <v>44.869753331541716</v>
      </c>
      <c r="D23" s="36">
        <f t="shared" si="2"/>
        <v>5.0947485516634643</v>
      </c>
      <c r="E23" s="35">
        <f t="shared" si="3"/>
        <v>56.269945876216383</v>
      </c>
      <c r="F23" s="36">
        <f t="shared" si="4"/>
        <v>40.982080260242853</v>
      </c>
      <c r="G23" s="35">
        <f t="shared" si="5"/>
        <v>57.705737297975965</v>
      </c>
      <c r="H23" s="36">
        <f t="shared" si="6"/>
        <v>40.384018337908238</v>
      </c>
      <c r="I23" s="35">
        <f t="shared" si="7"/>
        <v>53.572855692593471</v>
      </c>
      <c r="J23" s="36">
        <f t="shared" si="8"/>
        <v>44.576457437846948</v>
      </c>
      <c r="K23" s="35">
        <f t="shared" si="9"/>
        <v>49.086016473948973</v>
      </c>
      <c r="L23" s="36">
        <f t="shared" si="10"/>
        <v>43.971850994987854</v>
      </c>
      <c r="M23" s="36">
        <f t="shared" si="11"/>
        <v>5.6959238559288883</v>
      </c>
      <c r="N23" s="35">
        <f t="shared" si="12"/>
        <v>51.623955886891665</v>
      </c>
      <c r="O23" s="36">
        <f t="shared" si="13"/>
        <v>30.760673843904161</v>
      </c>
      <c r="P23" s="36">
        <f t="shared" si="14"/>
        <v>14.188880288233809</v>
      </c>
      <c r="Q23" s="35">
        <f t="shared" si="15"/>
        <v>38.766797302129952</v>
      </c>
      <c r="R23" s="36">
        <f t="shared" si="16"/>
        <v>30.390626034769735</v>
      </c>
      <c r="S23" s="36">
        <f t="shared" si="17"/>
        <v>30.437130886138171</v>
      </c>
      <c r="T23" s="35">
        <f t="shared" si="18"/>
        <v>43.883538875926746</v>
      </c>
      <c r="U23" s="36">
        <f t="shared" si="19"/>
        <v>55.335429297251522</v>
      </c>
      <c r="V23" s="35">
        <f t="shared" si="20"/>
        <v>38.78104074165136</v>
      </c>
      <c r="W23" s="36">
        <f t="shared" si="21"/>
        <v>60.834068524651812</v>
      </c>
      <c r="X23" s="35">
        <f t="shared" si="22"/>
        <v>42.250354199051266</v>
      </c>
      <c r="Y23" s="36">
        <f t="shared" si="23"/>
        <v>45.605541757247934</v>
      </c>
      <c r="Z23" s="36">
        <f t="shared" si="24"/>
        <v>10.196152662181101</v>
      </c>
      <c r="AA23" s="35">
        <f t="shared" si="25"/>
        <v>48.07018923527756</v>
      </c>
      <c r="AB23" s="36">
        <f t="shared" si="26"/>
        <v>48.906475058359959</v>
      </c>
      <c r="AC23" s="35">
        <f t="shared" si="27"/>
        <v>38.4843423099137</v>
      </c>
      <c r="AD23" s="36">
        <f t="shared" si="28"/>
        <v>61.460777288620584</v>
      </c>
      <c r="AE23" s="35">
        <f t="shared" si="29"/>
        <v>55.304680660463788</v>
      </c>
      <c r="AF23" s="36">
        <f t="shared" si="30"/>
        <v>43.074190198912802</v>
      </c>
      <c r="AG23" s="36">
        <f t="shared" si="31"/>
        <v>1.6211291406234094</v>
      </c>
      <c r="AH23" s="37" t="str">
        <f t="shared" si="114"/>
        <v>D+</v>
      </c>
      <c r="AI23" s="39">
        <f t="shared" si="115"/>
        <v>6.6219612154181151</v>
      </c>
      <c r="AJ23" s="35">
        <f t="shared" si="168"/>
        <v>68.795790368316545</v>
      </c>
      <c r="AK23" s="36">
        <f t="shared" si="32"/>
        <v>31.137056982695078</v>
      </c>
      <c r="AL23" s="37" t="str">
        <f t="shared" si="116"/>
        <v>D+</v>
      </c>
      <c r="AM23" s="39">
        <f t="shared" si="117"/>
        <v>7.4962172151655126</v>
      </c>
      <c r="AN23" s="35">
        <f t="shared" si="33"/>
        <v>42.951777377878621</v>
      </c>
      <c r="AO23" s="36">
        <f t="shared" si="34"/>
        <v>57.046800055954272</v>
      </c>
      <c r="AP23" s="36">
        <f t="shared" si="35"/>
        <v>1.4225661671088477E-3</v>
      </c>
      <c r="AQ23" s="37" t="str">
        <f t="shared" si="118"/>
        <v>R+</v>
      </c>
      <c r="AR23" s="39">
        <f t="shared" si="119"/>
        <v>7.1301730026823833</v>
      </c>
      <c r="AS23" s="35">
        <f t="shared" si="333"/>
        <v>29.134561252864607</v>
      </c>
      <c r="AT23" s="36">
        <f t="shared" si="334"/>
        <v>70.865438747135386</v>
      </c>
      <c r="AU23" s="36">
        <f t="shared" si="335"/>
        <v>0</v>
      </c>
      <c r="AV23" s="37" t="str">
        <f t="shared" si="336"/>
        <v>R+</v>
      </c>
      <c r="AW23" s="39">
        <f t="shared" si="337"/>
        <v>13.113787349461276</v>
      </c>
      <c r="AX23" s="35">
        <f t="shared" si="338"/>
        <v>33.772236530163227</v>
      </c>
      <c r="AY23" s="36">
        <f t="shared" si="339"/>
        <v>66.049530112056758</v>
      </c>
      <c r="AZ23" s="37" t="str">
        <f t="shared" si="340"/>
        <v>R+</v>
      </c>
      <c r="BA23" s="39">
        <f t="shared" si="341"/>
        <v>10.715573663749412</v>
      </c>
      <c r="BB23" s="35">
        <f t="shared" si="342"/>
        <v>42.266106220424561</v>
      </c>
      <c r="BC23" s="36">
        <f t="shared" si="343"/>
        <v>56.73725116979935</v>
      </c>
      <c r="BD23" s="44"/>
      <c r="BE23" s="36">
        <f t="shared" si="478"/>
        <v>0.71150991921869866</v>
      </c>
      <c r="BF23" s="37" t="str">
        <f t="shared" si="344"/>
        <v>R+</v>
      </c>
      <c r="BG23" s="39">
        <f t="shared" si="345"/>
        <v>9.6779419896952046</v>
      </c>
      <c r="BH23" s="35">
        <f t="shared" si="346"/>
        <v>47.446356275303643</v>
      </c>
      <c r="BI23" s="36">
        <f t="shared" si="347"/>
        <v>52.440620782726043</v>
      </c>
      <c r="BJ23" s="37" t="str">
        <f t="shared" si="348"/>
        <v>R+</v>
      </c>
      <c r="BK23" s="39">
        <f t="shared" si="349"/>
        <v>6.2737591891114439</v>
      </c>
      <c r="BL23" s="35">
        <f t="shared" si="350"/>
        <v>48.771350205710014</v>
      </c>
      <c r="BM23" s="36">
        <f t="shared" si="351"/>
        <v>51.100548560029921</v>
      </c>
      <c r="BN23" s="37" t="str">
        <f t="shared" si="352"/>
        <v>R+</v>
      </c>
      <c r="BO23" s="39">
        <f t="shared" si="353"/>
        <v>6.1659185806102412</v>
      </c>
      <c r="BP23" s="35">
        <f t="shared" si="354"/>
        <v>41.524125690244546</v>
      </c>
      <c r="BQ23" s="36">
        <f t="shared" si="355"/>
        <v>55.490073626084673</v>
      </c>
      <c r="BR23" s="37" t="str">
        <f t="shared" si="356"/>
        <v>R+</v>
      </c>
      <c r="BS23" s="39">
        <f t="shared" si="357"/>
        <v>19.656941874164978</v>
      </c>
      <c r="BT23" s="35">
        <f t="shared" si="358"/>
        <v>43.193027837718297</v>
      </c>
      <c r="BU23" s="36">
        <f t="shared" si="359"/>
        <v>55.833255150044899</v>
      </c>
      <c r="BV23" s="36">
        <f t="shared" ref="BV23:BV31" si="513">100*JL23/JI23</f>
        <v>0.83399230676441816</v>
      </c>
      <c r="BW23" s="37" t="str">
        <f t="shared" si="361"/>
        <v>R+</v>
      </c>
      <c r="BX23" s="39">
        <f t="shared" si="362"/>
        <v>15.531330622580269</v>
      </c>
      <c r="BY23" s="35">
        <f t="shared" si="363"/>
        <v>30.96414172429445</v>
      </c>
      <c r="BZ23" s="36">
        <f t="shared" si="364"/>
        <v>68.628109134877619</v>
      </c>
      <c r="CA23" s="37" t="str">
        <f t="shared" si="365"/>
        <v>R+</v>
      </c>
      <c r="CB23" s="39">
        <f t="shared" si="366"/>
        <v>10.11114555888415</v>
      </c>
      <c r="CC23" s="35">
        <f t="shared" si="367"/>
        <v>21.834415584415584</v>
      </c>
      <c r="CD23" s="36">
        <f t="shared" si="368"/>
        <v>72.032134532134535</v>
      </c>
      <c r="CE23" s="36">
        <f t="shared" ref="CE23:CE54" si="514">100*JS23/JP23</f>
        <v>5.9222027972027975</v>
      </c>
      <c r="CF23" s="37" t="str">
        <f t="shared" si="370"/>
        <v>R+</v>
      </c>
      <c r="CG23" s="39">
        <f t="shared" si="371"/>
        <v>11.523751249876369</v>
      </c>
      <c r="CH23" s="35">
        <f t="shared" si="372"/>
        <v>29.80236554791751</v>
      </c>
      <c r="CI23" s="36">
        <f t="shared" si="373"/>
        <v>68.921856045289118</v>
      </c>
      <c r="CJ23" s="36">
        <f t="shared" ref="CJ23:CJ29" si="515">100*JW23/JT23</f>
        <v>1.1190861302062272</v>
      </c>
      <c r="CK23" s="37" t="str">
        <f t="shared" si="375"/>
        <v>R+</v>
      </c>
      <c r="CL23" s="39">
        <f t="shared" si="376"/>
        <v>5.9308920617779144</v>
      </c>
      <c r="CM23" s="35">
        <f t="shared" si="377"/>
        <v>46.974632099417519</v>
      </c>
      <c r="CN23" s="36">
        <f t="shared" si="378"/>
        <v>50.991094091582667</v>
      </c>
      <c r="CO23" s="36">
        <f t="shared" si="379"/>
        <v>1.5970479921358041</v>
      </c>
      <c r="CP23" s="37" t="str">
        <f t="shared" si="380"/>
        <v>R+</v>
      </c>
      <c r="CQ23" s="39">
        <f t="shared" si="381"/>
        <v>3.6934349451989421</v>
      </c>
      <c r="CR23" s="35">
        <f t="shared" si="382"/>
        <v>39.426874421474857</v>
      </c>
      <c r="CS23" s="36">
        <f t="shared" si="383"/>
        <v>20.475933353903116</v>
      </c>
      <c r="CT23" s="36">
        <f t="shared" si="384"/>
        <v>37.407435976550445</v>
      </c>
      <c r="CU23" s="36">
        <f t="shared" si="385"/>
        <v>1.9600431965442764</v>
      </c>
      <c r="CV23" s="37" t="str">
        <f t="shared" si="386"/>
        <v>D+</v>
      </c>
      <c r="CW23" s="39">
        <f t="shared" si="387"/>
        <v>1.4739543131196853</v>
      </c>
      <c r="CX23" s="35">
        <f t="shared" si="388"/>
        <v>33.293522419500448</v>
      </c>
      <c r="CY23" s="36">
        <f t="shared" si="389"/>
        <v>62.995598856455011</v>
      </c>
      <c r="CZ23" s="36">
        <f t="shared" si="390"/>
        <v>1.6532500752332231</v>
      </c>
      <c r="DA23" s="37" t="str">
        <f t="shared" si="391"/>
        <v>R+</v>
      </c>
      <c r="DB23" s="39">
        <f t="shared" si="392"/>
        <v>10.918065271999772</v>
      </c>
      <c r="DC23" s="35">
        <f t="shared" si="393"/>
        <v>28.490151819671624</v>
      </c>
      <c r="DD23" s="36">
        <f t="shared" si="394"/>
        <v>67.439679251311546</v>
      </c>
      <c r="DE23" s="36">
        <f t="shared" si="395"/>
        <v>2.1664966038980449</v>
      </c>
      <c r="DF23" s="37" t="str">
        <f t="shared" si="396"/>
        <v>R+</v>
      </c>
      <c r="DG23" s="39">
        <f t="shared" si="397"/>
        <v>10.286148032778847</v>
      </c>
      <c r="DH23" s="35">
        <f t="shared" si="398"/>
        <v>34.838636428145669</v>
      </c>
      <c r="DI23" s="36">
        <f t="shared" si="399"/>
        <v>61.888677585081318</v>
      </c>
      <c r="DJ23" s="37" t="str">
        <f t="shared" si="400"/>
        <v>R+</v>
      </c>
      <c r="DK23" s="39">
        <f t="shared" si="401"/>
        <v>10.828419010660795</v>
      </c>
      <c r="DL23" s="35">
        <f t="shared" si="402"/>
        <v>29.207306259975173</v>
      </c>
      <c r="DM23" s="36">
        <f t="shared" si="403"/>
        <v>67.897043548754851</v>
      </c>
      <c r="DN23" s="37" t="str">
        <f t="shared" si="404"/>
        <v>R+</v>
      </c>
      <c r="DO23" s="39">
        <f t="shared" si="405"/>
        <v>17.714680178336351</v>
      </c>
      <c r="DP23" s="35">
        <f t="shared" si="480"/>
        <v>41.261131291272726</v>
      </c>
      <c r="DQ23" s="36">
        <f t="shared" si="406"/>
        <v>54.045048990562556</v>
      </c>
      <c r="DR23" s="36">
        <f t="shared" ref="DR23:DR34" si="516">100*KX23/KU23</f>
        <v>2.0575177542485679</v>
      </c>
      <c r="DS23" s="37" t="str">
        <f t="shared" si="408"/>
        <v>R+</v>
      </c>
      <c r="DT23" s="39">
        <f t="shared" si="409"/>
        <v>8.3964282494121694</v>
      </c>
      <c r="DU23" s="35">
        <f t="shared" si="411"/>
        <v>39.353465416013663</v>
      </c>
      <c r="DV23" s="36">
        <f t="shared" si="412"/>
        <v>57.487934005442369</v>
      </c>
      <c r="DW23" s="37" t="str">
        <f t="shared" si="413"/>
        <v>R+</v>
      </c>
      <c r="DX23" s="39">
        <f t="shared" si="414"/>
        <v>9.7933673023027072</v>
      </c>
      <c r="DY23" s="35">
        <f t="shared" si="415"/>
        <v>39.966741001295105</v>
      </c>
      <c r="DZ23" s="36">
        <f t="shared" si="416"/>
        <v>55.342514043114086</v>
      </c>
      <c r="EA23" s="37" t="str">
        <f t="shared" si="417"/>
        <v>R+</v>
      </c>
      <c r="EB23" s="39">
        <f t="shared" si="418"/>
        <v>8.3608846194977264</v>
      </c>
      <c r="EC23" s="35">
        <f t="shared" si="419"/>
        <v>45.315941988700722</v>
      </c>
      <c r="ED23" s="36">
        <f t="shared" si="420"/>
        <v>51.459663801310604</v>
      </c>
      <c r="EE23" s="36">
        <f t="shared" si="421"/>
        <v>3.0638694120344954</v>
      </c>
      <c r="EF23" s="37" t="str">
        <f t="shared" si="422"/>
        <v>R+</v>
      </c>
      <c r="EG23" s="39">
        <f t="shared" si="423"/>
        <v>3.1232411704218976</v>
      </c>
      <c r="EH23" s="35">
        <f t="shared" si="424"/>
        <v>42.647699602716905</v>
      </c>
      <c r="EI23" s="36">
        <f t="shared" si="425"/>
        <v>56.644880174291941</v>
      </c>
      <c r="EJ23" s="37" t="str">
        <f t="shared" si="426"/>
        <v>R+</v>
      </c>
      <c r="EK23" s="39">
        <f t="shared" si="427"/>
        <v>8.5667045865795046</v>
      </c>
      <c r="EL23" s="35">
        <f t="shared" si="428"/>
        <v>32.143212222308144</v>
      </c>
      <c r="EM23" s="36">
        <f t="shared" si="429"/>
        <v>67.856787777691864</v>
      </c>
      <c r="EN23" s="37" t="str">
        <f t="shared" si="430"/>
        <v>R+</v>
      </c>
      <c r="EO23" s="39">
        <f t="shared" si="431"/>
        <v>11.919054100552673</v>
      </c>
      <c r="EP23" s="35">
        <f t="shared" si="432"/>
        <v>37.587861404720172</v>
      </c>
      <c r="EQ23" s="36">
        <f t="shared" si="433"/>
        <v>62.412138595279828</v>
      </c>
      <c r="ER23" s="37" t="str">
        <f t="shared" si="434"/>
        <v>R+</v>
      </c>
      <c r="ES23" s="39">
        <f t="shared" si="435"/>
        <v>9.7490051826142849</v>
      </c>
      <c r="ET23" s="35">
        <f t="shared" ref="ET23:ET27" si="517">100*LS23/LR23</f>
        <v>40.934867635913832</v>
      </c>
      <c r="EU23" s="36">
        <f t="shared" ref="EU23:EU27" si="518">100*LT23/LR23</f>
        <v>59.065132364086168</v>
      </c>
      <c r="EV23" s="37" t="str">
        <f t="shared" ref="EV23:EV27" si="519">IF(OR23&gt;0,"D+","R+")</f>
        <v>R+</v>
      </c>
      <c r="EW23" s="39">
        <f t="shared" ref="EW23:EW27" si="520">ABS(OR23)</f>
        <v>4.0236194397722134</v>
      </c>
      <c r="EX23" s="35">
        <f t="shared" si="481"/>
        <v>29.422897798212411</v>
      </c>
      <c r="EY23" s="36">
        <f t="shared" ref="EY23:EY27" si="521">100*LW23/LU23</f>
        <v>62.239640103846689</v>
      </c>
      <c r="EZ23" s="36">
        <f t="shared" si="482"/>
        <v>6.3100735250401314</v>
      </c>
      <c r="FA23" s="36">
        <f t="shared" si="483"/>
        <v>2.027388572900771</v>
      </c>
      <c r="FB23" s="35">
        <f t="shared" si="484"/>
        <v>35.682702914604015</v>
      </c>
      <c r="FC23" s="36">
        <f t="shared" ref="FC23:FC26" si="522">100*MB23/LZ23</f>
        <v>61.33614127214215</v>
      </c>
      <c r="FD23" s="36">
        <f t="shared" si="485"/>
        <v>2.9811558132538361</v>
      </c>
      <c r="FE23" s="35">
        <f t="shared" si="486"/>
        <v>50.630308340025799</v>
      </c>
      <c r="FF23" s="36">
        <f t="shared" si="487"/>
        <v>39.598695578107126</v>
      </c>
      <c r="FG23" s="36">
        <f t="shared" ref="FG23:FG26" si="523">100*MG23/MD23</f>
        <v>9.7709960818670751</v>
      </c>
      <c r="FH23" s="42" t="str">
        <f t="shared" si="488"/>
        <v>D+</v>
      </c>
      <c r="FI23" s="39">
        <f t="shared" si="489"/>
        <v>2.4450288185174918</v>
      </c>
      <c r="FJ23" s="35">
        <f t="shared" si="490"/>
        <v>45.871611982881596</v>
      </c>
      <c r="FK23" s="36">
        <f t="shared" si="491"/>
        <v>40.254493580599146</v>
      </c>
      <c r="FL23" s="36">
        <f t="shared" ref="FL23:FL26" si="524">100*MK23/MH23</f>
        <v>13.873894436519258</v>
      </c>
      <c r="FM23" s="42" t="str">
        <f t="shared" si="492"/>
        <v>D+</v>
      </c>
      <c r="FN23" s="39">
        <f t="shared" si="493"/>
        <v>5.930438839771945</v>
      </c>
      <c r="FO23" s="35">
        <f t="shared" si="494"/>
        <v>53.829489126723416</v>
      </c>
      <c r="FP23" s="36">
        <f t="shared" si="495"/>
        <v>40.476610975710265</v>
      </c>
      <c r="FQ23" s="36">
        <f>100*MO23/ML23</f>
        <v>5.6938998975663173</v>
      </c>
      <c r="FR23" s="42" t="str">
        <f t="shared" si="496"/>
        <v>D+</v>
      </c>
      <c r="FS23" s="39">
        <f t="shared" si="497"/>
        <v>6.3330055245750083</v>
      </c>
      <c r="FT23" s="35">
        <f t="shared" si="498"/>
        <v>49.772634210469604</v>
      </c>
      <c r="FU23" s="36">
        <f t="shared" si="499"/>
        <v>50.227365789530396</v>
      </c>
      <c r="FV23" s="42" t="str">
        <f t="shared" si="500"/>
        <v>D+</v>
      </c>
      <c r="FW23" s="39">
        <f t="shared" si="501"/>
        <v>2.8064006558959798</v>
      </c>
      <c r="FX23" s="35">
        <f t="shared" si="502"/>
        <v>58.918430562725867</v>
      </c>
      <c r="FY23" s="36">
        <f t="shared" ref="FY23:FY24" si="525">100*MU23/MS23</f>
        <v>38.211151264842542</v>
      </c>
      <c r="FZ23" s="44"/>
      <c r="GA23" s="44"/>
      <c r="GB23" s="42" t="str">
        <f t="shared" si="503"/>
        <v>D+</v>
      </c>
      <c r="GC23" s="39">
        <f t="shared" si="504"/>
        <v>9.7907082914421082</v>
      </c>
      <c r="GD23" s="35">
        <f t="shared" si="505"/>
        <v>54.668318504336071</v>
      </c>
      <c r="GE23" s="36">
        <f t="shared" si="506"/>
        <v>43.973742216787606</v>
      </c>
      <c r="GF23" s="36">
        <f>100*NA23/MX23</f>
        <v>1.3579392788763214</v>
      </c>
      <c r="GG23" s="37" t="str">
        <f t="shared" si="507"/>
        <v>R+</v>
      </c>
      <c r="GH23" s="39">
        <f t="shared" si="508"/>
        <v>4.292722725666442</v>
      </c>
      <c r="GI23" s="35">
        <f t="shared" si="509"/>
        <v>40.032768978700162</v>
      </c>
      <c r="GJ23" s="36">
        <f t="shared" si="510"/>
        <v>59.711403029693294</v>
      </c>
      <c r="GK23" s="37" t="str">
        <f t="shared" si="511"/>
        <v>R+</v>
      </c>
      <c r="GL23" s="39">
        <f t="shared" si="512"/>
        <v>16.015947520658059</v>
      </c>
      <c r="GM23" s="9"/>
      <c r="GN23" s="48">
        <v>747927</v>
      </c>
      <c r="GO23" s="102">
        <v>357735</v>
      </c>
      <c r="GP23" s="102">
        <v>335593</v>
      </c>
      <c r="GQ23" s="63">
        <v>38105</v>
      </c>
      <c r="GR23" s="40">
        <v>713180</v>
      </c>
      <c r="GS23" s="58">
        <v>401306</v>
      </c>
      <c r="GT23" s="60">
        <v>292276</v>
      </c>
      <c r="GU23" s="40">
        <v>731163</v>
      </c>
      <c r="GV23" s="58">
        <v>421923</v>
      </c>
      <c r="GW23" s="60">
        <v>295273</v>
      </c>
      <c r="GX23" s="40">
        <v>740752</v>
      </c>
      <c r="GY23" s="58">
        <v>396842</v>
      </c>
      <c r="GZ23" s="60">
        <v>330201</v>
      </c>
      <c r="HA23" s="40">
        <v>651817</v>
      </c>
      <c r="HB23" s="58">
        <v>319951</v>
      </c>
      <c r="HC23" s="58">
        <v>286616</v>
      </c>
      <c r="HD23" s="60">
        <v>37127</v>
      </c>
      <c r="HE23" s="40">
        <v>605897</v>
      </c>
      <c r="HF23" s="58">
        <v>312788</v>
      </c>
      <c r="HG23" s="58">
        <v>186378</v>
      </c>
      <c r="HH23" s="60">
        <v>85970</v>
      </c>
      <c r="HI23" s="40">
        <v>679499</v>
      </c>
      <c r="HJ23" s="58">
        <v>263420</v>
      </c>
      <c r="HK23" s="58">
        <v>206504</v>
      </c>
      <c r="HL23" s="60">
        <v>206820</v>
      </c>
      <c r="HM23" s="40">
        <v>555035</v>
      </c>
      <c r="HN23" s="58">
        <v>243569</v>
      </c>
      <c r="HO23" s="60">
        <v>307131</v>
      </c>
      <c r="HP23" s="40">
        <v>553144</v>
      </c>
      <c r="HQ23" s="58">
        <v>214515</v>
      </c>
      <c r="HR23" s="60">
        <v>336500</v>
      </c>
      <c r="HS23" s="40">
        <v>523011</v>
      </c>
      <c r="HT23" s="58">
        <v>220974</v>
      </c>
      <c r="HU23" s="58">
        <v>238522</v>
      </c>
      <c r="HV23" s="60">
        <v>53327</v>
      </c>
      <c r="HW23" s="40">
        <v>483208</v>
      </c>
      <c r="HX23" s="58">
        <v>232279</v>
      </c>
      <c r="HY23" s="60">
        <v>236320</v>
      </c>
      <c r="HZ23" s="40">
        <v>417271</v>
      </c>
      <c r="IA23" s="58">
        <v>160584</v>
      </c>
      <c r="IB23" s="60">
        <v>256458</v>
      </c>
      <c r="IC23" s="40">
        <v>392936</v>
      </c>
      <c r="ID23" s="58">
        <v>217312</v>
      </c>
      <c r="IE23" s="58">
        <v>169254</v>
      </c>
      <c r="IF23" s="60">
        <v>6370</v>
      </c>
      <c r="IG23" s="40">
        <v>381221</v>
      </c>
      <c r="IH23" s="58">
        <v>262264</v>
      </c>
      <c r="II23" s="60">
        <v>118701</v>
      </c>
      <c r="IJ23" s="40">
        <v>421773</v>
      </c>
      <c r="IK23" s="58">
        <v>181159</v>
      </c>
      <c r="IL23" s="58">
        <v>240608</v>
      </c>
      <c r="IM23" s="60">
        <v>6</v>
      </c>
      <c r="IN23" s="40">
        <v>351706</v>
      </c>
      <c r="IO23" s="58">
        <v>102468</v>
      </c>
      <c r="IP23" s="58">
        <v>249238</v>
      </c>
      <c r="IQ23" s="60">
        <v>0</v>
      </c>
      <c r="IR23" s="40">
        <v>351786</v>
      </c>
      <c r="IS23" s="58">
        <v>118806</v>
      </c>
      <c r="IT23" s="60">
        <v>232353</v>
      </c>
      <c r="IU23" s="40">
        <v>264789</v>
      </c>
      <c r="IV23" s="58">
        <v>111916</v>
      </c>
      <c r="IW23" s="58">
        <v>150234</v>
      </c>
      <c r="IX23" s="58">
        <v>0</v>
      </c>
      <c r="IY23" s="60">
        <v>1884</v>
      </c>
      <c r="IZ23" s="40">
        <v>296400</v>
      </c>
      <c r="JA23" s="58">
        <v>140631</v>
      </c>
      <c r="JB23" s="60">
        <v>155434</v>
      </c>
      <c r="JC23" s="40">
        <v>320840</v>
      </c>
      <c r="JD23" s="58">
        <v>156478</v>
      </c>
      <c r="JE23" s="60">
        <v>163951</v>
      </c>
      <c r="JF23" s="40">
        <v>304240</v>
      </c>
      <c r="JG23" s="58">
        <v>126333</v>
      </c>
      <c r="JH23" s="60">
        <v>168823</v>
      </c>
      <c r="JI23" s="40">
        <v>298444</v>
      </c>
      <c r="JJ23" s="58">
        <v>128907</v>
      </c>
      <c r="JK23" s="58">
        <v>166631</v>
      </c>
      <c r="JL23" s="60">
        <v>2489</v>
      </c>
      <c r="JM23" s="40">
        <v>262171</v>
      </c>
      <c r="JN23" s="58">
        <v>81179</v>
      </c>
      <c r="JO23" s="60">
        <v>179923</v>
      </c>
      <c r="JP23" s="40">
        <v>192192</v>
      </c>
      <c r="JQ23" s="58">
        <v>41964</v>
      </c>
      <c r="JR23" s="58">
        <v>138440</v>
      </c>
      <c r="JS23" s="60">
        <v>11382</v>
      </c>
      <c r="JT23" s="40">
        <v>197840</v>
      </c>
      <c r="JU23" s="58">
        <v>58961</v>
      </c>
      <c r="JV23" s="58">
        <v>136355</v>
      </c>
      <c r="JW23" s="60">
        <v>2214</v>
      </c>
      <c r="JX23" s="40">
        <v>136314</v>
      </c>
      <c r="JY23" s="58">
        <v>64033</v>
      </c>
      <c r="JZ23" s="58">
        <v>69508</v>
      </c>
      <c r="KA23" s="60">
        <v>2177</v>
      </c>
      <c r="KB23" s="40">
        <v>129640</v>
      </c>
      <c r="KC23" s="58">
        <v>51113</v>
      </c>
      <c r="KD23" s="58">
        <v>26545</v>
      </c>
      <c r="KE23" s="58">
        <v>48495</v>
      </c>
      <c r="KF23" s="60">
        <v>2541</v>
      </c>
      <c r="KG23" s="40">
        <v>106336</v>
      </c>
      <c r="KH23" s="58">
        <v>35403</v>
      </c>
      <c r="KI23" s="58">
        <v>66987</v>
      </c>
      <c r="KJ23" s="60">
        <v>1758</v>
      </c>
      <c r="KK23" s="40">
        <v>97023</v>
      </c>
      <c r="KL23" s="58">
        <v>27642</v>
      </c>
      <c r="KM23" s="58">
        <v>65432</v>
      </c>
      <c r="KN23" s="60">
        <v>2102</v>
      </c>
      <c r="KO23" s="40">
        <v>105693</v>
      </c>
      <c r="KP23" s="58">
        <v>36822</v>
      </c>
      <c r="KQ23" s="60">
        <v>65412</v>
      </c>
      <c r="KR23" s="40">
        <v>118419</v>
      </c>
      <c r="KS23" s="58">
        <v>34587</v>
      </c>
      <c r="KT23" s="60">
        <v>80403</v>
      </c>
      <c r="KU23" s="40">
        <v>116451</v>
      </c>
      <c r="KV23" s="58">
        <v>48049</v>
      </c>
      <c r="KW23" s="58">
        <v>62936</v>
      </c>
      <c r="KX23" s="60">
        <v>2396</v>
      </c>
      <c r="KY23" s="40">
        <v>128253</v>
      </c>
      <c r="KZ23" s="58">
        <v>50472</v>
      </c>
      <c r="LA23" s="60">
        <v>73730</v>
      </c>
      <c r="LB23" s="40">
        <v>130491</v>
      </c>
      <c r="LC23" s="58">
        <v>52153</v>
      </c>
      <c r="LD23" s="60">
        <v>72217</v>
      </c>
      <c r="LE23" s="40">
        <v>143903</v>
      </c>
      <c r="LF23" s="58">
        <v>65211</v>
      </c>
      <c r="LG23" s="58">
        <v>74052</v>
      </c>
      <c r="LH23" s="60">
        <v>4409</v>
      </c>
      <c r="LI23" s="40">
        <v>117045</v>
      </c>
      <c r="LJ23" s="58">
        <v>49917</v>
      </c>
      <c r="LK23" s="60">
        <v>66300</v>
      </c>
      <c r="LL23" s="40">
        <v>90523</v>
      </c>
      <c r="LM23" s="58">
        <v>29097</v>
      </c>
      <c r="LN23" s="60">
        <v>61426</v>
      </c>
      <c r="LO23" s="40">
        <v>112962</v>
      </c>
      <c r="LP23" s="58">
        <v>42460</v>
      </c>
      <c r="LQ23" s="60">
        <v>70502</v>
      </c>
      <c r="LR23" s="40">
        <v>114797</v>
      </c>
      <c r="LS23" s="58">
        <v>46992</v>
      </c>
      <c r="LT23" s="60">
        <v>67805</v>
      </c>
      <c r="LU23" s="40">
        <v>100918</v>
      </c>
      <c r="LV23" s="58">
        <v>29693</v>
      </c>
      <c r="LW23" s="58">
        <v>62811</v>
      </c>
      <c r="LX23" s="58">
        <v>6368</v>
      </c>
      <c r="LY23" s="60">
        <v>2046</v>
      </c>
      <c r="LZ23" s="40">
        <v>109689</v>
      </c>
      <c r="MA23" s="58">
        <v>39140</v>
      </c>
      <c r="MB23" s="58">
        <v>67279</v>
      </c>
      <c r="MC23" s="60">
        <v>3270</v>
      </c>
      <c r="MD23" s="40">
        <v>82182</v>
      </c>
      <c r="ME23" s="58">
        <v>41609</v>
      </c>
      <c r="MF23" s="58">
        <v>32543</v>
      </c>
      <c r="MG23" s="60">
        <v>8030</v>
      </c>
      <c r="MH23" s="40">
        <v>87625</v>
      </c>
      <c r="MI23" s="58">
        <v>40195</v>
      </c>
      <c r="MJ23" s="58">
        <v>35273</v>
      </c>
      <c r="MK23" s="60">
        <v>12157</v>
      </c>
      <c r="ML23" s="40">
        <v>84933</v>
      </c>
      <c r="MM23" s="58">
        <v>45719</v>
      </c>
      <c r="MN23" s="58">
        <v>34378</v>
      </c>
      <c r="MO23" s="60">
        <v>4836</v>
      </c>
      <c r="MP23" s="40">
        <v>92802</v>
      </c>
      <c r="MQ23" s="58">
        <v>46190</v>
      </c>
      <c r="MR23" s="60">
        <v>46612</v>
      </c>
      <c r="MS23" s="40">
        <v>38740</v>
      </c>
      <c r="MT23" s="58">
        <v>22825</v>
      </c>
      <c r="MU23" s="58">
        <v>14803</v>
      </c>
      <c r="MV23" s="58">
        <v>0</v>
      </c>
      <c r="MW23" s="58">
        <v>0</v>
      </c>
      <c r="MX23" s="40">
        <v>62153</v>
      </c>
      <c r="MY23" s="58">
        <v>33978</v>
      </c>
      <c r="MZ23" s="58">
        <v>27331</v>
      </c>
      <c r="NA23" s="58">
        <v>844</v>
      </c>
      <c r="NB23" s="40">
        <v>34789</v>
      </c>
      <c r="NC23" s="58">
        <v>13927</v>
      </c>
      <c r="ND23" s="60">
        <v>20773</v>
      </c>
      <c r="NE23" s="9"/>
      <c r="NF23" s="33">
        <f t="shared" si="120"/>
        <v>0.48357036948274423</v>
      </c>
      <c r="NG23" s="33">
        <f t="shared" si="121"/>
        <v>5.8954020763464454</v>
      </c>
      <c r="NH23" s="33">
        <f t="shared" si="122"/>
        <v>5.1411806929655075</v>
      </c>
      <c r="NI23" s="33">
        <f t="shared" si="123"/>
        <v>5.8271476716191595</v>
      </c>
      <c r="NJ23" s="33">
        <f t="shared" si="124"/>
        <v>2.4781135360297579</v>
      </c>
      <c r="NK23" s="33">
        <f t="shared" si="125"/>
        <v>7.9268570970525642</v>
      </c>
      <c r="NL23" s="33">
        <f t="shared" si="126"/>
        <v>2.6009538028584189</v>
      </c>
      <c r="NM23" s="33">
        <f t="shared" si="127"/>
        <v>-1.8694600328961031</v>
      </c>
      <c r="NN23" s="33">
        <f t="shared" si="128"/>
        <v>-1.8994981571066216</v>
      </c>
      <c r="NO23" s="33">
        <f t="shared" si="129"/>
        <v>3.3958580075598821</v>
      </c>
      <c r="NP23" s="33">
        <f t="shared" si="130"/>
        <v>-1.483464569424453</v>
      </c>
      <c r="NQ23" s="33">
        <f t="shared" si="131"/>
        <v>0.29158416183195368</v>
      </c>
      <c r="NR23" s="33">
        <f t="shared" si="132"/>
        <v>6.6219612154181151</v>
      </c>
      <c r="NS23" s="33">
        <f t="shared" si="133"/>
        <v>7.4962172151655126</v>
      </c>
      <c r="NT23" s="33">
        <f t="shared" si="134"/>
        <v>-7.1301730026823833</v>
      </c>
      <c r="NU23" s="33">
        <f t="shared" si="135"/>
        <v>-13.113787349461276</v>
      </c>
      <c r="NV23" s="33">
        <f t="shared" si="136"/>
        <v>-10.715573663749412</v>
      </c>
      <c r="NW23" s="33">
        <f t="shared" si="137"/>
        <v>-9.6779419896952046</v>
      </c>
      <c r="NX23" s="33">
        <f t="shared" si="138"/>
        <v>-6.2737591891114439</v>
      </c>
      <c r="NY23" s="33">
        <f t="shared" si="139"/>
        <v>-6.1659185806102412</v>
      </c>
      <c r="NZ23" s="33">
        <f t="shared" si="140"/>
        <v>-19.656941874164978</v>
      </c>
      <c r="OA23" s="33">
        <f t="shared" si="141"/>
        <v>-15.531330622580269</v>
      </c>
      <c r="OB23" s="33">
        <f t="shared" si="142"/>
        <v>-10.11114555888415</v>
      </c>
      <c r="OC23" s="33">
        <f t="shared" si="143"/>
        <v>-11.523751249876369</v>
      </c>
      <c r="OD23" s="33">
        <f t="shared" si="144"/>
        <v>-5.9308920617779144</v>
      </c>
      <c r="OE23" s="33">
        <f t="shared" si="145"/>
        <v>-3.6934349451989421</v>
      </c>
      <c r="OF23" s="33">
        <f t="shared" si="146"/>
        <v>1.4739543131196853</v>
      </c>
      <c r="OG23" s="33">
        <f t="shared" si="147"/>
        <v>-10.918065271999772</v>
      </c>
      <c r="OH23" s="33">
        <f t="shared" si="148"/>
        <v>-10.286148032778847</v>
      </c>
      <c r="OI23" s="33">
        <f t="shared" si="149"/>
        <v>-10.828419010660795</v>
      </c>
      <c r="OJ23" s="33">
        <f t="shared" si="150"/>
        <v>-17.714680178336351</v>
      </c>
      <c r="OK23" s="33">
        <f t="shared" si="151"/>
        <v>-8.3964282494121694</v>
      </c>
      <c r="OL23" s="33">
        <f t="shared" si="152"/>
        <v>-9.7933673023027072</v>
      </c>
      <c r="OM23" s="33">
        <f t="shared" si="153"/>
        <v>-8.3608846194977264</v>
      </c>
      <c r="ON23" s="33">
        <f t="shared" si="154"/>
        <v>-3.1232411704218976</v>
      </c>
      <c r="OO23" s="33">
        <f t="shared" si="155"/>
        <v>-8.5667045865795046</v>
      </c>
      <c r="OP23" s="33">
        <f t="shared" si="156"/>
        <v>-11.919054100552673</v>
      </c>
      <c r="OQ23" s="33">
        <f t="shared" si="157"/>
        <v>-9.7490051826142849</v>
      </c>
      <c r="OR23" s="33">
        <f t="shared" si="158"/>
        <v>-4.0236194397722134</v>
      </c>
      <c r="OS23" s="33">
        <f t="shared" si="159"/>
        <v>-10.580615543698556</v>
      </c>
      <c r="OT23" s="33">
        <f t="shared" si="160"/>
        <v>-21.005832863633493</v>
      </c>
      <c r="OU23" s="33">
        <f t="shared" si="161"/>
        <v>2.4450288185174918</v>
      </c>
      <c r="OV23" s="33">
        <f t="shared" si="162"/>
        <v>5.930438839771945</v>
      </c>
      <c r="OW23" s="33">
        <f t="shared" si="163"/>
        <v>6.3330055245750083</v>
      </c>
      <c r="OX23" s="33">
        <f t="shared" si="164"/>
        <v>2.8064006558959798</v>
      </c>
      <c r="OY23" s="33">
        <f t="shared" si="165"/>
        <v>9.7907082914421082</v>
      </c>
      <c r="OZ23" s="33">
        <f t="shared" si="166"/>
        <v>-4.292722725666442</v>
      </c>
      <c r="PA23" s="33">
        <f t="shared" si="167"/>
        <v>-16.015947520658059</v>
      </c>
    </row>
    <row r="24" spans="1:417">
      <c r="A24" s="92" t="s">
        <v>176</v>
      </c>
      <c r="B24" s="35">
        <f t="shared" si="0"/>
        <v>60.325744235192772</v>
      </c>
      <c r="C24" s="36">
        <f t="shared" si="1"/>
        <v>33.909304728547667</v>
      </c>
      <c r="D24" s="36">
        <f t="shared" si="2"/>
        <v>2.8620005565450488</v>
      </c>
      <c r="E24" s="35">
        <f t="shared" si="3"/>
        <v>61.974190779318491</v>
      </c>
      <c r="F24" s="36">
        <f t="shared" si="4"/>
        <v>35.897732338945389</v>
      </c>
      <c r="G24" s="35">
        <f t="shared" si="5"/>
        <v>61.919344762645935</v>
      </c>
      <c r="H24" s="36">
        <f t="shared" si="6"/>
        <v>36.4745196451127</v>
      </c>
      <c r="I24" s="35">
        <f t="shared" si="7"/>
        <v>55.91424565861</v>
      </c>
      <c r="J24" s="36">
        <f t="shared" si="8"/>
        <v>42.93427936236057</v>
      </c>
      <c r="K24" s="35">
        <f t="shared" si="9"/>
        <v>56.568418350218217</v>
      </c>
      <c r="L24" s="36">
        <f t="shared" si="10"/>
        <v>40.17798250291289</v>
      </c>
      <c r="M24" s="36">
        <f t="shared" si="11"/>
        <v>2.6545806426131091</v>
      </c>
      <c r="N24" s="35">
        <f t="shared" si="12"/>
        <v>54.254774351861734</v>
      </c>
      <c r="O24" s="36">
        <f t="shared" si="13"/>
        <v>38.269497492798465</v>
      </c>
      <c r="P24" s="36">
        <f t="shared" si="14"/>
        <v>6.5031136467007702</v>
      </c>
      <c r="Q24" s="35">
        <f t="shared" si="15"/>
        <v>49.800911414647317</v>
      </c>
      <c r="R24" s="36">
        <f t="shared" si="16"/>
        <v>35.621038504901144</v>
      </c>
      <c r="S24" s="36">
        <f t="shared" si="17"/>
        <v>14.17669917976712</v>
      </c>
      <c r="T24" s="35">
        <f t="shared" si="18"/>
        <v>48.199034274054775</v>
      </c>
      <c r="U24" s="36">
        <f t="shared" si="19"/>
        <v>51.107586630097096</v>
      </c>
      <c r="V24" s="35">
        <f t="shared" si="20"/>
        <v>47.016390860166609</v>
      </c>
      <c r="W24" s="36">
        <f t="shared" si="21"/>
        <v>52.50505259050059</v>
      </c>
      <c r="X24" s="35">
        <f t="shared" si="22"/>
        <v>47.138129537499609</v>
      </c>
      <c r="Y24" s="36">
        <f t="shared" si="23"/>
        <v>44.180965091762651</v>
      </c>
      <c r="Z24" s="36">
        <f t="shared" si="24"/>
        <v>7.759643647240889</v>
      </c>
      <c r="AA24" s="35">
        <f t="shared" si="25"/>
        <v>53.035419923436386</v>
      </c>
      <c r="AB24" s="36">
        <f t="shared" si="26"/>
        <v>46.964580076563614</v>
      </c>
      <c r="AC24" s="35">
        <f t="shared" si="27"/>
        <v>37.359766348651071</v>
      </c>
      <c r="AD24" s="36">
        <f t="shared" si="28"/>
        <v>61.257028302304896</v>
      </c>
      <c r="AE24" s="35">
        <f t="shared" si="29"/>
        <v>43.586477835922594</v>
      </c>
      <c r="AF24" s="36">
        <f t="shared" si="30"/>
        <v>41.941590508477873</v>
      </c>
      <c r="AG24" s="36">
        <f t="shared" si="31"/>
        <v>14.471931655599541</v>
      </c>
      <c r="AH24" s="37" t="str">
        <f t="shared" si="114"/>
        <v>D+</v>
      </c>
      <c r="AI24" s="39">
        <f t="shared" si="115"/>
        <v>1.3675530892810817</v>
      </c>
      <c r="AJ24" s="35">
        <f t="shared" si="168"/>
        <v>65.467098150667695</v>
      </c>
      <c r="AK24" s="36">
        <f t="shared" si="32"/>
        <v>34.528423396512359</v>
      </c>
      <c r="AL24" s="37" t="str">
        <f t="shared" si="116"/>
        <v>D+</v>
      </c>
      <c r="AM24" s="39">
        <f t="shared" si="117"/>
        <v>4.1242278021462191</v>
      </c>
      <c r="AN24" s="35">
        <f t="shared" si="33"/>
        <v>53.613354444832943</v>
      </c>
      <c r="AO24" s="36">
        <f t="shared" si="34"/>
        <v>46.386361289014346</v>
      </c>
      <c r="AP24" s="36">
        <f t="shared" si="35"/>
        <v>2.8426615271346257E-4</v>
      </c>
      <c r="AQ24" s="37" t="str">
        <f t="shared" si="118"/>
        <v>D+</v>
      </c>
      <c r="AR24" s="39">
        <f t="shared" si="119"/>
        <v>3.5309454431797893</v>
      </c>
      <c r="AS24" s="35">
        <f t="shared" si="333"/>
        <v>39.96488446947555</v>
      </c>
      <c r="AT24" s="36">
        <f t="shared" si="334"/>
        <v>60.03511553052445</v>
      </c>
      <c r="AU24" s="36">
        <f t="shared" si="335"/>
        <v>0</v>
      </c>
      <c r="AV24" s="37" t="str">
        <f t="shared" si="336"/>
        <v>R+</v>
      </c>
      <c r="AW24" s="39">
        <f t="shared" si="337"/>
        <v>2.2834641328503325</v>
      </c>
      <c r="AX24" s="35">
        <f t="shared" si="338"/>
        <v>43.825340271418973</v>
      </c>
      <c r="AY24" s="36">
        <f t="shared" si="339"/>
        <v>55.36397235703501</v>
      </c>
      <c r="AZ24" s="37" t="str">
        <f t="shared" si="340"/>
        <v>R+</v>
      </c>
      <c r="BA24" s="39">
        <f t="shared" si="341"/>
        <v>0.36458048725226955</v>
      </c>
      <c r="BB24" s="35">
        <f t="shared" si="342"/>
        <v>48.014780430174199</v>
      </c>
      <c r="BC24" s="36">
        <f t="shared" si="343"/>
        <v>49.404509539410292</v>
      </c>
      <c r="BD24" s="36">
        <f>100*IX24/IU24</f>
        <v>0.41492454774732501</v>
      </c>
      <c r="BE24" s="36">
        <f t="shared" si="478"/>
        <v>1.6729368982881849</v>
      </c>
      <c r="BF24" s="37" t="str">
        <f t="shared" si="344"/>
        <v>R+</v>
      </c>
      <c r="BG24" s="39">
        <f t="shared" si="345"/>
        <v>3.0828028123794429</v>
      </c>
      <c r="BH24" s="35">
        <f t="shared" si="346"/>
        <v>51.852363178560218</v>
      </c>
      <c r="BI24" s="36">
        <f t="shared" si="347"/>
        <v>48.147636821439782</v>
      </c>
      <c r="BJ24" s="37" t="str">
        <f t="shared" si="348"/>
        <v>R+</v>
      </c>
      <c r="BK24" s="39">
        <f t="shared" si="349"/>
        <v>1.9214382310095757</v>
      </c>
      <c r="BL24" s="35">
        <f t="shared" si="350"/>
        <v>58.254218570344349</v>
      </c>
      <c r="BM24" s="36">
        <f t="shared" si="351"/>
        <v>40.831246582045303</v>
      </c>
      <c r="BN24" s="37" t="str">
        <f t="shared" si="352"/>
        <v>D+</v>
      </c>
      <c r="BO24" s="39">
        <f t="shared" si="353"/>
        <v>3.7920652762154727</v>
      </c>
      <c r="BP24" s="35">
        <f t="shared" si="354"/>
        <v>62.348294756247441</v>
      </c>
      <c r="BQ24" s="36">
        <f t="shared" si="355"/>
        <v>37.035762750921755</v>
      </c>
      <c r="BR24" s="37" t="str">
        <f t="shared" si="356"/>
        <v>D+</v>
      </c>
      <c r="BS24" s="39">
        <f t="shared" si="357"/>
        <v>0.27565115877351554</v>
      </c>
      <c r="BT24" s="35">
        <f t="shared" si="358"/>
        <v>61.503089693065704</v>
      </c>
      <c r="BU24" s="36">
        <f t="shared" si="359"/>
        <v>36.040027081286908</v>
      </c>
      <c r="BV24" s="36">
        <f t="shared" si="513"/>
        <v>2.0524249883573948</v>
      </c>
      <c r="BW24" s="37" t="str">
        <f t="shared" si="361"/>
        <v>D+</v>
      </c>
      <c r="BX24" s="39">
        <f t="shared" si="362"/>
        <v>3.9031370085843009</v>
      </c>
      <c r="BY24" s="35">
        <f t="shared" si="363"/>
        <v>42.325512730245975</v>
      </c>
      <c r="BZ24" s="36">
        <f t="shared" si="364"/>
        <v>57.060687274296484</v>
      </c>
      <c r="CA24" s="37" t="str">
        <f t="shared" si="365"/>
        <v>D+</v>
      </c>
      <c r="CB24" s="39">
        <f t="shared" si="366"/>
        <v>1.384850968603496</v>
      </c>
      <c r="CC24" s="35">
        <f t="shared" si="367"/>
        <v>41.28823578618632</v>
      </c>
      <c r="CD24" s="36">
        <f t="shared" si="368"/>
        <v>45.287343501659095</v>
      </c>
      <c r="CE24" s="36">
        <f t="shared" si="514"/>
        <v>13.149206703287511</v>
      </c>
      <c r="CF24" s="37" t="str">
        <f t="shared" si="370"/>
        <v>D+</v>
      </c>
      <c r="CG24" s="39">
        <f t="shared" si="371"/>
        <v>12.905518777706753</v>
      </c>
      <c r="CH24" s="35">
        <f t="shared" si="372"/>
        <v>42.15870022383374</v>
      </c>
      <c r="CI24" s="36">
        <f t="shared" si="373"/>
        <v>55.110481440938464</v>
      </c>
      <c r="CJ24" s="36">
        <f t="shared" si="515"/>
        <v>2.0716874823488771</v>
      </c>
      <c r="CK24" s="37" t="str">
        <f t="shared" si="375"/>
        <v>D+</v>
      </c>
      <c r="CL24" s="39">
        <f t="shared" si="376"/>
        <v>7.2239165887581889</v>
      </c>
      <c r="CM24" s="35">
        <f t="shared" si="377"/>
        <v>52.800918947179618</v>
      </c>
      <c r="CN24" s="36">
        <f t="shared" si="378"/>
        <v>44.782265235327564</v>
      </c>
      <c r="CO24" s="36">
        <f t="shared" si="379"/>
        <v>1.0204587866691599</v>
      </c>
      <c r="CP24" s="37" t="str">
        <f t="shared" si="380"/>
        <v>D+</v>
      </c>
      <c r="CQ24" s="39">
        <f t="shared" si="381"/>
        <v>2.4651220340868529</v>
      </c>
      <c r="CR24" s="35">
        <f t="shared" si="382"/>
        <v>48.570357055103649</v>
      </c>
      <c r="CS24" s="36">
        <f t="shared" si="383"/>
        <v>23.689871153240997</v>
      </c>
      <c r="CT24" s="36">
        <f t="shared" si="384"/>
        <v>24.911091856660676</v>
      </c>
      <c r="CU24" s="36">
        <f t="shared" si="385"/>
        <v>1.7225548644069988</v>
      </c>
      <c r="CV24" s="37" t="str">
        <f t="shared" si="386"/>
        <v>D+</v>
      </c>
      <c r="CW24" s="39">
        <f t="shared" si="387"/>
        <v>2.8717723366718961</v>
      </c>
      <c r="CX24" s="35">
        <f t="shared" si="388"/>
        <v>48.592426141675503</v>
      </c>
      <c r="CY24" s="36">
        <f t="shared" si="389"/>
        <v>48.846061937442094</v>
      </c>
      <c r="CZ24" s="36">
        <f t="shared" si="390"/>
        <v>0.97387760919964284</v>
      </c>
      <c r="DA24" s="37" t="str">
        <f t="shared" si="391"/>
        <v>D+</v>
      </c>
      <c r="DB24" s="39">
        <f t="shared" si="392"/>
        <v>4.3751641670822625</v>
      </c>
      <c r="DC24" s="35">
        <f t="shared" si="393"/>
        <v>48.809921999384557</v>
      </c>
      <c r="DD24" s="36">
        <f t="shared" si="394"/>
        <v>48.832666604230496</v>
      </c>
      <c r="DE24" s="36">
        <f t="shared" si="395"/>
        <v>1.002100531153419</v>
      </c>
      <c r="DF24" s="37" t="str">
        <f t="shared" si="396"/>
        <v>D+</v>
      </c>
      <c r="DG24" s="39">
        <f t="shared" si="397"/>
        <v>10.003255877029627</v>
      </c>
      <c r="DH24" s="35">
        <f t="shared" si="398"/>
        <v>46.226279525325793</v>
      </c>
      <c r="DI24" s="36">
        <f t="shared" si="399"/>
        <v>51.500563467632752</v>
      </c>
      <c r="DJ24" s="37" t="str">
        <f t="shared" si="400"/>
        <v>D+</v>
      </c>
      <c r="DK24" s="39">
        <f t="shared" si="401"/>
        <v>0.45572635765073755</v>
      </c>
      <c r="DL24" s="35">
        <f t="shared" si="402"/>
        <v>41.618547926265443</v>
      </c>
      <c r="DM24" s="36">
        <f t="shared" si="403"/>
        <v>54.729089826532771</v>
      </c>
      <c r="DN24" s="37" t="str">
        <f t="shared" si="404"/>
        <v>R+</v>
      </c>
      <c r="DO24" s="39">
        <f t="shared" si="405"/>
        <v>4.5967171033788947</v>
      </c>
      <c r="DP24" s="35">
        <f t="shared" si="480"/>
        <v>53.389286132926969</v>
      </c>
      <c r="DQ24" s="36">
        <f t="shared" si="406"/>
        <v>43.481889579181811</v>
      </c>
      <c r="DR24" s="36">
        <f t="shared" si="516"/>
        <v>0.37322705427265268</v>
      </c>
      <c r="DS24" s="37" t="str">
        <f t="shared" si="408"/>
        <v>D+</v>
      </c>
      <c r="DT24" s="39">
        <f t="shared" si="409"/>
        <v>3.4240307920953894</v>
      </c>
      <c r="DU24" s="35">
        <f t="shared" si="411"/>
        <v>50.34014250430215</v>
      </c>
      <c r="DV24" s="36">
        <f t="shared" si="412"/>
        <v>47.399983881748923</v>
      </c>
      <c r="DW24" s="37" t="str">
        <f t="shared" si="413"/>
        <v>D+</v>
      </c>
      <c r="DX24" s="39">
        <f t="shared" si="414"/>
        <v>1.0736752970325614</v>
      </c>
      <c r="DY24" s="35">
        <f t="shared" si="415"/>
        <v>52.073175320800566</v>
      </c>
      <c r="DZ24" s="36">
        <f t="shared" si="416"/>
        <v>46.096366500196218</v>
      </c>
      <c r="EA24" s="37" t="str">
        <f t="shared" si="417"/>
        <v>D+</v>
      </c>
      <c r="EB24" s="39">
        <f t="shared" si="418"/>
        <v>2.7494951613637797</v>
      </c>
      <c r="EC24" s="35">
        <f t="shared" si="419"/>
        <v>54.410321621637316</v>
      </c>
      <c r="ED24" s="36">
        <f t="shared" si="420"/>
        <v>45.589678378362684</v>
      </c>
      <c r="EE24" s="44"/>
      <c r="EF24" s="37" t="str">
        <f t="shared" si="422"/>
        <v>D+</v>
      </c>
      <c r="EG24" s="39">
        <f t="shared" si="423"/>
        <v>4.4612903992992559</v>
      </c>
      <c r="EH24" s="35">
        <f t="shared" si="424"/>
        <v>56.045163929921408</v>
      </c>
      <c r="EI24" s="36">
        <f t="shared" si="425"/>
        <v>43.954836070078592</v>
      </c>
      <c r="EJ24" s="37" t="str">
        <f t="shared" si="426"/>
        <v>D+</v>
      </c>
      <c r="EK24" s="39">
        <f t="shared" si="427"/>
        <v>4.5269118072671422</v>
      </c>
      <c r="EL24" s="35">
        <f t="shared" si="428"/>
        <v>50.34474551310182</v>
      </c>
      <c r="EM24" s="36">
        <f t="shared" si="429"/>
        <v>49.65525448689818</v>
      </c>
      <c r="EN24" s="37" t="str">
        <f t="shared" si="430"/>
        <v>D+</v>
      </c>
      <c r="EO24" s="39">
        <f t="shared" si="431"/>
        <v>6.2824791902410029</v>
      </c>
      <c r="EP24" s="35">
        <f t="shared" si="432"/>
        <v>67.19866372110566</v>
      </c>
      <c r="EQ24" s="36">
        <f t="shared" si="433"/>
        <v>32.80133627889434</v>
      </c>
      <c r="ER24" s="37" t="str">
        <f t="shared" si="434"/>
        <v>D+</v>
      </c>
      <c r="ES24" s="39">
        <f t="shared" si="435"/>
        <v>19.861797133771216</v>
      </c>
      <c r="ET24" s="35">
        <f t="shared" si="517"/>
        <v>44.914393897821434</v>
      </c>
      <c r="EU24" s="36">
        <f t="shared" si="518"/>
        <v>55.085606102178566</v>
      </c>
      <c r="EV24" s="37" t="str">
        <f t="shared" si="519"/>
        <v>R+</v>
      </c>
      <c r="EW24" s="39">
        <f t="shared" si="520"/>
        <v>4.4093177864606981E-2</v>
      </c>
      <c r="EX24" s="35">
        <f t="shared" si="481"/>
        <v>6.4495902791291</v>
      </c>
      <c r="EY24" s="36">
        <f t="shared" si="521"/>
        <v>2.4799463795377399</v>
      </c>
      <c r="EZ24" s="36">
        <f t="shared" si="482"/>
        <v>45.925493502843182</v>
      </c>
      <c r="FA24" s="36">
        <f t="shared" si="483"/>
        <v>45.144969838489978</v>
      </c>
      <c r="FB24" s="35">
        <f t="shared" si="484"/>
        <v>45.041446005065623</v>
      </c>
      <c r="FC24" s="36">
        <f t="shared" si="522"/>
        <v>0.32811420676951414</v>
      </c>
      <c r="FD24" s="53">
        <f t="shared" si="485"/>
        <v>54.630439788164864</v>
      </c>
      <c r="FE24" s="35">
        <f t="shared" si="486"/>
        <v>53.277422790202344</v>
      </c>
      <c r="FF24" s="36">
        <f t="shared" si="487"/>
        <v>46.69462193823216</v>
      </c>
      <c r="FG24" s="36">
        <f t="shared" si="523"/>
        <v>2.7955271565495207E-2</v>
      </c>
      <c r="FH24" s="37" t="str">
        <f t="shared" si="488"/>
        <v>W+</v>
      </c>
      <c r="FI24" s="39">
        <f t="shared" si="489"/>
        <v>0.3757693770893189</v>
      </c>
      <c r="FJ24" s="35">
        <f t="shared" si="490"/>
        <v>47.717630149670391</v>
      </c>
      <c r="FK24" s="36">
        <f t="shared" si="491"/>
        <v>52.104092096352908</v>
      </c>
      <c r="FL24" s="36">
        <f t="shared" si="524"/>
        <v>0.17827775397669951</v>
      </c>
      <c r="FM24" s="42" t="str">
        <f t="shared" si="492"/>
        <v>D+</v>
      </c>
      <c r="FN24" s="39">
        <f t="shared" si="493"/>
        <v>0.4723060520711031</v>
      </c>
      <c r="FO24" s="35">
        <f t="shared" si="494"/>
        <v>47.613917600815256</v>
      </c>
      <c r="FP24" s="36">
        <f t="shared" si="495"/>
        <v>52.386082399184744</v>
      </c>
      <c r="FQ24" s="44"/>
      <c r="FR24" s="37" t="str">
        <f t="shared" si="496"/>
        <v>W+</v>
      </c>
      <c r="FS24" s="39">
        <f t="shared" si="497"/>
        <v>3.1326179310787627</v>
      </c>
      <c r="FT24" s="35">
        <f t="shared" si="498"/>
        <v>46.165703275529864</v>
      </c>
      <c r="FU24" s="36">
        <f t="shared" si="499"/>
        <v>53.834296724470136</v>
      </c>
      <c r="FV24" s="37" t="str">
        <f t="shared" si="500"/>
        <v>W+</v>
      </c>
      <c r="FW24" s="39">
        <f t="shared" si="501"/>
        <v>0.80053027904375962</v>
      </c>
      <c r="FX24" s="35">
        <f t="shared" si="502"/>
        <v>46.274860242315924</v>
      </c>
      <c r="FY24" s="36">
        <f t="shared" si="525"/>
        <v>53.725139757684076</v>
      </c>
      <c r="FZ24" s="44"/>
      <c r="GA24" s="44"/>
      <c r="GB24" s="37" t="str">
        <f t="shared" si="503"/>
        <v>W+</v>
      </c>
      <c r="GC24" s="39">
        <f t="shared" si="504"/>
        <v>4.5940466464269356</v>
      </c>
      <c r="GD24" s="35">
        <f t="shared" si="505"/>
        <v>49.994780248460174</v>
      </c>
      <c r="GE24" s="36">
        <f t="shared" si="506"/>
        <v>50.005219751539826</v>
      </c>
      <c r="GF24" s="44"/>
      <c r="GG24" s="37" t="str">
        <f t="shared" si="507"/>
        <v>R+</v>
      </c>
      <c r="GH24" s="39">
        <f t="shared" si="508"/>
        <v>9.7188431606295804</v>
      </c>
      <c r="GI24" s="35">
        <f t="shared" si="509"/>
        <v>49.746702768800766</v>
      </c>
      <c r="GJ24" s="36">
        <f t="shared" si="510"/>
        <v>50.253297231199234</v>
      </c>
      <c r="GK24" s="37" t="str">
        <f t="shared" si="511"/>
        <v>R+</v>
      </c>
      <c r="GL24" s="39">
        <f t="shared" si="512"/>
        <v>6.4046914377362487</v>
      </c>
      <c r="GM24" s="9"/>
      <c r="GN24" s="48">
        <v>2781446</v>
      </c>
      <c r="GO24" s="102">
        <v>1677928</v>
      </c>
      <c r="GP24" s="102">
        <v>943169</v>
      </c>
      <c r="GQ24" s="63">
        <v>79605</v>
      </c>
      <c r="GR24" s="40">
        <v>2707327</v>
      </c>
      <c r="GS24" s="58">
        <v>1677844</v>
      </c>
      <c r="GT24" s="60">
        <v>971869</v>
      </c>
      <c r="GU24" s="40">
        <v>2631596</v>
      </c>
      <c r="GV24" s="58">
        <v>1629467</v>
      </c>
      <c r="GW24" s="60">
        <v>959862</v>
      </c>
      <c r="GX24" s="40">
        <v>2386678</v>
      </c>
      <c r="GY24" s="58">
        <v>1334493</v>
      </c>
      <c r="GZ24" s="60">
        <v>1024703</v>
      </c>
      <c r="HA24" s="40">
        <v>2025480</v>
      </c>
      <c r="HB24" s="58">
        <v>1145782</v>
      </c>
      <c r="HC24" s="58">
        <v>813797</v>
      </c>
      <c r="HD24" s="60">
        <v>53768</v>
      </c>
      <c r="HE24" s="40">
        <v>1780870</v>
      </c>
      <c r="HF24" s="58">
        <v>966207</v>
      </c>
      <c r="HG24" s="58">
        <v>681530</v>
      </c>
      <c r="HH24" s="60">
        <v>115812</v>
      </c>
      <c r="HI24" s="40">
        <v>1985046</v>
      </c>
      <c r="HJ24" s="58">
        <v>988571</v>
      </c>
      <c r="HK24" s="58">
        <v>707094</v>
      </c>
      <c r="HL24" s="60">
        <v>281414</v>
      </c>
      <c r="HM24" s="40">
        <v>1714358</v>
      </c>
      <c r="HN24" s="58">
        <v>826304</v>
      </c>
      <c r="HO24" s="60">
        <v>876167</v>
      </c>
      <c r="HP24" s="40">
        <v>1675873</v>
      </c>
      <c r="HQ24" s="58">
        <v>787935</v>
      </c>
      <c r="HR24" s="60">
        <v>879918</v>
      </c>
      <c r="HS24" s="40">
        <v>1540496</v>
      </c>
      <c r="HT24" s="58">
        <v>726161</v>
      </c>
      <c r="HU24" s="58">
        <v>680606</v>
      </c>
      <c r="HV24" s="60">
        <v>119537</v>
      </c>
      <c r="HW24" s="40">
        <v>1432273</v>
      </c>
      <c r="HX24" s="58">
        <v>759612</v>
      </c>
      <c r="HY24" s="60">
        <v>672661</v>
      </c>
      <c r="HZ24" s="40">
        <v>1353812</v>
      </c>
      <c r="IA24" s="58">
        <v>505781</v>
      </c>
      <c r="IB24" s="60">
        <v>829305</v>
      </c>
      <c r="IC24" s="40">
        <v>1235039</v>
      </c>
      <c r="ID24" s="58">
        <v>538310</v>
      </c>
      <c r="IE24" s="58">
        <v>517995</v>
      </c>
      <c r="IF24" s="60">
        <v>178734</v>
      </c>
      <c r="IG24" s="40">
        <v>1116457</v>
      </c>
      <c r="IH24" s="58">
        <v>730912</v>
      </c>
      <c r="II24" s="60">
        <v>385495</v>
      </c>
      <c r="IJ24" s="40">
        <v>1055349</v>
      </c>
      <c r="IK24" s="58">
        <v>565808</v>
      </c>
      <c r="IL24" s="58">
        <v>489538</v>
      </c>
      <c r="IM24" s="60">
        <v>3</v>
      </c>
      <c r="IN24" s="40">
        <v>932351</v>
      </c>
      <c r="IO24" s="58">
        <v>372613</v>
      </c>
      <c r="IP24" s="58">
        <v>559738</v>
      </c>
      <c r="IQ24" s="60">
        <v>0</v>
      </c>
      <c r="IR24" s="40">
        <v>902074</v>
      </c>
      <c r="IS24" s="58">
        <v>395337</v>
      </c>
      <c r="IT24" s="60">
        <v>499424</v>
      </c>
      <c r="IU24" s="40">
        <v>596735</v>
      </c>
      <c r="IV24" s="58">
        <v>286521</v>
      </c>
      <c r="IW24" s="58">
        <v>294814</v>
      </c>
      <c r="IX24" s="58">
        <v>2476</v>
      </c>
      <c r="IY24" s="60">
        <v>9983</v>
      </c>
      <c r="IZ24" s="40">
        <v>608439</v>
      </c>
      <c r="JA24" s="58">
        <v>315490</v>
      </c>
      <c r="JB24" s="60">
        <v>292949</v>
      </c>
      <c r="JC24" s="40">
        <v>660117</v>
      </c>
      <c r="JD24" s="58">
        <v>384546</v>
      </c>
      <c r="JE24" s="60">
        <v>269534</v>
      </c>
      <c r="JF24" s="40">
        <v>624896</v>
      </c>
      <c r="JG24" s="58">
        <v>389612</v>
      </c>
      <c r="JH24" s="60">
        <v>231435</v>
      </c>
      <c r="JI24" s="40">
        <v>511054</v>
      </c>
      <c r="JJ24" s="58">
        <v>314314</v>
      </c>
      <c r="JK24" s="58">
        <v>184184</v>
      </c>
      <c r="JL24" s="60">
        <v>10489</v>
      </c>
      <c r="JM24" s="40">
        <v>528348</v>
      </c>
      <c r="JN24" s="58">
        <v>223626</v>
      </c>
      <c r="JO24" s="60">
        <v>301479</v>
      </c>
      <c r="JP24" s="40">
        <v>358630</v>
      </c>
      <c r="JQ24" s="58">
        <v>148072</v>
      </c>
      <c r="JR24" s="58">
        <v>162414</v>
      </c>
      <c r="JS24" s="60">
        <v>47157</v>
      </c>
      <c r="JT24" s="40">
        <v>428443</v>
      </c>
      <c r="JU24" s="58">
        <v>180626</v>
      </c>
      <c r="JV24" s="58">
        <v>236117</v>
      </c>
      <c r="JW24" s="60">
        <v>8876</v>
      </c>
      <c r="JX24" s="40">
        <v>262039</v>
      </c>
      <c r="JY24" s="58">
        <v>138359</v>
      </c>
      <c r="JZ24" s="58">
        <v>117347</v>
      </c>
      <c r="KA24" s="60">
        <v>2674</v>
      </c>
      <c r="KB24" s="40">
        <v>231981</v>
      </c>
      <c r="KC24" s="58">
        <v>112674</v>
      </c>
      <c r="KD24" s="58">
        <v>54956</v>
      </c>
      <c r="KE24" s="58">
        <v>57789</v>
      </c>
      <c r="KF24" s="60">
        <v>3996</v>
      </c>
      <c r="KG24" s="40">
        <v>238531</v>
      </c>
      <c r="KH24" s="58">
        <v>115908</v>
      </c>
      <c r="KI24" s="58">
        <v>116513</v>
      </c>
      <c r="KJ24" s="60">
        <v>2323</v>
      </c>
      <c r="KK24" s="40">
        <v>224229</v>
      </c>
      <c r="KL24" s="58">
        <v>109446</v>
      </c>
      <c r="KM24" s="58">
        <v>109497</v>
      </c>
      <c r="KN24" s="60">
        <v>2247</v>
      </c>
      <c r="KO24" s="40">
        <v>264434</v>
      </c>
      <c r="KP24" s="58">
        <v>122238</v>
      </c>
      <c r="KQ24" s="60">
        <v>136185</v>
      </c>
      <c r="KR24" s="40">
        <v>250249</v>
      </c>
      <c r="KS24" s="58">
        <v>104150</v>
      </c>
      <c r="KT24" s="60">
        <v>136959</v>
      </c>
      <c r="KU24" s="40">
        <v>213275</v>
      </c>
      <c r="KV24" s="58">
        <v>113866</v>
      </c>
      <c r="KW24" s="58">
        <v>92736</v>
      </c>
      <c r="KX24" s="60">
        <v>796</v>
      </c>
      <c r="KY24" s="40">
        <v>210941</v>
      </c>
      <c r="KZ24" s="58">
        <v>106188</v>
      </c>
      <c r="LA24" s="60">
        <v>99986</v>
      </c>
      <c r="LB24" s="40">
        <v>186019</v>
      </c>
      <c r="LC24" s="58">
        <v>96866</v>
      </c>
      <c r="LD24" s="60">
        <v>85748</v>
      </c>
      <c r="LE24" s="40">
        <v>172221</v>
      </c>
      <c r="LF24" s="58">
        <v>93706</v>
      </c>
      <c r="LG24" s="58">
        <v>78515</v>
      </c>
      <c r="LH24" s="60">
        <v>0</v>
      </c>
      <c r="LI24" s="40">
        <v>163759</v>
      </c>
      <c r="LJ24" s="58">
        <v>91779</v>
      </c>
      <c r="LK24" s="60">
        <v>71980</v>
      </c>
      <c r="LL24" s="40">
        <v>134447</v>
      </c>
      <c r="LM24" s="58">
        <v>67687</v>
      </c>
      <c r="LN24" s="60">
        <v>66760</v>
      </c>
      <c r="LO24" s="40">
        <v>92795</v>
      </c>
      <c r="LP24" s="58">
        <v>62357</v>
      </c>
      <c r="LQ24" s="60">
        <v>30438</v>
      </c>
      <c r="LR24" s="40">
        <v>72892</v>
      </c>
      <c r="LS24" s="58">
        <v>32739</v>
      </c>
      <c r="LT24" s="60">
        <v>40153</v>
      </c>
      <c r="LU24" s="40">
        <v>92502</v>
      </c>
      <c r="LV24" s="58">
        <v>5966</v>
      </c>
      <c r="LW24" s="58">
        <v>2294</v>
      </c>
      <c r="LX24" s="58">
        <v>42482</v>
      </c>
      <c r="LY24" s="60">
        <v>41760</v>
      </c>
      <c r="LZ24" s="40">
        <v>86860</v>
      </c>
      <c r="MA24" s="58">
        <v>39123</v>
      </c>
      <c r="MB24" s="58">
        <v>285</v>
      </c>
      <c r="MC24" s="60">
        <v>47452</v>
      </c>
      <c r="MD24" s="40">
        <v>75120</v>
      </c>
      <c r="ME24" s="58">
        <v>40022</v>
      </c>
      <c r="MF24" s="58">
        <v>35077</v>
      </c>
      <c r="MG24" s="60">
        <v>21</v>
      </c>
      <c r="MH24" s="40">
        <v>72359</v>
      </c>
      <c r="MI24" s="58">
        <v>34528</v>
      </c>
      <c r="MJ24" s="58">
        <v>37702</v>
      </c>
      <c r="MK24" s="60">
        <v>129</v>
      </c>
      <c r="ML24" s="40">
        <v>68690</v>
      </c>
      <c r="MM24" s="58">
        <v>32706</v>
      </c>
      <c r="MN24" s="58">
        <v>35984</v>
      </c>
      <c r="MO24" s="60">
        <v>0</v>
      </c>
      <c r="MP24" s="40">
        <v>62280</v>
      </c>
      <c r="MQ24" s="58">
        <v>28752</v>
      </c>
      <c r="MR24" s="60">
        <v>33528</v>
      </c>
      <c r="MS24" s="40">
        <v>48119</v>
      </c>
      <c r="MT24" s="58">
        <v>22267</v>
      </c>
      <c r="MU24" s="58">
        <v>25852</v>
      </c>
      <c r="MV24" s="58">
        <v>0</v>
      </c>
      <c r="MW24" s="58">
        <v>0</v>
      </c>
      <c r="MX24" s="40">
        <v>38316</v>
      </c>
      <c r="MY24" s="58">
        <v>19156</v>
      </c>
      <c r="MZ24" s="58">
        <v>19160</v>
      </c>
      <c r="NA24" s="58">
        <v>0</v>
      </c>
      <c r="NB24" s="40">
        <v>45796</v>
      </c>
      <c r="NC24" s="58">
        <v>22782</v>
      </c>
      <c r="ND24" s="60">
        <v>23014</v>
      </c>
      <c r="NE24" s="9"/>
      <c r="NF24" s="33">
        <f t="shared" si="120"/>
        <v>12.903028925089599</v>
      </c>
      <c r="NG24" s="33">
        <f t="shared" si="121"/>
        <v>11.357206469675319</v>
      </c>
      <c r="NH24" s="33">
        <f t="shared" si="122"/>
        <v>9.241743002443437</v>
      </c>
      <c r="NI24" s="33">
        <f t="shared" si="123"/>
        <v>7.8097154688117509</v>
      </c>
      <c r="NJ24" s="33">
        <f t="shared" si="124"/>
        <v>8.2010965956195729</v>
      </c>
      <c r="NK24" s="33">
        <f t="shared" si="125"/>
        <v>3.9031601664696325</v>
      </c>
      <c r="NL24" s="33">
        <f t="shared" si="126"/>
        <v>4.8449809775277686</v>
      </c>
      <c r="NM24" s="33">
        <f t="shared" si="127"/>
        <v>2.4371284394552051</v>
      </c>
      <c r="NN24" s="33">
        <f t="shared" si="128"/>
        <v>6.4120925513503622</v>
      </c>
      <c r="NO24" s="33">
        <f t="shared" si="129"/>
        <v>6.92447950780174</v>
      </c>
      <c r="NP24" s="33">
        <f t="shared" si="130"/>
        <v>1.9831342511073213</v>
      </c>
      <c r="NQ24" s="33">
        <f t="shared" si="131"/>
        <v>-0.33011333151802824</v>
      </c>
      <c r="NR24" s="33">
        <f t="shared" si="132"/>
        <v>1.3675530892810817</v>
      </c>
      <c r="NS24" s="33">
        <f t="shared" si="133"/>
        <v>4.1242278021462191</v>
      </c>
      <c r="NT24" s="33">
        <f t="shared" si="134"/>
        <v>3.5309454431797893</v>
      </c>
      <c r="NU24" s="33">
        <f t="shared" si="135"/>
        <v>-2.2834641328503325</v>
      </c>
      <c r="NV24" s="33">
        <f t="shared" si="136"/>
        <v>-0.36458048725226955</v>
      </c>
      <c r="NW24" s="33">
        <f t="shared" si="137"/>
        <v>-3.0828028123794429</v>
      </c>
      <c r="NX24" s="33">
        <f t="shared" si="138"/>
        <v>-1.9214382310095757</v>
      </c>
      <c r="NY24" s="33">
        <f t="shared" si="139"/>
        <v>3.7920652762154727</v>
      </c>
      <c r="NZ24" s="33">
        <f t="shared" si="140"/>
        <v>0.27565115877351554</v>
      </c>
      <c r="OA24" s="33">
        <f t="shared" si="141"/>
        <v>3.9031370085843009</v>
      </c>
      <c r="OB24" s="33">
        <f t="shared" si="142"/>
        <v>1.384850968603496</v>
      </c>
      <c r="OC24" s="33">
        <f t="shared" si="143"/>
        <v>12.905518777706753</v>
      </c>
      <c r="OD24" s="33">
        <f t="shared" si="144"/>
        <v>7.2239165887581889</v>
      </c>
      <c r="OE24" s="33">
        <f t="shared" si="145"/>
        <v>2.4651220340868529</v>
      </c>
      <c r="OF24" s="33">
        <f t="shared" si="146"/>
        <v>2.8717723366718961</v>
      </c>
      <c r="OG24" s="33">
        <f t="shared" si="147"/>
        <v>4.3751641670822625</v>
      </c>
      <c r="OH24" s="33">
        <f t="shared" si="148"/>
        <v>10.003255877029627</v>
      </c>
      <c r="OI24" s="33">
        <f t="shared" si="149"/>
        <v>0.45572635765073755</v>
      </c>
      <c r="OJ24" s="33">
        <f t="shared" si="150"/>
        <v>-4.5967171033788947</v>
      </c>
      <c r="OK24" s="33">
        <f t="shared" si="151"/>
        <v>3.4240307920953894</v>
      </c>
      <c r="OL24" s="33">
        <f t="shared" si="152"/>
        <v>1.0736752970325614</v>
      </c>
      <c r="OM24" s="33">
        <f t="shared" si="153"/>
        <v>2.7494951613637797</v>
      </c>
      <c r="ON24" s="33">
        <f t="shared" si="154"/>
        <v>4.4612903992992559</v>
      </c>
      <c r="OO24" s="33">
        <f t="shared" si="155"/>
        <v>4.5269118072671422</v>
      </c>
      <c r="OP24" s="33">
        <f t="shared" si="156"/>
        <v>6.2824791902410029</v>
      </c>
      <c r="OQ24" s="33">
        <f t="shared" si="157"/>
        <v>19.861797133771216</v>
      </c>
      <c r="OR24" s="33">
        <f t="shared" si="158"/>
        <v>-4.4093177864606981E-2</v>
      </c>
      <c r="OS24" s="33">
        <f t="shared" si="159"/>
        <v>29.547834892788032</v>
      </c>
      <c r="OT24" s="33">
        <f t="shared" si="160"/>
        <v>41.491817144923793</v>
      </c>
      <c r="OU24" s="33">
        <f t="shared" si="161"/>
        <v>-0.3757693770893189</v>
      </c>
      <c r="OV24" s="33">
        <f t="shared" si="162"/>
        <v>0.4723060520711031</v>
      </c>
      <c r="OW24" s="33">
        <f t="shared" si="163"/>
        <v>-3.1326179310787627</v>
      </c>
      <c r="OX24" s="33">
        <f t="shared" si="164"/>
        <v>-0.80053027904375962</v>
      </c>
      <c r="OY24" s="33">
        <f t="shared" si="165"/>
        <v>-4.5940466464269356</v>
      </c>
      <c r="OZ24" s="33">
        <f t="shared" si="166"/>
        <v>-9.7188431606295804</v>
      </c>
      <c r="PA24" s="33">
        <f t="shared" si="167"/>
        <v>-6.4046914377362487</v>
      </c>
    </row>
    <row r="25" spans="1:417">
      <c r="A25" s="92" t="s">
        <v>177</v>
      </c>
      <c r="B25" s="35">
        <f t="shared" si="0"/>
        <v>60.005064591587605</v>
      </c>
      <c r="C25" s="36">
        <f t="shared" si="1"/>
        <v>32.808358140007684</v>
      </c>
      <c r="D25" s="36">
        <f t="shared" si="2"/>
        <v>4.1508598678033328</v>
      </c>
      <c r="E25" s="35">
        <f t="shared" si="3"/>
        <v>60.666109597075796</v>
      </c>
      <c r="F25" s="36">
        <f t="shared" si="4"/>
        <v>37.517279522136569</v>
      </c>
      <c r="G25" s="35">
        <f t="shared" si="5"/>
        <v>61.799914250540965</v>
      </c>
      <c r="H25" s="36">
        <f t="shared" si="6"/>
        <v>35.989262168422712</v>
      </c>
      <c r="I25" s="35">
        <f t="shared" si="7"/>
        <v>61.935428933232799</v>
      </c>
      <c r="J25" s="36">
        <f t="shared" si="8"/>
        <v>36.777688961772952</v>
      </c>
      <c r="K25" s="35">
        <f t="shared" si="9"/>
        <v>59.803794621055843</v>
      </c>
      <c r="L25" s="36">
        <f t="shared" si="10"/>
        <v>32.501191276011994</v>
      </c>
      <c r="M25" s="36">
        <f t="shared" si="11"/>
        <v>6.4211996815371455</v>
      </c>
      <c r="N25" s="35">
        <f t="shared" si="12"/>
        <v>61.474195131776824</v>
      </c>
      <c r="O25" s="36">
        <f t="shared" si="13"/>
        <v>28.086327164779206</v>
      </c>
      <c r="P25" s="36">
        <f t="shared" si="14"/>
        <v>8.8868246645689801</v>
      </c>
      <c r="Q25" s="35">
        <f t="shared" si="15"/>
        <v>47.543782859227839</v>
      </c>
      <c r="R25" s="36">
        <f t="shared" si="16"/>
        <v>29.025690318700708</v>
      </c>
      <c r="S25" s="36">
        <f t="shared" si="17"/>
        <v>22.797733177481472</v>
      </c>
      <c r="T25" s="35">
        <f t="shared" si="18"/>
        <v>53.228628781850539</v>
      </c>
      <c r="U25" s="36">
        <f t="shared" si="19"/>
        <v>45.375331632992186</v>
      </c>
      <c r="V25" s="35">
        <f t="shared" si="20"/>
        <v>48.432458029117939</v>
      </c>
      <c r="W25" s="36">
        <f t="shared" si="21"/>
        <v>51.219381641311642</v>
      </c>
      <c r="X25" s="35">
        <f t="shared" si="22"/>
        <v>41.746338982164545</v>
      </c>
      <c r="Y25" s="36">
        <f t="shared" si="23"/>
        <v>41.898024718159263</v>
      </c>
      <c r="Z25" s="36">
        <f t="shared" si="24"/>
        <v>15.154272593806278</v>
      </c>
      <c r="AA25" s="35">
        <f t="shared" si="25"/>
        <v>56.111578225108126</v>
      </c>
      <c r="AB25" s="36">
        <f t="shared" si="26"/>
        <v>40.441709276098912</v>
      </c>
      <c r="AC25" s="35">
        <f t="shared" si="27"/>
        <v>54.195698963215541</v>
      </c>
      <c r="AD25" s="36">
        <f t="shared" si="28"/>
        <v>45.229294814125517</v>
      </c>
      <c r="AE25" s="35">
        <f t="shared" si="29"/>
        <v>63.00918794108464</v>
      </c>
      <c r="AF25" s="36">
        <f t="shared" si="30"/>
        <v>32.887030867776673</v>
      </c>
      <c r="AG25" s="36">
        <f t="shared" si="31"/>
        <v>3.7348740346314702</v>
      </c>
      <c r="AH25" s="37" t="str">
        <f t="shared" si="114"/>
        <v>D+</v>
      </c>
      <c r="AI25" s="39">
        <f t="shared" si="115"/>
        <v>16.111548437178214</v>
      </c>
      <c r="AJ25" s="35">
        <f t="shared" si="168"/>
        <v>76.186605413344779</v>
      </c>
      <c r="AK25" s="36">
        <f t="shared" si="32"/>
        <v>23.444535520757011</v>
      </c>
      <c r="AL25" s="37" t="str">
        <f t="shared" si="116"/>
        <v>D+</v>
      </c>
      <c r="AM25" s="39">
        <f t="shared" si="117"/>
        <v>15.122864631300214</v>
      </c>
      <c r="AN25" s="35">
        <f t="shared" si="33"/>
        <v>60.22215203200674</v>
      </c>
      <c r="AO25" s="36">
        <f t="shared" si="34"/>
        <v>39.552861331130437</v>
      </c>
      <c r="AP25" s="36">
        <f t="shared" si="35"/>
        <v>0.22498663686282133</v>
      </c>
      <c r="AQ25" s="37" t="str">
        <f t="shared" si="118"/>
        <v>D+</v>
      </c>
      <c r="AR25" s="39">
        <f t="shared" si="119"/>
        <v>10.275387945627513</v>
      </c>
      <c r="AS25" s="35">
        <f t="shared" si="333"/>
        <v>40.374178307400534</v>
      </c>
      <c r="AT25" s="36">
        <f t="shared" si="334"/>
        <v>59.322692809811855</v>
      </c>
      <c r="AU25" s="36">
        <f t="shared" si="335"/>
        <v>0.30312888278761052</v>
      </c>
      <c r="AV25" s="37" t="str">
        <f t="shared" si="336"/>
        <v>R+</v>
      </c>
      <c r="AW25" s="39">
        <f t="shared" si="337"/>
        <v>1.7514123846053664</v>
      </c>
      <c r="AX25" s="35">
        <f t="shared" si="338"/>
        <v>45.461353915711939</v>
      </c>
      <c r="AY25" s="36">
        <f t="shared" si="339"/>
        <v>54.221955376315663</v>
      </c>
      <c r="AZ25" s="37" t="str">
        <f t="shared" si="340"/>
        <v>D+</v>
      </c>
      <c r="BA25" s="39">
        <f t="shared" si="341"/>
        <v>1.0576721320448845</v>
      </c>
      <c r="BB25" s="35">
        <f t="shared" si="342"/>
        <v>54.661043895392154</v>
      </c>
      <c r="BC25" s="36">
        <f t="shared" si="343"/>
        <v>43.156478003897213</v>
      </c>
      <c r="BD25" s="44"/>
      <c r="BE25" s="36">
        <f t="shared" si="478"/>
        <v>1.8108379770552208</v>
      </c>
      <c r="BF25" s="37" t="str">
        <f t="shared" si="344"/>
        <v>D+</v>
      </c>
      <c r="BG25" s="39">
        <f t="shared" si="345"/>
        <v>3.5110955527885124</v>
      </c>
      <c r="BH25" s="35">
        <f t="shared" si="346"/>
        <v>52.803309081357604</v>
      </c>
      <c r="BI25" s="36">
        <f t="shared" si="347"/>
        <v>46.99170944551976</v>
      </c>
      <c r="BJ25" s="37" t="str">
        <f t="shared" si="348"/>
        <v>R+</v>
      </c>
      <c r="BK25" s="39">
        <f t="shared" si="349"/>
        <v>0.86203300588306719</v>
      </c>
      <c r="BL25" s="35">
        <f t="shared" si="350"/>
        <v>53.109310194953807</v>
      </c>
      <c r="BM25" s="36">
        <f t="shared" si="351"/>
        <v>46.359311551643245</v>
      </c>
      <c r="BN25" s="37" t="str">
        <f t="shared" si="352"/>
        <v>R+</v>
      </c>
      <c r="BO25" s="39">
        <f t="shared" si="353"/>
        <v>1.6067964833399562</v>
      </c>
      <c r="BP25" s="35">
        <f t="shared" si="354"/>
        <v>51.22462652626637</v>
      </c>
      <c r="BQ25" s="36">
        <f t="shared" si="355"/>
        <v>41.764342461815829</v>
      </c>
      <c r="BR25" s="37" t="str">
        <f t="shared" si="356"/>
        <v>R+</v>
      </c>
      <c r="BS25" s="39">
        <f t="shared" si="357"/>
        <v>7.3722757136785999</v>
      </c>
      <c r="BT25" s="35">
        <f t="shared" si="358"/>
        <v>50.63862480808347</v>
      </c>
      <c r="BU25" s="36">
        <f t="shared" si="359"/>
        <v>46.639609547159253</v>
      </c>
      <c r="BV25" s="36">
        <f t="shared" si="513"/>
        <v>2.1710458865626152</v>
      </c>
      <c r="BW25" s="37" t="str">
        <f t="shared" si="361"/>
        <v>R+</v>
      </c>
      <c r="BX25" s="39">
        <f t="shared" si="362"/>
        <v>7.0936196038474009</v>
      </c>
      <c r="BY25" s="35">
        <f t="shared" si="363"/>
        <v>50.243785266154696</v>
      </c>
      <c r="BZ25" s="36">
        <f t="shared" si="364"/>
        <v>49.15418269349604</v>
      </c>
      <c r="CA25" s="37" t="str">
        <f t="shared" si="365"/>
        <v>D+</v>
      </c>
      <c r="CB25" s="39">
        <f t="shared" si="366"/>
        <v>9.3460408095570386</v>
      </c>
      <c r="CC25" s="35">
        <f t="shared" si="367"/>
        <v>24.85588629156241</v>
      </c>
      <c r="CD25" s="36">
        <f t="shared" si="368"/>
        <v>62.263494645687828</v>
      </c>
      <c r="CE25" s="36">
        <f t="shared" si="514"/>
        <v>12.499590648916614</v>
      </c>
      <c r="CF25" s="37" t="str">
        <f t="shared" si="370"/>
        <v>R+</v>
      </c>
      <c r="CG25" s="39">
        <f t="shared" si="371"/>
        <v>6.2540418963755728</v>
      </c>
      <c r="CH25" s="35">
        <f t="shared" si="372"/>
        <v>27.84401610919798</v>
      </c>
      <c r="CI25" s="36">
        <f t="shared" si="373"/>
        <v>68.545905377581974</v>
      </c>
      <c r="CJ25" s="36">
        <f t="shared" si="515"/>
        <v>3.2470982713405614</v>
      </c>
      <c r="CK25" s="37" t="str">
        <f t="shared" si="375"/>
        <v>R+</v>
      </c>
      <c r="CL25" s="39">
        <f t="shared" si="376"/>
        <v>7.2315288751541527</v>
      </c>
      <c r="CM25" s="35">
        <f t="shared" si="377"/>
        <v>46.611335910588309</v>
      </c>
      <c r="CN25" s="36">
        <f t="shared" si="378"/>
        <v>50.539268039531279</v>
      </c>
      <c r="CO25" s="36">
        <f t="shared" si="379"/>
        <v>2.0792280268957115</v>
      </c>
      <c r="CP25" s="37" t="str">
        <f t="shared" si="380"/>
        <v>R+</v>
      </c>
      <c r="CQ25" s="39">
        <f t="shared" si="381"/>
        <v>3.665071273789311</v>
      </c>
      <c r="CR25" s="35">
        <f t="shared" si="382"/>
        <v>35.530276176758044</v>
      </c>
      <c r="CS25" s="36">
        <f t="shared" si="383"/>
        <v>31.952825182304526</v>
      </c>
      <c r="CT25" s="36">
        <f t="shared" si="384"/>
        <v>29.141678123661784</v>
      </c>
      <c r="CU25" s="36">
        <f t="shared" si="385"/>
        <v>2.5849439717082228</v>
      </c>
      <c r="CV25" s="37" t="str">
        <f t="shared" si="386"/>
        <v>R+</v>
      </c>
      <c r="CW25" s="39">
        <f t="shared" si="387"/>
        <v>11.693492521977412</v>
      </c>
      <c r="CX25" s="35">
        <f t="shared" si="388"/>
        <v>34.041701045480707</v>
      </c>
      <c r="CY25" s="36">
        <f t="shared" si="389"/>
        <v>58.208566507411597</v>
      </c>
      <c r="CZ25" s="36">
        <f t="shared" si="390"/>
        <v>2.3590614529052196</v>
      </c>
      <c r="DA25" s="37" t="str">
        <f t="shared" si="391"/>
        <v>R+</v>
      </c>
      <c r="DB25" s="39">
        <f t="shared" si="392"/>
        <v>8.5932181588084404</v>
      </c>
      <c r="DC25" s="35">
        <f t="shared" si="393"/>
        <v>37.237171119882994</v>
      </c>
      <c r="DD25" s="36">
        <f t="shared" si="394"/>
        <v>57.923340125677079</v>
      </c>
      <c r="DE25" s="36">
        <f t="shared" si="395"/>
        <v>3.0563300225338064</v>
      </c>
      <c r="DF25" s="37" t="str">
        <f t="shared" si="396"/>
        <v>R+</v>
      </c>
      <c r="DG25" s="39">
        <f t="shared" si="397"/>
        <v>0.85419029416744507</v>
      </c>
      <c r="DH25" s="35">
        <f t="shared" si="398"/>
        <v>37.848477835314995</v>
      </c>
      <c r="DI25" s="36">
        <f t="shared" si="399"/>
        <v>57.585269187375239</v>
      </c>
      <c r="DJ25" s="37" t="str">
        <f t="shared" si="400"/>
        <v>R+</v>
      </c>
      <c r="DK25" s="39">
        <f t="shared" si="401"/>
        <v>7.1863632918919231</v>
      </c>
      <c r="DL25" s="35">
        <f t="shared" si="402"/>
        <v>26.32455773368396</v>
      </c>
      <c r="DM25" s="36">
        <f t="shared" si="403"/>
        <v>69.471671049486019</v>
      </c>
      <c r="DN25" s="37" t="str">
        <f t="shared" si="404"/>
        <v>R+</v>
      </c>
      <c r="DO25" s="39">
        <f t="shared" si="405"/>
        <v>20.313204581983594</v>
      </c>
      <c r="DP25" s="35">
        <f t="shared" si="480"/>
        <v>45.217478032263671</v>
      </c>
      <c r="DQ25" s="36">
        <f t="shared" si="406"/>
        <v>51.866873983448755</v>
      </c>
      <c r="DR25" s="36">
        <f t="shared" si="516"/>
        <v>0.82091308039321997</v>
      </c>
      <c r="DS25" s="37" t="str">
        <f t="shared" si="408"/>
        <v>R+</v>
      </c>
      <c r="DT25" s="39">
        <f t="shared" si="409"/>
        <v>5.1142117468061743</v>
      </c>
      <c r="DU25" s="35">
        <f t="shared" si="411"/>
        <v>44.035753813439925</v>
      </c>
      <c r="DV25" s="36">
        <f t="shared" si="412"/>
        <v>53.419241640352894</v>
      </c>
      <c r="DW25" s="37" t="str">
        <f t="shared" si="413"/>
        <v>R+</v>
      </c>
      <c r="DX25" s="39">
        <f t="shared" si="414"/>
        <v>5.2446613146729826</v>
      </c>
      <c r="DY25" s="35">
        <f t="shared" si="415"/>
        <v>40.32922081988773</v>
      </c>
      <c r="DZ25" s="36">
        <f t="shared" si="416"/>
        <v>48.362630734088597</v>
      </c>
      <c r="EA25" s="37" t="str">
        <f t="shared" si="417"/>
        <v>R+</v>
      </c>
      <c r="EB25" s="39">
        <f t="shared" si="418"/>
        <v>4.8234627025963706</v>
      </c>
      <c r="EC25" s="35">
        <f t="shared" si="419"/>
        <v>39.579827467096521</v>
      </c>
      <c r="ED25" s="36">
        <f t="shared" si="420"/>
        <v>58.525853364745892</v>
      </c>
      <c r="EE25" s="36">
        <f t="shared" ref="EE25:EE29" si="526">100*LH25/LE25</f>
        <v>1.6112518378119851</v>
      </c>
      <c r="EF25" s="37" t="str">
        <f t="shared" si="422"/>
        <v>R+</v>
      </c>
      <c r="EG25" s="39">
        <f t="shared" si="423"/>
        <v>9.6049582476668558</v>
      </c>
      <c r="EH25" s="35">
        <f t="shared" si="424"/>
        <v>41.898544025883986</v>
      </c>
      <c r="EI25" s="36">
        <f t="shared" si="425"/>
        <v>57.801402049148756</v>
      </c>
      <c r="EJ25" s="37" t="str">
        <f t="shared" si="426"/>
        <v>R+</v>
      </c>
      <c r="EK25" s="39">
        <f t="shared" si="427"/>
        <v>9.4936115131681316</v>
      </c>
      <c r="EL25" s="35">
        <f t="shared" si="428"/>
        <v>30.692612410817986</v>
      </c>
      <c r="EM25" s="36">
        <f t="shared" si="429"/>
        <v>69.196428571428569</v>
      </c>
      <c r="EN25" s="37" t="str">
        <f t="shared" si="430"/>
        <v>R+</v>
      </c>
      <c r="EO25" s="39">
        <f t="shared" si="431"/>
        <v>13.335559860364061</v>
      </c>
      <c r="EP25" s="35">
        <f t="shared" si="432"/>
        <v>30.230476502240318</v>
      </c>
      <c r="EQ25" s="36">
        <f t="shared" si="433"/>
        <v>69.75622480921497</v>
      </c>
      <c r="ER25" s="37" t="str">
        <f t="shared" si="434"/>
        <v>R+</v>
      </c>
      <c r="ES25" s="39">
        <f t="shared" si="435"/>
        <v>17.102369293465962</v>
      </c>
      <c r="ET25" s="35">
        <f t="shared" si="517"/>
        <v>27.776511482135735</v>
      </c>
      <c r="EU25" s="36">
        <f t="shared" si="518"/>
        <v>72.221779018747512</v>
      </c>
      <c r="EV25" s="37" t="str">
        <f t="shared" si="519"/>
        <v>R+</v>
      </c>
      <c r="EW25" s="39">
        <f t="shared" si="520"/>
        <v>17.181500746214347</v>
      </c>
      <c r="EX25" s="35">
        <f t="shared" si="481"/>
        <v>20.232404812922368</v>
      </c>
      <c r="EY25" s="36">
        <f t="shared" si="521"/>
        <v>62.801101980267958</v>
      </c>
      <c r="EZ25" s="36">
        <f t="shared" si="482"/>
        <v>3.6279403800419128</v>
      </c>
      <c r="FA25" s="36">
        <f t="shared" si="483"/>
        <v>13.14547081400551</v>
      </c>
      <c r="FB25" s="35">
        <f t="shared" si="484"/>
        <v>23.078189687617613</v>
      </c>
      <c r="FC25" s="36">
        <f t="shared" si="522"/>
        <v>63.612627022958222</v>
      </c>
      <c r="FD25" s="36">
        <f t="shared" si="485"/>
        <v>11.541447120812947</v>
      </c>
      <c r="FE25" s="35">
        <f t="shared" si="486"/>
        <v>35.065262031580687</v>
      </c>
      <c r="FF25" s="36">
        <f t="shared" si="487"/>
        <v>41.449060997773458</v>
      </c>
      <c r="FG25" s="36">
        <f t="shared" si="523"/>
        <v>22.047473309048566</v>
      </c>
      <c r="FH25" s="37" t="str">
        <f t="shared" si="488"/>
        <v>W+</v>
      </c>
      <c r="FI25" s="39">
        <f t="shared" si="489"/>
        <v>7.8397267533225348</v>
      </c>
      <c r="FJ25" s="35">
        <f t="shared" si="490"/>
        <v>26.182948912043223</v>
      </c>
      <c r="FK25" s="36">
        <f t="shared" si="491"/>
        <v>45.323121678985956</v>
      </c>
      <c r="FL25" s="36">
        <f t="shared" si="524"/>
        <v>28.44791759432422</v>
      </c>
      <c r="FM25" s="37" t="str">
        <f t="shared" si="492"/>
        <v>W+</v>
      </c>
      <c r="FN25" s="39">
        <f t="shared" si="493"/>
        <v>10.71414583639484</v>
      </c>
      <c r="FO25" s="35">
        <f t="shared" si="494"/>
        <v>40.16980088914471</v>
      </c>
      <c r="FP25" s="36">
        <f t="shared" si="495"/>
        <v>50.790308777085208</v>
      </c>
      <c r="FQ25" s="36">
        <f t="shared" ref="FQ25:FQ26" si="527">100*MO25/ML25</f>
        <v>8.2022463400410484</v>
      </c>
      <c r="FR25" s="37" t="str">
        <f t="shared" si="496"/>
        <v>W+</v>
      </c>
      <c r="FS25" s="39">
        <f t="shared" si="497"/>
        <v>6.5845385460237935</v>
      </c>
      <c r="FT25" s="35">
        <f t="shared" si="498"/>
        <v>41.281293120441553</v>
      </c>
      <c r="FU25" s="36">
        <f t="shared" si="499"/>
        <v>57.442933175635716</v>
      </c>
      <c r="FV25" s="37" t="str">
        <f t="shared" si="500"/>
        <v>W+</v>
      </c>
      <c r="FW25" s="39">
        <f t="shared" si="501"/>
        <v>5.1514787884662958</v>
      </c>
      <c r="FX25" s="35">
        <f t="shared" si="502"/>
        <v>44.808114328533961</v>
      </c>
      <c r="FY25" s="44"/>
      <c r="FZ25" s="44"/>
      <c r="GA25" s="36">
        <f>100*MW25/MS25</f>
        <v>55.131670502595945</v>
      </c>
      <c r="GB25" s="37" t="str">
        <f t="shared" si="503"/>
        <v>W+</v>
      </c>
      <c r="GC25" s="39">
        <f t="shared" si="504"/>
        <v>6.0337950218851741</v>
      </c>
      <c r="GD25" s="35">
        <f t="shared" si="505"/>
        <v>20.605155355743207</v>
      </c>
      <c r="GE25" s="36">
        <f t="shared" si="506"/>
        <v>47.269258640322988</v>
      </c>
      <c r="GF25" s="36">
        <f>100*NA25/MX25</f>
        <v>21.727620934944319</v>
      </c>
      <c r="GG25" s="37" t="str">
        <f t="shared" si="507"/>
        <v>R+</v>
      </c>
      <c r="GH25" s="39">
        <f t="shared" si="508"/>
        <v>29.35585802648561</v>
      </c>
      <c r="GI25" s="35">
        <f t="shared" si="509"/>
        <v>15.38619030557404</v>
      </c>
      <c r="GJ25" s="36">
        <f t="shared" si="510"/>
        <v>76.357680298920002</v>
      </c>
      <c r="GK25" s="37" t="str">
        <f t="shared" si="511"/>
        <v>R+</v>
      </c>
      <c r="GL25" s="39">
        <f t="shared" si="512"/>
        <v>39.380584119502878</v>
      </c>
      <c r="GM25" s="9"/>
      <c r="GN25" s="48">
        <v>3325046</v>
      </c>
      <c r="GO25" s="102">
        <v>1995196</v>
      </c>
      <c r="GP25" s="102">
        <v>1090893</v>
      </c>
      <c r="GQ25" s="63">
        <v>138018</v>
      </c>
      <c r="GR25" s="40">
        <v>3167767</v>
      </c>
      <c r="GS25" s="58">
        <v>1921761</v>
      </c>
      <c r="GT25" s="60">
        <v>1188460</v>
      </c>
      <c r="GU25" s="40">
        <v>3081069</v>
      </c>
      <c r="GV25" s="58">
        <v>1904098</v>
      </c>
      <c r="GW25" s="60">
        <v>1108854</v>
      </c>
      <c r="GX25" s="40">
        <v>2912388</v>
      </c>
      <c r="GY25" s="58">
        <v>1803800</v>
      </c>
      <c r="GZ25" s="60">
        <v>1071109</v>
      </c>
      <c r="HA25" s="40">
        <v>2702984</v>
      </c>
      <c r="HB25" s="58">
        <v>1616487</v>
      </c>
      <c r="HC25" s="58">
        <v>878502</v>
      </c>
      <c r="HD25" s="60">
        <v>173564</v>
      </c>
      <c r="HE25" s="40">
        <v>2556785</v>
      </c>
      <c r="HF25" s="58">
        <v>1571763</v>
      </c>
      <c r="HG25" s="58">
        <v>718107</v>
      </c>
      <c r="HH25" s="60">
        <v>227217</v>
      </c>
      <c r="HI25" s="40">
        <v>2773574</v>
      </c>
      <c r="HJ25" s="58">
        <v>1318662</v>
      </c>
      <c r="HK25" s="58">
        <v>805049</v>
      </c>
      <c r="HL25" s="60">
        <v>632312</v>
      </c>
      <c r="HM25" s="40">
        <v>2632805</v>
      </c>
      <c r="HN25" s="58">
        <v>1401406</v>
      </c>
      <c r="HO25" s="60">
        <v>1194644</v>
      </c>
      <c r="HP25" s="40">
        <v>2559453</v>
      </c>
      <c r="HQ25" s="58">
        <v>1239606</v>
      </c>
      <c r="HR25" s="60">
        <v>1310936</v>
      </c>
      <c r="HS25" s="40">
        <v>2524298</v>
      </c>
      <c r="HT25" s="58">
        <v>1053802</v>
      </c>
      <c r="HU25" s="58">
        <v>1057631</v>
      </c>
      <c r="HV25" s="60">
        <v>382539</v>
      </c>
      <c r="HW25" s="40">
        <v>2547558</v>
      </c>
      <c r="HX25" s="58">
        <v>1429475</v>
      </c>
      <c r="HY25" s="60">
        <v>1030276</v>
      </c>
      <c r="HZ25" s="40">
        <v>2458756</v>
      </c>
      <c r="IA25" s="58">
        <v>1332540</v>
      </c>
      <c r="IB25" s="60">
        <v>1112078</v>
      </c>
      <c r="IC25" s="40">
        <v>2331752</v>
      </c>
      <c r="ID25" s="58">
        <v>1469218</v>
      </c>
      <c r="IE25" s="58">
        <v>766844</v>
      </c>
      <c r="IF25" s="60">
        <v>87088</v>
      </c>
      <c r="IG25" s="40">
        <v>2344798</v>
      </c>
      <c r="IH25" s="58">
        <v>1786422</v>
      </c>
      <c r="II25" s="60">
        <v>549727</v>
      </c>
      <c r="IJ25" s="40">
        <v>2469480</v>
      </c>
      <c r="IK25" s="58">
        <v>1487174</v>
      </c>
      <c r="IL25" s="58">
        <v>976750</v>
      </c>
      <c r="IM25" s="63">
        <v>5556</v>
      </c>
      <c r="IN25" s="40">
        <v>2348506</v>
      </c>
      <c r="IO25" s="58">
        <v>948190</v>
      </c>
      <c r="IP25" s="58">
        <v>1393197</v>
      </c>
      <c r="IQ25" s="63">
        <v>7119</v>
      </c>
      <c r="IR25" s="40">
        <v>2383398</v>
      </c>
      <c r="IS25" s="58">
        <v>1083525</v>
      </c>
      <c r="IT25" s="60">
        <v>1292325</v>
      </c>
      <c r="IU25" s="40">
        <v>2107146</v>
      </c>
      <c r="IV25" s="58">
        <v>1151788</v>
      </c>
      <c r="IW25" s="58">
        <v>909370</v>
      </c>
      <c r="IX25" s="58">
        <v>0</v>
      </c>
      <c r="IY25" s="60">
        <v>38157</v>
      </c>
      <c r="IZ25" s="40">
        <v>1960665</v>
      </c>
      <c r="JA25" s="58">
        <v>1035296</v>
      </c>
      <c r="JB25" s="60">
        <v>921350</v>
      </c>
      <c r="JC25" s="40">
        <v>2026993</v>
      </c>
      <c r="JD25" s="58">
        <v>1076522</v>
      </c>
      <c r="JE25" s="60">
        <v>939700</v>
      </c>
      <c r="JF25" s="40">
        <v>1840357</v>
      </c>
      <c r="JG25" s="58">
        <v>942716</v>
      </c>
      <c r="JH25" s="60">
        <v>768613</v>
      </c>
      <c r="JI25" s="40">
        <v>1580114</v>
      </c>
      <c r="JJ25" s="58">
        <v>800148</v>
      </c>
      <c r="JK25" s="58">
        <v>736959</v>
      </c>
      <c r="JL25" s="60">
        <v>34305</v>
      </c>
      <c r="JM25" s="40">
        <v>1577823</v>
      </c>
      <c r="JN25" s="58">
        <v>792758</v>
      </c>
      <c r="JO25" s="60">
        <v>775566</v>
      </c>
      <c r="JP25" s="40">
        <v>1129837</v>
      </c>
      <c r="JQ25" s="58">
        <v>280831</v>
      </c>
      <c r="JR25" s="58">
        <v>703476</v>
      </c>
      <c r="JS25" s="60">
        <v>141225</v>
      </c>
      <c r="JT25" s="40">
        <v>993718</v>
      </c>
      <c r="JU25" s="58">
        <v>276691</v>
      </c>
      <c r="JV25" s="58">
        <v>681153</v>
      </c>
      <c r="JW25" s="60">
        <v>32267</v>
      </c>
      <c r="JX25" s="40">
        <v>531832</v>
      </c>
      <c r="JY25" s="58">
        <v>247894</v>
      </c>
      <c r="JZ25" s="58">
        <v>268784</v>
      </c>
      <c r="KA25" s="60">
        <v>11058</v>
      </c>
      <c r="KB25" s="40">
        <v>488057</v>
      </c>
      <c r="KC25" s="58">
        <v>173408</v>
      </c>
      <c r="KD25" s="58">
        <v>155948</v>
      </c>
      <c r="KE25" s="58">
        <v>142228</v>
      </c>
      <c r="KF25" s="60">
        <v>12616</v>
      </c>
      <c r="KG25" s="40">
        <v>456919</v>
      </c>
      <c r="KH25" s="58">
        <v>155543</v>
      </c>
      <c r="KI25" s="58">
        <v>265966</v>
      </c>
      <c r="KJ25" s="60">
        <v>10779</v>
      </c>
      <c r="KK25" s="40">
        <v>445109</v>
      </c>
      <c r="KL25" s="58">
        <v>165746</v>
      </c>
      <c r="KM25" s="58">
        <v>257822</v>
      </c>
      <c r="KN25" s="60">
        <v>13604</v>
      </c>
      <c r="KO25" s="40">
        <v>414804</v>
      </c>
      <c r="KP25" s="58">
        <v>156997</v>
      </c>
      <c r="KQ25" s="60">
        <v>238866</v>
      </c>
      <c r="KR25" s="40">
        <v>401568</v>
      </c>
      <c r="KS25" s="58">
        <v>105711</v>
      </c>
      <c r="KT25" s="60">
        <v>278976</v>
      </c>
      <c r="KU25" s="40">
        <v>391028</v>
      </c>
      <c r="KV25" s="58">
        <v>176813</v>
      </c>
      <c r="KW25" s="58">
        <v>202814</v>
      </c>
      <c r="KX25" s="60">
        <v>3210</v>
      </c>
      <c r="KY25" s="40">
        <v>344243</v>
      </c>
      <c r="KZ25" s="58">
        <v>151590</v>
      </c>
      <c r="LA25" s="60">
        <v>183892</v>
      </c>
      <c r="LB25" s="40">
        <v>303383</v>
      </c>
      <c r="LC25" s="58">
        <v>122352</v>
      </c>
      <c r="LD25" s="60">
        <v>146724</v>
      </c>
      <c r="LE25" s="40">
        <v>282265</v>
      </c>
      <c r="LF25" s="58">
        <v>111720</v>
      </c>
      <c r="LG25" s="58">
        <v>165198</v>
      </c>
      <c r="LH25" s="60">
        <v>4548</v>
      </c>
      <c r="LI25" s="40">
        <v>259620</v>
      </c>
      <c r="LJ25" s="58">
        <v>108777</v>
      </c>
      <c r="LK25" s="60">
        <v>150064</v>
      </c>
      <c r="LL25" s="40">
        <v>192864</v>
      </c>
      <c r="LM25" s="58">
        <v>59195</v>
      </c>
      <c r="LN25" s="60">
        <v>133455</v>
      </c>
      <c r="LO25" s="40">
        <v>195508</v>
      </c>
      <c r="LP25" s="58">
        <v>59103</v>
      </c>
      <c r="LQ25" s="60">
        <v>136379</v>
      </c>
      <c r="LR25" s="40">
        <v>175490</v>
      </c>
      <c r="LS25" s="58">
        <v>48745</v>
      </c>
      <c r="LT25" s="60">
        <v>126742</v>
      </c>
      <c r="LU25" s="40">
        <v>169876</v>
      </c>
      <c r="LV25" s="58">
        <v>34370</v>
      </c>
      <c r="LW25" s="58">
        <v>106684</v>
      </c>
      <c r="LX25" s="58">
        <v>6163</v>
      </c>
      <c r="LY25" s="60">
        <v>22331</v>
      </c>
      <c r="LZ25" s="40">
        <v>170048</v>
      </c>
      <c r="MA25" s="58">
        <v>39244</v>
      </c>
      <c r="MB25" s="58">
        <v>108172</v>
      </c>
      <c r="MC25" s="60">
        <v>19626</v>
      </c>
      <c r="MD25" s="40">
        <v>127103</v>
      </c>
      <c r="ME25" s="58">
        <v>44569</v>
      </c>
      <c r="MF25" s="58">
        <v>52683</v>
      </c>
      <c r="MG25" s="60">
        <v>28023</v>
      </c>
      <c r="MH25" s="40">
        <v>134748</v>
      </c>
      <c r="MI25" s="58">
        <v>35281</v>
      </c>
      <c r="MJ25" s="58">
        <v>61072</v>
      </c>
      <c r="MK25" s="60">
        <v>38333</v>
      </c>
      <c r="ML25" s="40">
        <v>132037</v>
      </c>
      <c r="MM25" s="58">
        <v>53039</v>
      </c>
      <c r="MN25" s="58">
        <v>67062</v>
      </c>
      <c r="MO25" s="60">
        <v>10830</v>
      </c>
      <c r="MP25" s="40">
        <v>126825</v>
      </c>
      <c r="MQ25" s="58">
        <v>52355</v>
      </c>
      <c r="MR25" s="60">
        <v>72852</v>
      </c>
      <c r="MS25" s="40">
        <v>74732</v>
      </c>
      <c r="MT25" s="58">
        <v>33486</v>
      </c>
      <c r="MU25" s="58">
        <v>0</v>
      </c>
      <c r="MV25" s="58">
        <v>0</v>
      </c>
      <c r="MW25" s="58">
        <v>41201</v>
      </c>
      <c r="MX25" s="40">
        <v>67619</v>
      </c>
      <c r="MY25" s="58">
        <v>13933</v>
      </c>
      <c r="MZ25" s="58">
        <v>31963</v>
      </c>
      <c r="NA25" s="58">
        <v>14692</v>
      </c>
      <c r="NB25" s="40">
        <v>39074</v>
      </c>
      <c r="NC25" s="58">
        <v>6012</v>
      </c>
      <c r="ND25" s="60">
        <v>29836</v>
      </c>
      <c r="NE25" s="9"/>
      <c r="NF25" s="33">
        <f t="shared" si="120"/>
        <v>13.538057929949709</v>
      </c>
      <c r="NG25" s="33">
        <f t="shared" si="121"/>
        <v>9.8240481189740265</v>
      </c>
      <c r="NH25" s="33">
        <f t="shared" si="122"/>
        <v>9.508746137815649</v>
      </c>
      <c r="NI25" s="33">
        <f t="shared" si="123"/>
        <v>13.986986774302446</v>
      </c>
      <c r="NJ25" s="33">
        <f t="shared" si="124"/>
        <v>14.519615755663152</v>
      </c>
      <c r="NK25" s="33">
        <f t="shared" si="125"/>
        <v>13.904572129371218</v>
      </c>
      <c r="NL25" s="33">
        <f t="shared" si="126"/>
        <v>8.6374277783462521</v>
      </c>
      <c r="NM25" s="33">
        <f t="shared" si="127"/>
        <v>7.8838009232252757</v>
      </c>
      <c r="NN25" s="33">
        <f t="shared" si="128"/>
        <v>7.7712895062356182</v>
      </c>
      <c r="NO25" s="33">
        <f t="shared" si="129"/>
        <v>5.2146684247269199</v>
      </c>
      <c r="NP25" s="33">
        <f t="shared" si="130"/>
        <v>7.0623364987768671</v>
      </c>
      <c r="NQ25" s="33">
        <f t="shared" si="131"/>
        <v>16.295239744833793</v>
      </c>
      <c r="NR25" s="33">
        <f t="shared" si="132"/>
        <v>16.111548437178214</v>
      </c>
      <c r="NS25" s="33">
        <f t="shared" si="133"/>
        <v>15.122864631300214</v>
      </c>
      <c r="NT25" s="33">
        <f t="shared" si="134"/>
        <v>10.275387945627513</v>
      </c>
      <c r="NU25" s="33">
        <f t="shared" si="135"/>
        <v>-1.7514123846053664</v>
      </c>
      <c r="NV25" s="33">
        <f t="shared" si="136"/>
        <v>1.0576721320448845</v>
      </c>
      <c r="NW25" s="33">
        <f t="shared" si="137"/>
        <v>3.5110955527885124</v>
      </c>
      <c r="NX25" s="33">
        <f t="shared" si="138"/>
        <v>-0.86203300588306719</v>
      </c>
      <c r="NY25" s="33">
        <f t="shared" si="139"/>
        <v>-1.6067964833399562</v>
      </c>
      <c r="NZ25" s="33">
        <f t="shared" si="140"/>
        <v>-7.3722757136785999</v>
      </c>
      <c r="OA25" s="33">
        <f t="shared" si="141"/>
        <v>-7.0936196038474009</v>
      </c>
      <c r="OB25" s="33">
        <f t="shared" si="142"/>
        <v>9.3460408095570386</v>
      </c>
      <c r="OC25" s="33">
        <f t="shared" si="143"/>
        <v>-6.2540418963755728</v>
      </c>
      <c r="OD25" s="33">
        <f t="shared" si="144"/>
        <v>-7.2315288751541527</v>
      </c>
      <c r="OE25" s="33">
        <f t="shared" si="145"/>
        <v>-3.665071273789311</v>
      </c>
      <c r="OF25" s="33">
        <f t="shared" si="146"/>
        <v>-11.693492521977412</v>
      </c>
      <c r="OG25" s="33">
        <f t="shared" si="147"/>
        <v>-8.5932181588084404</v>
      </c>
      <c r="OH25" s="33">
        <f t="shared" si="148"/>
        <v>-0.85419029416744507</v>
      </c>
      <c r="OI25" s="33">
        <f t="shared" si="149"/>
        <v>-7.1863632918919231</v>
      </c>
      <c r="OJ25" s="33">
        <f t="shared" si="150"/>
        <v>-20.313204581983594</v>
      </c>
      <c r="OK25" s="33">
        <f t="shared" si="151"/>
        <v>-5.1142117468061743</v>
      </c>
      <c r="OL25" s="33">
        <f t="shared" si="152"/>
        <v>-5.2446613146729826</v>
      </c>
      <c r="OM25" s="33">
        <f t="shared" si="153"/>
        <v>-4.8234627025963706</v>
      </c>
      <c r="ON25" s="33">
        <f t="shared" si="154"/>
        <v>-9.6049582476668558</v>
      </c>
      <c r="OO25" s="33">
        <f t="shared" si="155"/>
        <v>-9.4936115131681316</v>
      </c>
      <c r="OP25" s="33">
        <f t="shared" si="156"/>
        <v>-13.335559860364061</v>
      </c>
      <c r="OQ25" s="33">
        <f t="shared" si="157"/>
        <v>-17.102369293465962</v>
      </c>
      <c r="OR25" s="33">
        <f t="shared" si="158"/>
        <v>-17.181500746214347</v>
      </c>
      <c r="OS25" s="33">
        <f t="shared" si="159"/>
        <v>-18.313213359952982</v>
      </c>
      <c r="OT25" s="33">
        <f t="shared" si="160"/>
        <v>-31.163717166422423</v>
      </c>
      <c r="OU25" s="33">
        <f t="shared" si="161"/>
        <v>-7.8397267533225348</v>
      </c>
      <c r="OV25" s="33">
        <f t="shared" si="162"/>
        <v>-10.71414583639484</v>
      </c>
      <c r="OW25" s="33">
        <f t="shared" si="163"/>
        <v>-6.5845385460237935</v>
      </c>
      <c r="OX25" s="33">
        <f t="shared" si="164"/>
        <v>-5.1514787884662958</v>
      </c>
      <c r="OY25" s="33">
        <f t="shared" si="165"/>
        <v>-6.0337950218851741</v>
      </c>
      <c r="OZ25" s="33">
        <f t="shared" si="166"/>
        <v>-29.35585802648561</v>
      </c>
      <c r="PA25" s="33">
        <f t="shared" si="167"/>
        <v>-39.380584119502878</v>
      </c>
    </row>
    <row r="26" spans="1:417">
      <c r="A26" s="57" t="s">
        <v>178</v>
      </c>
      <c r="B26" s="35">
        <f t="shared" si="0"/>
        <v>47.029782806067665</v>
      </c>
      <c r="C26" s="36">
        <f t="shared" si="1"/>
        <v>47.251661394700946</v>
      </c>
      <c r="D26" s="36">
        <f t="shared" si="2"/>
        <v>3.5681327291646801</v>
      </c>
      <c r="E26" s="35">
        <f t="shared" si="3"/>
        <v>54.044219605185411</v>
      </c>
      <c r="F26" s="36">
        <f t="shared" si="4"/>
        <v>44.575661557628621</v>
      </c>
      <c r="G26" s="35">
        <f t="shared" si="5"/>
        <v>57.329971664106097</v>
      </c>
      <c r="H26" s="36">
        <f t="shared" si="6"/>
        <v>40.886052505425489</v>
      </c>
      <c r="I26" s="35">
        <f t="shared" si="7"/>
        <v>51.230706729056472</v>
      </c>
      <c r="J26" s="36">
        <f t="shared" si="8"/>
        <v>47.812058557810175</v>
      </c>
      <c r="K26" s="35">
        <f t="shared" si="9"/>
        <v>51.277254695631242</v>
      </c>
      <c r="L26" s="36">
        <f t="shared" si="10"/>
        <v>46.143925252633593</v>
      </c>
      <c r="M26" s="36">
        <f t="shared" si="11"/>
        <v>1.9884419229189048</v>
      </c>
      <c r="N26" s="35">
        <f t="shared" si="12"/>
        <v>51.694820574697232</v>
      </c>
      <c r="O26" s="36">
        <f t="shared" si="13"/>
        <v>38.484594335338095</v>
      </c>
      <c r="P26" s="36">
        <f t="shared" si="14"/>
        <v>8.7473017872379337</v>
      </c>
      <c r="Q26" s="35">
        <f t="shared" si="15"/>
        <v>43.773687484399389</v>
      </c>
      <c r="R26" s="36">
        <f t="shared" si="16"/>
        <v>36.375647915056895</v>
      </c>
      <c r="S26" s="36">
        <f t="shared" si="17"/>
        <v>19.295347269837951</v>
      </c>
      <c r="T26" s="35">
        <f t="shared" si="18"/>
        <v>45.672078345933393</v>
      </c>
      <c r="U26" s="36">
        <f t="shared" si="19"/>
        <v>53.567693776482535</v>
      </c>
      <c r="V26" s="35">
        <f t="shared" si="20"/>
        <v>40.236075943706666</v>
      </c>
      <c r="W26" s="36">
        <f t="shared" si="21"/>
        <v>59.226027170250454</v>
      </c>
      <c r="X26" s="35">
        <f t="shared" si="22"/>
        <v>42.497413500949555</v>
      </c>
      <c r="Y26" s="36">
        <f t="shared" si="23"/>
        <v>48.986181892588355</v>
      </c>
      <c r="Z26" s="36">
        <f t="shared" si="24"/>
        <v>7.0394465083861393</v>
      </c>
      <c r="AA26" s="35">
        <f t="shared" si="25"/>
        <v>46.437617909714106</v>
      </c>
      <c r="AB26" s="36">
        <f t="shared" si="26"/>
        <v>51.830106556306959</v>
      </c>
      <c r="AC26" s="35">
        <f t="shared" si="27"/>
        <v>41.813727947970463</v>
      </c>
      <c r="AD26" s="36">
        <f t="shared" si="28"/>
        <v>56.204536826799796</v>
      </c>
      <c r="AE26" s="35">
        <f t="shared" si="29"/>
        <v>48.183954631379962</v>
      </c>
      <c r="AF26" s="36">
        <f t="shared" si="30"/>
        <v>41.456786389413992</v>
      </c>
      <c r="AG26" s="36">
        <f t="shared" si="31"/>
        <v>10.040620037807184</v>
      </c>
      <c r="AH26" s="37" t="str">
        <f t="shared" si="114"/>
        <v>D+</v>
      </c>
      <c r="AI26" s="39">
        <f t="shared" si="115"/>
        <v>4.1582403274887936</v>
      </c>
      <c r="AJ26" s="35">
        <f t="shared" si="168"/>
        <v>66.704557020038706</v>
      </c>
      <c r="AK26" s="36">
        <f t="shared" si="32"/>
        <v>33.097665950069654</v>
      </c>
      <c r="AL26" s="37" t="str">
        <f t="shared" si="116"/>
        <v>D+</v>
      </c>
      <c r="AM26" s="39">
        <f t="shared" si="117"/>
        <v>5.4909423557439325</v>
      </c>
      <c r="AN26" s="35">
        <f t="shared" si="33"/>
        <v>50.850502562161381</v>
      </c>
      <c r="AO26" s="36">
        <f t="shared" si="34"/>
        <v>48.836064768450107</v>
      </c>
      <c r="AP26" s="36">
        <f t="shared" si="35"/>
        <v>0.31343266938850795</v>
      </c>
      <c r="AQ26" s="37" t="str">
        <f t="shared" si="118"/>
        <v>D+</v>
      </c>
      <c r="AR26" s="39">
        <f t="shared" si="119"/>
        <v>0.92782436925795686</v>
      </c>
      <c r="AS26" s="35">
        <f t="shared" si="333"/>
        <v>44.145824595483546</v>
      </c>
      <c r="AT26" s="36">
        <f t="shared" si="334"/>
        <v>55.629436825832961</v>
      </c>
      <c r="AU26" s="36">
        <f t="shared" si="335"/>
        <v>0.22473857868349875</v>
      </c>
      <c r="AV26" s="37" t="str">
        <f t="shared" si="336"/>
        <v>D+</v>
      </c>
      <c r="AW26" s="39">
        <f t="shared" si="337"/>
        <v>1.9969121633372167</v>
      </c>
      <c r="AX26" s="35">
        <f t="shared" si="338"/>
        <v>43.974148428924259</v>
      </c>
      <c r="AY26" s="36">
        <f t="shared" si="339"/>
        <v>55.439628213044273</v>
      </c>
      <c r="AZ26" s="37" t="str">
        <f t="shared" si="340"/>
        <v>R+</v>
      </c>
      <c r="BA26" s="39">
        <f t="shared" si="341"/>
        <v>0.31465578552304363</v>
      </c>
      <c r="BB26" s="35">
        <f t="shared" si="342"/>
        <v>47.56559153852681</v>
      </c>
      <c r="BC26" s="36">
        <f t="shared" si="343"/>
        <v>49.23163486693506</v>
      </c>
      <c r="BD26" s="44"/>
      <c r="BE26" s="36">
        <f t="shared" si="478"/>
        <v>2.2049109574333441</v>
      </c>
      <c r="BF26" s="37" t="str">
        <f t="shared" si="344"/>
        <v>R+</v>
      </c>
      <c r="BG26" s="39">
        <f t="shared" si="345"/>
        <v>3.23011500337963</v>
      </c>
      <c r="BH26" s="35">
        <f t="shared" si="346"/>
        <v>50.194424781530032</v>
      </c>
      <c r="BI26" s="36">
        <f t="shared" si="347"/>
        <v>49.175208130878374</v>
      </c>
      <c r="BJ26" s="37" t="str">
        <f t="shared" si="348"/>
        <v>R+</v>
      </c>
      <c r="BK26" s="39">
        <f t="shared" si="349"/>
        <v>3.2609603026945821</v>
      </c>
      <c r="BL26" s="35">
        <f t="shared" si="350"/>
        <v>49.521867714577056</v>
      </c>
      <c r="BM26" s="36">
        <f t="shared" si="351"/>
        <v>49.853902026387281</v>
      </c>
      <c r="BN26" s="37" t="str">
        <f t="shared" si="352"/>
        <v>R+</v>
      </c>
      <c r="BO26" s="39">
        <f t="shared" si="353"/>
        <v>5.1668856189245274</v>
      </c>
      <c r="BP26" s="35">
        <f t="shared" si="354"/>
        <v>56.329019255464246</v>
      </c>
      <c r="BQ26" s="36">
        <f t="shared" si="355"/>
        <v>38.764266538437248</v>
      </c>
      <c r="BR26" s="37" t="str">
        <f t="shared" si="356"/>
        <v>R+</v>
      </c>
      <c r="BS26" s="39">
        <f t="shared" si="357"/>
        <v>3.2235154960377654</v>
      </c>
      <c r="BT26" s="35">
        <f t="shared" si="358"/>
        <v>52.361744750760614</v>
      </c>
      <c r="BU26" s="36">
        <f t="shared" si="359"/>
        <v>44.444351004496127</v>
      </c>
      <c r="BV26" s="36">
        <f t="shared" si="513"/>
        <v>2.3549870402128827</v>
      </c>
      <c r="BW26" s="37" t="str">
        <f t="shared" si="361"/>
        <v>R+</v>
      </c>
      <c r="BX26" s="39">
        <f t="shared" si="362"/>
        <v>5.0597664558013511</v>
      </c>
      <c r="BY26" s="35">
        <f t="shared" si="363"/>
        <v>28.91678485688173</v>
      </c>
      <c r="BZ26" s="36">
        <f t="shared" si="364"/>
        <v>70.359934756086005</v>
      </c>
      <c r="CA26" s="37" t="str">
        <f t="shared" si="365"/>
        <v>R+</v>
      </c>
      <c r="CB26" s="39">
        <f t="shared" si="366"/>
        <v>12.074602172401933</v>
      </c>
      <c r="CC26" s="35">
        <f t="shared" si="367"/>
        <v>13.129654030139113</v>
      </c>
      <c r="CD26" s="36">
        <f t="shared" si="368"/>
        <v>75.371999251994325</v>
      </c>
      <c r="CE26" s="36">
        <f t="shared" si="514"/>
        <v>10.51465031165467</v>
      </c>
      <c r="CF26" s="37" t="str">
        <f t="shared" si="370"/>
        <v>R+</v>
      </c>
      <c r="CG26" s="39">
        <f t="shared" si="371"/>
        <v>19.949386158745956</v>
      </c>
      <c r="CH26" s="35">
        <f t="shared" si="372"/>
        <v>22.267030773236833</v>
      </c>
      <c r="CI26" s="36">
        <f t="shared" si="373"/>
        <v>72.763925597880984</v>
      </c>
      <c r="CJ26" s="36">
        <f t="shared" si="515"/>
        <v>2.7610355099288353</v>
      </c>
      <c r="CK26" s="37" t="str">
        <f t="shared" si="375"/>
        <v>R+</v>
      </c>
      <c r="CL26" s="39">
        <f t="shared" si="376"/>
        <v>12.687038597439393</v>
      </c>
      <c r="CM26" s="35">
        <f t="shared" si="377"/>
        <v>44.053286388221942</v>
      </c>
      <c r="CN26" s="36">
        <f t="shared" si="378"/>
        <v>52.090793320153061</v>
      </c>
      <c r="CO26" s="36">
        <f t="shared" si="379"/>
        <v>2.4762931795942382</v>
      </c>
      <c r="CP26" s="37" t="str">
        <f t="shared" si="380"/>
        <v>R+</v>
      </c>
      <c r="CQ26" s="39">
        <f t="shared" si="381"/>
        <v>5.8234308788732978</v>
      </c>
      <c r="CR26" s="35">
        <f t="shared" si="382"/>
        <v>27.36071988616564</v>
      </c>
      <c r="CS26" s="36">
        <f t="shared" si="383"/>
        <v>27.63169357648972</v>
      </c>
      <c r="CT26" s="54">
        <f t="shared" si="384"/>
        <v>38.946160994308279</v>
      </c>
      <c r="CU26" s="36">
        <f t="shared" si="385"/>
        <v>4.2127061795795102</v>
      </c>
      <c r="CV26" s="37" t="str">
        <f t="shared" si="386"/>
        <v>R+</v>
      </c>
      <c r="CW26" s="39">
        <f t="shared" si="387"/>
        <v>14.590493509275532</v>
      </c>
      <c r="CX26" s="35">
        <f t="shared" si="388"/>
        <v>32.44024878651976</v>
      </c>
      <c r="CY26" s="36">
        <f t="shared" si="389"/>
        <v>61.934555118764187</v>
      </c>
      <c r="CZ26" s="36">
        <f t="shared" si="390"/>
        <v>2.1383090637284758</v>
      </c>
      <c r="DA26" s="37" t="str">
        <f t="shared" si="391"/>
        <v>R+</v>
      </c>
      <c r="DB26" s="39">
        <f t="shared" si="392"/>
        <v>11.120839110972513</v>
      </c>
      <c r="DC26" s="35">
        <f t="shared" si="393"/>
        <v>25.78762616017843</v>
      </c>
      <c r="DD26" s="36">
        <f t="shared" si="394"/>
        <v>69.512044142491717</v>
      </c>
      <c r="DE26" s="36">
        <f t="shared" si="395"/>
        <v>1.7221971441468724</v>
      </c>
      <c r="DF26" s="37" t="str">
        <f t="shared" si="396"/>
        <v>R+</v>
      </c>
      <c r="DG26" s="39">
        <f t="shared" si="397"/>
        <v>12.925584795674883</v>
      </c>
      <c r="DH26" s="35">
        <f t="shared" si="398"/>
        <v>38.885592574291074</v>
      </c>
      <c r="DI26" s="36">
        <f t="shared" si="399"/>
        <v>58.097208011330345</v>
      </c>
      <c r="DJ26" s="37" t="str">
        <f t="shared" si="400"/>
        <v>R+</v>
      </c>
      <c r="DK26" s="39">
        <f t="shared" si="401"/>
        <v>6.7504417061277628</v>
      </c>
      <c r="DL26" s="35">
        <f t="shared" si="402"/>
        <v>43.470036749544064</v>
      </c>
      <c r="DM26" s="36">
        <f t="shared" si="403"/>
        <v>53.765407773307551</v>
      </c>
      <c r="DN26" s="37" t="str">
        <f t="shared" si="404"/>
        <v>R+</v>
      </c>
      <c r="DO26" s="39">
        <f t="shared" si="405"/>
        <v>3.0869901005639688</v>
      </c>
      <c r="DP26" s="35">
        <f t="shared" si="480"/>
        <v>43.262775053911106</v>
      </c>
      <c r="DQ26" s="36">
        <f t="shared" si="406"/>
        <v>47.786801703698139</v>
      </c>
      <c r="DR26" s="36">
        <f t="shared" si="516"/>
        <v>4.2766256477378795</v>
      </c>
      <c r="DS26" s="37" t="str">
        <f t="shared" si="408"/>
        <v>R+</v>
      </c>
      <c r="DT26" s="39">
        <f t="shared" si="409"/>
        <v>4.1740415162144551</v>
      </c>
      <c r="DU26" s="35">
        <f t="shared" si="411"/>
        <v>44.90718535161016</v>
      </c>
      <c r="DV26" s="36">
        <f t="shared" si="412"/>
        <v>49.728414072821209</v>
      </c>
      <c r="DW26" s="37" t="str">
        <f t="shared" si="413"/>
        <v>R+</v>
      </c>
      <c r="DX26" s="39">
        <f t="shared" si="414"/>
        <v>2.9776536487656102</v>
      </c>
      <c r="DY26" s="35">
        <f t="shared" si="415"/>
        <v>47.200301107217101</v>
      </c>
      <c r="DZ26" s="36">
        <f t="shared" si="416"/>
        <v>48.024856301067338</v>
      </c>
      <c r="EA26" s="37" t="str">
        <f t="shared" si="417"/>
        <v>R+</v>
      </c>
      <c r="EB26" s="39">
        <f t="shared" si="418"/>
        <v>0.72758099160405432</v>
      </c>
      <c r="EC26" s="35">
        <f t="shared" si="419"/>
        <v>37.271262238762432</v>
      </c>
      <c r="ED26" s="36">
        <f t="shared" si="420"/>
        <v>52.49108556442043</v>
      </c>
      <c r="EE26" s="36">
        <f t="shared" si="526"/>
        <v>9.8830573327782165</v>
      </c>
      <c r="EF26" s="37" t="str">
        <f t="shared" si="422"/>
        <v>R+</v>
      </c>
      <c r="EG26" s="39">
        <f t="shared" si="423"/>
        <v>8.4268750500361147</v>
      </c>
      <c r="EH26" s="35">
        <f t="shared" si="424"/>
        <v>44.492070968754909</v>
      </c>
      <c r="EI26" s="36">
        <f t="shared" si="425"/>
        <v>52.410425498508403</v>
      </c>
      <c r="EJ26" s="37" t="str">
        <f t="shared" si="426"/>
        <v>R+</v>
      </c>
      <c r="EK26" s="39">
        <f t="shared" si="427"/>
        <v>5.603985111189064</v>
      </c>
      <c r="EL26" s="35">
        <f t="shared" si="428"/>
        <v>35.470411596035312</v>
      </c>
      <c r="EM26" s="36">
        <f t="shared" si="429"/>
        <v>62.657424758980383</v>
      </c>
      <c r="EN26" s="37" t="str">
        <f t="shared" si="430"/>
        <v>R+</v>
      </c>
      <c r="EO26" s="39">
        <f t="shared" si="431"/>
        <v>7.9151210136467478</v>
      </c>
      <c r="EP26" s="35">
        <f t="shared" si="432"/>
        <v>43.019235883343676</v>
      </c>
      <c r="EQ26" s="36">
        <f t="shared" si="433"/>
        <v>56.980764116656324</v>
      </c>
      <c r="ER26" s="37" t="str">
        <f t="shared" si="434"/>
        <v>R+</v>
      </c>
      <c r="ES26" s="39">
        <f t="shared" si="435"/>
        <v>4.3176307039907771</v>
      </c>
      <c r="ET26" s="35">
        <f t="shared" si="517"/>
        <v>46.398531782042774</v>
      </c>
      <c r="EU26" s="36">
        <f t="shared" si="518"/>
        <v>53.601468217957226</v>
      </c>
      <c r="EV26" s="37" t="str">
        <f t="shared" si="519"/>
        <v>D+</v>
      </c>
      <c r="EW26" s="39">
        <f t="shared" si="520"/>
        <v>1.4400447063567301</v>
      </c>
      <c r="EX26" s="35">
        <f t="shared" si="481"/>
        <v>41.986036790920679</v>
      </c>
      <c r="EY26" s="36">
        <f t="shared" si="521"/>
        <v>57.231039993788379</v>
      </c>
      <c r="EZ26" s="36">
        <f t="shared" si="482"/>
        <v>0.52087040356133008</v>
      </c>
      <c r="FA26" s="36">
        <f t="shared" si="483"/>
        <v>0.26205281172961326</v>
      </c>
      <c r="FB26" s="35">
        <f t="shared" si="484"/>
        <v>41.524836533637036</v>
      </c>
      <c r="FC26" s="36">
        <f t="shared" si="522"/>
        <v>57.15309690110783</v>
      </c>
      <c r="FD26" s="36">
        <f t="shared" si="485"/>
        <v>1.3220665652551349</v>
      </c>
      <c r="FE26" s="35">
        <f t="shared" si="486"/>
        <v>50.449125260733794</v>
      </c>
      <c r="FF26" s="36">
        <f t="shared" si="487"/>
        <v>40.825184774352238</v>
      </c>
      <c r="FG26" s="36">
        <f t="shared" si="523"/>
        <v>8.7256899649139736</v>
      </c>
      <c r="FH26" s="42" t="str">
        <f t="shared" si="488"/>
        <v>D+</v>
      </c>
      <c r="FI26" s="39">
        <f t="shared" si="489"/>
        <v>1.6038973497562892</v>
      </c>
      <c r="FJ26" s="35">
        <f t="shared" si="490"/>
        <v>47.235794843428287</v>
      </c>
      <c r="FK26" s="36">
        <f t="shared" si="491"/>
        <v>36.79512000245844</v>
      </c>
      <c r="FL26" s="36">
        <f t="shared" si="524"/>
        <v>15.969085154113273</v>
      </c>
      <c r="FM26" s="42" t="str">
        <f t="shared" si="492"/>
        <v>D+</v>
      </c>
      <c r="FN26" s="39">
        <f t="shared" si="493"/>
        <v>8.8818550828033143</v>
      </c>
      <c r="FO26" s="35">
        <f t="shared" si="494"/>
        <v>49.751573962798872</v>
      </c>
      <c r="FP26" s="36">
        <f t="shared" si="495"/>
        <v>43.721188857598968</v>
      </c>
      <c r="FQ26" s="36">
        <f t="shared" si="527"/>
        <v>6.5272371796021593</v>
      </c>
      <c r="FR26" s="42" t="str">
        <f t="shared" si="496"/>
        <v>D+</v>
      </c>
      <c r="FS26" s="39">
        <f t="shared" si="497"/>
        <v>2.4792090183055504</v>
      </c>
      <c r="FT26" s="35">
        <f t="shared" si="498"/>
        <v>47.567080045095828</v>
      </c>
      <c r="FU26" s="36">
        <f t="shared" si="499"/>
        <v>51.709131905298761</v>
      </c>
      <c r="FV26" s="42" t="str">
        <f t="shared" si="500"/>
        <v>D+</v>
      </c>
      <c r="FW26" s="39">
        <f t="shared" si="501"/>
        <v>0.94764139148466042</v>
      </c>
      <c r="FX26" s="35">
        <f t="shared" si="502"/>
        <v>56.224836188521351</v>
      </c>
      <c r="FY26" s="36">
        <f>100*MU26/MS26</f>
        <v>43.775163811478649</v>
      </c>
      <c r="FZ26" s="44"/>
      <c r="GA26" s="44"/>
      <c r="GB26" s="42" t="str">
        <f t="shared" si="503"/>
        <v>D+</v>
      </c>
      <c r="GC26" s="39">
        <f t="shared" si="504"/>
        <v>5.3559292997784951</v>
      </c>
      <c r="GD26" s="45"/>
      <c r="GE26" s="36"/>
      <c r="GF26" s="44"/>
      <c r="GG26" s="50"/>
      <c r="GH26" s="51"/>
      <c r="GI26" s="45"/>
      <c r="GJ26" s="36"/>
      <c r="GK26" s="50"/>
      <c r="GL26" s="51"/>
      <c r="GM26" s="9"/>
      <c r="GN26" s="48">
        <v>4824260</v>
      </c>
      <c r="GO26" s="102">
        <v>2268839</v>
      </c>
      <c r="GP26" s="102">
        <v>2279543</v>
      </c>
      <c r="GQ26" s="63">
        <v>172136</v>
      </c>
      <c r="GR26" s="40">
        <v>4745316</v>
      </c>
      <c r="GS26" s="58">
        <v>2564569</v>
      </c>
      <c r="GT26" s="60">
        <v>2115256</v>
      </c>
      <c r="GU26" s="40">
        <v>5010606</v>
      </c>
      <c r="GV26" s="58">
        <v>2872579</v>
      </c>
      <c r="GW26" s="60">
        <v>2048639</v>
      </c>
      <c r="GX26" s="40">
        <v>4839252</v>
      </c>
      <c r="GY26" s="58">
        <v>2479183</v>
      </c>
      <c r="GZ26" s="60">
        <v>2313746</v>
      </c>
      <c r="HA26" s="40">
        <v>4232711</v>
      </c>
      <c r="HB26" s="58">
        <v>2170418</v>
      </c>
      <c r="HC26" s="58">
        <v>1953139</v>
      </c>
      <c r="HD26" s="60">
        <v>84165</v>
      </c>
      <c r="HE26" s="40">
        <v>3848844</v>
      </c>
      <c r="HF26" s="58">
        <v>1989653</v>
      </c>
      <c r="HG26" s="58">
        <v>1481212</v>
      </c>
      <c r="HH26" s="60">
        <v>336670</v>
      </c>
      <c r="HI26" s="40">
        <v>4274673</v>
      </c>
      <c r="HJ26" s="58">
        <v>1871182</v>
      </c>
      <c r="HK26" s="58">
        <v>1554940</v>
      </c>
      <c r="HL26" s="60">
        <v>824813</v>
      </c>
      <c r="HM26" s="40">
        <v>3669163</v>
      </c>
      <c r="HN26" s="58">
        <v>1675783</v>
      </c>
      <c r="HO26" s="60">
        <v>1965486</v>
      </c>
      <c r="HP26" s="40">
        <v>3801658</v>
      </c>
      <c r="HQ26" s="58">
        <v>1529638</v>
      </c>
      <c r="HR26" s="60">
        <v>2251571</v>
      </c>
      <c r="HS26" s="40">
        <v>3909725</v>
      </c>
      <c r="HT26" s="58">
        <v>1661532</v>
      </c>
      <c r="HU26" s="58">
        <v>1915225</v>
      </c>
      <c r="HV26" s="60">
        <v>275223</v>
      </c>
      <c r="HW26" s="40">
        <v>3653749</v>
      </c>
      <c r="HX26" s="58">
        <v>1696714</v>
      </c>
      <c r="HY26" s="60">
        <v>1893742</v>
      </c>
      <c r="HZ26" s="40">
        <v>3490325</v>
      </c>
      <c r="IA26" s="58">
        <v>1459435</v>
      </c>
      <c r="IB26" s="60">
        <v>1961721</v>
      </c>
      <c r="IC26" s="40">
        <v>3306250</v>
      </c>
      <c r="ID26" s="58">
        <v>1593082</v>
      </c>
      <c r="IE26" s="58">
        <v>1370665</v>
      </c>
      <c r="IF26" s="60">
        <v>331968</v>
      </c>
      <c r="IG26" s="40">
        <v>3203102</v>
      </c>
      <c r="IH26" s="58">
        <v>2136615</v>
      </c>
      <c r="II26" s="60">
        <v>1060152</v>
      </c>
      <c r="IJ26" s="40">
        <v>3318097</v>
      </c>
      <c r="IK26" s="58">
        <v>1687269</v>
      </c>
      <c r="IL26" s="58">
        <v>1620428</v>
      </c>
      <c r="IM26" s="63">
        <v>10400</v>
      </c>
      <c r="IN26" s="40">
        <v>3080468</v>
      </c>
      <c r="IO26" s="58">
        <v>1359898</v>
      </c>
      <c r="IP26" s="58">
        <v>1713647</v>
      </c>
      <c r="IQ26" s="63">
        <v>6923</v>
      </c>
      <c r="IR26" s="40">
        <v>2798592</v>
      </c>
      <c r="IS26" s="58">
        <v>1230657</v>
      </c>
      <c r="IT26" s="60">
        <v>1551529</v>
      </c>
      <c r="IU26" s="40">
        <v>2109609</v>
      </c>
      <c r="IV26" s="58">
        <v>1003448</v>
      </c>
      <c r="IW26" s="58">
        <v>1038595</v>
      </c>
      <c r="IX26" s="58">
        <v>0</v>
      </c>
      <c r="IY26" s="60">
        <v>46515</v>
      </c>
      <c r="IZ26" s="40">
        <v>2205223</v>
      </c>
      <c r="JA26" s="58">
        <v>1106899</v>
      </c>
      <c r="JB26" s="60">
        <v>1084423</v>
      </c>
      <c r="JC26" s="40">
        <v>2085929</v>
      </c>
      <c r="JD26" s="58">
        <v>1032991</v>
      </c>
      <c r="JE26" s="60">
        <v>1039917</v>
      </c>
      <c r="JF26" s="40">
        <v>1805098</v>
      </c>
      <c r="JG26" s="58">
        <v>1016794</v>
      </c>
      <c r="JH26" s="60">
        <v>699733</v>
      </c>
      <c r="JI26" s="40">
        <v>1664765</v>
      </c>
      <c r="JJ26" s="58">
        <v>871700</v>
      </c>
      <c r="JK26" s="58">
        <v>739894</v>
      </c>
      <c r="JL26" s="60">
        <v>39205</v>
      </c>
      <c r="JM26" s="40">
        <v>1372082</v>
      </c>
      <c r="JN26" s="58">
        <v>396762</v>
      </c>
      <c r="JO26" s="60">
        <v>965396</v>
      </c>
      <c r="JP26" s="40">
        <v>1160419</v>
      </c>
      <c r="JQ26" s="58">
        <v>152359</v>
      </c>
      <c r="JR26" s="58">
        <v>874631</v>
      </c>
      <c r="JS26" s="60">
        <v>122014</v>
      </c>
      <c r="JT26" s="40">
        <v>1048411</v>
      </c>
      <c r="JU26" s="58">
        <v>233450</v>
      </c>
      <c r="JV26" s="58">
        <v>762865</v>
      </c>
      <c r="JW26" s="60">
        <v>28947</v>
      </c>
      <c r="JX26" s="40">
        <v>650973</v>
      </c>
      <c r="JY26" s="58">
        <v>286775</v>
      </c>
      <c r="JZ26" s="58">
        <v>339097</v>
      </c>
      <c r="KA26" s="60">
        <v>16120</v>
      </c>
      <c r="KB26" s="40">
        <v>550976</v>
      </c>
      <c r="KC26" s="58">
        <v>150751</v>
      </c>
      <c r="KD26" s="58">
        <v>152244</v>
      </c>
      <c r="KE26" s="58">
        <v>214584</v>
      </c>
      <c r="KF26" s="60">
        <v>23211</v>
      </c>
      <c r="KG26" s="40">
        <v>541830</v>
      </c>
      <c r="KH26" s="58">
        <v>175771</v>
      </c>
      <c r="KI26" s="58">
        <v>335580</v>
      </c>
      <c r="KJ26" s="60">
        <v>11586</v>
      </c>
      <c r="KK26" s="40">
        <v>525027</v>
      </c>
      <c r="KL26" s="58">
        <v>135392</v>
      </c>
      <c r="KM26" s="58">
        <v>364957</v>
      </c>
      <c r="KN26" s="60">
        <v>9042</v>
      </c>
      <c r="KO26" s="40">
        <v>544379</v>
      </c>
      <c r="KP26" s="58">
        <v>211685</v>
      </c>
      <c r="KQ26" s="60">
        <v>316269</v>
      </c>
      <c r="KR26" s="40">
        <v>545585</v>
      </c>
      <c r="KS26" s="58">
        <v>237166</v>
      </c>
      <c r="KT26" s="60">
        <v>293336</v>
      </c>
      <c r="KU26" s="40">
        <v>466045</v>
      </c>
      <c r="KV26" s="58">
        <v>201624</v>
      </c>
      <c r="KW26" s="58">
        <v>222708</v>
      </c>
      <c r="KX26" s="60">
        <v>19931</v>
      </c>
      <c r="KY26" s="40">
        <v>475356</v>
      </c>
      <c r="KZ26" s="58">
        <v>213469</v>
      </c>
      <c r="LA26" s="60">
        <v>236387</v>
      </c>
      <c r="LB26" s="40">
        <v>401186</v>
      </c>
      <c r="LC26" s="58">
        <v>189361</v>
      </c>
      <c r="LD26" s="60">
        <v>192669</v>
      </c>
      <c r="LE26" s="40">
        <v>353079</v>
      </c>
      <c r="LF26" s="58">
        <v>131597</v>
      </c>
      <c r="LG26" s="58">
        <v>185335</v>
      </c>
      <c r="LH26" s="60">
        <v>34895</v>
      </c>
      <c r="LI26" s="40">
        <v>318450</v>
      </c>
      <c r="LJ26" s="58">
        <v>141685</v>
      </c>
      <c r="LK26" s="60">
        <v>166901</v>
      </c>
      <c r="LL26" s="40">
        <v>221455</v>
      </c>
      <c r="LM26" s="58">
        <v>78551</v>
      </c>
      <c r="LN26" s="60">
        <v>138758</v>
      </c>
      <c r="LO26" s="40">
        <v>225620</v>
      </c>
      <c r="LP26" s="58">
        <v>97060</v>
      </c>
      <c r="LQ26" s="60">
        <v>128560</v>
      </c>
      <c r="LR26" s="40">
        <v>147662</v>
      </c>
      <c r="LS26" s="58">
        <v>68513</v>
      </c>
      <c r="LT26" s="60">
        <v>79149</v>
      </c>
      <c r="LU26" s="40">
        <v>154549</v>
      </c>
      <c r="LV26" s="58">
        <v>64889</v>
      </c>
      <c r="LW26" s="58">
        <v>88450</v>
      </c>
      <c r="LX26" s="58">
        <v>805</v>
      </c>
      <c r="LY26" s="60">
        <v>405</v>
      </c>
      <c r="LZ26" s="40">
        <v>125561</v>
      </c>
      <c r="MA26" s="58">
        <v>52139</v>
      </c>
      <c r="MB26" s="58">
        <v>71762</v>
      </c>
      <c r="MC26" s="60">
        <v>1660</v>
      </c>
      <c r="MD26" s="40">
        <v>82939</v>
      </c>
      <c r="ME26" s="58">
        <v>41842</v>
      </c>
      <c r="MF26" s="58">
        <v>33860</v>
      </c>
      <c r="MG26" s="60">
        <v>7237</v>
      </c>
      <c r="MH26" s="40">
        <v>65082</v>
      </c>
      <c r="MI26" s="58">
        <v>30742</v>
      </c>
      <c r="MJ26" s="58">
        <v>23947</v>
      </c>
      <c r="MK26" s="60">
        <v>10393</v>
      </c>
      <c r="ML26" s="40">
        <v>55751</v>
      </c>
      <c r="MM26" s="58">
        <v>27737</v>
      </c>
      <c r="MN26" s="58">
        <v>24375</v>
      </c>
      <c r="MO26" s="60">
        <v>3639</v>
      </c>
      <c r="MP26" s="40">
        <v>44350</v>
      </c>
      <c r="MQ26" s="58">
        <v>21096</v>
      </c>
      <c r="MR26" s="60">
        <v>22933</v>
      </c>
      <c r="MS26" s="40">
        <v>12667</v>
      </c>
      <c r="MT26" s="58">
        <v>7122</v>
      </c>
      <c r="MU26" s="58">
        <v>5545</v>
      </c>
      <c r="MV26" s="58">
        <v>0</v>
      </c>
      <c r="MW26" s="58">
        <v>0</v>
      </c>
      <c r="MX26" s="40"/>
      <c r="NB26" s="40"/>
      <c r="ND26" s="60"/>
      <c r="NE26" s="9"/>
      <c r="NF26" s="33">
        <f t="shared" si="120"/>
        <v>-1.2308889766413367</v>
      </c>
      <c r="NG26" s="33">
        <f t="shared" si="121"/>
        <v>2.8360127539472146</v>
      </c>
      <c r="NH26" s="33">
        <f t="shared" si="122"/>
        <v>4.6829572857124298</v>
      </c>
      <c r="NI26" s="33">
        <f t="shared" si="123"/>
        <v>2.9699757292757645</v>
      </c>
      <c r="NJ26" s="33">
        <f t="shared" si="124"/>
        <v>2.3648784767634323</v>
      </c>
      <c r="NK26" s="33">
        <f t="shared" si="125"/>
        <v>2.5891500468940176</v>
      </c>
      <c r="NL26" s="33">
        <f t="shared" si="126"/>
        <v>1.1602405852812359</v>
      </c>
      <c r="NM26" s="33">
        <f t="shared" si="127"/>
        <v>-7.6491289482927272E-2</v>
      </c>
      <c r="NN26" s="33">
        <f t="shared" si="128"/>
        <v>-0.37670525467358162</v>
      </c>
      <c r="NO26" s="33">
        <f t="shared" si="129"/>
        <v>1.7589305447848314</v>
      </c>
      <c r="NP26" s="33">
        <f t="shared" si="130"/>
        <v>-3.7960597221990575</v>
      </c>
      <c r="NQ26" s="33">
        <f t="shared" si="131"/>
        <v>4.4452286236811638</v>
      </c>
      <c r="NR26" s="33">
        <f t="shared" si="132"/>
        <v>4.1582403274887936</v>
      </c>
      <c r="NS26" s="33">
        <f t="shared" si="133"/>
        <v>5.4909423557439325</v>
      </c>
      <c r="NT26" s="33">
        <f t="shared" si="134"/>
        <v>0.92782436925795686</v>
      </c>
      <c r="NU26" s="33">
        <f t="shared" si="135"/>
        <v>1.9969121633372167</v>
      </c>
      <c r="NV26" s="33">
        <f t="shared" si="136"/>
        <v>-0.31465578552304363</v>
      </c>
      <c r="NW26" s="33">
        <f t="shared" si="137"/>
        <v>-3.23011500337963</v>
      </c>
      <c r="NX26" s="33">
        <f t="shared" si="138"/>
        <v>-3.2609603026945821</v>
      </c>
      <c r="NY26" s="33">
        <f t="shared" si="139"/>
        <v>-5.1668856189245274</v>
      </c>
      <c r="NZ26" s="33">
        <f t="shared" si="140"/>
        <v>-3.2235154960377654</v>
      </c>
      <c r="OA26" s="33">
        <f t="shared" si="141"/>
        <v>-5.0597664558013511</v>
      </c>
      <c r="OB26" s="33">
        <f t="shared" si="142"/>
        <v>-12.074602172401933</v>
      </c>
      <c r="OC26" s="33">
        <f t="shared" si="143"/>
        <v>-19.949386158745956</v>
      </c>
      <c r="OD26" s="33">
        <f t="shared" si="144"/>
        <v>-12.687038597439393</v>
      </c>
      <c r="OE26" s="33">
        <f t="shared" si="145"/>
        <v>-5.8234308788732978</v>
      </c>
      <c r="OF26" s="33">
        <f t="shared" si="146"/>
        <v>-14.590493509275532</v>
      </c>
      <c r="OG26" s="33">
        <f t="shared" si="147"/>
        <v>-11.120839110972513</v>
      </c>
      <c r="OH26" s="33">
        <f t="shared" si="148"/>
        <v>-12.925584795674883</v>
      </c>
      <c r="OI26" s="33">
        <f t="shared" si="149"/>
        <v>-6.7504417061277628</v>
      </c>
      <c r="OJ26" s="33">
        <f t="shared" si="150"/>
        <v>-3.0869901005639688</v>
      </c>
      <c r="OK26" s="33">
        <f t="shared" si="151"/>
        <v>-4.1740415162144551</v>
      </c>
      <c r="OL26" s="33">
        <f t="shared" si="152"/>
        <v>-2.9776536487656102</v>
      </c>
      <c r="OM26" s="33">
        <f t="shared" si="153"/>
        <v>-0.72758099160405432</v>
      </c>
      <c r="ON26" s="33">
        <f t="shared" si="154"/>
        <v>-8.4268750500361147</v>
      </c>
      <c r="OO26" s="33">
        <f t="shared" si="155"/>
        <v>-5.603985111189064</v>
      </c>
      <c r="OP26" s="33">
        <f t="shared" si="156"/>
        <v>-7.9151210136467478</v>
      </c>
      <c r="OQ26" s="33">
        <f t="shared" si="157"/>
        <v>-4.3176307039907771</v>
      </c>
      <c r="OR26" s="33">
        <f t="shared" si="158"/>
        <v>1.4400447063567301</v>
      </c>
      <c r="OS26" s="33">
        <f t="shared" si="159"/>
        <v>-0.36241887133620643</v>
      </c>
      <c r="OT26" s="33">
        <f t="shared" si="160"/>
        <v>-15.703801730135597</v>
      </c>
      <c r="OU26" s="33">
        <f t="shared" si="161"/>
        <v>1.6038973497562892</v>
      </c>
      <c r="OV26" s="33">
        <f t="shared" si="162"/>
        <v>8.8818550828033143</v>
      </c>
      <c r="OW26" s="33">
        <f t="shared" si="163"/>
        <v>2.4792090183055504</v>
      </c>
      <c r="OX26" s="33">
        <f t="shared" si="164"/>
        <v>0.94764139148466042</v>
      </c>
      <c r="OY26" s="33">
        <f t="shared" si="165"/>
        <v>5.3559292997784951</v>
      </c>
      <c r="OZ26" s="33" t="e">
        <f t="shared" si="166"/>
        <v>#DIV/0!</v>
      </c>
      <c r="PA26" s="33" t="e">
        <f t="shared" si="167"/>
        <v>#DIV/0!</v>
      </c>
    </row>
    <row r="27" spans="1:417">
      <c r="A27" s="57" t="s">
        <v>179</v>
      </c>
      <c r="B27" s="35">
        <f t="shared" si="0"/>
        <v>46.441996269904621</v>
      </c>
      <c r="C27" s="36">
        <f t="shared" si="1"/>
        <v>44.927922510714772</v>
      </c>
      <c r="D27" s="36">
        <f t="shared" si="2"/>
        <v>3.8361650843923045</v>
      </c>
      <c r="E27" s="35">
        <f t="shared" si="3"/>
        <v>52.652303153246265</v>
      </c>
      <c r="F27" s="36">
        <f t="shared" si="4"/>
        <v>44.958201106668653</v>
      </c>
      <c r="G27" s="35">
        <f t="shared" si="5"/>
        <v>54.060292698279838</v>
      </c>
      <c r="H27" s="36">
        <f t="shared" si="6"/>
        <v>43.822931044139075</v>
      </c>
      <c r="I27" s="35">
        <f t="shared" si="7"/>
        <v>51.089684686006549</v>
      </c>
      <c r="J27" s="36">
        <f t="shared" si="8"/>
        <v>47.613533791521455</v>
      </c>
      <c r="K27" s="35">
        <f t="shared" si="9"/>
        <v>47.905572060352199</v>
      </c>
      <c r="L27" s="36">
        <f t="shared" si="10"/>
        <v>45.502350652093241</v>
      </c>
      <c r="M27" s="36">
        <f t="shared" si="11"/>
        <v>5.1952589202787571</v>
      </c>
      <c r="N27" s="35">
        <f t="shared" si="12"/>
        <v>51.09995256859311</v>
      </c>
      <c r="O27" s="36">
        <f t="shared" si="13"/>
        <v>34.956764448336251</v>
      </c>
      <c r="P27" s="36">
        <f t="shared" si="14"/>
        <v>11.753137769994161</v>
      </c>
      <c r="Q27" s="35">
        <f t="shared" si="15"/>
        <v>43.484651278478061</v>
      </c>
      <c r="R27" s="36">
        <f t="shared" si="16"/>
        <v>31.850833153034053</v>
      </c>
      <c r="S27" s="36">
        <f t="shared" si="17"/>
        <v>23.957344881573185</v>
      </c>
      <c r="T27" s="35">
        <f t="shared" si="18"/>
        <v>52.912833426332632</v>
      </c>
      <c r="U27" s="36">
        <f t="shared" si="19"/>
        <v>45.895726324524631</v>
      </c>
      <c r="V27" s="35">
        <f t="shared" si="20"/>
        <v>49.71884656328843</v>
      </c>
      <c r="W27" s="36">
        <f t="shared" si="21"/>
        <v>49.538415187898579</v>
      </c>
      <c r="X27" s="35">
        <f t="shared" si="22"/>
        <v>46.500772678516519</v>
      </c>
      <c r="Y27" s="36">
        <f t="shared" si="23"/>
        <v>42.556579024958175</v>
      </c>
      <c r="Z27" s="36">
        <f t="shared" si="24"/>
        <v>8.5279731065964963</v>
      </c>
      <c r="AA27" s="35">
        <f t="shared" si="25"/>
        <v>54.896301458872138</v>
      </c>
      <c r="AB27" s="36">
        <f t="shared" si="26"/>
        <v>42.021743333482057</v>
      </c>
      <c r="AC27" s="35">
        <f t="shared" si="27"/>
        <v>46.068100860562268</v>
      </c>
      <c r="AD27" s="36">
        <f t="shared" si="28"/>
        <v>51.575687910099148</v>
      </c>
      <c r="AE27" s="35">
        <f t="shared" si="29"/>
        <v>53.996386550918785</v>
      </c>
      <c r="AF27" s="36">
        <f t="shared" si="30"/>
        <v>41.462943261295173</v>
      </c>
      <c r="AG27" s="36">
        <f t="shared" si="31"/>
        <v>4.3393494532612324</v>
      </c>
      <c r="AH27" s="37" t="str">
        <f t="shared" si="114"/>
        <v>D+</v>
      </c>
      <c r="AI27" s="39">
        <f t="shared" si="115"/>
        <v>6.9707542773416842</v>
      </c>
      <c r="AJ27" s="35">
        <f t="shared" si="168"/>
        <v>63.759487205219557</v>
      </c>
      <c r="AK27" s="36">
        <f t="shared" si="32"/>
        <v>36.001137371000382</v>
      </c>
      <c r="AL27" s="37" t="str">
        <f t="shared" si="116"/>
        <v>D+</v>
      </c>
      <c r="AM27" s="39">
        <f t="shared" si="117"/>
        <v>2.5666755772741134</v>
      </c>
      <c r="AN27" s="35">
        <f t="shared" si="33"/>
        <v>50.58301937820346</v>
      </c>
      <c r="AO27" s="36">
        <f t="shared" si="34"/>
        <v>49.155028870468456</v>
      </c>
      <c r="AP27" s="36">
        <f t="shared" si="35"/>
        <v>0.26195175132808046</v>
      </c>
      <c r="AQ27" s="37" t="str">
        <f t="shared" si="118"/>
        <v>D+</v>
      </c>
      <c r="AR27" s="39">
        <f t="shared" si="119"/>
        <v>0.63330908244466633</v>
      </c>
      <c r="AS27" s="35">
        <f t="shared" si="333"/>
        <v>46.083783269465414</v>
      </c>
      <c r="AT27" s="36">
        <f t="shared" si="334"/>
        <v>53.679053436367774</v>
      </c>
      <c r="AU27" s="36">
        <f t="shared" si="335"/>
        <v>0.23716329416681281</v>
      </c>
      <c r="AV27" s="37" t="str">
        <f t="shared" si="336"/>
        <v>D+</v>
      </c>
      <c r="AW27" s="39">
        <f t="shared" si="337"/>
        <v>3.9449883066384031</v>
      </c>
      <c r="AX27" s="35">
        <f t="shared" si="338"/>
        <v>44.10768382067775</v>
      </c>
      <c r="AY27" s="36">
        <f t="shared" si="339"/>
        <v>55.32587208396189</v>
      </c>
      <c r="AZ27" s="37" t="str">
        <f t="shared" si="340"/>
        <v>R+</v>
      </c>
      <c r="BA27" s="39">
        <f t="shared" si="341"/>
        <v>0.18915857352989063</v>
      </c>
      <c r="BB27" s="35">
        <f t="shared" si="342"/>
        <v>57.164753107093894</v>
      </c>
      <c r="BC27" s="36">
        <f t="shared" si="343"/>
        <v>39.894953581262897</v>
      </c>
      <c r="BD27" s="44"/>
      <c r="BE27" s="36">
        <f t="shared" si="478"/>
        <v>2.298746273384666</v>
      </c>
      <c r="BF27" s="37" t="str">
        <f t="shared" si="344"/>
        <v>D+</v>
      </c>
      <c r="BG27" s="39">
        <f t="shared" si="345"/>
        <v>6.526951666360814</v>
      </c>
      <c r="BH27" s="35">
        <f t="shared" si="346"/>
        <v>52.4077122846235</v>
      </c>
      <c r="BI27" s="36">
        <f t="shared" si="347"/>
        <v>46.859387896713457</v>
      </c>
      <c r="BJ27" s="37" t="str">
        <f t="shared" si="348"/>
        <v>R+</v>
      </c>
      <c r="BK27" s="39">
        <f t="shared" si="349"/>
        <v>0.97915727381151507</v>
      </c>
      <c r="BL27" s="35">
        <f t="shared" si="350"/>
        <v>51.486746995655331</v>
      </c>
      <c r="BM27" s="36">
        <f t="shared" si="351"/>
        <v>47.656627141564655</v>
      </c>
      <c r="BN27" s="37" t="str">
        <f t="shared" si="352"/>
        <v>R+</v>
      </c>
      <c r="BO27" s="39">
        <f t="shared" si="353"/>
        <v>3.0682190555021527</v>
      </c>
      <c r="BP27" s="35">
        <f t="shared" si="354"/>
        <v>61.8430496249917</v>
      </c>
      <c r="BQ27" s="36">
        <f t="shared" si="355"/>
        <v>31.014933958715901</v>
      </c>
      <c r="BR27" s="37" t="str">
        <f t="shared" si="356"/>
        <v>D+</v>
      </c>
      <c r="BS27" s="39">
        <f t="shared" si="357"/>
        <v>4.1405509970872885</v>
      </c>
      <c r="BT27" s="35">
        <f t="shared" si="358"/>
        <v>59.910275087925029</v>
      </c>
      <c r="BU27" s="36">
        <f t="shared" si="359"/>
        <v>36.292719797615376</v>
      </c>
      <c r="BV27" s="36">
        <f t="shared" si="513"/>
        <v>2.5403777061813266</v>
      </c>
      <c r="BW27" s="37" t="str">
        <f t="shared" si="361"/>
        <v>D+</v>
      </c>
      <c r="BX27" s="39">
        <f t="shared" si="362"/>
        <v>3.1257826714886305</v>
      </c>
      <c r="BY27" s="35">
        <f t="shared" si="363"/>
        <v>40.830154401344629</v>
      </c>
      <c r="BZ27" s="36">
        <f t="shared" si="364"/>
        <v>57.77454849553439</v>
      </c>
      <c r="CA27" s="37" t="str">
        <f t="shared" si="365"/>
        <v>D+</v>
      </c>
      <c r="CB27" s="39">
        <f t="shared" si="366"/>
        <v>0.20585765939956091</v>
      </c>
      <c r="CC27" s="35">
        <f t="shared" si="367"/>
        <v>6.8008601878498469</v>
      </c>
      <c r="CD27" s="36">
        <f t="shared" si="368"/>
        <v>51.178136243440946</v>
      </c>
      <c r="CE27" s="36">
        <f t="shared" si="514"/>
        <v>41.256905707745339</v>
      </c>
      <c r="CF27" s="37" t="str">
        <f t="shared" si="370"/>
        <v>R+</v>
      </c>
      <c r="CG27" s="39">
        <f t="shared" si="371"/>
        <v>23.055007523650282</v>
      </c>
      <c r="CH27" s="35">
        <f t="shared" si="372"/>
        <v>19.432809939144214</v>
      </c>
      <c r="CI27" s="36">
        <f t="shared" si="373"/>
        <v>70.589042696897963</v>
      </c>
      <c r="CJ27" s="36">
        <f t="shared" si="515"/>
        <v>7.6247761056102021</v>
      </c>
      <c r="CK27" s="37" t="str">
        <f t="shared" si="375"/>
        <v>R+</v>
      </c>
      <c r="CL27" s="39">
        <f t="shared" si="376"/>
        <v>14.531613478666053</v>
      </c>
      <c r="CM27" s="35">
        <f t="shared" si="377"/>
        <v>46.249006102787042</v>
      </c>
      <c r="CN27" s="36">
        <f t="shared" si="378"/>
        <v>46.350202909924512</v>
      </c>
      <c r="CO27" s="36">
        <f t="shared" si="379"/>
        <v>5.1933065540421932</v>
      </c>
      <c r="CP27" s="37" t="str">
        <f t="shared" si="380"/>
        <v>R+</v>
      </c>
      <c r="CQ27" s="39">
        <f t="shared" si="381"/>
        <v>1.6981450859039071</v>
      </c>
      <c r="CR27" s="35">
        <f t="shared" si="382"/>
        <v>31.843192637163057</v>
      </c>
      <c r="CS27" s="36">
        <f t="shared" si="383"/>
        <v>19.249055260173719</v>
      </c>
      <c r="CT27" s="54">
        <f t="shared" si="384"/>
        <v>37.656746025809426</v>
      </c>
      <c r="CU27" s="36">
        <f t="shared" si="385"/>
        <v>8.2296338628264696</v>
      </c>
      <c r="CV27" s="37" t="str">
        <f t="shared" si="386"/>
        <v>R+</v>
      </c>
      <c r="CW27" s="39">
        <f t="shared" si="387"/>
        <v>2.0192193616700882</v>
      </c>
      <c r="CX27" s="35">
        <f t="shared" si="388"/>
        <v>33.021333880665495</v>
      </c>
      <c r="CY27" s="36">
        <f t="shared" si="389"/>
        <v>59.112778596093015</v>
      </c>
      <c r="CZ27" s="36">
        <f t="shared" si="390"/>
        <v>4.3847946297056479</v>
      </c>
      <c r="DA27" s="37" t="str">
        <f t="shared" si="391"/>
        <v>R+</v>
      </c>
      <c r="DB27" s="39">
        <f t="shared" si="392"/>
        <v>9.6541761608988477</v>
      </c>
      <c r="DC27" s="35">
        <f t="shared" si="393"/>
        <v>18.84415761797446</v>
      </c>
      <c r="DD27" s="36">
        <f t="shared" si="394"/>
        <v>73.977668510551112</v>
      </c>
      <c r="DE27" s="36">
        <f t="shared" si="395"/>
        <v>3.9923512941337158</v>
      </c>
      <c r="DF27" s="37" t="str">
        <f t="shared" si="396"/>
        <v>R+</v>
      </c>
      <c r="DG27" s="39">
        <f t="shared" si="397"/>
        <v>19.683667728097014</v>
      </c>
      <c r="DH27" s="35">
        <f t="shared" si="398"/>
        <v>35.693036283910452</v>
      </c>
      <c r="DI27" s="36">
        <f t="shared" si="399"/>
        <v>60.213207887174335</v>
      </c>
      <c r="DJ27" s="37" t="str">
        <f t="shared" si="400"/>
        <v>R+</v>
      </c>
      <c r="DK27" s="39">
        <f t="shared" si="401"/>
        <v>9.6291982045466469</v>
      </c>
      <c r="DL27" s="35">
        <f t="shared" si="402"/>
        <v>40.886640410578124</v>
      </c>
      <c r="DM27" s="36">
        <f t="shared" si="403"/>
        <v>56.619226245164761</v>
      </c>
      <c r="DN27" s="37" t="str">
        <f t="shared" si="404"/>
        <v>R+</v>
      </c>
      <c r="DO27" s="39">
        <f t="shared" si="405"/>
        <v>5.8604551608762154</v>
      </c>
      <c r="DP27" s="35">
        <f t="shared" si="480"/>
        <v>37.764090436240352</v>
      </c>
      <c r="DQ27" s="36">
        <f t="shared" si="406"/>
        <v>45.960155367125935</v>
      </c>
      <c r="DR27" s="36">
        <f t="shared" si="516"/>
        <v>10.968874187054237</v>
      </c>
      <c r="DS27" s="37" t="str">
        <f t="shared" si="408"/>
        <v>R+</v>
      </c>
      <c r="DT27" s="39">
        <f t="shared" si="409"/>
        <v>6.5843443436077562</v>
      </c>
      <c r="DU27" s="35">
        <f t="shared" si="411"/>
        <v>39.647150426344076</v>
      </c>
      <c r="DV27" s="36">
        <f t="shared" si="412"/>
        <v>54.120819644111897</v>
      </c>
      <c r="DW27" s="37" t="str">
        <f t="shared" si="413"/>
        <v>R+</v>
      </c>
      <c r="DX27" s="39">
        <f t="shared" si="414"/>
        <v>8.148204974943468</v>
      </c>
      <c r="DY27" s="35">
        <f t="shared" si="415"/>
        <v>36.873016624828303</v>
      </c>
      <c r="DZ27" s="36">
        <f t="shared" si="416"/>
        <v>58.776320013472478</v>
      </c>
      <c r="EA27" s="37" t="str">
        <f t="shared" si="417"/>
        <v>R+</v>
      </c>
      <c r="EB27" s="39">
        <f t="shared" si="418"/>
        <v>11.744424372369394</v>
      </c>
      <c r="EC27" s="35">
        <f t="shared" si="419"/>
        <v>35.361809378523581</v>
      </c>
      <c r="ED27" s="36">
        <f t="shared" si="420"/>
        <v>62.281621012137691</v>
      </c>
      <c r="EE27" s="36">
        <f t="shared" si="526"/>
        <v>2.1668766996086757</v>
      </c>
      <c r="EF27" s="37" t="str">
        <f t="shared" si="422"/>
        <v>R+</v>
      </c>
      <c r="EG27" s="39">
        <f t="shared" si="423"/>
        <v>13.733784341882677</v>
      </c>
      <c r="EH27" s="35">
        <f t="shared" si="424"/>
        <v>39.159379407616363</v>
      </c>
      <c r="EI27" s="36">
        <f t="shared" si="425"/>
        <v>58.799113439451943</v>
      </c>
      <c r="EJ27" s="37" t="str">
        <f t="shared" si="426"/>
        <v>R+</v>
      </c>
      <c r="EK27" s="39">
        <f t="shared" si="427"/>
        <v>11.54277039617288</v>
      </c>
      <c r="EL27" s="35">
        <f t="shared" si="428"/>
        <v>38.72787866122593</v>
      </c>
      <c r="EM27" s="36">
        <f t="shared" si="429"/>
        <v>61.27212133877407</v>
      </c>
      <c r="EN27" s="37" t="str">
        <f t="shared" si="430"/>
        <v>R+</v>
      </c>
      <c r="EO27" s="39">
        <f t="shared" si="431"/>
        <v>5.3343876616348869</v>
      </c>
      <c r="EP27" s="35">
        <f t="shared" si="432"/>
        <v>39.121111699016957</v>
      </c>
      <c r="EQ27" s="36">
        <f t="shared" si="433"/>
        <v>60.878888300983043</v>
      </c>
      <c r="ER27" s="37" t="str">
        <f t="shared" si="434"/>
        <v>R+</v>
      </c>
      <c r="ES27" s="39">
        <f t="shared" si="435"/>
        <v>8.2157548883174947</v>
      </c>
      <c r="ET27" s="35">
        <f t="shared" si="517"/>
        <v>40.938663900806183</v>
      </c>
      <c r="EU27" s="36">
        <f t="shared" si="518"/>
        <v>59.061336099193817</v>
      </c>
      <c r="EV27" s="37" t="str">
        <f t="shared" si="519"/>
        <v>R+</v>
      </c>
      <c r="EW27" s="39">
        <f t="shared" si="520"/>
        <v>4.0198231748798552</v>
      </c>
      <c r="EX27" s="35">
        <f t="shared" si="481"/>
        <v>34.314995537899073</v>
      </c>
      <c r="EY27" s="36">
        <f t="shared" si="521"/>
        <v>63.531680916601893</v>
      </c>
      <c r="EZ27" s="36">
        <f t="shared" si="482"/>
        <v>2.1533235454990356</v>
      </c>
      <c r="FA27" s="44"/>
      <c r="FB27" s="45"/>
      <c r="FC27" s="44"/>
      <c r="FD27" s="44"/>
      <c r="FE27" s="45"/>
      <c r="FF27" s="44"/>
      <c r="FG27" s="44"/>
      <c r="FH27" s="52"/>
      <c r="FI27" s="51"/>
      <c r="FJ27" s="45"/>
      <c r="FK27" s="44"/>
      <c r="FL27" s="44"/>
      <c r="FM27" s="52"/>
      <c r="FN27" s="51"/>
      <c r="FO27" s="45"/>
      <c r="FP27" s="44"/>
      <c r="FQ27" s="44"/>
      <c r="FR27" s="52"/>
      <c r="FS27" s="51"/>
      <c r="FT27" s="45"/>
      <c r="FU27" s="44"/>
      <c r="FV27" s="52"/>
      <c r="FW27" s="51"/>
      <c r="FX27" s="45"/>
      <c r="FY27" s="44"/>
      <c r="FZ27" s="44"/>
      <c r="GA27" s="44"/>
      <c r="GB27" s="52"/>
      <c r="GC27" s="51"/>
      <c r="GD27" s="45"/>
      <c r="GE27" s="44"/>
      <c r="GF27" s="44"/>
      <c r="GG27" s="50"/>
      <c r="GH27" s="51"/>
      <c r="GI27" s="45"/>
      <c r="GJ27" s="44"/>
      <c r="GK27" s="50"/>
      <c r="GL27" s="51"/>
      <c r="GM27" s="9"/>
      <c r="GN27" s="48">
        <v>2945233</v>
      </c>
      <c r="GO27" s="102">
        <v>1367825</v>
      </c>
      <c r="GP27" s="102">
        <v>1323232</v>
      </c>
      <c r="GQ27" s="63">
        <v>112984</v>
      </c>
      <c r="GR27" s="40">
        <v>2936561</v>
      </c>
      <c r="GS27" s="58">
        <v>1546167</v>
      </c>
      <c r="GT27" s="60">
        <v>1320225</v>
      </c>
      <c r="GU27" s="40">
        <v>2910369</v>
      </c>
      <c r="GV27" s="58">
        <v>1573354</v>
      </c>
      <c r="GW27" s="60">
        <v>1275409</v>
      </c>
      <c r="GX27" s="40">
        <v>2828387</v>
      </c>
      <c r="GY27" s="58">
        <v>1445014</v>
      </c>
      <c r="GZ27" s="60">
        <v>1346695</v>
      </c>
      <c r="HA27" s="40">
        <v>2438685</v>
      </c>
      <c r="HB27" s="58">
        <v>1168266</v>
      </c>
      <c r="HC27" s="58">
        <v>1109659</v>
      </c>
      <c r="HD27" s="60">
        <v>126696</v>
      </c>
      <c r="HE27" s="40">
        <v>2192640</v>
      </c>
      <c r="HF27" s="58">
        <v>1120438</v>
      </c>
      <c r="HG27" s="58">
        <v>766476</v>
      </c>
      <c r="HH27" s="60">
        <v>257704</v>
      </c>
      <c r="HI27" s="40">
        <v>2347948</v>
      </c>
      <c r="HJ27" s="58">
        <v>1020997</v>
      </c>
      <c r="HK27" s="58">
        <v>747841</v>
      </c>
      <c r="HL27" s="60">
        <v>562506</v>
      </c>
      <c r="HM27" s="40">
        <v>2096790</v>
      </c>
      <c r="HN27" s="58">
        <v>1109471</v>
      </c>
      <c r="HO27" s="60">
        <v>962337</v>
      </c>
      <c r="HP27" s="40">
        <v>2084449</v>
      </c>
      <c r="HQ27" s="58">
        <v>1036364</v>
      </c>
      <c r="HR27" s="60">
        <v>1032603</v>
      </c>
      <c r="HS27" s="40">
        <v>2051953</v>
      </c>
      <c r="HT27" s="58">
        <v>954174</v>
      </c>
      <c r="HU27" s="58">
        <v>873241</v>
      </c>
      <c r="HV27" s="60">
        <v>174990</v>
      </c>
      <c r="HW27" s="40">
        <v>1949931</v>
      </c>
      <c r="HX27" s="58">
        <v>1070440</v>
      </c>
      <c r="HY27" s="60">
        <v>819395</v>
      </c>
      <c r="HZ27" s="40">
        <v>1741652</v>
      </c>
      <c r="IA27" s="58">
        <v>802346</v>
      </c>
      <c r="IB27" s="60">
        <v>898269</v>
      </c>
      <c r="IC27" s="40">
        <v>1588510</v>
      </c>
      <c r="ID27" s="58">
        <v>857738</v>
      </c>
      <c r="IE27" s="58">
        <v>658643</v>
      </c>
      <c r="IF27" s="60">
        <v>68931</v>
      </c>
      <c r="IG27" s="40">
        <v>1554462</v>
      </c>
      <c r="IH27" s="58">
        <v>991117</v>
      </c>
      <c r="II27" s="60">
        <v>559624</v>
      </c>
      <c r="IJ27" s="40">
        <v>1541887</v>
      </c>
      <c r="IK27" s="58">
        <v>779933</v>
      </c>
      <c r="IL27" s="58">
        <v>757915</v>
      </c>
      <c r="IM27" s="63">
        <v>4039</v>
      </c>
      <c r="IN27" s="40">
        <v>1340005</v>
      </c>
      <c r="IO27" s="58">
        <v>617525</v>
      </c>
      <c r="IP27" s="58">
        <v>719302</v>
      </c>
      <c r="IQ27" s="63">
        <v>3178</v>
      </c>
      <c r="IR27" s="40">
        <v>1379483</v>
      </c>
      <c r="IS27" s="58">
        <v>608458</v>
      </c>
      <c r="IT27" s="60">
        <v>763211</v>
      </c>
      <c r="IU27" s="40">
        <v>1212226</v>
      </c>
      <c r="IV27" s="58">
        <v>692966</v>
      </c>
      <c r="IW27" s="58">
        <v>483617</v>
      </c>
      <c r="IX27" s="58">
        <v>0</v>
      </c>
      <c r="IY27" s="60">
        <v>27866</v>
      </c>
      <c r="IZ27" s="40">
        <v>1125529</v>
      </c>
      <c r="JA27" s="58">
        <v>589864</v>
      </c>
      <c r="JB27" s="60">
        <v>527416</v>
      </c>
      <c r="JC27" s="40">
        <v>1251188</v>
      </c>
      <c r="JD27" s="58">
        <v>644196</v>
      </c>
      <c r="JE27" s="60">
        <v>596274</v>
      </c>
      <c r="JF27" s="40">
        <v>1129975</v>
      </c>
      <c r="JG27" s="58">
        <v>698811</v>
      </c>
      <c r="JH27" s="60">
        <v>350461</v>
      </c>
      <c r="JI27" s="40">
        <v>1002843</v>
      </c>
      <c r="JJ27" s="58">
        <v>600806</v>
      </c>
      <c r="JK27" s="58">
        <v>363959</v>
      </c>
      <c r="JL27" s="60">
        <v>25476</v>
      </c>
      <c r="JM27" s="40">
        <v>970976</v>
      </c>
      <c r="JN27" s="58">
        <v>396451</v>
      </c>
      <c r="JO27" s="60">
        <v>560977</v>
      </c>
      <c r="JP27" s="40">
        <v>822146</v>
      </c>
      <c r="JQ27" s="58">
        <v>55913</v>
      </c>
      <c r="JR27" s="58">
        <v>420759</v>
      </c>
      <c r="JS27" s="60">
        <v>339192</v>
      </c>
      <c r="JT27" s="40">
        <v>735838</v>
      </c>
      <c r="JU27" s="58">
        <v>142994</v>
      </c>
      <c r="JV27" s="58">
        <v>519421</v>
      </c>
      <c r="JW27" s="60">
        <v>56106</v>
      </c>
      <c r="JX27" s="40">
        <v>387364</v>
      </c>
      <c r="JY27" s="58">
        <v>179152</v>
      </c>
      <c r="JZ27" s="58">
        <v>179544</v>
      </c>
      <c r="KA27" s="60">
        <v>20117</v>
      </c>
      <c r="KB27" s="40">
        <v>334219</v>
      </c>
      <c r="KC27" s="58">
        <v>106426</v>
      </c>
      <c r="KD27" s="58">
        <v>64334</v>
      </c>
      <c r="KE27" s="58">
        <v>125856</v>
      </c>
      <c r="KF27" s="60">
        <v>27505</v>
      </c>
      <c r="KG27" s="40">
        <v>331304</v>
      </c>
      <c r="KH27" s="58">
        <v>109401</v>
      </c>
      <c r="KI27" s="58">
        <v>195843</v>
      </c>
      <c r="KJ27" s="60">
        <v>14527</v>
      </c>
      <c r="KK27" s="40">
        <v>292860</v>
      </c>
      <c r="KL27" s="58">
        <v>55187</v>
      </c>
      <c r="KM27" s="58">
        <v>216651</v>
      </c>
      <c r="KN27" s="60">
        <v>11692</v>
      </c>
      <c r="KO27" s="40">
        <v>316311</v>
      </c>
      <c r="KP27" s="58">
        <v>112901</v>
      </c>
      <c r="KQ27" s="60">
        <v>190461</v>
      </c>
      <c r="KR27" s="40">
        <v>341762</v>
      </c>
      <c r="KS27" s="58">
        <v>139735</v>
      </c>
      <c r="KT27" s="60">
        <v>193503</v>
      </c>
      <c r="KU27" s="40">
        <v>267238</v>
      </c>
      <c r="KV27" s="58">
        <v>100920</v>
      </c>
      <c r="KW27" s="58">
        <v>122823</v>
      </c>
      <c r="KX27" s="60">
        <v>29313</v>
      </c>
      <c r="KY27" s="40">
        <v>263285</v>
      </c>
      <c r="KZ27" s="58">
        <v>104385</v>
      </c>
      <c r="LA27" s="60">
        <v>142492</v>
      </c>
      <c r="LB27" s="40">
        <v>190017</v>
      </c>
      <c r="LC27" s="58">
        <v>70065</v>
      </c>
      <c r="LD27" s="60">
        <v>111685</v>
      </c>
      <c r="LE27" s="40">
        <v>150770</v>
      </c>
      <c r="LF27" s="58">
        <v>53315</v>
      </c>
      <c r="LG27" s="58">
        <v>93902</v>
      </c>
      <c r="LH27" s="60">
        <v>3267</v>
      </c>
      <c r="LI27" s="40">
        <v>124075</v>
      </c>
      <c r="LJ27" s="58">
        <v>48587</v>
      </c>
      <c r="LK27" s="60">
        <v>72955</v>
      </c>
      <c r="LL27" s="40">
        <v>90919</v>
      </c>
      <c r="LM27" s="58">
        <v>35211</v>
      </c>
      <c r="LN27" s="60">
        <v>55708</v>
      </c>
      <c r="LO27" s="40">
        <v>71818</v>
      </c>
      <c r="LP27" s="58">
        <v>28096</v>
      </c>
      <c r="LQ27" s="60">
        <v>43722</v>
      </c>
      <c r="LR27" s="40">
        <v>42422</v>
      </c>
      <c r="LS27" s="58">
        <v>17367</v>
      </c>
      <c r="LT27" s="60">
        <v>25055</v>
      </c>
      <c r="LU27" s="40">
        <v>34737</v>
      </c>
      <c r="LV27" s="58">
        <v>11920</v>
      </c>
      <c r="LW27" s="58">
        <v>22069</v>
      </c>
      <c r="LX27" s="58">
        <v>748</v>
      </c>
      <c r="LY27" s="60">
        <v>0</v>
      </c>
      <c r="LZ27" s="40"/>
      <c r="MC27" s="60"/>
      <c r="MD27" s="40"/>
      <c r="MG27" s="60"/>
      <c r="MH27" s="40"/>
      <c r="MK27" s="60"/>
      <c r="ML27" s="40"/>
      <c r="MO27" s="60"/>
      <c r="MP27" s="40"/>
      <c r="MR27" s="60"/>
      <c r="MS27" s="40"/>
      <c r="MX27" s="40"/>
      <c r="NB27" s="40"/>
      <c r="ND27" s="60"/>
      <c r="NE27" s="9"/>
      <c r="NF27" s="33">
        <f t="shared" si="120"/>
        <v>-0.28468015277328673</v>
      </c>
      <c r="NG27" s="33">
        <f t="shared" si="121"/>
        <v>1.9767071444675266</v>
      </c>
      <c r="NH27" s="33">
        <f t="shared" si="122"/>
        <v>1.5410307049506411</v>
      </c>
      <c r="NI27" s="33">
        <f t="shared" si="123"/>
        <v>3.005041871979508</v>
      </c>
      <c r="NJ27" s="33">
        <f t="shared" si="124"/>
        <v>1.0166839708406594</v>
      </c>
      <c r="NK27" s="33">
        <f t="shared" si="125"/>
        <v>4.6441254599720594</v>
      </c>
      <c r="NL27" s="33">
        <f t="shared" si="126"/>
        <v>4.2664211627964743</v>
      </c>
      <c r="NM27" s="33">
        <f t="shared" si="127"/>
        <v>7.4524185958162512</v>
      </c>
      <c r="NN27" s="33">
        <f t="shared" si="128"/>
        <v>9.2605105116899455</v>
      </c>
      <c r="NO27" s="33">
        <f t="shared" si="129"/>
        <v>7.5197536030244034</v>
      </c>
      <c r="NP27" s="33">
        <f t="shared" si="130"/>
        <v>5.589696299642033</v>
      </c>
      <c r="NQ27" s="33">
        <f t="shared" si="131"/>
        <v>8.9658654520716254</v>
      </c>
      <c r="NR27" s="33">
        <f t="shared" si="132"/>
        <v>6.9707542773416842</v>
      </c>
      <c r="NS27" s="33">
        <f t="shared" si="133"/>
        <v>2.5666755772741134</v>
      </c>
      <c r="NT27" s="33">
        <f t="shared" si="134"/>
        <v>0.63330908244466633</v>
      </c>
      <c r="NU27" s="33">
        <f t="shared" si="135"/>
        <v>3.9449883066384031</v>
      </c>
      <c r="NV27" s="33">
        <f t="shared" si="136"/>
        <v>-0.18915857352989063</v>
      </c>
      <c r="NW27" s="33">
        <f t="shared" si="137"/>
        <v>6.526951666360814</v>
      </c>
      <c r="NX27" s="33">
        <f t="shared" si="138"/>
        <v>-0.97915727381151507</v>
      </c>
      <c r="NY27" s="33">
        <f t="shared" si="139"/>
        <v>-3.0682190555021527</v>
      </c>
      <c r="NZ27" s="33">
        <f t="shared" si="140"/>
        <v>4.1405509970872885</v>
      </c>
      <c r="OA27" s="33">
        <f t="shared" si="141"/>
        <v>3.1257826714886305</v>
      </c>
      <c r="OB27" s="33">
        <f t="shared" si="142"/>
        <v>0.20585765939956091</v>
      </c>
      <c r="OC27" s="33">
        <f t="shared" si="143"/>
        <v>-23.055007523650282</v>
      </c>
      <c r="OD27" s="33">
        <f t="shared" si="144"/>
        <v>-14.531613478666053</v>
      </c>
      <c r="OE27" s="33">
        <f t="shared" si="145"/>
        <v>-1.6981450859039071</v>
      </c>
      <c r="OF27" s="33">
        <f t="shared" si="146"/>
        <v>-2.0192193616700882</v>
      </c>
      <c r="OG27" s="33">
        <f t="shared" si="147"/>
        <v>-9.6541761608988477</v>
      </c>
      <c r="OH27" s="33">
        <f t="shared" si="148"/>
        <v>-19.683667728097014</v>
      </c>
      <c r="OI27" s="33">
        <f t="shared" si="149"/>
        <v>-9.6291982045466469</v>
      </c>
      <c r="OJ27" s="33">
        <f t="shared" si="150"/>
        <v>-5.8604551608762154</v>
      </c>
      <c r="OK27" s="33">
        <f t="shared" si="151"/>
        <v>-6.5843443436077562</v>
      </c>
      <c r="OL27" s="33">
        <f t="shared" si="152"/>
        <v>-8.148204974943468</v>
      </c>
      <c r="OM27" s="33">
        <f t="shared" si="153"/>
        <v>-11.744424372369394</v>
      </c>
      <c r="ON27" s="33">
        <f t="shared" si="154"/>
        <v>-13.733784341882677</v>
      </c>
      <c r="OO27" s="33">
        <f t="shared" si="155"/>
        <v>-11.54277039617288</v>
      </c>
      <c r="OP27" s="33">
        <f t="shared" si="156"/>
        <v>-5.3343876616348869</v>
      </c>
      <c r="OQ27" s="33">
        <f t="shared" si="157"/>
        <v>-8.2157548883174947</v>
      </c>
      <c r="OR27" s="33">
        <f t="shared" si="158"/>
        <v>-4.0198231748798552</v>
      </c>
      <c r="OS27" s="33">
        <f t="shared" si="159"/>
        <v>-7.6095982519760135</v>
      </c>
      <c r="OT27" s="33" t="e">
        <f t="shared" si="160"/>
        <v>#DIV/0!</v>
      </c>
      <c r="OU27" s="33" t="e">
        <f t="shared" si="161"/>
        <v>#DIV/0!</v>
      </c>
      <c r="OV27" s="33" t="e">
        <f t="shared" si="162"/>
        <v>#DIV/0!</v>
      </c>
      <c r="OW27" s="33" t="e">
        <f t="shared" si="163"/>
        <v>#DIV/0!</v>
      </c>
      <c r="OX27" s="33" t="e">
        <f t="shared" si="164"/>
        <v>#DIV/0!</v>
      </c>
      <c r="OY27" s="33" t="e">
        <f t="shared" si="165"/>
        <v>#DIV/0!</v>
      </c>
      <c r="OZ27" s="33" t="e">
        <f t="shared" si="166"/>
        <v>#DIV/0!</v>
      </c>
      <c r="PA27" s="33" t="e">
        <f t="shared" si="167"/>
        <v>#DIV/0!</v>
      </c>
    </row>
    <row r="28" spans="1:417">
      <c r="A28" s="34" t="s">
        <v>180</v>
      </c>
      <c r="B28" s="35">
        <f t="shared" si="0"/>
        <v>40.057452472487547</v>
      </c>
      <c r="C28" s="36">
        <f t="shared" si="1"/>
        <v>57.858223349583184</v>
      </c>
      <c r="D28" s="36">
        <f t="shared" si="2"/>
        <v>1.1919034785250948</v>
      </c>
      <c r="E28" s="35">
        <f t="shared" si="3"/>
        <v>43.789359543989349</v>
      </c>
      <c r="F28" s="36">
        <f t="shared" si="4"/>
        <v>55.285846743581125</v>
      </c>
      <c r="G28" s="35">
        <f t="shared" si="5"/>
        <v>42.999087553752538</v>
      </c>
      <c r="H28" s="36">
        <f t="shared" si="6"/>
        <v>56.172966318562352</v>
      </c>
      <c r="I28" s="35">
        <f t="shared" si="7"/>
        <v>39.75250897068203</v>
      </c>
      <c r="J28" s="36">
        <f t="shared" si="8"/>
        <v>59.441322844758389</v>
      </c>
      <c r="K28" s="35">
        <f t="shared" si="9"/>
        <v>40.702926649821194</v>
      </c>
      <c r="L28" s="36">
        <f t="shared" si="10"/>
        <v>57.615340236359287</v>
      </c>
      <c r="M28" s="36">
        <f t="shared" si="11"/>
        <v>0.81674415986716598</v>
      </c>
      <c r="N28" s="35">
        <f t="shared" si="12"/>
        <v>44.081100220728821</v>
      </c>
      <c r="O28" s="36">
        <f t="shared" si="13"/>
        <v>49.206752310492618</v>
      </c>
      <c r="P28" s="36">
        <f t="shared" si="14"/>
        <v>5.8423215346526343</v>
      </c>
      <c r="Q28" s="35">
        <f t="shared" si="15"/>
        <v>40.768064143867392</v>
      </c>
      <c r="R28" s="36">
        <f t="shared" si="16"/>
        <v>49.683894670261452</v>
      </c>
      <c r="S28" s="36">
        <f t="shared" si="17"/>
        <v>8.7213903541785278</v>
      </c>
      <c r="T28" s="35">
        <f t="shared" si="18"/>
        <v>39.067144591622146</v>
      </c>
      <c r="U28" s="36">
        <f t="shared" si="19"/>
        <v>59.889836794854041</v>
      </c>
      <c r="V28" s="35">
        <f t="shared" si="20"/>
        <v>37.459582723528811</v>
      </c>
      <c r="W28" s="36">
        <f t="shared" si="21"/>
        <v>61.846622817467072</v>
      </c>
      <c r="X28" s="35">
        <f t="shared" si="22"/>
        <v>48.09224530035177</v>
      </c>
      <c r="Y28" s="36">
        <f t="shared" si="23"/>
        <v>49.41509264860747</v>
      </c>
      <c r="Z28" s="36">
        <f t="shared" si="24"/>
        <v>1.3483901324191705</v>
      </c>
      <c r="AA28" s="35">
        <f t="shared" si="25"/>
        <v>49.561843610273471</v>
      </c>
      <c r="AB28" s="36">
        <f t="shared" si="26"/>
        <v>47.681969429135904</v>
      </c>
      <c r="AC28" s="35">
        <f t="shared" si="27"/>
        <v>19.626820731218352</v>
      </c>
      <c r="AD28" s="36">
        <f t="shared" si="28"/>
        <v>78.197203245387115</v>
      </c>
      <c r="AE28" s="35">
        <f t="shared" si="29"/>
        <v>23.016337437682292</v>
      </c>
      <c r="AF28" s="36">
        <f t="shared" si="30"/>
        <v>13.524030991170481</v>
      </c>
      <c r="AG28" s="53">
        <f t="shared" si="31"/>
        <v>63.459631571147227</v>
      </c>
      <c r="AH28" s="37" t="str">
        <f t="shared" si="114"/>
        <v>D+</v>
      </c>
      <c r="AI28" s="39">
        <f t="shared" si="115"/>
        <v>13.394740469105116</v>
      </c>
      <c r="AJ28" s="35">
        <f t="shared" si="168"/>
        <v>12.860445904395986</v>
      </c>
      <c r="AK28" s="36">
        <f t="shared" si="32"/>
        <v>87.139554095604012</v>
      </c>
      <c r="AL28" s="37" t="str">
        <f t="shared" si="116"/>
        <v>R+</v>
      </c>
      <c r="AM28" s="39">
        <f t="shared" si="117"/>
        <v>48.485356488538976</v>
      </c>
      <c r="AN28" s="35">
        <f t="shared" si="33"/>
        <v>36.342233148092873</v>
      </c>
      <c r="AO28" s="36">
        <f t="shared" si="34"/>
        <v>24.670742627552645</v>
      </c>
      <c r="AP28" s="67">
        <f t="shared" si="35"/>
        <v>38.987024224354478</v>
      </c>
      <c r="AQ28" s="37" t="str">
        <f t="shared" si="118"/>
        <v>D+</v>
      </c>
      <c r="AR28" s="39">
        <f t="shared" si="119"/>
        <v>9.4821995086259108</v>
      </c>
      <c r="AS28" s="35">
        <f t="shared" si="333"/>
        <v>58.23033741824468</v>
      </c>
      <c r="AT28" s="36">
        <f t="shared" si="334"/>
        <v>24.455065303507165</v>
      </c>
      <c r="AU28" s="36">
        <f t="shared" si="335"/>
        <v>17.314597278248151</v>
      </c>
      <c r="AV28" s="37" t="str">
        <f t="shared" si="336"/>
        <v>D+</v>
      </c>
      <c r="AW28" s="39">
        <f t="shared" si="337"/>
        <v>28.175614396558039</v>
      </c>
      <c r="AX28" s="35">
        <f t="shared" si="338"/>
        <v>60.436658588179256</v>
      </c>
      <c r="AY28" s="36">
        <f t="shared" si="339"/>
        <v>39.563341411820744</v>
      </c>
      <c r="AZ28" s="37" t="str">
        <f t="shared" si="340"/>
        <v>D+</v>
      </c>
      <c r="BA28" s="39">
        <f t="shared" si="341"/>
        <v>15.888547526840725</v>
      </c>
      <c r="BB28" s="35">
        <f t="shared" si="342"/>
        <v>10.085852541755555</v>
      </c>
      <c r="BC28" s="36">
        <f t="shared" si="343"/>
        <v>2.6239658671106718</v>
      </c>
      <c r="BD28" s="43">
        <f>100*IX28/IU28</f>
        <v>87.173109943285297</v>
      </c>
      <c r="BE28" s="36">
        <f t="shared" si="478"/>
        <v>0.11707164784848327</v>
      </c>
      <c r="BF28" s="37" t="str">
        <f t="shared" si="344"/>
        <v>D+</v>
      </c>
      <c r="BG28" s="39">
        <f t="shared" si="345"/>
        <v>26.985281523125181</v>
      </c>
      <c r="BH28" s="35">
        <f t="shared" si="346"/>
        <v>93.557863171923586</v>
      </c>
      <c r="BI28" s="36">
        <f t="shared" si="347"/>
        <v>6.4421368280764106</v>
      </c>
      <c r="BJ28" s="37" t="str">
        <f t="shared" si="348"/>
        <v>D+</v>
      </c>
      <c r="BK28" s="39">
        <f t="shared" si="349"/>
        <v>39.784061762353808</v>
      </c>
      <c r="BL28" s="35">
        <f t="shared" si="350"/>
        <v>95.701951951951955</v>
      </c>
      <c r="BM28" s="36">
        <f t="shared" si="351"/>
        <v>4.1882791882791883</v>
      </c>
      <c r="BN28" s="37" t="str">
        <f t="shared" si="352"/>
        <v>D+</v>
      </c>
      <c r="BO28" s="39">
        <f t="shared" si="353"/>
        <v>40.807292709343621</v>
      </c>
      <c r="BP28" s="35">
        <f t="shared" si="354"/>
        <v>97.034081237433853</v>
      </c>
      <c r="BQ28" s="36">
        <f t="shared" si="355"/>
        <v>2.7549925374054842</v>
      </c>
      <c r="BR28" s="37" t="str">
        <f t="shared" si="356"/>
        <v>D+</v>
      </c>
      <c r="BS28" s="39">
        <f t="shared" si="357"/>
        <v>34.780130878010276</v>
      </c>
      <c r="BT28" s="35">
        <f t="shared" si="358"/>
        <v>95.983127216949484</v>
      </c>
      <c r="BU28" s="36">
        <f t="shared" si="359"/>
        <v>3.5471191640302941</v>
      </c>
      <c r="BV28" s="36">
        <f t="shared" si="513"/>
        <v>0.46975361902022816</v>
      </c>
      <c r="BW28" s="37" t="str">
        <f t="shared" si="361"/>
        <v>D+</v>
      </c>
      <c r="BX28" s="39">
        <f t="shared" si="362"/>
        <v>37.287067645406303</v>
      </c>
      <c r="BY28" s="35">
        <f t="shared" si="363"/>
        <v>82.099912981567911</v>
      </c>
      <c r="BZ28" s="36">
        <f t="shared" si="364"/>
        <v>17.900087018432085</v>
      </c>
      <c r="CA28" s="37" t="str">
        <f t="shared" si="365"/>
        <v>D+</v>
      </c>
      <c r="CB28" s="39">
        <f t="shared" si="366"/>
        <v>40.897852760980676</v>
      </c>
      <c r="CC28" s="35">
        <f t="shared" si="367"/>
        <v>89.34039942380538</v>
      </c>
      <c r="CD28" s="36">
        <f t="shared" si="368"/>
        <v>7.5527733812309936</v>
      </c>
      <c r="CE28" s="36">
        <f t="shared" si="514"/>
        <v>3.1068271949636324</v>
      </c>
      <c r="CF28" s="37" t="str">
        <f t="shared" si="370"/>
        <v>D+</v>
      </c>
      <c r="CG28" s="39">
        <f t="shared" si="371"/>
        <v>57.420174743790383</v>
      </c>
      <c r="CH28" s="35">
        <f t="shared" si="372"/>
        <v>83.980264752945743</v>
      </c>
      <c r="CI28" s="36">
        <f t="shared" si="373"/>
        <v>14.032875915240266</v>
      </c>
      <c r="CJ28" s="36">
        <f t="shared" si="515"/>
        <v>1.986859331813994</v>
      </c>
      <c r="CK28" s="37" t="str">
        <f t="shared" si="375"/>
        <v>D+</v>
      </c>
      <c r="CL28" s="39">
        <f t="shared" si="376"/>
        <v>49.564275550183282</v>
      </c>
      <c r="CM28" s="35">
        <f t="shared" si="377"/>
        <v>92.781411876002267</v>
      </c>
      <c r="CN28" s="36">
        <f t="shared" si="378"/>
        <v>4.9066094440406554</v>
      </c>
      <c r="CO28" s="36">
        <f t="shared" si="379"/>
        <v>1.7120640524233091</v>
      </c>
      <c r="CP28" s="37" t="str">
        <f t="shared" si="380"/>
        <v>D+</v>
      </c>
      <c r="CQ28" s="39">
        <f t="shared" si="381"/>
        <v>43.333763302476271</v>
      </c>
      <c r="CR28" s="35">
        <f t="shared" si="382"/>
        <v>88.897849045484861</v>
      </c>
      <c r="CS28" s="36">
        <f t="shared" si="383"/>
        <v>2.4192422809112477</v>
      </c>
      <c r="CT28" s="36">
        <f t="shared" si="384"/>
        <v>5.503776189073089</v>
      </c>
      <c r="CU28" s="36">
        <f t="shared" si="385"/>
        <v>3.1791324845308067</v>
      </c>
      <c r="CV28" s="37" t="str">
        <f t="shared" si="386"/>
        <v>D+</v>
      </c>
      <c r="CW28" s="39">
        <f t="shared" si="387"/>
        <v>33.006603649547749</v>
      </c>
      <c r="CX28" s="35">
        <f t="shared" si="388"/>
        <v>90.109709434413489</v>
      </c>
      <c r="CY28" s="36">
        <f t="shared" si="389"/>
        <v>6.5212842281477936</v>
      </c>
      <c r="CZ28" s="36">
        <f t="shared" si="390"/>
        <v>1.4617960062178643</v>
      </c>
      <c r="DA28" s="37" t="str">
        <f t="shared" si="391"/>
        <v>D+</v>
      </c>
      <c r="DB28" s="39">
        <f t="shared" si="392"/>
        <v>47.75666935917819</v>
      </c>
      <c r="DC28" s="35">
        <f t="shared" si="393"/>
        <v>91.074743277532733</v>
      </c>
      <c r="DD28" s="36">
        <f t="shared" si="394"/>
        <v>5.5857359377394795</v>
      </c>
      <c r="DE28" s="36">
        <f t="shared" si="395"/>
        <v>0.78677134244989011</v>
      </c>
      <c r="DF28" s="37" t="str">
        <f t="shared" si="396"/>
        <v>D+</v>
      </c>
      <c r="DG28" s="39">
        <f t="shared" si="397"/>
        <v>54.236185337398027</v>
      </c>
      <c r="DH28" s="35">
        <f t="shared" si="398"/>
        <v>87.555668444670218</v>
      </c>
      <c r="DI28" s="36">
        <f t="shared" si="399"/>
        <v>9.6638726610786563</v>
      </c>
      <c r="DJ28" s="37" t="str">
        <f t="shared" si="400"/>
        <v>D+</v>
      </c>
      <c r="DK28" s="39">
        <f t="shared" si="401"/>
        <v>43.213951644856493</v>
      </c>
      <c r="DL28" s="35">
        <f t="shared" si="402"/>
        <v>91.039071144257164</v>
      </c>
      <c r="DM28" s="36">
        <f t="shared" si="403"/>
        <v>6.9247460160078171</v>
      </c>
      <c r="DN28" s="37" t="str">
        <f t="shared" si="404"/>
        <v>D+</v>
      </c>
      <c r="DO28" s="39">
        <f t="shared" si="405"/>
        <v>45.13837493789373</v>
      </c>
      <c r="DP28" s="35">
        <f t="shared" si="480"/>
        <v>76.220034654125172</v>
      </c>
      <c r="DQ28" s="36">
        <f t="shared" si="406"/>
        <v>2.6618937908185609</v>
      </c>
      <c r="DR28" s="36">
        <f t="shared" si="516"/>
        <v>19.265408709229042</v>
      </c>
      <c r="DS28" s="37" t="str">
        <f t="shared" si="408"/>
        <v>D+</v>
      </c>
      <c r="DT28" s="39">
        <f t="shared" si="409"/>
        <v>44.935804621804067</v>
      </c>
      <c r="DU28" s="35">
        <f t="shared" si="411"/>
        <v>73.800804933238908</v>
      </c>
      <c r="DV28" s="36">
        <f t="shared" si="412"/>
        <v>25.991916121119996</v>
      </c>
      <c r="DW28" s="37" t="str">
        <f t="shared" si="413"/>
        <v>D+</v>
      </c>
      <c r="DX28" s="39">
        <f t="shared" si="414"/>
        <v>23.52370212284962</v>
      </c>
      <c r="DY28" s="35">
        <f t="shared" si="415"/>
        <v>64.341939546599491</v>
      </c>
      <c r="DZ28" s="36">
        <f t="shared" si="416"/>
        <v>35.658060453400502</v>
      </c>
      <c r="EA28" s="37" t="str">
        <f t="shared" si="417"/>
        <v>D+</v>
      </c>
      <c r="EB28" s="39">
        <f t="shared" si="418"/>
        <v>14.047308846857332</v>
      </c>
      <c r="EC28" s="35">
        <f t="shared" si="419"/>
        <v>64.705982847575768</v>
      </c>
      <c r="ED28" s="36">
        <f t="shared" si="420"/>
        <v>29.763897905490825</v>
      </c>
      <c r="EE28" s="36">
        <f t="shared" si="526"/>
        <v>4.9518228721768542</v>
      </c>
      <c r="EF28" s="37" t="str">
        <f t="shared" si="422"/>
        <v>D+</v>
      </c>
      <c r="EG28" s="39">
        <f t="shared" si="423"/>
        <v>18.544738783268034</v>
      </c>
      <c r="EH28" s="35">
        <f t="shared" si="424"/>
        <v>68.076054765257069</v>
      </c>
      <c r="EI28" s="36">
        <f t="shared" si="425"/>
        <v>31.923945234742924</v>
      </c>
      <c r="EJ28" s="37" t="str">
        <f t="shared" si="426"/>
        <v>D+</v>
      </c>
      <c r="EK28" s="39">
        <f t="shared" si="427"/>
        <v>16.557802642602816</v>
      </c>
      <c r="EL28" s="35">
        <f t="shared" si="428"/>
        <v>36.523324347080496</v>
      </c>
      <c r="EM28" s="36">
        <f t="shared" si="429"/>
        <v>63.476675652919504</v>
      </c>
      <c r="EN28" s="37" t="str">
        <f t="shared" si="430"/>
        <v>R+</v>
      </c>
      <c r="EO28" s="39">
        <f t="shared" si="431"/>
        <v>7.5389419757803164</v>
      </c>
      <c r="EP28" s="119" t="s">
        <v>181</v>
      </c>
      <c r="EQ28" s="116"/>
      <c r="ER28" s="116"/>
      <c r="ES28" s="117"/>
      <c r="ET28" s="119" t="s">
        <v>155</v>
      </c>
      <c r="EU28" s="116"/>
      <c r="EV28" s="116"/>
      <c r="EW28" s="117"/>
      <c r="EX28" s="35">
        <f t="shared" si="481"/>
        <v>4.7499819089659168</v>
      </c>
      <c r="EY28" s="44"/>
      <c r="EZ28" s="36">
        <f t="shared" si="482"/>
        <v>59.002822201317031</v>
      </c>
      <c r="FA28" s="36">
        <f t="shared" ref="FA28:FA29" si="528">100*LY28/LU28</f>
        <v>36.247195889717055</v>
      </c>
      <c r="FB28" s="35">
        <f t="shared" ref="FB28:FB29" si="529">100*MA28/LZ28</f>
        <v>59.443056649957249</v>
      </c>
      <c r="FC28" s="44"/>
      <c r="FD28" s="36">
        <f t="shared" ref="FD28:FD29" si="530">100*MC28/LZ28</f>
        <v>40.556943350042751</v>
      </c>
      <c r="FE28" s="35">
        <f t="shared" ref="FE28:FE29" si="531">100*ME28/MD28</f>
        <v>60.502991856750796</v>
      </c>
      <c r="FF28" s="36">
        <f t="shared" ref="FF28:FF29" si="532">100*MF28/MD28</f>
        <v>39.497008143249204</v>
      </c>
      <c r="FG28" s="44"/>
      <c r="FH28" s="42" t="str">
        <f t="shared" ref="FH28:FH29" si="533">IF(OU28&gt;0,"D+","W+")</f>
        <v>D+</v>
      </c>
      <c r="FI28" s="39">
        <f t="shared" ref="FI28:FI29" si="534">ABS(OU28)</f>
        <v>6.8349016764550408</v>
      </c>
      <c r="FJ28" s="35">
        <f t="shared" ref="FJ28:FJ29" si="535">100*MI28/MH28</f>
        <v>50.604315998169895</v>
      </c>
      <c r="FK28" s="36">
        <f t="shared" ref="FK28:FK29" si="536">100*MJ28/MH28</f>
        <v>49.395684001830105</v>
      </c>
      <c r="FL28" s="44"/>
      <c r="FM28" s="42" t="str">
        <f t="shared" ref="FM28:FM29" si="537">IF(OV28&gt;0,"D+","W+")</f>
        <v>D+</v>
      </c>
      <c r="FN28" s="39">
        <f t="shared" ref="FN28:FN29" si="538">ABS(OV28)</f>
        <v>3.273770049687208</v>
      </c>
      <c r="FO28" s="35">
        <f t="shared" ref="FO28:FO29" si="539">100*MM28/ML28</f>
        <v>57.43045062661097</v>
      </c>
      <c r="FP28" s="36">
        <f t="shared" ref="FP28:FP29" si="540">100*MN28/ML28</f>
        <v>42.56954937338903</v>
      </c>
      <c r="FQ28" s="44"/>
      <c r="FR28" s="42" t="str">
        <f t="shared" ref="FR28:FR29" si="541">IF(OW28&gt;0,"D+","W+")</f>
        <v>D+</v>
      </c>
      <c r="FS28" s="39">
        <f t="shared" ref="FS28:FS29" si="542">ABS(OW28)</f>
        <v>6.6839150947169408</v>
      </c>
      <c r="FT28" s="35">
        <f t="shared" ref="FT28:FT29" si="543">100*MQ28/MP28</f>
        <v>46.570841889117041</v>
      </c>
      <c r="FU28" s="36">
        <f t="shared" ref="FU28:FU29" si="544">100*MR28/MP28</f>
        <v>53.429158110882959</v>
      </c>
      <c r="FV28" s="37" t="str">
        <f t="shared" ref="FV28:FV29" si="545">IF(OX28&gt;0,"D+","W+")</f>
        <v>W+</v>
      </c>
      <c r="FW28" s="39">
        <f t="shared" ref="FW28:FW29" si="546">ABS(OX28)</f>
        <v>0.39539166545657922</v>
      </c>
      <c r="FX28" s="35">
        <f t="shared" ref="FX28:FX29" si="547">100*MT28/MS28</f>
        <v>51.28243438418248</v>
      </c>
      <c r="FY28" s="44"/>
      <c r="FZ28" s="36">
        <f t="shared" ref="FZ28:FZ29" si="548">100*MV28/MS28</f>
        <v>48.71756561581752</v>
      </c>
      <c r="GA28" s="44"/>
      <c r="GB28" s="42" t="str">
        <f t="shared" ref="GB28:GB29" si="549">IF(OY28&gt;0,"D+","W+")</f>
        <v>D+</v>
      </c>
      <c r="GC28" s="39">
        <f t="shared" ref="GC28:GC29" si="550">ABS(OY28)</f>
        <v>0.41352749543961398</v>
      </c>
      <c r="GD28" s="35">
        <f t="shared" ref="GD28:GD29" si="551">100*MY28/MX28</f>
        <v>100</v>
      </c>
      <c r="GE28" s="44"/>
      <c r="GF28" s="44"/>
      <c r="GG28" s="37" t="str">
        <f t="shared" ref="GG28:GG29" si="552">IF(OZ28&gt;0,"D+","R+")</f>
        <v>D+</v>
      </c>
      <c r="GH28" s="39">
        <f t="shared" ref="GH28:GH29" si="553">ABS(OZ28)</f>
        <v>40.286376590910244</v>
      </c>
      <c r="GI28" s="35">
        <f t="shared" ref="GI28:GI29" si="554">100*NC28/NB28</f>
        <v>81.052253116011499</v>
      </c>
      <c r="GJ28" s="36">
        <f t="shared" ref="GJ28:GJ29" si="555">100*ND28/NB28</f>
        <v>18.947746883988493</v>
      </c>
      <c r="GK28" s="37" t="str">
        <f t="shared" ref="GK28:GK29" si="556">IF(PA28&gt;0,"D+","R+")</f>
        <v>D+</v>
      </c>
      <c r="GL28" s="39">
        <f t="shared" ref="GL28:GL29" si="557">ABS(PA28)</f>
        <v>24.900858909474486</v>
      </c>
      <c r="GM28" s="9"/>
      <c r="GN28" s="48">
        <v>1211088</v>
      </c>
      <c r="GO28" s="102">
        <v>485131</v>
      </c>
      <c r="GP28" s="102">
        <v>700714</v>
      </c>
      <c r="GQ28" s="63">
        <v>14435</v>
      </c>
      <c r="GR28" s="40">
        <v>1285584</v>
      </c>
      <c r="GS28" s="58">
        <v>562949</v>
      </c>
      <c r="GT28" s="60">
        <v>710746</v>
      </c>
      <c r="GU28" s="40">
        <v>1289939</v>
      </c>
      <c r="GV28" s="58">
        <v>554662</v>
      </c>
      <c r="GW28" s="60">
        <v>724597</v>
      </c>
      <c r="GX28" s="40">
        <v>1152365</v>
      </c>
      <c r="GY28" s="58">
        <v>458094</v>
      </c>
      <c r="GZ28" s="60">
        <v>684981</v>
      </c>
      <c r="HA28" s="40">
        <v>994926</v>
      </c>
      <c r="HB28" s="58">
        <v>404964</v>
      </c>
      <c r="HC28" s="58">
        <v>573230</v>
      </c>
      <c r="HD28" s="60">
        <v>8126</v>
      </c>
      <c r="HE28" s="40">
        <v>893857</v>
      </c>
      <c r="HF28" s="58">
        <v>394022</v>
      </c>
      <c r="HG28" s="58">
        <v>439838</v>
      </c>
      <c r="HH28" s="60">
        <v>52222</v>
      </c>
      <c r="HI28" s="40">
        <v>981793</v>
      </c>
      <c r="HJ28" s="58">
        <v>400258</v>
      </c>
      <c r="HK28" s="58">
        <v>487793</v>
      </c>
      <c r="HL28" s="60">
        <v>85626</v>
      </c>
      <c r="HM28" s="40">
        <v>931527</v>
      </c>
      <c r="HN28" s="58">
        <v>363921</v>
      </c>
      <c r="HO28" s="60">
        <v>557890</v>
      </c>
      <c r="HP28" s="40">
        <v>940192</v>
      </c>
      <c r="HQ28" s="58">
        <v>352192</v>
      </c>
      <c r="HR28" s="60">
        <v>581477</v>
      </c>
      <c r="HS28" s="40">
        <v>892620</v>
      </c>
      <c r="HT28" s="58">
        <v>429281</v>
      </c>
      <c r="HU28" s="58">
        <v>441089</v>
      </c>
      <c r="HV28" s="60">
        <v>12036</v>
      </c>
      <c r="HW28" s="40">
        <v>769360</v>
      </c>
      <c r="HX28" s="58">
        <v>381309</v>
      </c>
      <c r="HY28" s="60">
        <v>366846</v>
      </c>
      <c r="HZ28" s="40">
        <v>645963</v>
      </c>
      <c r="IA28" s="58">
        <v>126782</v>
      </c>
      <c r="IB28" s="60">
        <v>505125</v>
      </c>
      <c r="IC28" s="40">
        <v>654509</v>
      </c>
      <c r="ID28" s="58">
        <v>150644</v>
      </c>
      <c r="IE28" s="58">
        <v>88516</v>
      </c>
      <c r="IF28" s="60">
        <v>415349</v>
      </c>
      <c r="IG28" s="40">
        <v>409146</v>
      </c>
      <c r="IH28" s="58">
        <v>52618</v>
      </c>
      <c r="II28" s="60">
        <v>356528</v>
      </c>
      <c r="IJ28" s="40">
        <v>298171</v>
      </c>
      <c r="IK28" s="58">
        <v>108362</v>
      </c>
      <c r="IL28" s="58">
        <v>73561</v>
      </c>
      <c r="IM28" s="63">
        <v>116248</v>
      </c>
      <c r="IN28" s="40">
        <v>248149</v>
      </c>
      <c r="IO28" s="58">
        <v>144498</v>
      </c>
      <c r="IP28" s="58">
        <v>60685</v>
      </c>
      <c r="IQ28" s="63">
        <v>42966</v>
      </c>
      <c r="IR28" s="40">
        <v>285532</v>
      </c>
      <c r="IS28" s="58">
        <v>172566</v>
      </c>
      <c r="IT28" s="60">
        <v>112966</v>
      </c>
      <c r="IU28" s="40">
        <v>192190</v>
      </c>
      <c r="IV28" s="58">
        <v>19384</v>
      </c>
      <c r="IW28" s="58">
        <v>5043</v>
      </c>
      <c r="IX28" s="58">
        <v>167538</v>
      </c>
      <c r="IY28" s="60">
        <v>225</v>
      </c>
      <c r="IZ28" s="40">
        <v>180080</v>
      </c>
      <c r="JA28" s="58">
        <v>168479</v>
      </c>
      <c r="JB28" s="60">
        <v>11601</v>
      </c>
      <c r="JC28" s="40">
        <v>175824</v>
      </c>
      <c r="JD28" s="58">
        <v>168267</v>
      </c>
      <c r="JE28" s="60">
        <v>7364</v>
      </c>
      <c r="JF28" s="40">
        <v>162142</v>
      </c>
      <c r="JG28" s="58">
        <v>157333</v>
      </c>
      <c r="JH28" s="60">
        <v>4467</v>
      </c>
      <c r="JI28" s="40">
        <v>146034</v>
      </c>
      <c r="JJ28" s="58">
        <v>140168</v>
      </c>
      <c r="JK28" s="58">
        <v>5180</v>
      </c>
      <c r="JL28" s="60">
        <v>686</v>
      </c>
      <c r="JM28" s="40">
        <v>151692</v>
      </c>
      <c r="JN28" s="58">
        <v>124539</v>
      </c>
      <c r="JO28" s="60">
        <v>27153</v>
      </c>
      <c r="JP28" s="40">
        <v>112462</v>
      </c>
      <c r="JQ28" s="58">
        <v>100474</v>
      </c>
      <c r="JR28" s="58">
        <v>8494</v>
      </c>
      <c r="JS28" s="60">
        <v>3494</v>
      </c>
      <c r="JT28" s="40">
        <v>82492</v>
      </c>
      <c r="JU28" s="58">
        <v>69277</v>
      </c>
      <c r="JV28" s="58">
        <v>11576</v>
      </c>
      <c r="JW28" s="60">
        <v>1639</v>
      </c>
      <c r="JX28" s="40">
        <v>86679</v>
      </c>
      <c r="JY28" s="58">
        <v>80422</v>
      </c>
      <c r="JZ28" s="58">
        <v>4253</v>
      </c>
      <c r="KA28" s="60">
        <v>1484</v>
      </c>
      <c r="KB28" s="40">
        <v>64483</v>
      </c>
      <c r="KC28" s="58">
        <v>57324</v>
      </c>
      <c r="KD28" s="58">
        <v>1560</v>
      </c>
      <c r="KE28" s="58">
        <v>3549</v>
      </c>
      <c r="KF28" s="60">
        <v>2050</v>
      </c>
      <c r="KG28" s="40">
        <v>66904</v>
      </c>
      <c r="KH28" s="58">
        <v>60287</v>
      </c>
      <c r="KI28" s="58">
        <v>4363</v>
      </c>
      <c r="KJ28" s="60">
        <v>978</v>
      </c>
      <c r="KK28" s="40">
        <v>58721</v>
      </c>
      <c r="KL28" s="58">
        <v>53480</v>
      </c>
      <c r="KM28" s="58">
        <v>3280</v>
      </c>
      <c r="KN28" s="60">
        <v>462</v>
      </c>
      <c r="KO28" s="40">
        <v>59055</v>
      </c>
      <c r="KP28" s="58">
        <v>51706</v>
      </c>
      <c r="KQ28" s="60">
        <v>5707</v>
      </c>
      <c r="KR28" s="40">
        <v>69591</v>
      </c>
      <c r="KS28" s="58">
        <v>63355</v>
      </c>
      <c r="KT28" s="60">
        <v>4819</v>
      </c>
      <c r="KU28" s="40">
        <v>52519</v>
      </c>
      <c r="KV28" s="58">
        <v>40030</v>
      </c>
      <c r="KW28" s="58">
        <v>1398</v>
      </c>
      <c r="KX28" s="60">
        <v>10118</v>
      </c>
      <c r="KY28" s="40">
        <v>115786</v>
      </c>
      <c r="KZ28" s="58">
        <v>85451</v>
      </c>
      <c r="LA28" s="60">
        <v>30095</v>
      </c>
      <c r="LB28" s="40">
        <v>120688</v>
      </c>
      <c r="LC28" s="58">
        <v>77653</v>
      </c>
      <c r="LD28" s="60">
        <v>43035</v>
      </c>
      <c r="LE28" s="40">
        <v>117068</v>
      </c>
      <c r="LF28" s="58">
        <v>75750</v>
      </c>
      <c r="LG28" s="58">
        <v>34844</v>
      </c>
      <c r="LH28" s="60">
        <v>5797</v>
      </c>
      <c r="LI28" s="40">
        <v>164776</v>
      </c>
      <c r="LJ28" s="58">
        <v>112173</v>
      </c>
      <c r="LK28" s="60">
        <v>52603</v>
      </c>
      <c r="LL28" s="40">
        <v>129457</v>
      </c>
      <c r="LM28" s="58">
        <v>47282</v>
      </c>
      <c r="LN28" s="60">
        <v>82175</v>
      </c>
      <c r="LO28" s="40"/>
      <c r="LQ28" s="60"/>
      <c r="LR28" s="40"/>
      <c r="LT28" s="60"/>
      <c r="LU28" s="40">
        <v>69095</v>
      </c>
      <c r="LV28" s="58">
        <v>3282</v>
      </c>
      <c r="LW28" s="58">
        <v>0</v>
      </c>
      <c r="LX28" s="58">
        <v>40768</v>
      </c>
      <c r="LY28" s="60">
        <v>25045</v>
      </c>
      <c r="LZ28" s="40">
        <v>59647</v>
      </c>
      <c r="MA28" s="58">
        <v>35456</v>
      </c>
      <c r="MB28" s="58">
        <v>0</v>
      </c>
      <c r="MC28" s="60">
        <v>24191</v>
      </c>
      <c r="MD28" s="40">
        <v>44454</v>
      </c>
      <c r="ME28" s="58">
        <v>26896</v>
      </c>
      <c r="MF28" s="58">
        <v>17558</v>
      </c>
      <c r="MG28" s="60">
        <v>0</v>
      </c>
      <c r="MH28" s="40">
        <v>52456</v>
      </c>
      <c r="MI28" s="58">
        <v>26545</v>
      </c>
      <c r="MJ28" s="58">
        <v>25911</v>
      </c>
      <c r="MK28" s="60">
        <v>0</v>
      </c>
      <c r="ML28" s="40">
        <v>45004</v>
      </c>
      <c r="MM28" s="58">
        <v>25846</v>
      </c>
      <c r="MN28" s="58">
        <v>19158</v>
      </c>
      <c r="MO28" s="60">
        <v>0</v>
      </c>
      <c r="MP28" s="40">
        <v>36525</v>
      </c>
      <c r="MQ28" s="58">
        <v>17010</v>
      </c>
      <c r="MR28" s="60">
        <v>19515</v>
      </c>
      <c r="MS28" s="40">
        <v>20079</v>
      </c>
      <c r="MT28" s="58">
        <v>10297</v>
      </c>
      <c r="MU28" s="58">
        <v>0</v>
      </c>
      <c r="MV28" s="58">
        <v>9782</v>
      </c>
      <c r="MW28" s="58">
        <v>0</v>
      </c>
      <c r="MX28" s="40">
        <v>5750</v>
      </c>
      <c r="MY28" s="58">
        <v>5750</v>
      </c>
      <c r="MZ28" s="58">
        <v>0</v>
      </c>
      <c r="NA28" s="58">
        <v>0</v>
      </c>
      <c r="NB28" s="40">
        <v>8344</v>
      </c>
      <c r="NC28" s="58">
        <v>6763</v>
      </c>
      <c r="ND28" s="60">
        <v>1581</v>
      </c>
      <c r="NE28" s="9"/>
      <c r="NF28" s="33">
        <f t="shared" si="120"/>
        <v>-10.203068083739847</v>
      </c>
      <c r="NG28" s="33">
        <f t="shared" si="121"/>
        <v>-7.766418516018442</v>
      </c>
      <c r="NH28" s="33">
        <f t="shared" si="122"/>
        <v>-10.330275283305928</v>
      </c>
      <c r="NI28" s="33">
        <f t="shared" si="123"/>
        <v>-8.6802831471928243</v>
      </c>
      <c r="NJ28" s="33">
        <f t="shared" si="124"/>
        <v>-8.8705781430823247</v>
      </c>
      <c r="NK28" s="33">
        <f t="shared" si="125"/>
        <v>-7.4824870743898542</v>
      </c>
      <c r="NL28" s="33">
        <f t="shared" si="126"/>
        <v>-8.3834085290740816</v>
      </c>
      <c r="NM28" s="33">
        <f t="shared" si="127"/>
        <v>-6.6195242846105788</v>
      </c>
      <c r="NN28" s="33">
        <f t="shared" si="128"/>
        <v>-3.1090893065002403</v>
      </c>
      <c r="NO28" s="33">
        <f t="shared" si="129"/>
        <v>4.6270092380376271</v>
      </c>
      <c r="NP28" s="33">
        <f t="shared" si="130"/>
        <v>-8.570789098696352E-2</v>
      </c>
      <c r="NQ28" s="33">
        <f t="shared" si="131"/>
        <v>-18.15049470224319</v>
      </c>
      <c r="NR28" s="33">
        <f t="shared" si="132"/>
        <v>13.394740469105116</v>
      </c>
      <c r="NS28" s="33">
        <f t="shared" si="133"/>
        <v>-48.485356488538976</v>
      </c>
      <c r="NT28" s="33">
        <f t="shared" si="134"/>
        <v>9.4821995086259108</v>
      </c>
      <c r="NU28" s="33">
        <f t="shared" si="135"/>
        <v>28.175614396558039</v>
      </c>
      <c r="NV28" s="33">
        <f t="shared" si="136"/>
        <v>15.888547526840725</v>
      </c>
      <c r="NW28" s="33">
        <f t="shared" si="137"/>
        <v>26.985281523125181</v>
      </c>
      <c r="NX28" s="33">
        <f t="shared" si="138"/>
        <v>39.784061762353808</v>
      </c>
      <c r="NY28" s="33">
        <f t="shared" si="139"/>
        <v>40.807292709343621</v>
      </c>
      <c r="NZ28" s="33">
        <f t="shared" si="140"/>
        <v>34.780130878010276</v>
      </c>
      <c r="OA28" s="33">
        <f t="shared" si="141"/>
        <v>37.287067645406303</v>
      </c>
      <c r="OB28" s="33">
        <f t="shared" si="142"/>
        <v>40.897852760980676</v>
      </c>
      <c r="OC28" s="33">
        <f t="shared" si="143"/>
        <v>57.420174743790383</v>
      </c>
      <c r="OD28" s="33">
        <f t="shared" si="144"/>
        <v>49.564275550183282</v>
      </c>
      <c r="OE28" s="33">
        <f t="shared" si="145"/>
        <v>43.333763302476271</v>
      </c>
      <c r="OF28" s="33">
        <f t="shared" si="146"/>
        <v>33.006603649547749</v>
      </c>
      <c r="OG28" s="33">
        <f t="shared" si="147"/>
        <v>47.75666935917819</v>
      </c>
      <c r="OH28" s="33">
        <f t="shared" si="148"/>
        <v>54.236185337398027</v>
      </c>
      <c r="OI28" s="33">
        <f t="shared" si="149"/>
        <v>43.213951644856493</v>
      </c>
      <c r="OJ28" s="33">
        <f t="shared" si="150"/>
        <v>45.13837493789373</v>
      </c>
      <c r="OK28" s="33">
        <f t="shared" si="151"/>
        <v>44.935804621804067</v>
      </c>
      <c r="OL28" s="33">
        <f t="shared" si="152"/>
        <v>23.52370212284962</v>
      </c>
      <c r="OM28" s="33">
        <f t="shared" si="153"/>
        <v>14.047308846857332</v>
      </c>
      <c r="ON28" s="33">
        <f t="shared" si="154"/>
        <v>18.544738783268034</v>
      </c>
      <c r="OO28" s="33">
        <f t="shared" si="155"/>
        <v>16.557802642602816</v>
      </c>
      <c r="OP28" s="33">
        <f t="shared" si="156"/>
        <v>-7.5389419757803164</v>
      </c>
      <c r="OQ28" s="33" t="e">
        <f t="shared" si="157"/>
        <v>#DIV/0!</v>
      </c>
      <c r="OR28" s="33" t="e">
        <f t="shared" si="158"/>
        <v>#DIV/0!</v>
      </c>
      <c r="OS28" s="33">
        <f t="shared" si="159"/>
        <v>57.320231987219032</v>
      </c>
      <c r="OT28" s="33">
        <f t="shared" si="160"/>
        <v>42.215020555398816</v>
      </c>
      <c r="OU28" s="33">
        <f t="shared" si="161"/>
        <v>6.8349016764550408</v>
      </c>
      <c r="OV28" s="33">
        <f t="shared" si="162"/>
        <v>3.273770049687208</v>
      </c>
      <c r="OW28" s="33">
        <f t="shared" si="163"/>
        <v>6.6839150947169408</v>
      </c>
      <c r="OX28" s="33">
        <f t="shared" si="164"/>
        <v>-0.39539166545657922</v>
      </c>
      <c r="OY28" s="33">
        <f t="shared" si="165"/>
        <v>0.41352749543961398</v>
      </c>
      <c r="OZ28" s="33">
        <f t="shared" si="166"/>
        <v>40.286376590910244</v>
      </c>
      <c r="PA28" s="33">
        <f t="shared" si="167"/>
        <v>24.900858909474486</v>
      </c>
    </row>
    <row r="29" spans="1:417">
      <c r="A29" s="57" t="s">
        <v>182</v>
      </c>
      <c r="B29" s="35">
        <f t="shared" si="0"/>
        <v>37.878071474318283</v>
      </c>
      <c r="C29" s="36">
        <f t="shared" si="1"/>
        <v>56.389511799985357</v>
      </c>
      <c r="D29" s="36">
        <f t="shared" si="2"/>
        <v>3.4430784606282265</v>
      </c>
      <c r="E29" s="35">
        <f t="shared" si="3"/>
        <v>44.281248722269403</v>
      </c>
      <c r="F29" s="36">
        <f t="shared" si="4"/>
        <v>53.639899424283989</v>
      </c>
      <c r="G29" s="35">
        <f t="shared" si="5"/>
        <v>49.226915606817222</v>
      </c>
      <c r="H29" s="36">
        <f t="shared" si="6"/>
        <v>49.360164227303095</v>
      </c>
      <c r="I29" s="35">
        <f t="shared" si="7"/>
        <v>46.10044651683188</v>
      </c>
      <c r="J29" s="36">
        <f t="shared" si="8"/>
        <v>53.296191939265512</v>
      </c>
      <c r="K29" s="35">
        <f t="shared" si="9"/>
        <v>47.084273348102371</v>
      </c>
      <c r="L29" s="36">
        <f t="shared" si="10"/>
        <v>50.422815959374411</v>
      </c>
      <c r="M29" s="36">
        <f t="shared" si="11"/>
        <v>1.6320662131995871</v>
      </c>
      <c r="N29" s="35">
        <f t="shared" si="12"/>
        <v>47.539578279616229</v>
      </c>
      <c r="O29" s="36">
        <f t="shared" si="13"/>
        <v>41.241389856190615</v>
      </c>
      <c r="P29" s="36">
        <f t="shared" si="14"/>
        <v>10.064015680713974</v>
      </c>
      <c r="Q29" s="35">
        <f t="shared" si="15"/>
        <v>44.066249506076566</v>
      </c>
      <c r="R29" s="36">
        <f t="shared" si="16"/>
        <v>33.917497538222882</v>
      </c>
      <c r="S29" s="36">
        <f t="shared" si="17"/>
        <v>21.690441196455041</v>
      </c>
      <c r="T29" s="35">
        <f t="shared" si="18"/>
        <v>47.850449162728573</v>
      </c>
      <c r="U29" s="36">
        <f t="shared" si="19"/>
        <v>51.831573053675946</v>
      </c>
      <c r="V29" s="35">
        <f t="shared" si="20"/>
        <v>39.975249332122964</v>
      </c>
      <c r="W29" s="36">
        <f t="shared" si="21"/>
        <v>60.024750667877036</v>
      </c>
      <c r="X29" s="35">
        <f t="shared" si="22"/>
        <v>44.345716593390684</v>
      </c>
      <c r="Y29" s="36">
        <f t="shared" si="23"/>
        <v>51.155763530657808</v>
      </c>
      <c r="Z29" s="36">
        <f t="shared" si="24"/>
        <v>3.7107871897835247</v>
      </c>
      <c r="AA29" s="35">
        <f t="shared" si="25"/>
        <v>51.104985667485664</v>
      </c>
      <c r="AB29" s="36">
        <f t="shared" si="26"/>
        <v>47.473536036036037</v>
      </c>
      <c r="AC29" s="35">
        <f t="shared" si="27"/>
        <v>37.705664883036661</v>
      </c>
      <c r="AD29" s="36">
        <f t="shared" si="28"/>
        <v>62.294335116963339</v>
      </c>
      <c r="AE29" s="35">
        <f t="shared" si="29"/>
        <v>43.738221897516553</v>
      </c>
      <c r="AF29" s="36">
        <f t="shared" si="30"/>
        <v>44.870467122998484</v>
      </c>
      <c r="AG29" s="36">
        <f t="shared" si="31"/>
        <v>11.391310979484963</v>
      </c>
      <c r="AH29" s="37" t="str">
        <f t="shared" si="114"/>
        <v>R+</v>
      </c>
      <c r="AI29" s="39">
        <f t="shared" si="115"/>
        <v>0.23295556057799649</v>
      </c>
      <c r="AJ29" s="35">
        <f t="shared" si="168"/>
        <v>64.049587458791265</v>
      </c>
      <c r="AK29" s="36">
        <f t="shared" si="32"/>
        <v>35.950412541208742</v>
      </c>
      <c r="AL29" s="37" t="str">
        <f t="shared" si="116"/>
        <v>D+</v>
      </c>
      <c r="AM29" s="39">
        <f t="shared" si="117"/>
        <v>2.7037850658562901</v>
      </c>
      <c r="AN29" s="35">
        <f t="shared" si="33"/>
        <v>50.257958191128928</v>
      </c>
      <c r="AO29" s="36">
        <f t="shared" si="34"/>
        <v>49.742041808871072</v>
      </c>
      <c r="AP29" s="36">
        <f t="shared" si="35"/>
        <v>0</v>
      </c>
      <c r="AQ29" s="37" t="str">
        <f t="shared" si="118"/>
        <v>D+</v>
      </c>
      <c r="AR29" s="39">
        <f t="shared" si="119"/>
        <v>0.17539678442252127</v>
      </c>
      <c r="AS29" s="35">
        <f t="shared" si="333"/>
        <v>50.108700278626316</v>
      </c>
      <c r="AT29" s="36">
        <f t="shared" si="334"/>
        <v>49.891299721373684</v>
      </c>
      <c r="AU29" s="36">
        <f t="shared" si="335"/>
        <v>0</v>
      </c>
      <c r="AV29" s="37" t="str">
        <f t="shared" si="336"/>
        <v>D+</v>
      </c>
      <c r="AW29" s="39">
        <f t="shared" si="337"/>
        <v>7.8603516763004313</v>
      </c>
      <c r="AX29" s="35">
        <f t="shared" si="338"/>
        <v>49.143738418719892</v>
      </c>
      <c r="AY29" s="36">
        <f t="shared" si="339"/>
        <v>50.708116330225963</v>
      </c>
      <c r="AZ29" s="37" t="str">
        <f t="shared" si="340"/>
        <v>D+</v>
      </c>
      <c r="BA29" s="39">
        <f t="shared" si="341"/>
        <v>4.6685394878979656</v>
      </c>
      <c r="BB29" s="35">
        <f t="shared" si="342"/>
        <v>58.108370052982714</v>
      </c>
      <c r="BC29" s="36">
        <f t="shared" si="343"/>
        <v>41.494196226089997</v>
      </c>
      <c r="BD29" s="44"/>
      <c r="BE29" s="36">
        <f t="shared" si="478"/>
        <v>0.25325789229634849</v>
      </c>
      <c r="BF29" s="37" t="str">
        <f t="shared" si="344"/>
        <v>D+</v>
      </c>
      <c r="BG29" s="39">
        <f t="shared" si="345"/>
        <v>5.9707030402895374</v>
      </c>
      <c r="BH29" s="35">
        <f t="shared" si="346"/>
        <v>51.371533011038657</v>
      </c>
      <c r="BI29" s="36">
        <f t="shared" si="347"/>
        <v>48.428400088014172</v>
      </c>
      <c r="BJ29" s="37" t="str">
        <f t="shared" si="348"/>
        <v>R+</v>
      </c>
      <c r="BK29" s="39">
        <f t="shared" si="349"/>
        <v>2.2992849286301742</v>
      </c>
      <c r="BL29" s="35">
        <f t="shared" si="350"/>
        <v>52.269228441061905</v>
      </c>
      <c r="BM29" s="36">
        <f t="shared" si="351"/>
        <v>47.499330599014357</v>
      </c>
      <c r="BN29" s="37" t="str">
        <f t="shared" si="352"/>
        <v>R+</v>
      </c>
      <c r="BO29" s="39">
        <f t="shared" si="353"/>
        <v>2.6093441496855441</v>
      </c>
      <c r="BP29" s="35">
        <f t="shared" si="354"/>
        <v>60.758051770856405</v>
      </c>
      <c r="BQ29" s="36">
        <f t="shared" si="355"/>
        <v>38.164587246771497</v>
      </c>
      <c r="BR29" s="37" t="str">
        <f t="shared" si="356"/>
        <v>R+</v>
      </c>
      <c r="BS29" s="39">
        <f t="shared" si="357"/>
        <v>1.0392889525870697</v>
      </c>
      <c r="BT29" s="35">
        <f t="shared" si="358"/>
        <v>63.694007183081617</v>
      </c>
      <c r="BU29" s="36">
        <f t="shared" si="359"/>
        <v>35.077651075163956</v>
      </c>
      <c r="BV29" s="36">
        <f t="shared" si="513"/>
        <v>1.0170855969399228</v>
      </c>
      <c r="BW29" s="37" t="str">
        <f t="shared" si="361"/>
        <v>D+</v>
      </c>
      <c r="BX29" s="39">
        <f t="shared" si="362"/>
        <v>5.3370452500151817</v>
      </c>
      <c r="BY29" s="35">
        <f t="shared" si="363"/>
        <v>44.149578769138301</v>
      </c>
      <c r="BZ29" s="36">
        <f t="shared" si="364"/>
        <v>55.578618544019839</v>
      </c>
      <c r="CA29" s="37" t="str">
        <f t="shared" si="365"/>
        <v>D+</v>
      </c>
      <c r="CB29" s="39">
        <f t="shared" si="366"/>
        <v>3.0678453413307105</v>
      </c>
      <c r="CC29" s="35">
        <f t="shared" si="367"/>
        <v>43.78986175397069</v>
      </c>
      <c r="CD29" s="36">
        <f t="shared" si="368"/>
        <v>49.580032386361033</v>
      </c>
      <c r="CE29" s="36">
        <f t="shared" si="514"/>
        <v>6.4344573755426397</v>
      </c>
      <c r="CF29" s="37" t="str">
        <f t="shared" si="370"/>
        <v>D+</v>
      </c>
      <c r="CG29" s="39">
        <f t="shared" si="371"/>
        <v>12.114461195757064</v>
      </c>
      <c r="CH29" s="35">
        <f t="shared" si="372"/>
        <v>43.12717587034814</v>
      </c>
      <c r="CI29" s="36">
        <f t="shared" si="373"/>
        <v>54.558973589435773</v>
      </c>
      <c r="CJ29" s="36">
        <f t="shared" si="515"/>
        <v>1.5187575030012004</v>
      </c>
      <c r="CK29" s="37" t="str">
        <f t="shared" si="375"/>
        <v>D+</v>
      </c>
      <c r="CL29" s="39">
        <f t="shared" si="376"/>
        <v>8.0303279577630065</v>
      </c>
      <c r="CM29" s="35">
        <f t="shared" si="377"/>
        <v>50.590707056327844</v>
      </c>
      <c r="CN29" s="36">
        <f t="shared" si="378"/>
        <v>46.943766213462908</v>
      </c>
      <c r="CO29" s="36">
        <f t="shared" si="379"/>
        <v>1.8572160316433413</v>
      </c>
      <c r="CP29" s="37" t="str">
        <f t="shared" si="380"/>
        <v>D+</v>
      </c>
      <c r="CQ29" s="39">
        <f t="shared" si="381"/>
        <v>0.22606233276710741</v>
      </c>
      <c r="CR29" s="35">
        <f t="shared" si="382"/>
        <v>47.346421096932858</v>
      </c>
      <c r="CS29" s="36">
        <f t="shared" si="383"/>
        <v>29.749658586303944</v>
      </c>
      <c r="CT29" s="36">
        <f t="shared" si="384"/>
        <v>17.804330585800052</v>
      </c>
      <c r="CU29" s="36">
        <f t="shared" si="385"/>
        <v>4.0749191916010803</v>
      </c>
      <c r="CV29" s="37" t="str">
        <f t="shared" si="386"/>
        <v>R+</v>
      </c>
      <c r="CW29" s="39">
        <f t="shared" si="387"/>
        <v>2.9318906876138029</v>
      </c>
      <c r="CX29" s="35">
        <f t="shared" si="388"/>
        <v>48.409125511399907</v>
      </c>
      <c r="CY29" s="36">
        <f t="shared" si="389"/>
        <v>48.496983631012661</v>
      </c>
      <c r="CZ29" s="36">
        <f t="shared" si="390"/>
        <v>2.1553873509449986</v>
      </c>
      <c r="DA29" s="37" t="str">
        <f t="shared" si="391"/>
        <v>D+</v>
      </c>
      <c r="DB29" s="39">
        <f t="shared" si="392"/>
        <v>4.4599843484918527</v>
      </c>
      <c r="DC29" s="35">
        <f t="shared" si="393"/>
        <v>46.021113252705163</v>
      </c>
      <c r="DD29" s="36">
        <f t="shared" si="394"/>
        <v>49.92521677815553</v>
      </c>
      <c r="DE29" s="36">
        <f t="shared" si="395"/>
        <v>2.0204671505185123</v>
      </c>
      <c r="DF29" s="37" t="str">
        <f t="shared" si="396"/>
        <v>D+</v>
      </c>
      <c r="DG29" s="39">
        <f t="shared" si="397"/>
        <v>7.9803780653845529</v>
      </c>
      <c r="DH29" s="35">
        <f t="shared" si="398"/>
        <v>51.476473548100216</v>
      </c>
      <c r="DI29" s="36">
        <f t="shared" si="399"/>
        <v>45.942988871596242</v>
      </c>
      <c r="DJ29" s="37" t="str">
        <f t="shared" si="400"/>
        <v>D+</v>
      </c>
      <c r="DK29" s="39">
        <f t="shared" si="401"/>
        <v>5.994239467593621</v>
      </c>
      <c r="DL29" s="35">
        <f t="shared" si="402"/>
        <v>53.964054333987235</v>
      </c>
      <c r="DM29" s="36">
        <f t="shared" si="403"/>
        <v>45.249634221983484</v>
      </c>
      <c r="DN29" s="37" t="str">
        <f t="shared" si="404"/>
        <v>D+</v>
      </c>
      <c r="DO29" s="39">
        <f t="shared" si="405"/>
        <v>6.5987949786996571</v>
      </c>
      <c r="DP29" s="35">
        <f t="shared" si="480"/>
        <v>49.558424101199634</v>
      </c>
      <c r="DQ29" s="36">
        <f t="shared" si="406"/>
        <v>42.033446396951163</v>
      </c>
      <c r="DR29" s="36">
        <f t="shared" si="516"/>
        <v>7.6080674614971295</v>
      </c>
      <c r="DS29" s="37" t="str">
        <f t="shared" si="408"/>
        <v>D+</v>
      </c>
      <c r="DT29" s="39">
        <f t="shared" si="409"/>
        <v>2.4182190814686977</v>
      </c>
      <c r="DU29" s="35">
        <f t="shared" si="411"/>
        <v>50.242251035752645</v>
      </c>
      <c r="DV29" s="36">
        <f t="shared" si="412"/>
        <v>45.314561914991558</v>
      </c>
      <c r="DW29" s="37" t="str">
        <f t="shared" si="413"/>
        <v>D+</v>
      </c>
      <c r="DX29" s="39">
        <f t="shared" si="414"/>
        <v>2.1480139718120239</v>
      </c>
      <c r="DY29" s="35">
        <f t="shared" si="415"/>
        <v>53.487449803747381</v>
      </c>
      <c r="DZ29" s="36">
        <f t="shared" si="416"/>
        <v>46.02214527226085</v>
      </c>
      <c r="EA29" s="37" t="str">
        <f t="shared" si="417"/>
        <v>D+</v>
      </c>
      <c r="EB29" s="39">
        <f t="shared" si="418"/>
        <v>3.4564168880730328</v>
      </c>
      <c r="EC29" s="35">
        <f t="shared" si="419"/>
        <v>52.505858455683395</v>
      </c>
      <c r="ED29" s="36">
        <f t="shared" si="420"/>
        <v>38.673862100385364</v>
      </c>
      <c r="EE29" s="36">
        <f t="shared" si="526"/>
        <v>8.8202794439312449</v>
      </c>
      <c r="EF29" s="37" t="str">
        <f t="shared" si="422"/>
        <v>D+</v>
      </c>
      <c r="EG29" s="39">
        <f t="shared" si="423"/>
        <v>7.6359867350225263</v>
      </c>
      <c r="EH29" s="35">
        <f t="shared" si="424"/>
        <v>57.638401642851029</v>
      </c>
      <c r="EI29" s="36">
        <f t="shared" si="425"/>
        <v>41.36419383360429</v>
      </c>
      <c r="EJ29" s="37" t="str">
        <f t="shared" si="426"/>
        <v>D+</v>
      </c>
      <c r="EK29" s="39">
        <f t="shared" si="427"/>
        <v>6.7008292715891145</v>
      </c>
      <c r="EL29" s="35">
        <f t="shared" si="428"/>
        <v>55.458344167377746</v>
      </c>
      <c r="EM29" s="36">
        <f t="shared" si="429"/>
        <v>43.652104490238372</v>
      </c>
      <c r="EN29" s="37" t="str">
        <f t="shared" si="430"/>
        <v>D+</v>
      </c>
      <c r="EO29" s="39">
        <f t="shared" si="431"/>
        <v>11.893836104807958</v>
      </c>
      <c r="EP29" s="35">
        <f>100*LP29/LO29</f>
        <v>43.038140706153925</v>
      </c>
      <c r="EQ29" s="36">
        <f>100*LQ29/LO29</f>
        <v>56.961859293846075</v>
      </c>
      <c r="ER29" s="37" t="str">
        <f>IF(OQ29&gt;0,"D+","R+")</f>
        <v>R+</v>
      </c>
      <c r="ES29" s="39">
        <f>ABS(OQ29)</f>
        <v>4.298725881180526</v>
      </c>
      <c r="ET29" s="35">
        <f>100*LS29/LR29</f>
        <v>30.28002990052326</v>
      </c>
      <c r="EU29" s="36">
        <f>100*LT29/LR29</f>
        <v>69.71997009947674</v>
      </c>
      <c r="EV29" s="37" t="str">
        <f>IF(OR29&gt;0,"D+","R+")</f>
        <v>R+</v>
      </c>
      <c r="EW29" s="39">
        <f>ABS(OR29)</f>
        <v>14.678457175162784</v>
      </c>
      <c r="EX29" s="35">
        <f t="shared" si="481"/>
        <v>35.515785531791522</v>
      </c>
      <c r="EY29" s="36">
        <f>100*LW29/LU29</f>
        <v>10.284906651848541</v>
      </c>
      <c r="EZ29" s="36">
        <f t="shared" si="482"/>
        <v>18.942638149828163</v>
      </c>
      <c r="FA29" s="36">
        <f t="shared" si="528"/>
        <v>35.256669666531771</v>
      </c>
      <c r="FB29" s="35">
        <f t="shared" si="529"/>
        <v>54.433446650263882</v>
      </c>
      <c r="FC29" s="44"/>
      <c r="FD29" s="36">
        <f t="shared" si="530"/>
        <v>45.566553349736118</v>
      </c>
      <c r="FE29" s="35">
        <f t="shared" si="531"/>
        <v>56.419238092469584</v>
      </c>
      <c r="FF29" s="36">
        <f t="shared" si="532"/>
        <v>43.580761907530416</v>
      </c>
      <c r="FG29" s="44"/>
      <c r="FH29" s="42" t="str">
        <f t="shared" si="533"/>
        <v>D+</v>
      </c>
      <c r="FI29" s="39">
        <f t="shared" si="534"/>
        <v>2.7511479121738236</v>
      </c>
      <c r="FJ29" s="35">
        <f t="shared" si="535"/>
        <v>55.090174300324406</v>
      </c>
      <c r="FK29" s="36">
        <f t="shared" si="536"/>
        <v>44.909825699675594</v>
      </c>
      <c r="FL29" s="44"/>
      <c r="FM29" s="42" t="str">
        <f t="shared" si="537"/>
        <v>D+</v>
      </c>
      <c r="FN29" s="39">
        <f t="shared" si="538"/>
        <v>7.7596283518417302</v>
      </c>
      <c r="FO29" s="35">
        <f t="shared" si="539"/>
        <v>56.97857201952511</v>
      </c>
      <c r="FP29" s="36">
        <f t="shared" si="540"/>
        <v>43.02142798047489</v>
      </c>
      <c r="FQ29" s="44"/>
      <c r="FR29" s="42" t="str">
        <f t="shared" si="541"/>
        <v>D+</v>
      </c>
      <c r="FS29" s="39">
        <f t="shared" si="542"/>
        <v>6.2320364876310874</v>
      </c>
      <c r="FT29" s="35">
        <f t="shared" si="543"/>
        <v>56.627553237722729</v>
      </c>
      <c r="FU29" s="36">
        <f t="shared" si="544"/>
        <v>43.372446762277271</v>
      </c>
      <c r="FV29" s="42" t="str">
        <f t="shared" si="545"/>
        <v>D+</v>
      </c>
      <c r="FW29" s="39">
        <f t="shared" si="546"/>
        <v>9.6613196831491059</v>
      </c>
      <c r="FX29" s="35">
        <f t="shared" si="547"/>
        <v>59.977089242854028</v>
      </c>
      <c r="FY29" s="44"/>
      <c r="FZ29" s="36">
        <f t="shared" si="548"/>
        <v>40.022910757145972</v>
      </c>
      <c r="GA29" s="44"/>
      <c r="GB29" s="42" t="str">
        <f t="shared" si="549"/>
        <v>D+</v>
      </c>
      <c r="GC29" s="39">
        <f t="shared" si="550"/>
        <v>9.1081823541111611</v>
      </c>
      <c r="GD29" s="35">
        <f t="shared" si="551"/>
        <v>100</v>
      </c>
      <c r="GE29" s="44"/>
      <c r="GF29" s="44"/>
      <c r="GG29" s="37" t="str">
        <f t="shared" si="552"/>
        <v>D+</v>
      </c>
      <c r="GH29" s="39">
        <f t="shared" si="553"/>
        <v>40.286376590910244</v>
      </c>
      <c r="GI29" s="35">
        <f t="shared" si="554"/>
        <v>70.636691264801783</v>
      </c>
      <c r="GJ29" s="36">
        <f t="shared" si="555"/>
        <v>29.363308735198217</v>
      </c>
      <c r="GK29" s="37" t="str">
        <f t="shared" si="556"/>
        <v>D+</v>
      </c>
      <c r="GL29" s="39">
        <f t="shared" si="557"/>
        <v>14.485297058264768</v>
      </c>
      <c r="GM29" s="9"/>
      <c r="GN29" s="48">
        <v>2827673</v>
      </c>
      <c r="GO29" s="102">
        <v>1071068</v>
      </c>
      <c r="GP29" s="102">
        <v>1594511</v>
      </c>
      <c r="GQ29" s="63">
        <v>97359</v>
      </c>
      <c r="GR29" s="40">
        <v>2763689</v>
      </c>
      <c r="GS29" s="58">
        <v>1223796</v>
      </c>
      <c r="GT29" s="60">
        <v>1482440</v>
      </c>
      <c r="GU29" s="40">
        <v>2929111</v>
      </c>
      <c r="GV29" s="58">
        <v>1441911</v>
      </c>
      <c r="GW29" s="60">
        <v>1445814</v>
      </c>
      <c r="GX29" s="40">
        <v>2731364</v>
      </c>
      <c r="GY29" s="58">
        <v>1259171</v>
      </c>
      <c r="GZ29" s="60">
        <v>1455713</v>
      </c>
      <c r="HA29" s="40">
        <v>2359892</v>
      </c>
      <c r="HB29" s="58">
        <v>1111138</v>
      </c>
      <c r="HC29" s="58">
        <v>1189924</v>
      </c>
      <c r="HD29" s="60">
        <v>38515</v>
      </c>
      <c r="HE29" s="40">
        <v>2158065</v>
      </c>
      <c r="HF29" s="58">
        <v>1025935</v>
      </c>
      <c r="HG29" s="58">
        <v>890016</v>
      </c>
      <c r="HH29" s="60">
        <v>217188</v>
      </c>
      <c r="HI29" s="40">
        <v>2391565</v>
      </c>
      <c r="HJ29" s="58">
        <v>1053873</v>
      </c>
      <c r="HK29" s="58">
        <v>811159</v>
      </c>
      <c r="HL29" s="60">
        <v>518741</v>
      </c>
      <c r="HM29" s="40">
        <v>2093228</v>
      </c>
      <c r="HN29" s="58">
        <v>1001619</v>
      </c>
      <c r="HO29" s="60">
        <v>1084953</v>
      </c>
      <c r="HP29" s="40">
        <v>2122771</v>
      </c>
      <c r="HQ29" s="58">
        <v>848583</v>
      </c>
      <c r="HR29" s="60">
        <v>1274188</v>
      </c>
      <c r="HS29" s="40">
        <v>2099824</v>
      </c>
      <c r="HT29" s="58">
        <v>931182</v>
      </c>
      <c r="HU29" s="58">
        <v>1074181</v>
      </c>
      <c r="HV29" s="60">
        <v>77920</v>
      </c>
      <c r="HW29" s="40">
        <v>1953600</v>
      </c>
      <c r="HX29" s="58">
        <v>998387</v>
      </c>
      <c r="HY29" s="60">
        <v>927443</v>
      </c>
      <c r="HZ29" s="40">
        <v>1852589</v>
      </c>
      <c r="IA29" s="58">
        <v>698531</v>
      </c>
      <c r="IB29" s="60">
        <v>1154058</v>
      </c>
      <c r="IC29" s="40">
        <v>1809502</v>
      </c>
      <c r="ID29" s="58">
        <v>791444</v>
      </c>
      <c r="IE29" s="58">
        <v>811932</v>
      </c>
      <c r="IF29" s="60">
        <v>206126</v>
      </c>
      <c r="IG29" s="40">
        <v>1817879</v>
      </c>
      <c r="IH29" s="58">
        <v>1164344</v>
      </c>
      <c r="II29" s="60">
        <v>653535</v>
      </c>
      <c r="IJ29" s="40">
        <v>1934422</v>
      </c>
      <c r="IK29" s="58">
        <v>972201</v>
      </c>
      <c r="IL29" s="58">
        <v>962221</v>
      </c>
      <c r="IM29" s="60">
        <v>0</v>
      </c>
      <c r="IN29" s="40">
        <v>1832562</v>
      </c>
      <c r="IO29" s="58">
        <v>918273</v>
      </c>
      <c r="IP29" s="58">
        <v>914289</v>
      </c>
      <c r="IQ29" s="60">
        <v>0</v>
      </c>
      <c r="IR29" s="40">
        <v>1892062</v>
      </c>
      <c r="IS29" s="58">
        <v>929830</v>
      </c>
      <c r="IT29" s="60">
        <v>959429</v>
      </c>
      <c r="IU29" s="40">
        <v>1578628</v>
      </c>
      <c r="IV29" s="58">
        <v>917315</v>
      </c>
      <c r="IW29" s="58">
        <v>655039</v>
      </c>
      <c r="IX29" s="58">
        <v>42</v>
      </c>
      <c r="IY29" s="60">
        <v>3998</v>
      </c>
      <c r="IZ29" s="40">
        <v>1572474</v>
      </c>
      <c r="JA29" s="58">
        <v>807804</v>
      </c>
      <c r="JB29" s="60">
        <v>761524</v>
      </c>
      <c r="JC29" s="40">
        <v>1833729</v>
      </c>
      <c r="JD29" s="58">
        <v>958476</v>
      </c>
      <c r="JE29" s="60">
        <v>871009</v>
      </c>
      <c r="JF29" s="40">
        <v>1828635</v>
      </c>
      <c r="JG29" s="58">
        <v>1111043</v>
      </c>
      <c r="JH29" s="60">
        <v>697891</v>
      </c>
      <c r="JI29" s="40">
        <v>1609894</v>
      </c>
      <c r="JJ29" s="58">
        <v>1025406</v>
      </c>
      <c r="JK29" s="58">
        <v>564713</v>
      </c>
      <c r="JL29" s="60">
        <v>16374</v>
      </c>
      <c r="JM29" s="40">
        <v>1500721</v>
      </c>
      <c r="JN29" s="58">
        <v>662562</v>
      </c>
      <c r="JO29" s="60">
        <v>834080</v>
      </c>
      <c r="JP29" s="40">
        <v>1307958</v>
      </c>
      <c r="JQ29" s="58">
        <v>572753</v>
      </c>
      <c r="JR29" s="58">
        <v>648486</v>
      </c>
      <c r="JS29" s="60">
        <v>84160</v>
      </c>
      <c r="JT29" s="40">
        <v>1332800</v>
      </c>
      <c r="JU29" s="58">
        <v>574799</v>
      </c>
      <c r="JV29" s="58">
        <v>727162</v>
      </c>
      <c r="JW29" s="60">
        <v>20242</v>
      </c>
      <c r="JX29" s="40">
        <v>786769</v>
      </c>
      <c r="JY29" s="58">
        <v>398032</v>
      </c>
      <c r="JZ29" s="58">
        <v>369339</v>
      </c>
      <c r="KA29" s="60">
        <v>14612</v>
      </c>
      <c r="KB29" s="40">
        <v>698566</v>
      </c>
      <c r="KC29" s="58">
        <v>330746</v>
      </c>
      <c r="KD29" s="58">
        <v>207821</v>
      </c>
      <c r="KE29" s="58">
        <v>124375</v>
      </c>
      <c r="KF29" s="60">
        <v>28466</v>
      </c>
      <c r="KG29" s="40">
        <v>715927</v>
      </c>
      <c r="KH29" s="58">
        <v>346574</v>
      </c>
      <c r="KI29" s="58">
        <v>347203</v>
      </c>
      <c r="KJ29" s="60">
        <v>15431</v>
      </c>
      <c r="KK29" s="40">
        <v>643861</v>
      </c>
      <c r="KL29" s="58">
        <v>296312</v>
      </c>
      <c r="KM29" s="58">
        <v>321449</v>
      </c>
      <c r="KN29" s="60">
        <v>13009</v>
      </c>
      <c r="KO29" s="40">
        <v>683656</v>
      </c>
      <c r="KP29" s="58">
        <v>351922</v>
      </c>
      <c r="KQ29" s="60">
        <v>314092</v>
      </c>
      <c r="KR29" s="40">
        <v>673906</v>
      </c>
      <c r="KS29" s="58">
        <v>363667</v>
      </c>
      <c r="KT29" s="60">
        <v>304940</v>
      </c>
      <c r="KU29" s="40">
        <v>541583</v>
      </c>
      <c r="KV29" s="58">
        <v>268400</v>
      </c>
      <c r="KW29" s="58">
        <v>227646</v>
      </c>
      <c r="KX29" s="60">
        <v>41204</v>
      </c>
      <c r="KY29" s="40">
        <v>521360</v>
      </c>
      <c r="KZ29" s="58">
        <v>261943</v>
      </c>
      <c r="LA29" s="60">
        <v>236252</v>
      </c>
      <c r="LB29" s="40">
        <v>441268</v>
      </c>
      <c r="LC29" s="58">
        <v>236023</v>
      </c>
      <c r="LD29" s="60">
        <v>203081</v>
      </c>
      <c r="LE29" s="40">
        <v>397289</v>
      </c>
      <c r="LF29" s="58">
        <v>208600</v>
      </c>
      <c r="LG29" s="58">
        <v>153647</v>
      </c>
      <c r="LH29" s="60">
        <v>35042</v>
      </c>
      <c r="LI29" s="40">
        <v>350610</v>
      </c>
      <c r="LJ29" s="58">
        <v>202086</v>
      </c>
      <c r="LK29" s="60">
        <v>145027</v>
      </c>
      <c r="LL29" s="40">
        <v>273059</v>
      </c>
      <c r="LM29" s="58">
        <v>151434</v>
      </c>
      <c r="LN29" s="60">
        <v>119196</v>
      </c>
      <c r="LO29" s="40">
        <v>152488</v>
      </c>
      <c r="LP29" s="58">
        <v>65628</v>
      </c>
      <c r="LQ29" s="60">
        <v>86860</v>
      </c>
      <c r="LR29" s="40">
        <v>104346</v>
      </c>
      <c r="LS29" s="58">
        <v>31596</v>
      </c>
      <c r="LT29" s="60">
        <v>72750</v>
      </c>
      <c r="LU29" s="40">
        <v>165563</v>
      </c>
      <c r="LV29" s="58">
        <v>58801</v>
      </c>
      <c r="LW29" s="58">
        <v>17028</v>
      </c>
      <c r="LX29" s="58">
        <v>31362</v>
      </c>
      <c r="LY29" s="60">
        <v>58372</v>
      </c>
      <c r="LZ29" s="40">
        <v>106486</v>
      </c>
      <c r="MA29" s="58">
        <v>57964</v>
      </c>
      <c r="MB29" s="58">
        <v>0</v>
      </c>
      <c r="MC29" s="60">
        <v>48522</v>
      </c>
      <c r="MD29" s="40">
        <v>68801</v>
      </c>
      <c r="ME29" s="58">
        <v>38817</v>
      </c>
      <c r="MF29" s="58">
        <v>29984</v>
      </c>
      <c r="MG29" s="60">
        <v>0</v>
      </c>
      <c r="MH29" s="40">
        <v>72748</v>
      </c>
      <c r="MI29" s="58">
        <v>40077</v>
      </c>
      <c r="MJ29" s="58">
        <v>32671</v>
      </c>
      <c r="MK29" s="60">
        <v>0</v>
      </c>
      <c r="ML29" s="40">
        <v>72522</v>
      </c>
      <c r="MM29" s="58">
        <v>41322</v>
      </c>
      <c r="MN29" s="58">
        <v>31200</v>
      </c>
      <c r="MO29" s="60">
        <v>0</v>
      </c>
      <c r="MP29" s="40">
        <v>52923</v>
      </c>
      <c r="MQ29" s="58">
        <v>29969</v>
      </c>
      <c r="MR29" s="60">
        <v>22954</v>
      </c>
      <c r="MS29" s="40">
        <v>18332</v>
      </c>
      <c r="MT29" s="58">
        <v>10995</v>
      </c>
      <c r="MU29" s="58">
        <v>0</v>
      </c>
      <c r="MV29" s="58">
        <v>7337</v>
      </c>
      <c r="MW29" s="58">
        <v>0</v>
      </c>
      <c r="MX29" s="40">
        <v>5192</v>
      </c>
      <c r="MY29" s="58">
        <v>5192</v>
      </c>
      <c r="MZ29" s="58">
        <v>0</v>
      </c>
      <c r="NA29" s="58">
        <v>0</v>
      </c>
      <c r="NB29" s="40">
        <v>11654</v>
      </c>
      <c r="NC29" s="58">
        <v>8232</v>
      </c>
      <c r="ND29" s="60">
        <v>3422</v>
      </c>
      <c r="NE29" s="9"/>
      <c r="NF29" s="33">
        <f t="shared" si="120"/>
        <v>-10.931781755245856</v>
      </c>
      <c r="NG29" s="33">
        <f t="shared" si="121"/>
        <v>-6.7431860706106352</v>
      </c>
      <c r="NH29" s="33">
        <f t="shared" si="122"/>
        <v>-3.7559234401187416</v>
      </c>
      <c r="NI29" s="33">
        <f t="shared" si="123"/>
        <v>-2.3755814041292957</v>
      </c>
      <c r="NJ29" s="33">
        <f t="shared" si="124"/>
        <v>-1.9816766617213266</v>
      </c>
      <c r="NK29" s="33">
        <f t="shared" si="125"/>
        <v>-1.1882258433746018</v>
      </c>
      <c r="NL29" s="33">
        <f t="shared" si="126"/>
        <v>3.0520470386236731</v>
      </c>
      <c r="NM29" s="33">
        <f t="shared" si="127"/>
        <v>1.904646989594988</v>
      </c>
      <c r="NN29" s="33">
        <f t="shared" si="128"/>
        <v>-0.85513092438204152</v>
      </c>
      <c r="NO29" s="33">
        <f t="shared" si="129"/>
        <v>1.7399271001398264</v>
      </c>
      <c r="NP29" s="33">
        <f t="shared" si="130"/>
        <v>0.7896214534297008</v>
      </c>
      <c r="NQ29" s="33">
        <f t="shared" si="131"/>
        <v>-0.5082252239100693</v>
      </c>
      <c r="NR29" s="33">
        <f t="shared" si="132"/>
        <v>-0.23295556057799649</v>
      </c>
      <c r="NS29" s="33">
        <f t="shared" si="133"/>
        <v>2.7037850658562901</v>
      </c>
      <c r="NT29" s="33">
        <f t="shared" si="134"/>
        <v>0.17539678442252127</v>
      </c>
      <c r="NU29" s="33">
        <f t="shared" si="135"/>
        <v>7.8603516763004313</v>
      </c>
      <c r="NV29" s="33">
        <f t="shared" si="136"/>
        <v>4.6685394878979656</v>
      </c>
      <c r="NW29" s="33">
        <f t="shared" si="137"/>
        <v>5.9707030402895374</v>
      </c>
      <c r="NX29" s="33">
        <f t="shared" si="138"/>
        <v>-2.2992849286301742</v>
      </c>
      <c r="NY29" s="33">
        <f t="shared" si="139"/>
        <v>-2.6093441496855441</v>
      </c>
      <c r="NZ29" s="33">
        <f t="shared" si="140"/>
        <v>-1.0392889525870697</v>
      </c>
      <c r="OA29" s="33">
        <f t="shared" si="141"/>
        <v>5.3370452500151817</v>
      </c>
      <c r="OB29" s="33">
        <f t="shared" si="142"/>
        <v>3.0678453413307105</v>
      </c>
      <c r="OC29" s="33">
        <f t="shared" si="143"/>
        <v>12.114461195757064</v>
      </c>
      <c r="OD29" s="33">
        <f t="shared" si="144"/>
        <v>8.0303279577630065</v>
      </c>
      <c r="OE29" s="33">
        <f t="shared" si="145"/>
        <v>0.22606233276710741</v>
      </c>
      <c r="OF29" s="33">
        <f t="shared" si="146"/>
        <v>-2.9318906876138029</v>
      </c>
      <c r="OG29" s="33">
        <f t="shared" si="147"/>
        <v>4.4599843484918527</v>
      </c>
      <c r="OH29" s="33">
        <f t="shared" si="148"/>
        <v>7.9803780653845529</v>
      </c>
      <c r="OI29" s="33">
        <f t="shared" si="149"/>
        <v>5.994239467593621</v>
      </c>
      <c r="OJ29" s="33">
        <f t="shared" si="150"/>
        <v>6.5987949786996571</v>
      </c>
      <c r="OK29" s="33">
        <f t="shared" si="151"/>
        <v>2.4182190814686977</v>
      </c>
      <c r="OL29" s="33">
        <f t="shared" si="152"/>
        <v>2.1480139718120239</v>
      </c>
      <c r="OM29" s="33">
        <f t="shared" si="153"/>
        <v>3.4564168880730328</v>
      </c>
      <c r="ON29" s="33">
        <f t="shared" si="154"/>
        <v>7.6359867350225263</v>
      </c>
      <c r="OO29" s="33">
        <f t="shared" si="155"/>
        <v>6.7008292715891145</v>
      </c>
      <c r="OP29" s="33">
        <f t="shared" si="156"/>
        <v>11.893836104807958</v>
      </c>
      <c r="OQ29" s="33">
        <f t="shared" si="157"/>
        <v>-4.298725881180526</v>
      </c>
      <c r="OR29" s="33">
        <f t="shared" si="158"/>
        <v>-14.678457175162784</v>
      </c>
      <c r="OS29" s="33">
        <f t="shared" si="159"/>
        <v>34.864443304788821</v>
      </c>
      <c r="OT29" s="33">
        <f t="shared" si="160"/>
        <v>42.215020555398816</v>
      </c>
      <c r="OU29" s="33">
        <f t="shared" si="161"/>
        <v>2.7511479121738236</v>
      </c>
      <c r="OV29" s="33">
        <f t="shared" si="162"/>
        <v>7.7596283518417302</v>
      </c>
      <c r="OW29" s="33">
        <f t="shared" si="163"/>
        <v>6.2320364876310874</v>
      </c>
      <c r="OX29" s="33">
        <f t="shared" si="164"/>
        <v>9.6613196831491059</v>
      </c>
      <c r="OY29" s="33">
        <f t="shared" si="165"/>
        <v>9.1081823541111611</v>
      </c>
      <c r="OZ29" s="33">
        <f t="shared" si="166"/>
        <v>40.286376590910244</v>
      </c>
      <c r="PA29" s="33">
        <f t="shared" si="167"/>
        <v>14.485297058264768</v>
      </c>
    </row>
    <row r="30" spans="1:417">
      <c r="A30" s="49" t="s">
        <v>183</v>
      </c>
      <c r="B30" s="35">
        <f t="shared" si="0"/>
        <v>35.412755917436861</v>
      </c>
      <c r="C30" s="36">
        <f t="shared" si="1"/>
        <v>55.64522878630271</v>
      </c>
      <c r="D30" s="36">
        <f t="shared" si="2"/>
        <v>5.5870408232401125</v>
      </c>
      <c r="E30" s="35">
        <f t="shared" si="3"/>
        <v>41.660612115157569</v>
      </c>
      <c r="F30" s="36">
        <f t="shared" si="4"/>
        <v>55.301723070318111</v>
      </c>
      <c r="G30" s="35">
        <f t="shared" si="5"/>
        <v>47.114967021816334</v>
      </c>
      <c r="H30" s="36">
        <f t="shared" si="6"/>
        <v>49.49406392694064</v>
      </c>
      <c r="I30" s="35">
        <f t="shared" si="7"/>
        <v>38.564086625448169</v>
      </c>
      <c r="J30" s="36">
        <f t="shared" si="8"/>
        <v>59.066700707078553</v>
      </c>
      <c r="K30" s="35">
        <f t="shared" si="9"/>
        <v>33.364233802193205</v>
      </c>
      <c r="L30" s="36">
        <f t="shared" si="10"/>
        <v>58.437896140361119</v>
      </c>
      <c r="M30" s="36">
        <f t="shared" si="11"/>
        <v>5.9457854923515256</v>
      </c>
      <c r="N30" s="35">
        <f t="shared" si="12"/>
        <v>41.232035476021522</v>
      </c>
      <c r="O30" s="36">
        <f t="shared" si="13"/>
        <v>44.112252339408883</v>
      </c>
      <c r="P30" s="36">
        <f t="shared" si="14"/>
        <v>13.561082450811641</v>
      </c>
      <c r="Q30" s="35">
        <f t="shared" si="15"/>
        <v>37.628558416603546</v>
      </c>
      <c r="R30" s="36">
        <f t="shared" si="16"/>
        <v>35.120101507266</v>
      </c>
      <c r="S30" s="36">
        <f t="shared" si="17"/>
        <v>26.113523505215397</v>
      </c>
      <c r="T30" s="35">
        <f t="shared" si="18"/>
        <v>46.198526556440981</v>
      </c>
      <c r="U30" s="36">
        <f t="shared" si="19"/>
        <v>52.071517253072408</v>
      </c>
      <c r="V30" s="35">
        <f t="shared" si="20"/>
        <v>38.176581845427798</v>
      </c>
      <c r="W30" s="36">
        <f t="shared" si="21"/>
        <v>60.47448208399566</v>
      </c>
      <c r="X30" s="35">
        <f t="shared" si="22"/>
        <v>32.430650195630193</v>
      </c>
      <c r="Y30" s="36">
        <f t="shared" si="23"/>
        <v>56.824526311161911</v>
      </c>
      <c r="Z30" s="36">
        <f t="shared" si="24"/>
        <v>8.0452916868158439</v>
      </c>
      <c r="AA30" s="35">
        <f t="shared" si="25"/>
        <v>45.404186971837412</v>
      </c>
      <c r="AB30" s="36">
        <f t="shared" si="26"/>
        <v>52.839986128602455</v>
      </c>
      <c r="AC30" s="35">
        <f t="shared" si="27"/>
        <v>37.845045544280126</v>
      </c>
      <c r="AD30" s="36">
        <f t="shared" si="28"/>
        <v>57.926404977282964</v>
      </c>
      <c r="AE30" s="35">
        <f t="shared" si="29"/>
        <v>41.587221760615734</v>
      </c>
      <c r="AF30" s="36">
        <f t="shared" si="30"/>
        <v>50.5951079430329</v>
      </c>
      <c r="AG30" s="36">
        <f t="shared" si="31"/>
        <v>7.2939898835293944</v>
      </c>
      <c r="AH30" s="37" t="str">
        <f t="shared" si="114"/>
        <v>R+</v>
      </c>
      <c r="AI30" s="39">
        <f t="shared" si="115"/>
        <v>4.4799608513143463</v>
      </c>
      <c r="AJ30" s="35">
        <f t="shared" si="168"/>
        <v>58.948131558924445</v>
      </c>
      <c r="AK30" s="36">
        <f t="shared" si="32"/>
        <v>40.567351450679759</v>
      </c>
      <c r="AL30" s="37" t="str">
        <f t="shared" si="116"/>
        <v>R+</v>
      </c>
      <c r="AM30" s="39">
        <f t="shared" si="117"/>
        <v>2.1106665365020705</v>
      </c>
      <c r="AN30" s="35">
        <f t="shared" si="33"/>
        <v>48.595534964820828</v>
      </c>
      <c r="AO30" s="36">
        <f t="shared" si="34"/>
        <v>51.099326678170897</v>
      </c>
      <c r="AP30" s="36">
        <f t="shared" si="35"/>
        <v>0.30513835700827513</v>
      </c>
      <c r="AQ30" s="37" t="str">
        <f t="shared" si="118"/>
        <v>R+</v>
      </c>
      <c r="AR30" s="39">
        <f t="shared" si="119"/>
        <v>1.3382889698360767</v>
      </c>
      <c r="AS30" s="35">
        <f t="shared" si="333"/>
        <v>42.865203137503642</v>
      </c>
      <c r="AT30" s="36">
        <f t="shared" si="334"/>
        <v>57.134796862496358</v>
      </c>
      <c r="AU30" s="36">
        <f t="shared" si="335"/>
        <v>0</v>
      </c>
      <c r="AV30" s="37" t="str">
        <f t="shared" si="336"/>
        <v>D+</v>
      </c>
      <c r="AW30" s="39">
        <f t="shared" si="337"/>
        <v>0.61685453517775768</v>
      </c>
      <c r="AX30" s="35">
        <f t="shared" si="338"/>
        <v>40.074782011568196</v>
      </c>
      <c r="AY30" s="36">
        <f t="shared" si="339"/>
        <v>59.385670679942798</v>
      </c>
      <c r="AZ30" s="37" t="str">
        <f t="shared" si="340"/>
        <v>R+</v>
      </c>
      <c r="BA30" s="39">
        <f t="shared" si="341"/>
        <v>4.2559336912383507</v>
      </c>
      <c r="BB30" s="35">
        <f t="shared" si="342"/>
        <v>53.090806944952249</v>
      </c>
      <c r="BC30" s="36">
        <f t="shared" si="343"/>
        <v>43.147343921383282</v>
      </c>
      <c r="BD30" s="44"/>
      <c r="BE30" s="36">
        <f t="shared" si="478"/>
        <v>3.2606853993704243</v>
      </c>
      <c r="BF30" s="37" t="str">
        <f t="shared" si="344"/>
        <v>D+</v>
      </c>
      <c r="BG30" s="39">
        <f t="shared" si="345"/>
        <v>2.7965405462767823</v>
      </c>
      <c r="BH30" s="35">
        <f t="shared" si="346"/>
        <v>54.281787273034169</v>
      </c>
      <c r="BI30" s="36">
        <f t="shared" si="347"/>
        <v>44.929227653058767</v>
      </c>
      <c r="BJ30" s="37" t="str">
        <f t="shared" si="348"/>
        <v>D+</v>
      </c>
      <c r="BK30" s="39">
        <f t="shared" si="349"/>
        <v>0.93966696233558356</v>
      </c>
      <c r="BL30" s="35">
        <f t="shared" si="350"/>
        <v>58.779294235354392</v>
      </c>
      <c r="BM30" s="36">
        <f t="shared" si="351"/>
        <v>40.173395246759426</v>
      </c>
      <c r="BN30" s="37" t="str">
        <f t="shared" si="352"/>
        <v>D+</v>
      </c>
      <c r="BO30" s="39">
        <f t="shared" si="353"/>
        <v>4.4015858414241933</v>
      </c>
      <c r="BP30" s="35">
        <f t="shared" si="354"/>
        <v>69.276219893107523</v>
      </c>
      <c r="BQ30" s="36">
        <f t="shared" si="355"/>
        <v>27.589886860553896</v>
      </c>
      <c r="BR30" s="37" t="str">
        <f t="shared" si="356"/>
        <v>D+</v>
      </c>
      <c r="BS30" s="39">
        <f t="shared" si="357"/>
        <v>9.0584487601324089</v>
      </c>
      <c r="BT30" s="35">
        <f t="shared" si="358"/>
        <v>58.798313000337217</v>
      </c>
      <c r="BU30" s="36">
        <f t="shared" si="359"/>
        <v>36.067239778454258</v>
      </c>
      <c r="BV30" s="36">
        <f t="shared" si="513"/>
        <v>3.6451572669866361</v>
      </c>
      <c r="BW30" s="37" t="str">
        <f t="shared" si="361"/>
        <v>D+</v>
      </c>
      <c r="BX30" s="39">
        <f t="shared" si="362"/>
        <v>2.831606383640084</v>
      </c>
      <c r="BY30" s="35">
        <f t="shared" si="363"/>
        <v>40.4815875698065</v>
      </c>
      <c r="BZ30" s="36">
        <f t="shared" si="364"/>
        <v>58.369567457291815</v>
      </c>
      <c r="CA30" s="37" t="str">
        <f t="shared" si="365"/>
        <v>R+</v>
      </c>
      <c r="CB30" s="39">
        <f t="shared" si="366"/>
        <v>0.2499969303715821</v>
      </c>
      <c r="CC30" s="35">
        <f t="shared" si="367"/>
        <v>19.381044931001071</v>
      </c>
      <c r="CD30" s="36">
        <f t="shared" si="368"/>
        <v>42.504715547834863</v>
      </c>
      <c r="CE30" s="36">
        <f t="shared" si="514"/>
        <v>37.909564678970092</v>
      </c>
      <c r="CF30" s="37" t="str">
        <f t="shared" si="370"/>
        <v>R+</v>
      </c>
      <c r="CG30" s="39">
        <f t="shared" si="371"/>
        <v>3.4674216978523575</v>
      </c>
      <c r="CH30" s="35">
        <f t="shared" si="372"/>
        <v>32.050322335564168</v>
      </c>
      <c r="CI30" s="36">
        <f t="shared" si="373"/>
        <v>61.132029093996849</v>
      </c>
      <c r="CJ30" s="44"/>
      <c r="CK30" s="37" t="str">
        <f t="shared" si="375"/>
        <v>R+</v>
      </c>
      <c r="CL30" s="39">
        <f t="shared" si="376"/>
        <v>1.7231120620228857</v>
      </c>
      <c r="CM30" s="35">
        <f t="shared" si="377"/>
        <v>56.879541195076513</v>
      </c>
      <c r="CN30" s="36">
        <f t="shared" si="378"/>
        <v>37.567748580304929</v>
      </c>
      <c r="CO30" s="36">
        <f t="shared" si="379"/>
        <v>5.3827407853488598</v>
      </c>
      <c r="CP30" s="37" t="str">
        <f t="shared" si="380"/>
        <v>D+</v>
      </c>
      <c r="CQ30" s="39">
        <f t="shared" si="381"/>
        <v>8.5800794869692503</v>
      </c>
      <c r="CR30" s="35">
        <f t="shared" si="382"/>
        <v>35.002380176884728</v>
      </c>
      <c r="CS30" s="36">
        <f t="shared" si="383"/>
        <v>23.190439205271467</v>
      </c>
      <c r="CT30" s="36">
        <f t="shared" si="384"/>
        <v>28.131185328088591</v>
      </c>
      <c r="CU30" s="36">
        <f t="shared" si="385"/>
        <v>13.635908100117756</v>
      </c>
      <c r="CV30" s="37" t="str">
        <f t="shared" si="386"/>
        <v>R+</v>
      </c>
      <c r="CW30" s="39">
        <f t="shared" si="387"/>
        <v>4.1951520328602161</v>
      </c>
      <c r="CX30" s="35">
        <f t="shared" si="388"/>
        <v>42.611374269855567</v>
      </c>
      <c r="CY30" s="36">
        <f t="shared" si="389"/>
        <v>46.98061666327628</v>
      </c>
      <c r="CZ30" s="36">
        <f t="shared" si="390"/>
        <v>8.5074540117985524</v>
      </c>
      <c r="DA30" s="37" t="str">
        <f t="shared" si="391"/>
        <v>D+</v>
      </c>
      <c r="DB30" s="39">
        <f t="shared" si="392"/>
        <v>2.0669046556288482</v>
      </c>
      <c r="DC30" s="35">
        <f t="shared" si="393"/>
        <v>33.785922661535594</v>
      </c>
      <c r="DD30" s="36">
        <f t="shared" si="394"/>
        <v>54.205201415182174</v>
      </c>
      <c r="DE30" s="36">
        <f t="shared" si="395"/>
        <v>8.807646949289305</v>
      </c>
      <c r="DF30" s="37" t="str">
        <f t="shared" si="396"/>
        <v>R+</v>
      </c>
      <c r="DG30" s="39">
        <f t="shared" si="397"/>
        <v>1.5881304981960886</v>
      </c>
      <c r="DH30" s="35">
        <f t="shared" si="398"/>
        <v>58.429904785767981</v>
      </c>
      <c r="DI30" s="36">
        <f t="shared" si="399"/>
        <v>39.791092458030569</v>
      </c>
      <c r="DJ30" s="37" t="str">
        <f t="shared" si="400"/>
        <v>D+</v>
      </c>
      <c r="DK30" s="39">
        <f t="shared" si="401"/>
        <v>12.642410608454302</v>
      </c>
      <c r="DL30" s="35">
        <f t="shared" si="402"/>
        <v>79.932495780986315</v>
      </c>
      <c r="DM30" s="36">
        <f t="shared" si="403"/>
        <v>19.705606600412526</v>
      </c>
      <c r="DN30" s="37" t="str">
        <f t="shared" si="404"/>
        <v>D+</v>
      </c>
      <c r="DO30" s="39">
        <f t="shared" si="405"/>
        <v>32.429872403284961</v>
      </c>
      <c r="DP30" s="35">
        <f t="shared" si="480"/>
        <v>39.787679089539147</v>
      </c>
      <c r="DQ30" s="36">
        <f t="shared" si="406"/>
        <v>42.443939632486895</v>
      </c>
      <c r="DR30" s="36">
        <f t="shared" si="516"/>
        <v>16.504352128832011</v>
      </c>
      <c r="DS30" s="37" t="str">
        <f t="shared" si="408"/>
        <v>R+</v>
      </c>
      <c r="DT30" s="39">
        <f t="shared" si="409"/>
        <v>3.3047750702680845</v>
      </c>
      <c r="DU30" s="45"/>
      <c r="DV30" s="44"/>
      <c r="DW30" s="50"/>
      <c r="DX30" s="51"/>
      <c r="DY30" s="45"/>
      <c r="DZ30" s="44"/>
      <c r="EA30" s="50"/>
      <c r="EB30" s="51"/>
      <c r="EC30" s="45"/>
      <c r="ED30" s="44"/>
      <c r="EE30" s="44"/>
      <c r="EF30" s="50"/>
      <c r="EG30" s="51"/>
      <c r="EH30" s="45"/>
      <c r="EI30" s="44"/>
      <c r="EJ30" s="50"/>
      <c r="EK30" s="51"/>
      <c r="EL30" s="45"/>
      <c r="EM30" s="44"/>
      <c r="EN30" s="50"/>
      <c r="EO30" s="51"/>
      <c r="EP30" s="45"/>
      <c r="EQ30" s="44"/>
      <c r="ER30" s="50"/>
      <c r="ES30" s="51"/>
      <c r="ET30" s="45"/>
      <c r="EU30" s="44"/>
      <c r="EV30" s="50"/>
      <c r="EW30" s="51"/>
      <c r="EX30" s="45"/>
      <c r="EY30" s="44"/>
      <c r="EZ30" s="44"/>
      <c r="FA30" s="44"/>
      <c r="FB30" s="45"/>
      <c r="FC30" s="44"/>
      <c r="FD30" s="44"/>
      <c r="FE30" s="45"/>
      <c r="FF30" s="44"/>
      <c r="FG30" s="44"/>
      <c r="FH30" s="52"/>
      <c r="FI30" s="51"/>
      <c r="FJ30" s="45"/>
      <c r="FK30" s="44"/>
      <c r="FL30" s="44"/>
      <c r="FM30" s="52"/>
      <c r="FN30" s="51"/>
      <c r="FO30" s="45"/>
      <c r="FP30" s="44"/>
      <c r="FQ30" s="44"/>
      <c r="FR30" s="52"/>
      <c r="FS30" s="51"/>
      <c r="FT30" s="45"/>
      <c r="FU30" s="44"/>
      <c r="FV30" s="52"/>
      <c r="FW30" s="51"/>
      <c r="FX30" s="45"/>
      <c r="FY30" s="44"/>
      <c r="FZ30" s="44"/>
      <c r="GA30" s="44"/>
      <c r="GB30" s="52"/>
      <c r="GC30" s="51"/>
      <c r="GD30" s="45"/>
      <c r="GE30" s="44"/>
      <c r="GF30" s="44"/>
      <c r="GG30" s="50"/>
      <c r="GH30" s="51"/>
      <c r="GI30" s="45"/>
      <c r="GJ30" s="44"/>
      <c r="GK30" s="50"/>
      <c r="GL30" s="51"/>
      <c r="GM30" s="9"/>
      <c r="GN30" s="48">
        <v>501822</v>
      </c>
      <c r="GO30" s="102">
        <v>177709</v>
      </c>
      <c r="GP30" s="102">
        <v>279240</v>
      </c>
      <c r="GQ30" s="63">
        <v>28037</v>
      </c>
      <c r="GR30" s="40">
        <v>484484</v>
      </c>
      <c r="GS30" s="58">
        <v>201839</v>
      </c>
      <c r="GT30" s="60">
        <v>267928</v>
      </c>
      <c r="GU30" s="40">
        <v>492750</v>
      </c>
      <c r="GV30" s="58">
        <v>232159</v>
      </c>
      <c r="GW30" s="60">
        <v>243882</v>
      </c>
      <c r="GX30" s="40">
        <v>450445</v>
      </c>
      <c r="GY30" s="58">
        <v>173710</v>
      </c>
      <c r="GZ30" s="60">
        <v>266063</v>
      </c>
      <c r="HA30" s="40">
        <v>410997</v>
      </c>
      <c r="HB30" s="58">
        <v>137126</v>
      </c>
      <c r="HC30" s="58">
        <v>240178</v>
      </c>
      <c r="HD30" s="60">
        <v>24437</v>
      </c>
      <c r="HE30" s="40">
        <v>407261</v>
      </c>
      <c r="HF30" s="58">
        <v>167922</v>
      </c>
      <c r="HG30" s="58">
        <v>179652</v>
      </c>
      <c r="HH30" s="60">
        <v>55229</v>
      </c>
      <c r="HI30" s="40">
        <v>410611</v>
      </c>
      <c r="HJ30" s="58">
        <v>154507</v>
      </c>
      <c r="HK30" s="58">
        <v>144207</v>
      </c>
      <c r="HL30" s="60">
        <v>107225</v>
      </c>
      <c r="HM30" s="40">
        <v>365674</v>
      </c>
      <c r="HN30" s="58">
        <v>168936</v>
      </c>
      <c r="HO30" s="60">
        <v>190412</v>
      </c>
      <c r="HP30" s="40">
        <v>384377</v>
      </c>
      <c r="HQ30" s="58">
        <v>146742</v>
      </c>
      <c r="HR30" s="60">
        <v>232450</v>
      </c>
      <c r="HS30" s="40">
        <v>363952</v>
      </c>
      <c r="HT30" s="58">
        <v>118032</v>
      </c>
      <c r="HU30" s="58">
        <v>206814</v>
      </c>
      <c r="HV30" s="60">
        <v>29281</v>
      </c>
      <c r="HW30" s="40">
        <v>328734</v>
      </c>
      <c r="HX30" s="58">
        <v>149259</v>
      </c>
      <c r="HY30" s="60">
        <v>173703</v>
      </c>
      <c r="HZ30" s="40">
        <v>317603</v>
      </c>
      <c r="IA30" s="58">
        <v>120197</v>
      </c>
      <c r="IB30" s="60">
        <v>183976</v>
      </c>
      <c r="IC30" s="40">
        <v>274404</v>
      </c>
      <c r="ID30" s="58">
        <v>114117</v>
      </c>
      <c r="IE30" s="58">
        <v>138835</v>
      </c>
      <c r="IF30" s="60">
        <v>20015</v>
      </c>
      <c r="IG30" s="40">
        <v>278628</v>
      </c>
      <c r="IH30" s="58">
        <v>164246</v>
      </c>
      <c r="II30" s="60">
        <v>113032</v>
      </c>
      <c r="IJ30" s="40">
        <v>277579</v>
      </c>
      <c r="IK30" s="58">
        <v>134891</v>
      </c>
      <c r="IL30" s="58">
        <v>141841</v>
      </c>
      <c r="IM30" s="60">
        <v>847</v>
      </c>
      <c r="IN30" s="40">
        <v>271171</v>
      </c>
      <c r="IO30" s="58">
        <v>116238</v>
      </c>
      <c r="IP30" s="58">
        <v>154933</v>
      </c>
      <c r="IQ30" s="60">
        <v>0</v>
      </c>
      <c r="IR30" s="40">
        <v>265037</v>
      </c>
      <c r="IS30" s="58">
        <v>106213</v>
      </c>
      <c r="IT30" s="60">
        <v>157394</v>
      </c>
      <c r="IU30" s="40">
        <v>224278</v>
      </c>
      <c r="IV30" s="58">
        <v>119071</v>
      </c>
      <c r="IW30" s="58">
        <v>96770</v>
      </c>
      <c r="IX30" s="58">
        <v>0</v>
      </c>
      <c r="IY30" s="60">
        <v>7313</v>
      </c>
      <c r="IZ30" s="40">
        <v>207355</v>
      </c>
      <c r="JA30" s="58">
        <v>112556</v>
      </c>
      <c r="JB30" s="60">
        <v>93163</v>
      </c>
      <c r="JC30" s="40">
        <v>247873</v>
      </c>
      <c r="JD30" s="58">
        <v>145698</v>
      </c>
      <c r="JE30" s="60">
        <v>99579</v>
      </c>
      <c r="JF30" s="40">
        <v>230512</v>
      </c>
      <c r="JG30" s="58">
        <v>159690</v>
      </c>
      <c r="JH30" s="60">
        <v>63598</v>
      </c>
      <c r="JI30" s="40">
        <v>216479</v>
      </c>
      <c r="JJ30" s="58">
        <v>127286</v>
      </c>
      <c r="JK30" s="58">
        <v>78078</v>
      </c>
      <c r="JL30" s="60">
        <v>7891</v>
      </c>
      <c r="JM30" s="40">
        <v>194108</v>
      </c>
      <c r="JN30" s="58">
        <v>78578</v>
      </c>
      <c r="JO30" s="60">
        <v>113300</v>
      </c>
      <c r="JP30" s="40">
        <v>174423</v>
      </c>
      <c r="JQ30" s="58">
        <v>33805</v>
      </c>
      <c r="JR30" s="58">
        <v>74138</v>
      </c>
      <c r="JS30" s="60">
        <v>66123</v>
      </c>
      <c r="JT30" s="40">
        <v>179006</v>
      </c>
      <c r="JU30" s="58">
        <v>57372</v>
      </c>
      <c r="JV30" s="58">
        <v>109430</v>
      </c>
      <c r="JW30" s="60">
        <v>0</v>
      </c>
      <c r="JX30" s="40">
        <v>177679</v>
      </c>
      <c r="JY30" s="58">
        <v>101063</v>
      </c>
      <c r="JZ30" s="58">
        <v>66750</v>
      </c>
      <c r="KA30" s="60">
        <v>9564</v>
      </c>
      <c r="KB30" s="40">
        <v>79826</v>
      </c>
      <c r="KC30" s="58">
        <v>27941</v>
      </c>
      <c r="KD30" s="58">
        <v>18512</v>
      </c>
      <c r="KE30" s="58">
        <v>22456</v>
      </c>
      <c r="KF30" s="60">
        <v>10885</v>
      </c>
      <c r="KG30" s="40">
        <v>68822</v>
      </c>
      <c r="KH30" s="58">
        <v>29326</v>
      </c>
      <c r="KI30" s="58">
        <v>32333</v>
      </c>
      <c r="KJ30" s="60">
        <v>5855</v>
      </c>
      <c r="KK30" s="40">
        <v>64444</v>
      </c>
      <c r="KL30" s="58">
        <v>21773</v>
      </c>
      <c r="KM30" s="58">
        <v>34932</v>
      </c>
      <c r="KN30" s="60">
        <v>5676</v>
      </c>
      <c r="KO30" s="40">
        <v>63856</v>
      </c>
      <c r="KP30" s="58">
        <v>37311</v>
      </c>
      <c r="KQ30" s="60">
        <v>25409</v>
      </c>
      <c r="KR30" s="40">
        <v>53330</v>
      </c>
      <c r="KS30" s="58">
        <v>42628</v>
      </c>
      <c r="KT30" s="60">
        <v>10509</v>
      </c>
      <c r="KU30" s="40">
        <v>44461</v>
      </c>
      <c r="KV30" s="58">
        <v>17690</v>
      </c>
      <c r="KW30" s="58">
        <v>18871</v>
      </c>
      <c r="KX30" s="60">
        <v>7338</v>
      </c>
      <c r="KY30" s="40"/>
      <c r="LA30" s="60"/>
      <c r="LB30" s="40"/>
      <c r="LD30" s="60"/>
      <c r="LE30" s="40"/>
      <c r="LH30" s="60"/>
      <c r="LI30" s="40"/>
      <c r="LK30" s="60"/>
      <c r="LL30" s="40"/>
      <c r="LN30" s="60"/>
      <c r="LO30" s="40"/>
      <c r="LQ30" s="60"/>
      <c r="LR30" s="40"/>
      <c r="LT30" s="60"/>
      <c r="LU30" s="40"/>
      <c r="LY30" s="60"/>
      <c r="LZ30" s="40"/>
      <c r="MC30" s="60"/>
      <c r="MD30" s="40"/>
      <c r="MG30" s="60"/>
      <c r="MH30" s="40"/>
      <c r="MK30" s="60"/>
      <c r="ML30" s="40"/>
      <c r="MO30" s="60"/>
      <c r="MP30" s="40"/>
      <c r="MR30" s="60"/>
      <c r="MS30" s="40"/>
      <c r="MX30" s="40"/>
      <c r="NB30" s="40"/>
      <c r="ND30" s="60"/>
      <c r="NE30" s="9"/>
      <c r="NF30" s="33">
        <f t="shared" si="120"/>
        <v>-12.222885076704227</v>
      </c>
      <c r="NG30" s="33">
        <f t="shared" si="121"/>
        <v>-8.9987511811121195</v>
      </c>
      <c r="NH30" s="33">
        <f t="shared" si="122"/>
        <v>-4.9196457959846835</v>
      </c>
      <c r="NI30" s="33">
        <f t="shared" si="123"/>
        <v>-9.2559449143527992</v>
      </c>
      <c r="NJ30" s="33">
        <f t="shared" si="124"/>
        <v>-13.926089983640377</v>
      </c>
      <c r="NK30" s="33">
        <f t="shared" si="125"/>
        <v>-6.4226737705269157</v>
      </c>
      <c r="NL30" s="33">
        <f t="shared" si="126"/>
        <v>-1.7308619368145872</v>
      </c>
      <c r="NM30" s="33">
        <f t="shared" si="127"/>
        <v>0.91336894918792599</v>
      </c>
      <c r="NN30" s="33">
        <f t="shared" si="128"/>
        <v>-2.1317790201920039</v>
      </c>
      <c r="NO30" s="33">
        <f t="shared" si="129"/>
        <v>-8.3599030127120226</v>
      </c>
      <c r="NP30" s="33">
        <f t="shared" si="130"/>
        <v>-4.8366318183152845</v>
      </c>
      <c r="NQ30" s="33">
        <f t="shared" si="131"/>
        <v>1.3021090119757273</v>
      </c>
      <c r="NR30" s="33">
        <f t="shared" si="132"/>
        <v>-4.4799608513143463</v>
      </c>
      <c r="NS30" s="33">
        <f t="shared" si="133"/>
        <v>-2.1106665365020705</v>
      </c>
      <c r="NT30" s="33">
        <f t="shared" si="134"/>
        <v>-1.3382889698360767</v>
      </c>
      <c r="NU30" s="33">
        <f t="shared" si="135"/>
        <v>0.61685453517775768</v>
      </c>
      <c r="NV30" s="33">
        <f t="shared" si="136"/>
        <v>-4.2559336912383507</v>
      </c>
      <c r="NW30" s="33">
        <f t="shared" si="137"/>
        <v>2.7965405462767823</v>
      </c>
      <c r="NX30" s="33">
        <f t="shared" si="138"/>
        <v>0.93966696233558356</v>
      </c>
      <c r="NY30" s="33">
        <f t="shared" si="139"/>
        <v>4.4015858414241933</v>
      </c>
      <c r="NZ30" s="33">
        <f t="shared" si="140"/>
        <v>9.0584487601324089</v>
      </c>
      <c r="OA30" s="33">
        <f t="shared" si="141"/>
        <v>2.831606383640084</v>
      </c>
      <c r="OB30" s="33">
        <f t="shared" si="142"/>
        <v>-0.2499969303715821</v>
      </c>
      <c r="OC30" s="33">
        <f t="shared" si="143"/>
        <v>-3.4674216978523575</v>
      </c>
      <c r="OD30" s="33">
        <f t="shared" si="144"/>
        <v>-1.7231120620228857</v>
      </c>
      <c r="OE30" s="33">
        <f t="shared" si="145"/>
        <v>8.5800794869692503</v>
      </c>
      <c r="OF30" s="33">
        <f t="shared" si="146"/>
        <v>-4.1951520328602161</v>
      </c>
      <c r="OG30" s="33">
        <f t="shared" si="147"/>
        <v>2.0669046556288482</v>
      </c>
      <c r="OH30" s="33">
        <f t="shared" si="148"/>
        <v>-1.5881304981960886</v>
      </c>
      <c r="OI30" s="33">
        <f t="shared" si="149"/>
        <v>12.642410608454302</v>
      </c>
      <c r="OJ30" s="33">
        <f t="shared" si="150"/>
        <v>32.429872403284961</v>
      </c>
      <c r="OK30" s="33">
        <f t="shared" si="151"/>
        <v>-3.3047750702680845</v>
      </c>
      <c r="OL30" s="33" t="e">
        <f t="shared" si="152"/>
        <v>#DIV/0!</v>
      </c>
      <c r="OM30" s="33" t="e">
        <f t="shared" si="153"/>
        <v>#DIV/0!</v>
      </c>
      <c r="ON30" s="33" t="e">
        <f t="shared" si="154"/>
        <v>#DIV/0!</v>
      </c>
      <c r="OO30" s="33" t="e">
        <f t="shared" si="155"/>
        <v>#DIV/0!</v>
      </c>
      <c r="OP30" s="33" t="e">
        <f t="shared" si="156"/>
        <v>#DIV/0!</v>
      </c>
      <c r="OQ30" s="33" t="e">
        <f t="shared" si="157"/>
        <v>#DIV/0!</v>
      </c>
      <c r="OR30" s="33" t="e">
        <f t="shared" si="158"/>
        <v>#DIV/0!</v>
      </c>
      <c r="OS30" s="33" t="e">
        <f t="shared" si="159"/>
        <v>#DIV/0!</v>
      </c>
      <c r="OT30" s="33" t="e">
        <f t="shared" si="160"/>
        <v>#DIV/0!</v>
      </c>
      <c r="OU30" s="33" t="e">
        <f t="shared" si="161"/>
        <v>#DIV/0!</v>
      </c>
      <c r="OV30" s="33" t="e">
        <f t="shared" si="162"/>
        <v>#DIV/0!</v>
      </c>
      <c r="OW30" s="33" t="e">
        <f t="shared" si="163"/>
        <v>#DIV/0!</v>
      </c>
      <c r="OX30" s="33" t="e">
        <f t="shared" si="164"/>
        <v>#DIV/0!</v>
      </c>
      <c r="OY30" s="33" t="e">
        <f t="shared" si="165"/>
        <v>#DIV/0!</v>
      </c>
      <c r="OZ30" s="33" t="e">
        <f t="shared" si="166"/>
        <v>#DIV/0!</v>
      </c>
      <c r="PA30" s="33" t="e">
        <f t="shared" si="167"/>
        <v>#DIV/0!</v>
      </c>
    </row>
    <row r="31" spans="1:417">
      <c r="A31" s="57" t="s">
        <v>184</v>
      </c>
      <c r="B31" s="35">
        <f t="shared" si="0"/>
        <v>33.698756377135531</v>
      </c>
      <c r="C31" s="36">
        <f t="shared" si="1"/>
        <v>58.747351127125761</v>
      </c>
      <c r="D31" s="36">
        <f t="shared" si="2"/>
        <v>4.6132142184507252</v>
      </c>
      <c r="E31" s="35">
        <f t="shared" si="3"/>
        <v>38.02731441792897</v>
      </c>
      <c r="F31" s="36">
        <f t="shared" si="4"/>
        <v>59.80319217904804</v>
      </c>
      <c r="G31" s="35">
        <f t="shared" si="5"/>
        <v>41.598265776924698</v>
      </c>
      <c r="H31" s="36">
        <f t="shared" si="6"/>
        <v>56.531853369791619</v>
      </c>
      <c r="I31" s="35">
        <f t="shared" si="7"/>
        <v>32.682160820163816</v>
      </c>
      <c r="J31" s="36">
        <f t="shared" si="8"/>
        <v>65.898641198890758</v>
      </c>
      <c r="K31" s="35">
        <f t="shared" si="9"/>
        <v>33.253039013283711</v>
      </c>
      <c r="L31" s="36">
        <f t="shared" si="10"/>
        <v>62.245362034607375</v>
      </c>
      <c r="M31" s="36">
        <f t="shared" si="11"/>
        <v>3.5207074699541905</v>
      </c>
      <c r="N31" s="35">
        <f t="shared" si="12"/>
        <v>34.950658016134867</v>
      </c>
      <c r="O31" s="36">
        <f t="shared" si="13"/>
        <v>53.654997305935062</v>
      </c>
      <c r="P31" s="36">
        <f t="shared" si="14"/>
        <v>10.522058117992664</v>
      </c>
      <c r="Q31" s="35">
        <f t="shared" si="15"/>
        <v>29.399296345242622</v>
      </c>
      <c r="R31" s="36">
        <f t="shared" si="16"/>
        <v>46.578373910938033</v>
      </c>
      <c r="S31" s="36">
        <f t="shared" si="17"/>
        <v>23.62924617501011</v>
      </c>
      <c r="T31" s="35">
        <f t="shared" si="18"/>
        <v>39.199422680910423</v>
      </c>
      <c r="U31" s="36">
        <f t="shared" si="19"/>
        <v>60.154565712318757</v>
      </c>
      <c r="V31" s="35">
        <f t="shared" si="20"/>
        <v>28.809826864389883</v>
      </c>
      <c r="W31" s="36">
        <f t="shared" si="21"/>
        <v>70.550690855556752</v>
      </c>
      <c r="X31" s="35">
        <f t="shared" si="22"/>
        <v>26.035727326348905</v>
      </c>
      <c r="Y31" s="36">
        <f t="shared" si="23"/>
        <v>65.527717701691799</v>
      </c>
      <c r="Z31" s="36">
        <f t="shared" si="24"/>
        <v>7.0207878861643991</v>
      </c>
      <c r="AA31" s="35">
        <f t="shared" si="25"/>
        <v>38.457183856974531</v>
      </c>
      <c r="AB31" s="36">
        <f t="shared" si="26"/>
        <v>59.194329798508399</v>
      </c>
      <c r="AC31" s="35">
        <f t="shared" si="27"/>
        <v>29.497526414698182</v>
      </c>
      <c r="AD31" s="36">
        <f t="shared" si="28"/>
        <v>70.502473585301814</v>
      </c>
      <c r="AE31" s="35">
        <f t="shared" si="29"/>
        <v>31.812178798214031</v>
      </c>
      <c r="AF31" s="36">
        <f t="shared" si="30"/>
        <v>59.823489199051508</v>
      </c>
      <c r="AG31" s="36">
        <f t="shared" si="31"/>
        <v>8.3643320027344643</v>
      </c>
      <c r="AH31" s="37" t="str">
        <f t="shared" si="114"/>
        <v>R+</v>
      </c>
      <c r="AI31" s="39">
        <f t="shared" si="115"/>
        <v>14.878118796982786</v>
      </c>
      <c r="AJ31" s="35">
        <f t="shared" si="168"/>
        <v>52.607189200108188</v>
      </c>
      <c r="AK31" s="36">
        <f t="shared" si="32"/>
        <v>47.392810799891812</v>
      </c>
      <c r="AL31" s="37" t="str">
        <f t="shared" si="116"/>
        <v>R+</v>
      </c>
      <c r="AM31" s="39">
        <f t="shared" si="117"/>
        <v>8.7386131928267723</v>
      </c>
      <c r="AN31" s="35">
        <f t="shared" si="33"/>
        <v>37.929195312308856</v>
      </c>
      <c r="AO31" s="36">
        <f t="shared" si="34"/>
        <v>62.070804687691144</v>
      </c>
      <c r="AP31" s="36">
        <f t="shared" si="35"/>
        <v>0</v>
      </c>
      <c r="AQ31" s="37" t="str">
        <f t="shared" si="118"/>
        <v>R+</v>
      </c>
      <c r="AR31" s="39">
        <f t="shared" si="119"/>
        <v>12.153366094397544</v>
      </c>
      <c r="AS31" s="35">
        <f t="shared" si="333"/>
        <v>34.485572749624438</v>
      </c>
      <c r="AT31" s="36">
        <f t="shared" si="334"/>
        <v>65.514427250375562</v>
      </c>
      <c r="AU31" s="36">
        <f t="shared" si="335"/>
        <v>0</v>
      </c>
      <c r="AV31" s="37" t="str">
        <f t="shared" si="336"/>
        <v>R+</v>
      </c>
      <c r="AW31" s="39">
        <f t="shared" si="337"/>
        <v>7.7627758527014477</v>
      </c>
      <c r="AX31" s="35">
        <f t="shared" si="338"/>
        <v>30.846209362595545</v>
      </c>
      <c r="AY31" s="36">
        <f t="shared" si="339"/>
        <v>69.153790637404455</v>
      </c>
      <c r="AZ31" s="37" t="str">
        <f t="shared" si="340"/>
        <v>R+</v>
      </c>
      <c r="BA31" s="39">
        <f t="shared" si="341"/>
        <v>13.70190169874299</v>
      </c>
      <c r="BB31" s="68">
        <f t="shared" si="342"/>
        <v>45.847138708225955</v>
      </c>
      <c r="BC31" s="36">
        <f t="shared" si="343"/>
        <v>54.152656767701558</v>
      </c>
      <c r="BD31" s="44"/>
      <c r="BE31" s="44"/>
      <c r="BF31" s="37" t="str">
        <f t="shared" si="344"/>
        <v>R+</v>
      </c>
      <c r="BG31" s="39">
        <f t="shared" si="345"/>
        <v>6.5222982978889954</v>
      </c>
      <c r="BH31" s="35">
        <f t="shared" si="346"/>
        <v>41.419859853744988</v>
      </c>
      <c r="BI31" s="36">
        <f t="shared" si="347"/>
        <v>58.580140146255012</v>
      </c>
      <c r="BJ31" s="37" t="str">
        <f t="shared" si="348"/>
        <v>R+</v>
      </c>
      <c r="BK31" s="39">
        <f t="shared" si="349"/>
        <v>12.353941555824798</v>
      </c>
      <c r="BL31" s="35">
        <f t="shared" si="350"/>
        <v>42.813187027300863</v>
      </c>
      <c r="BM31" s="36">
        <f t="shared" si="351"/>
        <v>57.186812972699137</v>
      </c>
      <c r="BN31" s="37" t="str">
        <f t="shared" si="352"/>
        <v>R+</v>
      </c>
      <c r="BO31" s="39">
        <f t="shared" si="353"/>
        <v>12.18663859667936</v>
      </c>
      <c r="BP31" s="35">
        <f t="shared" si="354"/>
        <v>57.143397535948473</v>
      </c>
      <c r="BQ31" s="36">
        <f t="shared" si="355"/>
        <v>40.743688972292169</v>
      </c>
      <c r="BR31" s="37" t="str">
        <f t="shared" si="356"/>
        <v>R+</v>
      </c>
      <c r="BS31" s="39">
        <f t="shared" si="357"/>
        <v>4.0822034270085013</v>
      </c>
      <c r="BT31" s="35">
        <f t="shared" si="358"/>
        <v>62.98170439736414</v>
      </c>
      <c r="BU31" s="36">
        <f t="shared" si="359"/>
        <v>35.285729570261182</v>
      </c>
      <c r="BV31" s="36">
        <f t="shared" si="513"/>
        <v>1.7322152394950687</v>
      </c>
      <c r="BW31" s="37" t="str">
        <f t="shared" si="361"/>
        <v>D+</v>
      </c>
      <c r="BX31" s="39">
        <f t="shared" si="362"/>
        <v>4.9430712713457776</v>
      </c>
      <c r="BY31" s="35">
        <f t="shared" si="363"/>
        <v>36.180420510870995</v>
      </c>
      <c r="BZ31" s="36">
        <f t="shared" si="364"/>
        <v>63.190860175748981</v>
      </c>
      <c r="CA31" s="37" t="str">
        <f t="shared" si="365"/>
        <v>R+</v>
      </c>
      <c r="CB31" s="39">
        <f t="shared" si="366"/>
        <v>4.7927272011501927</v>
      </c>
      <c r="CC31" s="35">
        <f t="shared" si="367"/>
        <v>29.577118875936343</v>
      </c>
      <c r="CD31" s="36">
        <f t="shared" si="368"/>
        <v>47.091278467295602</v>
      </c>
      <c r="CE31" s="36">
        <f t="shared" si="514"/>
        <v>22.987334463659025</v>
      </c>
      <c r="CF31" s="37" t="str">
        <f t="shared" si="370"/>
        <v>D+</v>
      </c>
      <c r="CG31" s="39">
        <f t="shared" si="371"/>
        <v>3.793103566436212</v>
      </c>
      <c r="CH31" s="35">
        <f t="shared" si="372"/>
        <v>31.250212283438234</v>
      </c>
      <c r="CI31" s="36">
        <f t="shared" si="373"/>
        <v>64.664278641281484</v>
      </c>
      <c r="CJ31" s="36">
        <f t="shared" ref="CJ31:CJ34" si="558">100*JW31/JT31</f>
        <v>2.5082104702110817</v>
      </c>
      <c r="CK31" s="37" t="str">
        <f t="shared" si="375"/>
        <v>R+</v>
      </c>
      <c r="CL31" s="39">
        <f t="shared" si="376"/>
        <v>3.5370578171433467</v>
      </c>
      <c r="CM31" s="35">
        <f t="shared" si="377"/>
        <v>55.279745227363698</v>
      </c>
      <c r="CN31" s="36">
        <f t="shared" si="378"/>
        <v>40.990202391103843</v>
      </c>
      <c r="CO31" s="36">
        <f t="shared" si="379"/>
        <v>2.4854254041731201</v>
      </c>
      <c r="CP31" s="37" t="str">
        <f t="shared" si="380"/>
        <v>D+</v>
      </c>
      <c r="CQ31" s="39">
        <f t="shared" si="381"/>
        <v>5.7780983092205478</v>
      </c>
      <c r="CR31" s="35">
        <f t="shared" si="382"/>
        <v>43.69355827851998</v>
      </c>
      <c r="CS31" s="36">
        <f t="shared" si="383"/>
        <v>21.735348701113903</v>
      </c>
      <c r="CT31" s="36">
        <f t="shared" si="384"/>
        <v>29.132646312574405</v>
      </c>
      <c r="CU31" s="36">
        <f t="shared" si="385"/>
        <v>4.0824424910715358</v>
      </c>
      <c r="CV31" s="37" t="str">
        <f t="shared" si="386"/>
        <v>D+</v>
      </c>
      <c r="CW31" s="39">
        <f t="shared" si="387"/>
        <v>2.4360852975895742</v>
      </c>
      <c r="CX31" s="35">
        <f t="shared" si="388"/>
        <v>49.137740396328319</v>
      </c>
      <c r="CY31" s="36">
        <f t="shared" si="389"/>
        <v>47.600253374263019</v>
      </c>
      <c r="CZ31" s="36">
        <f t="shared" si="390"/>
        <v>1.3208445309015402</v>
      </c>
      <c r="DA31" s="37" t="str">
        <f t="shared" si="391"/>
        <v>D+</v>
      </c>
      <c r="DB31" s="39">
        <f t="shared" si="392"/>
        <v>5.2999814683723221</v>
      </c>
      <c r="DC31" s="35">
        <f t="shared" si="393"/>
        <v>23.444172735810607</v>
      </c>
      <c r="DD31" s="36">
        <f t="shared" si="394"/>
        <v>61.381638403062041</v>
      </c>
      <c r="DE31" s="36">
        <f t="shared" si="395"/>
        <v>3.2835397728279552</v>
      </c>
      <c r="DF31" s="37" t="str">
        <f t="shared" si="396"/>
        <v>R+</v>
      </c>
      <c r="DG31" s="39">
        <f t="shared" si="397"/>
        <v>12.347079509906223</v>
      </c>
      <c r="DH31" s="35">
        <f t="shared" si="398"/>
        <v>47.224040094437314</v>
      </c>
      <c r="DI31" s="36">
        <f t="shared" si="399"/>
        <v>50.463902580458104</v>
      </c>
      <c r="DJ31" s="37" t="str">
        <f t="shared" si="400"/>
        <v>D+</v>
      </c>
      <c r="DK31" s="39">
        <f t="shared" si="401"/>
        <v>1.4959376487860498</v>
      </c>
      <c r="DL31" s="35">
        <f t="shared" si="402"/>
        <v>51.530589384448568</v>
      </c>
      <c r="DM31" s="36">
        <f t="shared" si="403"/>
        <v>46.179351381383803</v>
      </c>
      <c r="DN31" s="37" t="str">
        <f t="shared" si="404"/>
        <v>D+</v>
      </c>
      <c r="DO31" s="39">
        <f t="shared" si="405"/>
        <v>4.9453804888176247</v>
      </c>
      <c r="DP31" s="35">
        <f t="shared" si="480"/>
        <v>12.459538842710998</v>
      </c>
      <c r="DQ31" s="36">
        <f t="shared" si="406"/>
        <v>43.564677909207163</v>
      </c>
      <c r="DR31" s="36">
        <f t="shared" si="516"/>
        <v>41.527133951406647</v>
      </c>
      <c r="DS31" s="37" t="str">
        <f t="shared" si="408"/>
        <v>R+</v>
      </c>
      <c r="DT31" s="39">
        <f t="shared" si="409"/>
        <v>29.450106888923155</v>
      </c>
      <c r="DU31" s="35">
        <f t="shared" ref="DU31:DU34" si="559">100*KZ31/KY31</f>
        <v>39.752852461605272</v>
      </c>
      <c r="DV31" s="36">
        <f t="shared" ref="DV31:DV34" si="560">100*LA31/KY31</f>
        <v>53.508330372300527</v>
      </c>
      <c r="DW31" s="37" t="str">
        <f t="shared" ref="DW31:DW34" si="561">IF(OL31&gt;0,"D+","R+")</f>
        <v>R+</v>
      </c>
      <c r="DX31" s="39">
        <f t="shared" ref="DX31:DX34" si="562">ABS(OL31)</f>
        <v>7.8051010561824397</v>
      </c>
      <c r="DY31" s="35">
        <f t="shared" ref="DY31:DY34" si="563">100*LC31/LB31</f>
        <v>40.529202247358462</v>
      </c>
      <c r="DZ31" s="36">
        <f t="shared" ref="DZ31:DZ34" si="564">100*LD31/LB31</f>
        <v>57.310621302216063</v>
      </c>
      <c r="EA31" s="37" t="str">
        <f t="shared" ref="EA31:EA34" si="565">IF(OM31&gt;0,"D+","R+")</f>
        <v>R+</v>
      </c>
      <c r="EB31" s="39">
        <f t="shared" ref="EB31:EB34" si="566">ABS(OM31)</f>
        <v>8.8705962146199635</v>
      </c>
      <c r="EC31" s="35">
        <f t="shared" ref="EC31:EC34" si="567">100*LF31/LE31</f>
        <v>32.615606275442531</v>
      </c>
      <c r="ED31" s="36">
        <f t="shared" ref="ED31:ED34" si="568">100*LG31/LE31</f>
        <v>62.867630242876089</v>
      </c>
      <c r="EE31" s="36">
        <f>100*LH31/LE31</f>
        <v>4.5167634816813793</v>
      </c>
      <c r="EF31" s="37" t="str">
        <f t="shared" ref="EF31:EF34" si="569">IF(ON31&gt;0,"D+","R+")</f>
        <v>R+</v>
      </c>
      <c r="EG31" s="39">
        <f t="shared" ref="EG31:EG34" si="570">ABS(ON31)</f>
        <v>15.790567951997231</v>
      </c>
      <c r="EH31" s="35">
        <f t="shared" ref="EH31:EH34" si="571">100*LJ31/LI31</f>
        <v>35.300437885176777</v>
      </c>
      <c r="EI31" s="36">
        <f t="shared" ref="EI31:EI34" si="572">100*LK31/LI31</f>
        <v>64.699562114823223</v>
      </c>
      <c r="EJ31" s="37" t="str">
        <f t="shared" ref="EJ31:EJ34" si="573">IF(OO31&gt;0,"D+","R+")</f>
        <v>R+</v>
      </c>
      <c r="EK31" s="39">
        <f t="shared" ref="EK31:EK34" si="574">ABS(OO31)</f>
        <v>16.217814237477484</v>
      </c>
      <c r="EL31" s="35">
        <f t="shared" ref="EL31:EL34" si="575">100*LM31/LL31</f>
        <v>29.318988122782663</v>
      </c>
      <c r="EM31" s="36">
        <f t="shared" ref="EM31:EM34" si="576">100*LN31/LL31</f>
        <v>70.681011877217344</v>
      </c>
      <c r="EN31" s="37" t="str">
        <f t="shared" ref="EN31:EN34" si="577">IF(OP31&gt;0,"D+","R+")</f>
        <v>R+</v>
      </c>
      <c r="EO31" s="39">
        <f t="shared" ref="EO31:EO34" si="578">ABS(OP31)</f>
        <v>14.743278200078153</v>
      </c>
      <c r="EP31" s="35">
        <f t="shared" ref="EP31:EP34" si="579">100*LP31/LO31</f>
        <v>36.093126675822376</v>
      </c>
      <c r="EQ31" s="36">
        <f t="shared" ref="EQ31:EQ34" si="580">100*LQ31/LO31</f>
        <v>63.906873324177624</v>
      </c>
      <c r="ER31" s="37" t="str">
        <f t="shared" ref="ER31:ER34" si="581">IF(OQ31&gt;0,"D+","R+")</f>
        <v>R+</v>
      </c>
      <c r="ES31" s="39">
        <f t="shared" ref="ES31:ES34" si="582">ABS(OQ31)</f>
        <v>11.243739911512074</v>
      </c>
      <c r="ET31" s="45"/>
      <c r="EU31" s="44"/>
      <c r="EV31" s="50"/>
      <c r="EW31" s="51"/>
      <c r="EX31" s="45"/>
      <c r="EY31" s="44"/>
      <c r="EZ31" s="44"/>
      <c r="FA31" s="44"/>
      <c r="FB31" s="45"/>
      <c r="FC31" s="44"/>
      <c r="FD31" s="44"/>
      <c r="FE31" s="45"/>
      <c r="FF31" s="44"/>
      <c r="FG31" s="44"/>
      <c r="FH31" s="52"/>
      <c r="FI31" s="51"/>
      <c r="FJ31" s="45"/>
      <c r="FK31" s="44"/>
      <c r="FL31" s="44"/>
      <c r="FM31" s="52"/>
      <c r="FN31" s="51"/>
      <c r="FO31" s="45"/>
      <c r="FP31" s="44"/>
      <c r="FQ31" s="44"/>
      <c r="FR31" s="52"/>
      <c r="FS31" s="51"/>
      <c r="FT31" s="45"/>
      <c r="FU31" s="44"/>
      <c r="FV31" s="52"/>
      <c r="FW31" s="51"/>
      <c r="FX31" s="45"/>
      <c r="FY31" s="44"/>
      <c r="FZ31" s="44"/>
      <c r="GA31" s="44"/>
      <c r="GB31" s="52"/>
      <c r="GC31" s="51"/>
      <c r="GD31" s="45"/>
      <c r="GE31" s="44"/>
      <c r="GF31" s="44"/>
      <c r="GG31" s="50"/>
      <c r="GH31" s="51"/>
      <c r="GI31" s="45"/>
      <c r="GJ31" s="44"/>
      <c r="GK31" s="50"/>
      <c r="GL31" s="51"/>
      <c r="GM31" s="9"/>
      <c r="GN31" s="48">
        <v>844227</v>
      </c>
      <c r="GO31" s="102">
        <v>284494</v>
      </c>
      <c r="GP31" s="102">
        <v>495961</v>
      </c>
      <c r="GQ31" s="63">
        <v>38946</v>
      </c>
      <c r="GR31" s="40">
        <v>794379</v>
      </c>
      <c r="GS31" s="58">
        <v>302081</v>
      </c>
      <c r="GT31" s="60">
        <v>475064</v>
      </c>
      <c r="GU31" s="40">
        <v>801281</v>
      </c>
      <c r="GV31" s="58">
        <v>333319</v>
      </c>
      <c r="GW31" s="60">
        <v>452979</v>
      </c>
      <c r="GX31" s="40">
        <v>778186</v>
      </c>
      <c r="GY31" s="58">
        <v>254328</v>
      </c>
      <c r="GZ31" s="60">
        <v>512814</v>
      </c>
      <c r="HA31" s="40">
        <v>697019</v>
      </c>
      <c r="HB31" s="58">
        <v>231780</v>
      </c>
      <c r="HC31" s="58">
        <v>433862</v>
      </c>
      <c r="HD31" s="60">
        <v>24540</v>
      </c>
      <c r="HE31" s="40">
        <v>677415</v>
      </c>
      <c r="HF31" s="58">
        <v>236761</v>
      </c>
      <c r="HG31" s="58">
        <v>363467</v>
      </c>
      <c r="HH31" s="60">
        <v>71278</v>
      </c>
      <c r="HI31" s="40">
        <v>739283</v>
      </c>
      <c r="HJ31" s="58">
        <v>217344</v>
      </c>
      <c r="HK31" s="58">
        <v>344346</v>
      </c>
      <c r="HL31" s="60">
        <v>174687</v>
      </c>
      <c r="HM31" s="40">
        <v>662372</v>
      </c>
      <c r="HN31" s="58">
        <v>259646</v>
      </c>
      <c r="HO31" s="60">
        <v>398447</v>
      </c>
      <c r="HP31" s="40">
        <v>652090</v>
      </c>
      <c r="HQ31" s="58">
        <v>187866</v>
      </c>
      <c r="HR31" s="60">
        <v>460054</v>
      </c>
      <c r="HS31" s="40">
        <v>640854</v>
      </c>
      <c r="HT31" s="58">
        <v>166851</v>
      </c>
      <c r="HU31" s="58">
        <v>419937</v>
      </c>
      <c r="HV31" s="60">
        <v>44993</v>
      </c>
      <c r="HW31" s="40">
        <v>607668</v>
      </c>
      <c r="HX31" s="58">
        <v>233692</v>
      </c>
      <c r="HY31" s="60">
        <v>359705</v>
      </c>
      <c r="HZ31" s="40">
        <v>576289</v>
      </c>
      <c r="IA31" s="58">
        <v>169991</v>
      </c>
      <c r="IB31" s="60">
        <v>406298</v>
      </c>
      <c r="IC31" s="40">
        <v>536851</v>
      </c>
      <c r="ID31" s="58">
        <v>170784</v>
      </c>
      <c r="IE31" s="58">
        <v>321163</v>
      </c>
      <c r="IF31" s="60">
        <v>44904</v>
      </c>
      <c r="IG31" s="40">
        <v>584154</v>
      </c>
      <c r="IH31" s="58">
        <v>307307</v>
      </c>
      <c r="II31" s="60">
        <v>276847</v>
      </c>
      <c r="IJ31" s="40">
        <v>613095</v>
      </c>
      <c r="IK31" s="58">
        <v>232542</v>
      </c>
      <c r="IL31" s="58">
        <v>380553</v>
      </c>
      <c r="IM31" s="60">
        <v>0</v>
      </c>
      <c r="IN31" s="40">
        <v>577137</v>
      </c>
      <c r="IO31" s="58">
        <v>199029</v>
      </c>
      <c r="IP31" s="58">
        <v>378108</v>
      </c>
      <c r="IQ31" s="60">
        <v>0</v>
      </c>
      <c r="IR31" s="40">
        <v>609660</v>
      </c>
      <c r="IS31" s="58">
        <v>188057</v>
      </c>
      <c r="IT31" s="60">
        <v>421603</v>
      </c>
      <c r="IU31" s="40">
        <v>488940</v>
      </c>
      <c r="IV31" s="58">
        <v>224165</v>
      </c>
      <c r="IW31" s="58">
        <v>264774</v>
      </c>
      <c r="IX31" s="58">
        <v>0</v>
      </c>
      <c r="IY31" s="60">
        <v>0</v>
      </c>
      <c r="IZ31" s="40">
        <v>563126</v>
      </c>
      <c r="JA31" s="58">
        <v>233246</v>
      </c>
      <c r="JB31" s="60">
        <v>329880</v>
      </c>
      <c r="JC31" s="40">
        <v>615878</v>
      </c>
      <c r="JD31" s="58">
        <v>263677</v>
      </c>
      <c r="JE31" s="60">
        <v>352201</v>
      </c>
      <c r="JF31" s="40">
        <v>608023</v>
      </c>
      <c r="JG31" s="58">
        <v>347445</v>
      </c>
      <c r="JH31" s="60">
        <v>247731</v>
      </c>
      <c r="JI31" s="40">
        <v>570137</v>
      </c>
      <c r="JJ31" s="58">
        <v>359082</v>
      </c>
      <c r="JK31" s="58">
        <v>201177</v>
      </c>
      <c r="JL31" s="60">
        <v>9876</v>
      </c>
      <c r="JM31" s="40">
        <v>547144</v>
      </c>
      <c r="JN31" s="58">
        <v>197959</v>
      </c>
      <c r="JO31" s="60">
        <v>345745</v>
      </c>
      <c r="JP31" s="40">
        <v>464173</v>
      </c>
      <c r="JQ31" s="58">
        <v>137289</v>
      </c>
      <c r="JR31" s="58">
        <v>218585</v>
      </c>
      <c r="JS31" s="60">
        <v>106701</v>
      </c>
      <c r="JT31" s="40">
        <v>382743</v>
      </c>
      <c r="JU31" s="58">
        <v>119608</v>
      </c>
      <c r="JV31" s="58">
        <v>247498</v>
      </c>
      <c r="JW31" s="60">
        <v>9600</v>
      </c>
      <c r="JX31" s="40">
        <v>287315</v>
      </c>
      <c r="JY31" s="58">
        <v>158827</v>
      </c>
      <c r="JZ31" s="58">
        <v>117771</v>
      </c>
      <c r="KA31" s="60">
        <v>7141</v>
      </c>
      <c r="KB31" s="40">
        <v>249483</v>
      </c>
      <c r="KC31" s="58">
        <v>109008</v>
      </c>
      <c r="KD31" s="58">
        <v>54226</v>
      </c>
      <c r="KE31" s="58">
        <v>72681</v>
      </c>
      <c r="KF31" s="60">
        <v>10185</v>
      </c>
      <c r="KG31" s="40">
        <v>266799</v>
      </c>
      <c r="KH31" s="58">
        <v>131099</v>
      </c>
      <c r="KI31" s="58">
        <v>126997</v>
      </c>
      <c r="KJ31" s="60">
        <v>3524</v>
      </c>
      <c r="KK31" s="40">
        <v>225732</v>
      </c>
      <c r="KL31" s="58">
        <v>52921</v>
      </c>
      <c r="KM31" s="58">
        <v>138558</v>
      </c>
      <c r="KN31" s="60">
        <v>7412</v>
      </c>
      <c r="KO31" s="40">
        <v>241430</v>
      </c>
      <c r="KP31" s="58">
        <v>114013</v>
      </c>
      <c r="KQ31" s="60">
        <v>121835</v>
      </c>
      <c r="KR31" s="40">
        <v>223182</v>
      </c>
      <c r="KS31" s="58">
        <v>115007</v>
      </c>
      <c r="KT31" s="60">
        <v>103064</v>
      </c>
      <c r="KU31" s="40">
        <v>200192</v>
      </c>
      <c r="KV31" s="58">
        <v>24943</v>
      </c>
      <c r="KW31" s="58">
        <v>87213</v>
      </c>
      <c r="KX31" s="60">
        <v>83134</v>
      </c>
      <c r="KY31" s="40">
        <v>202632</v>
      </c>
      <c r="KZ31" s="58">
        <v>80552</v>
      </c>
      <c r="LA31" s="60">
        <v>108425</v>
      </c>
      <c r="LB31" s="40">
        <v>134202</v>
      </c>
      <c r="LC31" s="58">
        <v>54391</v>
      </c>
      <c r="LD31" s="60">
        <v>76912</v>
      </c>
      <c r="LE31" s="40">
        <v>87452</v>
      </c>
      <c r="LF31" s="58">
        <v>28523</v>
      </c>
      <c r="LG31" s="58">
        <v>54979</v>
      </c>
      <c r="LH31" s="60">
        <v>3950</v>
      </c>
      <c r="LI31" s="40">
        <v>49328</v>
      </c>
      <c r="LJ31" s="58">
        <v>17413</v>
      </c>
      <c r="LK31" s="60">
        <v>31915</v>
      </c>
      <c r="LL31" s="40">
        <v>25932</v>
      </c>
      <c r="LM31" s="58">
        <v>7603</v>
      </c>
      <c r="LN31" s="60">
        <v>18329</v>
      </c>
      <c r="LO31" s="40">
        <v>15291</v>
      </c>
      <c r="LP31" s="58">
        <v>5519</v>
      </c>
      <c r="LQ31" s="60">
        <v>9772</v>
      </c>
      <c r="LR31" s="40"/>
      <c r="LT31" s="60"/>
      <c r="LU31" s="40"/>
      <c r="LY31" s="60"/>
      <c r="LZ31" s="40"/>
      <c r="MC31" s="60"/>
      <c r="MD31" s="40"/>
      <c r="MG31" s="60"/>
      <c r="MH31" s="40"/>
      <c r="MK31" s="60"/>
      <c r="ML31" s="40"/>
      <c r="MO31" s="60"/>
      <c r="MP31" s="40"/>
      <c r="MR31" s="60"/>
      <c r="MS31" s="40"/>
      <c r="MX31" s="40"/>
      <c r="NB31" s="40"/>
      <c r="ND31" s="60"/>
      <c r="NE31" s="9"/>
      <c r="NF31" s="33">
        <f t="shared" si="120"/>
        <v>-14.66089487285736</v>
      </c>
      <c r="NG31" s="33">
        <f t="shared" si="121"/>
        <v>-13.093909585456027</v>
      </c>
      <c r="NH31" s="33">
        <f t="shared" si="122"/>
        <v>-11.297418712607731</v>
      </c>
      <c r="NI31" s="33">
        <f t="shared" si="123"/>
        <v>-15.603205998284148</v>
      </c>
      <c r="NJ31" s="33">
        <f t="shared" si="124"/>
        <v>-15.449208867055686</v>
      </c>
      <c r="NK31" s="33">
        <f t="shared" si="125"/>
        <v>-15.290085820585785</v>
      </c>
      <c r="NL31" s="33">
        <f t="shared" si="126"/>
        <v>-14.760265427122777</v>
      </c>
      <c r="NM31" s="33">
        <f t="shared" si="127"/>
        <v>-6.6441392778940402</v>
      </c>
      <c r="NN31" s="33">
        <f t="shared" si="128"/>
        <v>-11.835133929798003</v>
      </c>
      <c r="NO31" s="33">
        <f t="shared" si="129"/>
        <v>-16.260027993374525</v>
      </c>
      <c r="NP31" s="33">
        <f t="shared" si="130"/>
        <v>-11.670219365960815</v>
      </c>
      <c r="NQ31" s="33">
        <f t="shared" si="131"/>
        <v>-8.7163636922485459</v>
      </c>
      <c r="NR31" s="33">
        <f t="shared" si="132"/>
        <v>-14.878118796982786</v>
      </c>
      <c r="NS31" s="33">
        <f t="shared" si="133"/>
        <v>-8.7386131928267723</v>
      </c>
      <c r="NT31" s="33">
        <f t="shared" si="134"/>
        <v>-12.153366094397544</v>
      </c>
      <c r="NU31" s="33">
        <f t="shared" si="135"/>
        <v>-7.7627758527014477</v>
      </c>
      <c r="NV31" s="33">
        <f t="shared" si="136"/>
        <v>-13.70190169874299</v>
      </c>
      <c r="NW31" s="33">
        <f t="shared" si="137"/>
        <v>-6.5222982978889954</v>
      </c>
      <c r="NX31" s="33">
        <f t="shared" si="138"/>
        <v>-12.353941555824798</v>
      </c>
      <c r="NY31" s="33">
        <f t="shared" si="139"/>
        <v>-12.18663859667936</v>
      </c>
      <c r="NZ31" s="33">
        <f t="shared" si="140"/>
        <v>-4.0822034270085013</v>
      </c>
      <c r="OA31" s="33">
        <f t="shared" si="141"/>
        <v>4.9430712713457776</v>
      </c>
      <c r="OB31" s="33">
        <f t="shared" si="142"/>
        <v>-4.7927272011501927</v>
      </c>
      <c r="OC31" s="33">
        <f t="shared" si="143"/>
        <v>3.793103566436212</v>
      </c>
      <c r="OD31" s="33">
        <f t="shared" si="144"/>
        <v>-3.5370578171433467</v>
      </c>
      <c r="OE31" s="33">
        <f t="shared" si="145"/>
        <v>5.7780983092205478</v>
      </c>
      <c r="OF31" s="33">
        <f t="shared" si="146"/>
        <v>2.4360852975895742</v>
      </c>
      <c r="OG31" s="33">
        <f t="shared" si="147"/>
        <v>5.2999814683723221</v>
      </c>
      <c r="OH31" s="33">
        <f t="shared" si="148"/>
        <v>-12.347079509906223</v>
      </c>
      <c r="OI31" s="33">
        <f t="shared" si="149"/>
        <v>1.4959376487860498</v>
      </c>
      <c r="OJ31" s="33">
        <f t="shared" si="150"/>
        <v>4.9453804888176247</v>
      </c>
      <c r="OK31" s="33">
        <f t="shared" si="151"/>
        <v>-29.450106888923155</v>
      </c>
      <c r="OL31" s="33">
        <f t="shared" si="152"/>
        <v>-7.8051010561824397</v>
      </c>
      <c r="OM31" s="33">
        <f t="shared" si="153"/>
        <v>-8.8705962146199635</v>
      </c>
      <c r="ON31" s="33">
        <f t="shared" si="154"/>
        <v>-15.790567951997231</v>
      </c>
      <c r="OO31" s="33">
        <f t="shared" si="155"/>
        <v>-16.217814237477484</v>
      </c>
      <c r="OP31" s="33">
        <f t="shared" si="156"/>
        <v>-14.743278200078153</v>
      </c>
      <c r="OQ31" s="33">
        <f t="shared" si="157"/>
        <v>-11.243739911512074</v>
      </c>
      <c r="OR31" s="33" t="e">
        <f t="shared" si="158"/>
        <v>#DIV/0!</v>
      </c>
      <c r="OS31" s="33" t="e">
        <f t="shared" si="159"/>
        <v>#DIV/0!</v>
      </c>
      <c r="OT31" s="33" t="e">
        <f t="shared" si="160"/>
        <v>#DIV/0!</v>
      </c>
      <c r="OU31" s="33" t="e">
        <f t="shared" si="161"/>
        <v>#DIV/0!</v>
      </c>
      <c r="OV31" s="33" t="e">
        <f t="shared" si="162"/>
        <v>#DIV/0!</v>
      </c>
      <c r="OW31" s="33" t="e">
        <f t="shared" si="163"/>
        <v>#DIV/0!</v>
      </c>
      <c r="OX31" s="33" t="e">
        <f t="shared" si="164"/>
        <v>#DIV/0!</v>
      </c>
      <c r="OY31" s="33" t="e">
        <f t="shared" si="165"/>
        <v>#DIV/0!</v>
      </c>
      <c r="OZ31" s="33" t="e">
        <f t="shared" si="166"/>
        <v>#DIV/0!</v>
      </c>
      <c r="PA31" s="33" t="e">
        <f t="shared" si="167"/>
        <v>#DIV/0!</v>
      </c>
    </row>
    <row r="32" spans="1:417">
      <c r="A32" s="49" t="s">
        <v>185</v>
      </c>
      <c r="B32" s="35">
        <f t="shared" si="0"/>
        <v>47.917823678119042</v>
      </c>
      <c r="C32" s="36">
        <f t="shared" si="1"/>
        <v>45.500695317602421</v>
      </c>
      <c r="D32" s="36">
        <f t="shared" si="2"/>
        <v>3.3218853992189339</v>
      </c>
      <c r="E32" s="35">
        <f t="shared" si="3"/>
        <v>52.356249470400563</v>
      </c>
      <c r="F32" s="36">
        <f t="shared" si="4"/>
        <v>45.67531564126363</v>
      </c>
      <c r="G32" s="35">
        <f t="shared" si="5"/>
        <v>55.146675924318693</v>
      </c>
      <c r="H32" s="36">
        <f t="shared" si="6"/>
        <v>42.654115108984058</v>
      </c>
      <c r="I32" s="35">
        <f t="shared" si="7"/>
        <v>47.878040518957022</v>
      </c>
      <c r="J32" s="36">
        <f t="shared" si="8"/>
        <v>50.4696915453111</v>
      </c>
      <c r="K32" s="35">
        <f t="shared" si="9"/>
        <v>45.975663825804226</v>
      </c>
      <c r="L32" s="36">
        <f t="shared" si="10"/>
        <v>49.522143947977732</v>
      </c>
      <c r="M32" s="36">
        <f t="shared" si="11"/>
        <v>2.4644892195017816</v>
      </c>
      <c r="N32" s="35">
        <f t="shared" si="12"/>
        <v>43.933496884416485</v>
      </c>
      <c r="O32" s="36">
        <f t="shared" si="13"/>
        <v>42.914712920463771</v>
      </c>
      <c r="P32" s="36">
        <f t="shared" si="14"/>
        <v>9.4740447015695306</v>
      </c>
      <c r="Q32" s="35">
        <f t="shared" si="15"/>
        <v>37.35754999822246</v>
      </c>
      <c r="R32" s="36">
        <f t="shared" si="16"/>
        <v>34.726792253089954</v>
      </c>
      <c r="S32" s="36">
        <f t="shared" si="17"/>
        <v>26.18512476348856</v>
      </c>
      <c r="T32" s="35">
        <f t="shared" si="18"/>
        <v>37.917884290721489</v>
      </c>
      <c r="U32" s="36">
        <f t="shared" si="19"/>
        <v>58.857304458860732</v>
      </c>
      <c r="V32" s="35">
        <f t="shared" si="20"/>
        <v>31.972637241119486</v>
      </c>
      <c r="W32" s="36">
        <f t="shared" si="21"/>
        <v>65.849923430321596</v>
      </c>
      <c r="X32" s="35">
        <f t="shared" si="22"/>
        <v>26.893922585069689</v>
      </c>
      <c r="Y32" s="36">
        <f t="shared" si="23"/>
        <v>62.535853319079415</v>
      </c>
      <c r="Z32" s="36">
        <f t="shared" si="24"/>
        <v>7.120640619642173</v>
      </c>
      <c r="AA32" s="35">
        <f t="shared" si="25"/>
        <v>45.809804038122415</v>
      </c>
      <c r="AB32" s="36">
        <f t="shared" si="26"/>
        <v>50.165943450434924</v>
      </c>
      <c r="AC32" s="35">
        <f t="shared" si="27"/>
        <v>36.319223617178132</v>
      </c>
      <c r="AD32" s="36">
        <f t="shared" si="28"/>
        <v>63.680776382821868</v>
      </c>
      <c r="AE32" s="35">
        <f t="shared" si="29"/>
        <v>39.293727061691889</v>
      </c>
      <c r="AF32" s="36">
        <f t="shared" si="30"/>
        <v>47.457495234019376</v>
      </c>
      <c r="AG32" s="36">
        <f t="shared" si="31"/>
        <v>13.248777704288734</v>
      </c>
      <c r="AH32" s="37" t="str">
        <f t="shared" si="114"/>
        <v>R+</v>
      </c>
      <c r="AI32" s="39">
        <f t="shared" si="115"/>
        <v>4.299329232996846</v>
      </c>
      <c r="AJ32" s="35">
        <f t="shared" si="168"/>
        <v>58.581734141605075</v>
      </c>
      <c r="AK32" s="36">
        <f t="shared" si="32"/>
        <v>41.418265858394925</v>
      </c>
      <c r="AL32" s="37" t="str">
        <f t="shared" si="116"/>
        <v>R+</v>
      </c>
      <c r="AM32" s="39">
        <f t="shared" si="117"/>
        <v>2.7640682513298875</v>
      </c>
      <c r="AN32" s="35">
        <f t="shared" si="33"/>
        <v>51.162053567266724</v>
      </c>
      <c r="AO32" s="36">
        <f t="shared" si="34"/>
        <v>48.837946432733276</v>
      </c>
      <c r="AP32" s="36">
        <f t="shared" si="35"/>
        <v>0</v>
      </c>
      <c r="AQ32" s="37" t="str">
        <f t="shared" si="118"/>
        <v>D+</v>
      </c>
      <c r="AR32" s="39">
        <f t="shared" si="119"/>
        <v>1.0794921605603247</v>
      </c>
      <c r="AS32" s="35">
        <f t="shared" si="333"/>
        <v>42.031668545542928</v>
      </c>
      <c r="AT32" s="36">
        <f t="shared" si="334"/>
        <v>57.968331454457072</v>
      </c>
      <c r="AU32" s="36">
        <f t="shared" si="335"/>
        <v>0</v>
      </c>
      <c r="AV32" s="37" t="str">
        <f t="shared" si="336"/>
        <v>R+</v>
      </c>
      <c r="AW32" s="39">
        <f t="shared" si="337"/>
        <v>0.21668005678295854</v>
      </c>
      <c r="AX32" s="35">
        <f t="shared" si="338"/>
        <v>38.554568682321452</v>
      </c>
      <c r="AY32" s="36">
        <f t="shared" si="339"/>
        <v>61.445431317678548</v>
      </c>
      <c r="AZ32" s="37" t="str">
        <f t="shared" si="340"/>
        <v>R+</v>
      </c>
      <c r="BA32" s="39">
        <f t="shared" si="341"/>
        <v>5.9935423790170859</v>
      </c>
      <c r="BB32" s="35">
        <f t="shared" si="342"/>
        <v>50.374293671619682</v>
      </c>
      <c r="BC32" s="36">
        <f t="shared" si="343"/>
        <v>47.260814269845611</v>
      </c>
      <c r="BD32" s="44"/>
      <c r="BE32" s="36">
        <f t="shared" ref="BE32:BE39" si="583">100*IY32/IU32</f>
        <v>2.3648920585347009</v>
      </c>
      <c r="BF32" s="37" t="str">
        <f t="shared" si="344"/>
        <v>R+</v>
      </c>
      <c r="BG32" s="39">
        <f t="shared" si="345"/>
        <v>0.77508413181883729</v>
      </c>
      <c r="BH32" s="35">
        <f t="shared" si="346"/>
        <v>54.620717631006379</v>
      </c>
      <c r="BI32" s="36">
        <f t="shared" si="347"/>
        <v>45.379282368993621</v>
      </c>
      <c r="BJ32" s="37" t="str">
        <f t="shared" si="348"/>
        <v>D+</v>
      </c>
      <c r="BK32" s="39">
        <f t="shared" si="349"/>
        <v>0.84691622143658885</v>
      </c>
      <c r="BL32" s="35">
        <f t="shared" si="350"/>
        <v>60.076353104900889</v>
      </c>
      <c r="BM32" s="36">
        <f t="shared" si="351"/>
        <v>39.923646895099111</v>
      </c>
      <c r="BN32" s="37" t="str">
        <f t="shared" si="352"/>
        <v>D+</v>
      </c>
      <c r="BO32" s="39">
        <f t="shared" si="353"/>
        <v>5.0765274809206673</v>
      </c>
      <c r="BP32" s="35">
        <f t="shared" si="354"/>
        <v>72.808337894544792</v>
      </c>
      <c r="BQ32" s="36">
        <f t="shared" si="355"/>
        <v>27.191662105455208</v>
      </c>
      <c r="BR32" s="37" t="str">
        <f t="shared" si="356"/>
        <v>D+</v>
      </c>
      <c r="BS32" s="39">
        <f t="shared" si="357"/>
        <v>10.34928459455754</v>
      </c>
      <c r="BT32" s="35">
        <f t="shared" si="358"/>
        <v>69.408641081342026</v>
      </c>
      <c r="BU32" s="36">
        <f t="shared" si="359"/>
        <v>30.591358918657978</v>
      </c>
      <c r="BV32" s="44"/>
      <c r="BW32" s="37" t="str">
        <f t="shared" si="361"/>
        <v>D+</v>
      </c>
      <c r="BX32" s="39">
        <f t="shared" si="362"/>
        <v>10.259569254584965</v>
      </c>
      <c r="BY32" s="35">
        <f t="shared" si="363"/>
        <v>43.464848690501896</v>
      </c>
      <c r="BZ32" s="36">
        <f t="shared" si="364"/>
        <v>56.535151309498104</v>
      </c>
      <c r="CA32" s="37" t="str">
        <f t="shared" si="365"/>
        <v>D+</v>
      </c>
      <c r="CB32" s="39">
        <f t="shared" si="366"/>
        <v>2.2627884699146561</v>
      </c>
      <c r="CC32" s="35">
        <f t="shared" si="367"/>
        <v>21.949407525723412</v>
      </c>
      <c r="CD32" s="36">
        <f t="shared" si="368"/>
        <v>41.76293599791984</v>
      </c>
      <c r="CE32" s="36">
        <f t="shared" si="514"/>
        <v>36.287656476356744</v>
      </c>
      <c r="CF32" s="37" t="str">
        <f t="shared" si="370"/>
        <v>R+</v>
      </c>
      <c r="CG32" s="39">
        <f t="shared" si="371"/>
        <v>0.33408336991573306</v>
      </c>
      <c r="CH32" s="35">
        <f t="shared" si="372"/>
        <v>36.224902552033534</v>
      </c>
      <c r="CI32" s="36">
        <f t="shared" si="373"/>
        <v>56.920644259763186</v>
      </c>
      <c r="CJ32" s="36">
        <f t="shared" si="558"/>
        <v>6.85445318820328</v>
      </c>
      <c r="CK32" s="37" t="str">
        <f t="shared" si="375"/>
        <v>D+</v>
      </c>
      <c r="CL32" s="39">
        <f t="shared" si="376"/>
        <v>2.7722604037859644</v>
      </c>
      <c r="CM32" s="35">
        <f t="shared" si="377"/>
        <v>53.355744987393443</v>
      </c>
      <c r="CN32" s="36">
        <f t="shared" si="378"/>
        <v>36.399927962540524</v>
      </c>
      <c r="CO32" s="36">
        <f t="shared" si="379"/>
        <v>9.1997838876215638</v>
      </c>
      <c r="CP32" s="37" t="str">
        <f t="shared" si="380"/>
        <v>D+</v>
      </c>
      <c r="CQ32" s="39">
        <f t="shared" si="381"/>
        <v>7.8020378665645591</v>
      </c>
      <c r="CR32" s="35">
        <f t="shared" si="382"/>
        <v>39.701715137956747</v>
      </c>
      <c r="CS32" s="36">
        <f t="shared" si="383"/>
        <v>15.88864031817052</v>
      </c>
      <c r="CT32" s="36">
        <f t="shared" si="384"/>
        <v>27.939348744717872</v>
      </c>
      <c r="CU32" s="36">
        <f t="shared" si="385"/>
        <v>16.470295799154858</v>
      </c>
      <c r="CV32" s="37" t="str">
        <f t="shared" si="386"/>
        <v>D+</v>
      </c>
      <c r="CW32" s="39">
        <f t="shared" si="387"/>
        <v>7.0742311143840446</v>
      </c>
      <c r="CX32" s="35">
        <f t="shared" si="388"/>
        <v>45.714751692081869</v>
      </c>
      <c r="CY32" s="36">
        <f t="shared" si="389"/>
        <v>43.932969094022667</v>
      </c>
      <c r="CZ32" s="36">
        <f t="shared" si="390"/>
        <v>8.5745739215526378</v>
      </c>
      <c r="DA32" s="37" t="str">
        <f t="shared" si="391"/>
        <v>D+</v>
      </c>
      <c r="DB32" s="39">
        <f t="shared" si="392"/>
        <v>5.4990849629144964</v>
      </c>
      <c r="DC32" s="35">
        <f t="shared" si="393"/>
        <v>32.868345026826248</v>
      </c>
      <c r="DD32" s="36">
        <f t="shared" si="394"/>
        <v>56.657036731324801</v>
      </c>
      <c r="DE32" s="36">
        <f t="shared" si="395"/>
        <v>7.635163021048287</v>
      </c>
      <c r="DF32" s="37" t="str">
        <f t="shared" si="396"/>
        <v>R+</v>
      </c>
      <c r="DG32" s="39">
        <f t="shared" si="397"/>
        <v>3.2711013127727231</v>
      </c>
      <c r="DH32" s="35">
        <f t="shared" si="398"/>
        <v>62.249901922322479</v>
      </c>
      <c r="DI32" s="36">
        <f t="shared" si="399"/>
        <v>37.750098077677521</v>
      </c>
      <c r="DJ32" s="37" t="str">
        <f t="shared" si="400"/>
        <v>D+</v>
      </c>
      <c r="DK32" s="39">
        <f t="shared" si="401"/>
        <v>15.404111000164534</v>
      </c>
      <c r="DL32" s="35">
        <f t="shared" si="402"/>
        <v>81.210005817335656</v>
      </c>
      <c r="DM32" s="36">
        <f t="shared" si="403"/>
        <v>18.789994182664341</v>
      </c>
      <c r="DN32" s="37" t="str">
        <f t="shared" si="404"/>
        <v>D+</v>
      </c>
      <c r="DO32" s="39">
        <f t="shared" si="405"/>
        <v>33.417057963549276</v>
      </c>
      <c r="DP32" s="35">
        <f t="shared" si="480"/>
        <v>6.5637065637065639</v>
      </c>
      <c r="DQ32" s="36">
        <f t="shared" si="406"/>
        <v>25.841147269718697</v>
      </c>
      <c r="DR32" s="56">
        <f t="shared" si="516"/>
        <v>66.776981062695342</v>
      </c>
      <c r="DS32" s="37" t="str">
        <f t="shared" si="408"/>
        <v>R+</v>
      </c>
      <c r="DT32" s="39">
        <f t="shared" si="409"/>
        <v>31.434346925407297</v>
      </c>
      <c r="DU32" s="35">
        <f t="shared" si="559"/>
        <v>41.936797524026716</v>
      </c>
      <c r="DV32" s="36">
        <f t="shared" si="560"/>
        <v>57.729271868382476</v>
      </c>
      <c r="DW32" s="37" t="str">
        <f t="shared" si="561"/>
        <v>R+</v>
      </c>
      <c r="DX32" s="39">
        <f t="shared" si="562"/>
        <v>8.3530875518814494</v>
      </c>
      <c r="DY32" s="35">
        <f t="shared" si="563"/>
        <v>43.588341017425961</v>
      </c>
      <c r="DZ32" s="36">
        <f t="shared" si="564"/>
        <v>56.208486363991561</v>
      </c>
      <c r="EA32" s="37" t="str">
        <f t="shared" si="565"/>
        <v>R+</v>
      </c>
      <c r="EB32" s="39">
        <f t="shared" si="566"/>
        <v>6.6175498133589468</v>
      </c>
      <c r="EC32" s="35">
        <f t="shared" si="567"/>
        <v>52.40119923684928</v>
      </c>
      <c r="ED32" s="36">
        <f t="shared" si="568"/>
        <v>47.59880076315072</v>
      </c>
      <c r="EE32" s="44"/>
      <c r="EF32" s="37" t="str">
        <f t="shared" si="569"/>
        <v>D+</v>
      </c>
      <c r="EG32" s="39">
        <f t="shared" si="570"/>
        <v>2.4521680145112246</v>
      </c>
      <c r="EH32" s="35">
        <f t="shared" si="571"/>
        <v>47.270326545122138</v>
      </c>
      <c r="EI32" s="36">
        <f t="shared" si="572"/>
        <v>52.729673454877862</v>
      </c>
      <c r="EJ32" s="37" t="str">
        <f t="shared" si="573"/>
        <v>R+</v>
      </c>
      <c r="EK32" s="39">
        <f t="shared" si="574"/>
        <v>4.2479255775321247</v>
      </c>
      <c r="EL32" s="35">
        <f t="shared" si="575"/>
        <v>42.569458666120553</v>
      </c>
      <c r="EM32" s="36">
        <f t="shared" si="576"/>
        <v>57.430541333879447</v>
      </c>
      <c r="EN32" s="37" t="str">
        <f t="shared" si="577"/>
        <v>R+</v>
      </c>
      <c r="EO32" s="39">
        <f t="shared" si="578"/>
        <v>1.4928076567402637</v>
      </c>
      <c r="EP32" s="35">
        <f t="shared" si="579"/>
        <v>44.605915541118137</v>
      </c>
      <c r="EQ32" s="36">
        <f t="shared" si="580"/>
        <v>55.394084458881863</v>
      </c>
      <c r="ER32" s="37" t="str">
        <f t="shared" si="581"/>
        <v>R+</v>
      </c>
      <c r="ES32" s="39">
        <f t="shared" si="582"/>
        <v>2.7309510462163122</v>
      </c>
      <c r="ET32" s="35">
        <f t="shared" ref="ET32:ET34" si="584">100*LS32/LR32</f>
        <v>40.158343483556635</v>
      </c>
      <c r="EU32" s="36">
        <f t="shared" ref="EU32:EU34" si="585">100*LT32/LR32</f>
        <v>59.841656516443365</v>
      </c>
      <c r="EV32" s="37" t="str">
        <f t="shared" ref="EV32:EV34" si="586">IF(OR32&gt;0,"D+","R+")</f>
        <v>R+</v>
      </c>
      <c r="EW32" s="39">
        <f t="shared" ref="EW32:EW34" si="587">ABS(OR32)</f>
        <v>4.800143592129408</v>
      </c>
      <c r="EX32" s="45"/>
      <c r="EY32" s="44"/>
      <c r="EZ32" s="44"/>
      <c r="FA32" s="44"/>
      <c r="FB32" s="45"/>
      <c r="FC32" s="44"/>
      <c r="FD32" s="44"/>
      <c r="FE32" s="45"/>
      <c r="FF32" s="44"/>
      <c r="FG32" s="44"/>
      <c r="FH32" s="52"/>
      <c r="FI32" s="51"/>
      <c r="FJ32" s="45"/>
      <c r="FK32" s="44"/>
      <c r="FL32" s="44"/>
      <c r="FM32" s="52"/>
      <c r="FN32" s="51"/>
      <c r="FO32" s="45"/>
      <c r="FP32" s="44"/>
      <c r="FQ32" s="44"/>
      <c r="FR32" s="52"/>
      <c r="FS32" s="51"/>
      <c r="FT32" s="45"/>
      <c r="FU32" s="44"/>
      <c r="FV32" s="52"/>
      <c r="FW32" s="51"/>
      <c r="FX32" s="45"/>
      <c r="FY32" s="44"/>
      <c r="FZ32" s="44"/>
      <c r="GA32" s="44"/>
      <c r="GB32" s="52"/>
      <c r="GC32" s="51"/>
      <c r="GD32" s="45"/>
      <c r="GE32" s="44"/>
      <c r="GF32" s="44"/>
      <c r="GG32" s="50"/>
      <c r="GH32" s="51"/>
      <c r="GI32" s="45"/>
      <c r="GJ32" s="44"/>
      <c r="GK32" s="50"/>
      <c r="GL32" s="51"/>
      <c r="GM32" s="9"/>
      <c r="GN32" s="48">
        <v>1125385</v>
      </c>
      <c r="GO32" s="102">
        <v>539260</v>
      </c>
      <c r="GP32" s="102">
        <v>512058</v>
      </c>
      <c r="GQ32" s="63">
        <v>37384</v>
      </c>
      <c r="GR32" s="40">
        <v>1014918</v>
      </c>
      <c r="GS32" s="58">
        <v>531373</v>
      </c>
      <c r="GT32" s="60">
        <v>463567</v>
      </c>
      <c r="GU32" s="40">
        <v>967848</v>
      </c>
      <c r="GV32" s="58">
        <v>533736</v>
      </c>
      <c r="GW32" s="60">
        <v>412827</v>
      </c>
      <c r="GX32" s="40">
        <v>829587</v>
      </c>
      <c r="GY32" s="58">
        <v>397190</v>
      </c>
      <c r="GZ32" s="60">
        <v>418690</v>
      </c>
      <c r="HA32" s="40">
        <v>608970</v>
      </c>
      <c r="HB32" s="58">
        <v>279978</v>
      </c>
      <c r="HC32" s="58">
        <v>301575</v>
      </c>
      <c r="HD32" s="60">
        <v>15008</v>
      </c>
      <c r="HE32" s="40">
        <v>464279</v>
      </c>
      <c r="HF32" s="58">
        <v>203974</v>
      </c>
      <c r="HG32" s="58">
        <v>199244</v>
      </c>
      <c r="HH32" s="60">
        <v>43986</v>
      </c>
      <c r="HI32" s="40">
        <v>506318</v>
      </c>
      <c r="HJ32" s="58">
        <v>189148</v>
      </c>
      <c r="HK32" s="58">
        <v>175828</v>
      </c>
      <c r="HL32" s="60">
        <v>132580</v>
      </c>
      <c r="HM32" s="40">
        <v>350067</v>
      </c>
      <c r="HN32" s="58">
        <v>132738</v>
      </c>
      <c r="HO32" s="60">
        <v>206040</v>
      </c>
      <c r="HP32" s="40">
        <v>286667</v>
      </c>
      <c r="HQ32" s="58">
        <v>91655</v>
      </c>
      <c r="HR32" s="60">
        <v>188770</v>
      </c>
      <c r="HS32" s="40">
        <v>247885</v>
      </c>
      <c r="HT32" s="58">
        <v>66666</v>
      </c>
      <c r="HU32" s="58">
        <v>155017</v>
      </c>
      <c r="HV32" s="60">
        <v>17651</v>
      </c>
      <c r="HW32" s="40">
        <v>201876</v>
      </c>
      <c r="HX32" s="58">
        <v>92479</v>
      </c>
      <c r="HY32" s="60">
        <v>101273</v>
      </c>
      <c r="HZ32" s="40">
        <v>181766</v>
      </c>
      <c r="IA32" s="58">
        <v>66016</v>
      </c>
      <c r="IB32" s="60">
        <v>115750</v>
      </c>
      <c r="IC32" s="40">
        <v>154218</v>
      </c>
      <c r="ID32" s="58">
        <v>60598</v>
      </c>
      <c r="IE32" s="58">
        <v>73188</v>
      </c>
      <c r="IF32" s="60">
        <v>20432</v>
      </c>
      <c r="IG32" s="40">
        <v>135433</v>
      </c>
      <c r="IH32" s="58">
        <v>79339</v>
      </c>
      <c r="II32" s="60">
        <v>56094</v>
      </c>
      <c r="IJ32" s="40">
        <v>107267</v>
      </c>
      <c r="IK32" s="58">
        <v>54880</v>
      </c>
      <c r="IL32" s="58">
        <v>52387</v>
      </c>
      <c r="IM32" s="60">
        <v>0</v>
      </c>
      <c r="IN32" s="40">
        <v>96689</v>
      </c>
      <c r="IO32" s="58">
        <v>40640</v>
      </c>
      <c r="IP32" s="58">
        <v>56049</v>
      </c>
      <c r="IQ32" s="60">
        <v>0</v>
      </c>
      <c r="IR32" s="40">
        <v>82190</v>
      </c>
      <c r="IS32" s="58">
        <v>31688</v>
      </c>
      <c r="IT32" s="60">
        <v>50502</v>
      </c>
      <c r="IU32" s="40">
        <v>62117</v>
      </c>
      <c r="IV32" s="58">
        <v>31291</v>
      </c>
      <c r="IW32" s="58">
        <v>29357</v>
      </c>
      <c r="IX32" s="58">
        <v>0</v>
      </c>
      <c r="IY32" s="60">
        <v>1469</v>
      </c>
      <c r="IZ32" s="40">
        <v>54234</v>
      </c>
      <c r="JA32" s="58">
        <v>29623</v>
      </c>
      <c r="JB32" s="60">
        <v>24611</v>
      </c>
      <c r="JC32" s="40">
        <v>53174</v>
      </c>
      <c r="JD32" s="58">
        <v>31945</v>
      </c>
      <c r="JE32" s="60">
        <v>21229</v>
      </c>
      <c r="JF32" s="40">
        <v>43848</v>
      </c>
      <c r="JG32" s="58">
        <v>31925</v>
      </c>
      <c r="JH32" s="60">
        <v>11923</v>
      </c>
      <c r="JI32" s="40">
        <v>41430</v>
      </c>
      <c r="JJ32" s="58">
        <v>28756</v>
      </c>
      <c r="JK32" s="58">
        <v>12674</v>
      </c>
      <c r="JL32" s="60">
        <v>0</v>
      </c>
      <c r="JM32" s="40">
        <v>32417</v>
      </c>
      <c r="JN32" s="58">
        <v>14090</v>
      </c>
      <c r="JO32" s="60">
        <v>18327</v>
      </c>
      <c r="JP32" s="40">
        <v>26921</v>
      </c>
      <c r="JQ32" s="58">
        <v>5909</v>
      </c>
      <c r="JR32" s="58">
        <v>11243</v>
      </c>
      <c r="JS32" s="60">
        <v>9769</v>
      </c>
      <c r="JT32" s="40">
        <v>27194</v>
      </c>
      <c r="JU32" s="58">
        <v>9851</v>
      </c>
      <c r="JV32" s="58">
        <v>15479</v>
      </c>
      <c r="JW32" s="60">
        <v>1864</v>
      </c>
      <c r="JX32" s="40">
        <v>33316</v>
      </c>
      <c r="JY32" s="58">
        <v>17776</v>
      </c>
      <c r="JZ32" s="58">
        <v>12127</v>
      </c>
      <c r="KA32" s="60">
        <v>3065</v>
      </c>
      <c r="KB32" s="40">
        <v>20115</v>
      </c>
      <c r="KC32" s="58">
        <v>7986</v>
      </c>
      <c r="KD32" s="58">
        <v>3196</v>
      </c>
      <c r="KE32" s="58">
        <v>5620</v>
      </c>
      <c r="KF32" s="60">
        <v>3313</v>
      </c>
      <c r="KG32" s="40">
        <v>24526</v>
      </c>
      <c r="KH32" s="58">
        <v>11212</v>
      </c>
      <c r="KI32" s="58">
        <v>10775</v>
      </c>
      <c r="KJ32" s="60">
        <v>2103</v>
      </c>
      <c r="KK32" s="40">
        <v>12115</v>
      </c>
      <c r="KL32" s="58">
        <v>3982</v>
      </c>
      <c r="KM32" s="58">
        <v>6864</v>
      </c>
      <c r="KN32" s="60">
        <v>925</v>
      </c>
      <c r="KO32" s="40">
        <v>10196</v>
      </c>
      <c r="KP32" s="58">
        <v>6347</v>
      </c>
      <c r="KQ32" s="60">
        <v>3849</v>
      </c>
      <c r="KR32" s="40">
        <v>10314</v>
      </c>
      <c r="KS32" s="58">
        <v>8376</v>
      </c>
      <c r="KT32" s="60">
        <v>1938</v>
      </c>
      <c r="KU32" s="40">
        <v>10878</v>
      </c>
      <c r="KV32" s="58">
        <v>714</v>
      </c>
      <c r="KW32" s="58">
        <v>2811</v>
      </c>
      <c r="KX32" s="60">
        <v>7264</v>
      </c>
      <c r="KY32" s="40">
        <v>12278</v>
      </c>
      <c r="KZ32" s="58">
        <v>5149</v>
      </c>
      <c r="LA32" s="60">
        <v>7088</v>
      </c>
      <c r="LB32" s="40">
        <v>12797</v>
      </c>
      <c r="LC32" s="58">
        <v>5578</v>
      </c>
      <c r="LD32" s="60">
        <v>7193</v>
      </c>
      <c r="LE32" s="40">
        <v>18345</v>
      </c>
      <c r="LF32" s="58">
        <v>9613</v>
      </c>
      <c r="LG32" s="58">
        <v>8732</v>
      </c>
      <c r="LH32" s="60">
        <v>0</v>
      </c>
      <c r="LI32" s="40">
        <v>19691</v>
      </c>
      <c r="LJ32" s="58">
        <v>9308</v>
      </c>
      <c r="LK32" s="60">
        <v>10383</v>
      </c>
      <c r="LL32" s="40">
        <v>14649</v>
      </c>
      <c r="LM32" s="58">
        <v>6236</v>
      </c>
      <c r="LN32" s="60">
        <v>8413</v>
      </c>
      <c r="LO32" s="40">
        <v>11698</v>
      </c>
      <c r="LP32" s="58">
        <v>5218</v>
      </c>
      <c r="LQ32" s="60">
        <v>6480</v>
      </c>
      <c r="LR32" s="40">
        <v>16420</v>
      </c>
      <c r="LS32" s="58">
        <v>6594</v>
      </c>
      <c r="LT32" s="60">
        <v>9826</v>
      </c>
      <c r="LU32" s="40"/>
      <c r="LY32" s="60"/>
      <c r="LZ32" s="40"/>
      <c r="MC32" s="60"/>
      <c r="MD32" s="40"/>
      <c r="MG32" s="60"/>
      <c r="MH32" s="40"/>
      <c r="MK32" s="60"/>
      <c r="ML32" s="40"/>
      <c r="MO32" s="60"/>
      <c r="MP32" s="40"/>
      <c r="MR32" s="60"/>
      <c r="MS32" s="40"/>
      <c r="MX32" s="40"/>
      <c r="NB32" s="40"/>
      <c r="ND32" s="60"/>
      <c r="NE32" s="9"/>
      <c r="NF32" s="33">
        <f t="shared" si="120"/>
        <v>0.18048866030541122</v>
      </c>
      <c r="NG32" s="33">
        <f t="shared" si="121"/>
        <v>1.4430228461158712</v>
      </c>
      <c r="NH32" s="33">
        <f t="shared" si="122"/>
        <v>2.6983938347540093</v>
      </c>
      <c r="NI32" s="33">
        <f t="shared" si="123"/>
        <v>-7.3464463550942938E-2</v>
      </c>
      <c r="NJ32" s="33">
        <f t="shared" si="124"/>
        <v>-2.1265665046430904</v>
      </c>
      <c r="NK32" s="33">
        <f t="shared" si="125"/>
        <v>-4.1487319645557186</v>
      </c>
      <c r="NL32" s="33">
        <f t="shared" si="126"/>
        <v>-1.630141542072161</v>
      </c>
      <c r="NM32" s="33">
        <f t="shared" si="127"/>
        <v>-6.9170304940134484</v>
      </c>
      <c r="NN32" s="33">
        <f t="shared" si="128"/>
        <v>-8.1460618112879253</v>
      </c>
      <c r="NO32" s="33">
        <f t="shared" si="129"/>
        <v>-14.621987221417527</v>
      </c>
      <c r="NP32" s="33">
        <f t="shared" si="130"/>
        <v>-3.3216816011452877</v>
      </c>
      <c r="NQ32" s="33">
        <f t="shared" si="131"/>
        <v>-1.8946664897685983</v>
      </c>
      <c r="NR32" s="33">
        <f t="shared" si="132"/>
        <v>-4.299329232996846</v>
      </c>
      <c r="NS32" s="33">
        <f t="shared" si="133"/>
        <v>-2.7640682513298875</v>
      </c>
      <c r="NT32" s="33">
        <f t="shared" si="134"/>
        <v>1.0794921605603247</v>
      </c>
      <c r="NU32" s="33">
        <f t="shared" si="135"/>
        <v>-0.21668005678295854</v>
      </c>
      <c r="NV32" s="33">
        <f t="shared" si="136"/>
        <v>-5.9935423790170859</v>
      </c>
      <c r="NW32" s="33">
        <f t="shared" si="137"/>
        <v>-0.77508413181883729</v>
      </c>
      <c r="NX32" s="33">
        <f t="shared" si="138"/>
        <v>0.84691622143658885</v>
      </c>
      <c r="NY32" s="33">
        <f t="shared" si="139"/>
        <v>5.0765274809206673</v>
      </c>
      <c r="NZ32" s="33">
        <f t="shared" si="140"/>
        <v>10.34928459455754</v>
      </c>
      <c r="OA32" s="33">
        <f t="shared" si="141"/>
        <v>10.259569254584965</v>
      </c>
      <c r="OB32" s="33">
        <f t="shared" si="142"/>
        <v>2.2627884699146561</v>
      </c>
      <c r="OC32" s="33">
        <f t="shared" si="143"/>
        <v>-0.33408336991573306</v>
      </c>
      <c r="OD32" s="33">
        <f t="shared" si="144"/>
        <v>2.7722604037859644</v>
      </c>
      <c r="OE32" s="33">
        <f t="shared" si="145"/>
        <v>7.8020378665645591</v>
      </c>
      <c r="OF32" s="33">
        <f t="shared" si="146"/>
        <v>7.0742311143840446</v>
      </c>
      <c r="OG32" s="33">
        <f t="shared" si="147"/>
        <v>5.4990849629144964</v>
      </c>
      <c r="OH32" s="33">
        <f t="shared" si="148"/>
        <v>-3.2711013127727231</v>
      </c>
      <c r="OI32" s="33">
        <f t="shared" si="149"/>
        <v>15.404111000164534</v>
      </c>
      <c r="OJ32" s="33">
        <f t="shared" si="150"/>
        <v>33.417057963549276</v>
      </c>
      <c r="OK32" s="33">
        <f t="shared" si="151"/>
        <v>-31.434346925407297</v>
      </c>
      <c r="OL32" s="33">
        <f t="shared" si="152"/>
        <v>-8.3530875518814494</v>
      </c>
      <c r="OM32" s="33">
        <f t="shared" si="153"/>
        <v>-6.6175498133589468</v>
      </c>
      <c r="ON32" s="33">
        <f t="shared" si="154"/>
        <v>2.4521680145112246</v>
      </c>
      <c r="OO32" s="33">
        <f t="shared" si="155"/>
        <v>-4.2479255775321247</v>
      </c>
      <c r="OP32" s="33">
        <f t="shared" si="156"/>
        <v>-1.4928076567402637</v>
      </c>
      <c r="OQ32" s="33">
        <f t="shared" si="157"/>
        <v>-2.7309510462163122</v>
      </c>
      <c r="OR32" s="33">
        <f t="shared" si="158"/>
        <v>-4.800143592129408</v>
      </c>
      <c r="OS32" s="33" t="e">
        <f t="shared" si="159"/>
        <v>#DIV/0!</v>
      </c>
      <c r="OT32" s="33" t="e">
        <f t="shared" si="160"/>
        <v>#DIV/0!</v>
      </c>
      <c r="OU32" s="33" t="e">
        <f t="shared" si="161"/>
        <v>#DIV/0!</v>
      </c>
      <c r="OV32" s="33" t="e">
        <f t="shared" si="162"/>
        <v>#DIV/0!</v>
      </c>
      <c r="OW32" s="33" t="e">
        <f t="shared" si="163"/>
        <v>#DIV/0!</v>
      </c>
      <c r="OX32" s="33" t="e">
        <f t="shared" si="164"/>
        <v>#DIV/0!</v>
      </c>
      <c r="OY32" s="33" t="e">
        <f t="shared" si="165"/>
        <v>#DIV/0!</v>
      </c>
      <c r="OZ32" s="33" t="e">
        <f t="shared" si="166"/>
        <v>#DIV/0!</v>
      </c>
      <c r="PA32" s="33" t="e">
        <f t="shared" si="167"/>
        <v>#DIV/0!</v>
      </c>
    </row>
    <row r="33" spans="1:417">
      <c r="A33" s="92" t="s">
        <v>186</v>
      </c>
      <c r="B33" s="35">
        <f t="shared" si="0"/>
        <v>46.82626266969055</v>
      </c>
      <c r="C33" s="36">
        <f t="shared" si="1"/>
        <v>46.458666981953414</v>
      </c>
      <c r="D33" s="36">
        <f t="shared" si="2"/>
        <v>4.1350484215957088</v>
      </c>
      <c r="E33" s="35">
        <f t="shared" si="3"/>
        <v>51.979684150711982</v>
      </c>
      <c r="F33" s="36">
        <f t="shared" si="4"/>
        <v>46.403796492688883</v>
      </c>
      <c r="G33" s="35">
        <f t="shared" si="5"/>
        <v>54.126897056134574</v>
      </c>
      <c r="H33" s="36">
        <f t="shared" si="6"/>
        <v>44.521428470962206</v>
      </c>
      <c r="I33" s="35">
        <f t="shared" si="7"/>
        <v>50.242276513933113</v>
      </c>
      <c r="J33" s="36">
        <f t="shared" si="8"/>
        <v>48.873901124033182</v>
      </c>
      <c r="K33" s="35">
        <f t="shared" si="9"/>
        <v>46.803179160787302</v>
      </c>
      <c r="L33" s="36">
        <f t="shared" si="10"/>
        <v>48.070309850443081</v>
      </c>
      <c r="M33" s="36">
        <f t="shared" si="11"/>
        <v>3.9006749478545233</v>
      </c>
      <c r="N33" s="35">
        <f t="shared" si="12"/>
        <v>49.324184905093404</v>
      </c>
      <c r="O33" s="36">
        <f t="shared" si="13"/>
        <v>39.371362748535084</v>
      </c>
      <c r="P33" s="36">
        <f t="shared" si="14"/>
        <v>9.6939950919016376</v>
      </c>
      <c r="Q33" s="35">
        <f t="shared" si="15"/>
        <v>38.858991160806404</v>
      </c>
      <c r="R33" s="36">
        <f t="shared" si="16"/>
        <v>37.64027921069998</v>
      </c>
      <c r="S33" s="36">
        <f t="shared" si="17"/>
        <v>22.55565160007064</v>
      </c>
      <c r="T33" s="35">
        <f t="shared" si="18"/>
        <v>36.334498640475005</v>
      </c>
      <c r="U33" s="36">
        <f t="shared" si="19"/>
        <v>62.4908717607236</v>
      </c>
      <c r="V33" s="35">
        <f t="shared" si="20"/>
        <v>30.953531780107674</v>
      </c>
      <c r="W33" s="36">
        <f t="shared" si="21"/>
        <v>68.658761704468915</v>
      </c>
      <c r="X33" s="35">
        <f t="shared" si="22"/>
        <v>28.35007382831726</v>
      </c>
      <c r="Y33" s="36">
        <f t="shared" si="23"/>
        <v>57.735827437050617</v>
      </c>
      <c r="Z33" s="36">
        <f t="shared" si="24"/>
        <v>12.940919116976866</v>
      </c>
      <c r="AA33" s="35">
        <f t="shared" si="25"/>
        <v>43.470899657850879</v>
      </c>
      <c r="AB33" s="36">
        <f t="shared" si="26"/>
        <v>54.7482760042165</v>
      </c>
      <c r="AC33" s="35">
        <f t="shared" si="27"/>
        <v>34.854621489018406</v>
      </c>
      <c r="AD33" s="36">
        <f t="shared" si="28"/>
        <v>63.97792006801194</v>
      </c>
      <c r="AE33" s="35">
        <f t="shared" si="29"/>
        <v>43.925139337838338</v>
      </c>
      <c r="AF33" s="36">
        <f t="shared" si="30"/>
        <v>52.103437953037179</v>
      </c>
      <c r="AG33" s="36">
        <f t="shared" si="31"/>
        <v>3.7581693850298858</v>
      </c>
      <c r="AH33" s="37" t="str">
        <f t="shared" si="114"/>
        <v>R+</v>
      </c>
      <c r="AI33" s="39">
        <f t="shared" si="115"/>
        <v>3.8523165721811914</v>
      </c>
      <c r="AJ33" s="35">
        <f t="shared" si="168"/>
        <v>63.890479810339023</v>
      </c>
      <c r="AK33" s="36">
        <f t="shared" si="32"/>
        <v>36.109520189660977</v>
      </c>
      <c r="AL33" s="37" t="str">
        <f t="shared" si="116"/>
        <v>D+</v>
      </c>
      <c r="AM33" s="39">
        <f t="shared" si="117"/>
        <v>2.544677417404051</v>
      </c>
      <c r="AN33" s="35">
        <f t="shared" si="33"/>
        <v>46.582206578960715</v>
      </c>
      <c r="AO33" s="36">
        <f t="shared" si="34"/>
        <v>53.417793421039285</v>
      </c>
      <c r="AP33" s="36">
        <f t="shared" si="35"/>
        <v>0</v>
      </c>
      <c r="AQ33" s="37" t="str">
        <f t="shared" si="118"/>
        <v>R+</v>
      </c>
      <c r="AR33" s="39">
        <f t="shared" si="119"/>
        <v>3.5003548277456886</v>
      </c>
      <c r="AS33" s="35">
        <f t="shared" si="333"/>
        <v>33.844955317347953</v>
      </c>
      <c r="AT33" s="36">
        <f t="shared" si="334"/>
        <v>66.113470714697712</v>
      </c>
      <c r="AU33" s="36">
        <f t="shared" si="335"/>
        <v>4.1573967954336051E-2</v>
      </c>
      <c r="AV33" s="37" t="str">
        <f t="shared" si="336"/>
        <v>R+</v>
      </c>
      <c r="AW33" s="39">
        <f t="shared" si="337"/>
        <v>8.3893167419226362</v>
      </c>
      <c r="AX33" s="35">
        <f t="shared" si="338"/>
        <v>39.077853086645909</v>
      </c>
      <c r="AY33" s="36">
        <f t="shared" si="339"/>
        <v>60.922146913354091</v>
      </c>
      <c r="AZ33" s="37" t="str">
        <f t="shared" si="340"/>
        <v>R+</v>
      </c>
      <c r="BA33" s="39">
        <f t="shared" si="341"/>
        <v>5.4702579746926272</v>
      </c>
      <c r="BB33" s="35">
        <f t="shared" si="342"/>
        <v>46.662201866574492</v>
      </c>
      <c r="BC33" s="36">
        <f t="shared" si="343"/>
        <v>52.410559972347045</v>
      </c>
      <c r="BD33" s="44"/>
      <c r="BE33" s="36">
        <f t="shared" si="583"/>
        <v>0.8511925337020394</v>
      </c>
      <c r="BF33" s="37" t="str">
        <f t="shared" si="344"/>
        <v>R+</v>
      </c>
      <c r="BG33" s="39">
        <f t="shared" si="345"/>
        <v>5.270609738866594</v>
      </c>
      <c r="BH33" s="35">
        <f t="shared" si="346"/>
        <v>52.111903216956193</v>
      </c>
      <c r="BI33" s="36">
        <f t="shared" si="347"/>
        <v>47.867193317858963</v>
      </c>
      <c r="BJ33" s="37" t="str">
        <f t="shared" si="348"/>
        <v>R+</v>
      </c>
      <c r="BK33" s="39">
        <f t="shared" si="349"/>
        <v>1.6510027215364764</v>
      </c>
      <c r="BL33" s="35">
        <f t="shared" si="350"/>
        <v>53.220853032253132</v>
      </c>
      <c r="BM33" s="36">
        <f t="shared" si="351"/>
        <v>46.779146967746868</v>
      </c>
      <c r="BN33" s="37" t="str">
        <f t="shared" si="352"/>
        <v>R+</v>
      </c>
      <c r="BO33" s="39">
        <f t="shared" si="353"/>
        <v>1.7789725917270904</v>
      </c>
      <c r="BP33" s="35">
        <f t="shared" si="354"/>
        <v>49.726289921784023</v>
      </c>
      <c r="BQ33" s="36">
        <f t="shared" si="355"/>
        <v>47.975829153561897</v>
      </c>
      <c r="BR33" s="37" t="str">
        <f t="shared" si="356"/>
        <v>R+</v>
      </c>
      <c r="BS33" s="39">
        <f t="shared" si="357"/>
        <v>11.563238150434463</v>
      </c>
      <c r="BT33" s="35">
        <f t="shared" si="358"/>
        <v>48.987933047878549</v>
      </c>
      <c r="BU33" s="36">
        <f t="shared" si="359"/>
        <v>50.422829894900737</v>
      </c>
      <c r="BV33" s="36">
        <f t="shared" ref="BV33:BV39" si="588">100*JL33/JI33</f>
        <v>0.46078240560529388</v>
      </c>
      <c r="BW33" s="37" t="str">
        <f t="shared" si="361"/>
        <v>R+</v>
      </c>
      <c r="BX33" s="39">
        <f t="shared" si="362"/>
        <v>9.8707727797253568</v>
      </c>
      <c r="BY33" s="35">
        <f t="shared" si="363"/>
        <v>41.022682801628406</v>
      </c>
      <c r="BZ33" s="36">
        <f t="shared" si="364"/>
        <v>58.653059357481567</v>
      </c>
      <c r="CA33" s="37" t="str">
        <f t="shared" si="365"/>
        <v>R+</v>
      </c>
      <c r="CB33" s="39">
        <f t="shared" si="366"/>
        <v>4.5925424876469556E-2</v>
      </c>
      <c r="CC33" s="35">
        <f t="shared" si="367"/>
        <v>34.715874952205816</v>
      </c>
      <c r="CD33" s="36">
        <f t="shared" si="368"/>
        <v>59.826180895678192</v>
      </c>
      <c r="CE33" s="36">
        <f t="shared" si="514"/>
        <v>5.457944152115993</v>
      </c>
      <c r="CF33" s="37" t="str">
        <f t="shared" si="370"/>
        <v>D+</v>
      </c>
      <c r="CG33" s="39">
        <f t="shared" si="371"/>
        <v>1.935157614459837</v>
      </c>
      <c r="CH33" s="35">
        <f t="shared" si="372"/>
        <v>39.387272772986698</v>
      </c>
      <c r="CI33" s="36">
        <f t="shared" si="373"/>
        <v>59.837075402911523</v>
      </c>
      <c r="CJ33" s="36">
        <f t="shared" si="558"/>
        <v>0.77565182410177758</v>
      </c>
      <c r="CK33" s="37" t="str">
        <f t="shared" si="375"/>
        <v>D+</v>
      </c>
      <c r="CL33" s="39">
        <f t="shared" si="376"/>
        <v>3.5767859740665431</v>
      </c>
      <c r="CM33" s="35">
        <f t="shared" si="377"/>
        <v>49.122039337125678</v>
      </c>
      <c r="CN33" s="36">
        <f t="shared" si="378"/>
        <v>49.059207647514221</v>
      </c>
      <c r="CO33" s="36">
        <f t="shared" si="379"/>
        <v>1.4787886947838478</v>
      </c>
      <c r="CP33" s="37" t="str">
        <f t="shared" si="380"/>
        <v>R+</v>
      </c>
      <c r="CQ33" s="39">
        <f t="shared" si="381"/>
        <v>1.61150490878329</v>
      </c>
      <c r="CR33" s="35">
        <f t="shared" si="382"/>
        <v>39.476586214344991</v>
      </c>
      <c r="CS33" s="36">
        <f t="shared" si="383"/>
        <v>37.433635361125951</v>
      </c>
      <c r="CT33" s="36">
        <f t="shared" si="384"/>
        <v>20.229419856527326</v>
      </c>
      <c r="CU33" s="36">
        <f t="shared" si="385"/>
        <v>2.2521344686849853</v>
      </c>
      <c r="CV33" s="37" t="str">
        <f t="shared" si="386"/>
        <v>R+</v>
      </c>
      <c r="CW33" s="39">
        <f t="shared" si="387"/>
        <v>13.015979794026888</v>
      </c>
      <c r="CX33" s="35">
        <f t="shared" si="388"/>
        <v>37.561383928571431</v>
      </c>
      <c r="CY33" s="36">
        <f t="shared" si="389"/>
        <v>59.318080357142854</v>
      </c>
      <c r="CZ33" s="36">
        <f t="shared" si="390"/>
        <v>1.4497767857142858</v>
      </c>
      <c r="DA33" s="37" t="str">
        <f t="shared" si="391"/>
        <v>R+</v>
      </c>
      <c r="DB33" s="39">
        <f t="shared" si="392"/>
        <v>6.7234293015448028</v>
      </c>
      <c r="DC33" s="35">
        <f t="shared" si="393"/>
        <v>37.792393606991936</v>
      </c>
      <c r="DD33" s="36">
        <f t="shared" si="394"/>
        <v>60.073646033207261</v>
      </c>
      <c r="DE33" s="36">
        <f t="shared" si="395"/>
        <v>1.2089484366854848</v>
      </c>
      <c r="DF33" s="37" t="str">
        <f t="shared" si="396"/>
        <v>R+</v>
      </c>
      <c r="DG33" s="39">
        <f t="shared" si="397"/>
        <v>1.3686438407436219</v>
      </c>
      <c r="DH33" s="35">
        <f t="shared" si="398"/>
        <v>38.422978649690357</v>
      </c>
      <c r="DI33" s="36">
        <f t="shared" si="399"/>
        <v>59.329392403966914</v>
      </c>
      <c r="DJ33" s="37" t="str">
        <f t="shared" si="400"/>
        <v>R+</v>
      </c>
      <c r="DK33" s="39">
        <f t="shared" si="401"/>
        <v>7.5393493130847586</v>
      </c>
      <c r="DL33" s="35">
        <f t="shared" si="402"/>
        <v>25.875463128959005</v>
      </c>
      <c r="DM33" s="36">
        <f t="shared" si="403"/>
        <v>68.655432054499826</v>
      </c>
      <c r="DN33" s="37" t="str">
        <f t="shared" si="404"/>
        <v>R+</v>
      </c>
      <c r="DO33" s="39">
        <f t="shared" si="405"/>
        <v>20.420454365026181</v>
      </c>
      <c r="DP33" s="35">
        <f t="shared" si="480"/>
        <v>47.107882098758523</v>
      </c>
      <c r="DQ33" s="36">
        <f t="shared" si="406"/>
        <v>51.112180814741016</v>
      </c>
      <c r="DR33" s="36">
        <f t="shared" si="516"/>
        <v>0.32800098512241266</v>
      </c>
      <c r="DS33" s="37" t="str">
        <f t="shared" si="408"/>
        <v>R+</v>
      </c>
      <c r="DT33" s="39">
        <f t="shared" si="409"/>
        <v>3.7280982424785005</v>
      </c>
      <c r="DU33" s="35">
        <f t="shared" si="559"/>
        <v>47.840590080915945</v>
      </c>
      <c r="DV33" s="36">
        <f t="shared" si="560"/>
        <v>50.341828590301098</v>
      </c>
      <c r="DW33" s="37" t="str">
        <f t="shared" si="561"/>
        <v>R+</v>
      </c>
      <c r="DX33" s="39">
        <f t="shared" si="562"/>
        <v>1.7041651612739184</v>
      </c>
      <c r="DY33" s="35">
        <f t="shared" si="563"/>
        <v>46.341002057078001</v>
      </c>
      <c r="DZ33" s="36">
        <f t="shared" si="564"/>
        <v>51.136121816849126</v>
      </c>
      <c r="EA33" s="37" t="str">
        <f t="shared" si="565"/>
        <v>R+</v>
      </c>
      <c r="EB33" s="39">
        <f t="shared" si="566"/>
        <v>2.7542435654094586</v>
      </c>
      <c r="EC33" s="35">
        <f t="shared" si="567"/>
        <v>47.240073644353352</v>
      </c>
      <c r="ED33" s="36">
        <f t="shared" si="568"/>
        <v>51.94011185604613</v>
      </c>
      <c r="EE33" s="36">
        <f t="shared" ref="EE33:EE34" si="589">100*LH33/LE33</f>
        <v>0.61138708444784107</v>
      </c>
      <c r="EF33" s="37" t="str">
        <f t="shared" si="569"/>
        <v>R+</v>
      </c>
      <c r="EG33" s="39">
        <f t="shared" si="570"/>
        <v>2.3184753749071474</v>
      </c>
      <c r="EH33" s="35">
        <f t="shared" si="571"/>
        <v>48.052806927789767</v>
      </c>
      <c r="EI33" s="36">
        <f t="shared" si="572"/>
        <v>51.833643203853207</v>
      </c>
      <c r="EJ33" s="37" t="str">
        <f t="shared" si="573"/>
        <v>R+</v>
      </c>
      <c r="EK33" s="39">
        <f t="shared" si="574"/>
        <v>3.4108192681883032</v>
      </c>
      <c r="EL33" s="35">
        <f t="shared" si="575"/>
        <v>45.605607639392794</v>
      </c>
      <c r="EM33" s="36">
        <f t="shared" si="576"/>
        <v>53.940150349751839</v>
      </c>
      <c r="EN33" s="37" t="str">
        <f t="shared" si="577"/>
        <v>D+</v>
      </c>
      <c r="EO33" s="39">
        <f t="shared" si="578"/>
        <v>1.7514464466637736</v>
      </c>
      <c r="EP33" s="35">
        <f t="shared" si="579"/>
        <v>44.763117826188804</v>
      </c>
      <c r="EQ33" s="36">
        <f t="shared" si="580"/>
        <v>55.220777699695482</v>
      </c>
      <c r="ER33" s="37" t="str">
        <f t="shared" si="581"/>
        <v>R+</v>
      </c>
      <c r="ES33" s="39">
        <f t="shared" si="582"/>
        <v>2.5665387352851954</v>
      </c>
      <c r="ET33" s="35">
        <f t="shared" si="584"/>
        <v>47.442194456412466</v>
      </c>
      <c r="EU33" s="36">
        <f t="shared" si="585"/>
        <v>52.557805543587534</v>
      </c>
      <c r="EV33" s="37" t="str">
        <f t="shared" si="586"/>
        <v>D+</v>
      </c>
      <c r="EW33" s="39">
        <f t="shared" si="587"/>
        <v>2.4837073807264245</v>
      </c>
      <c r="EX33" s="35">
        <f t="shared" ref="EX33:EX34" si="590">100*LV33/LU33</f>
        <v>39.256630726536557</v>
      </c>
      <c r="EY33" s="36">
        <f t="shared" ref="EY33:EY34" si="591">100*LW33/LU33</f>
        <v>56.896107244135088</v>
      </c>
      <c r="EZ33" s="36">
        <f>100*LX33/LU33</f>
        <v>3.222480020623872</v>
      </c>
      <c r="FA33" s="36">
        <f>100*LY33/LU33</f>
        <v>0.62478200870448719</v>
      </c>
      <c r="FB33" s="35">
        <f t="shared" ref="FB33:FB34" si="592">100*MA33/LZ33</f>
        <v>45.706136956459424</v>
      </c>
      <c r="FC33" s="36">
        <f t="shared" ref="FC33:FC34" si="593">100*MB33/LZ33</f>
        <v>53.706251612348439</v>
      </c>
      <c r="FD33" s="36">
        <f t="shared" ref="FD33:FD34" si="594">100*MC33/LZ33</f>
        <v>0.58761143119213466</v>
      </c>
      <c r="FE33" s="35">
        <f t="shared" ref="FE33:FE34" si="595">100*ME33/MD33</f>
        <v>56.402493321460376</v>
      </c>
      <c r="FF33" s="36">
        <f t="shared" ref="FF33:FF34" si="596">100*MF33/MD33</f>
        <v>30.64410804392995</v>
      </c>
      <c r="FG33" s="36">
        <f t="shared" ref="FG33:FG34" si="597">100*MG33/MD33</f>
        <v>12.953398634609677</v>
      </c>
      <c r="FH33" s="42" t="str">
        <f t="shared" ref="FH33:FH34" si="598">IF(OU33&gt;0,"D+","W+")</f>
        <v>D+</v>
      </c>
      <c r="FI33" s="39">
        <f t="shared" ref="FI33:FI34" si="599">ABS(OU33)</f>
        <v>11.127654210347359</v>
      </c>
      <c r="FJ33" s="35">
        <f t="shared" ref="FJ33:FJ34" si="600">100*MI33/MH33</f>
        <v>55.410745649049979</v>
      </c>
      <c r="FK33" s="36">
        <f t="shared" ref="FK33:FK34" si="601">100*MJ33/MH33</f>
        <v>29.500638671563149</v>
      </c>
      <c r="FL33" s="36">
        <f t="shared" ref="FL33:FL34" si="602">100*MK33/MH33</f>
        <v>15.088615679386875</v>
      </c>
      <c r="FM33" s="42" t="str">
        <f t="shared" ref="FM33:FM34" si="603">IF(OV33&gt;0,"D+","W+")</f>
        <v>D+</v>
      </c>
      <c r="FN33" s="39">
        <f t="shared" ref="FN33:FN34" si="604">ABS(OV33)</f>
        <v>17.926599594954695</v>
      </c>
      <c r="FO33" s="35">
        <f t="shared" ref="FO33:FO34" si="605">100*MM33/ML33</f>
        <v>55.217842112753367</v>
      </c>
      <c r="FP33" s="36">
        <f t="shared" ref="FP33:FP34" si="606">100*MN33/ML33</f>
        <v>36.322605566511477</v>
      </c>
      <c r="FQ33" s="36">
        <f t="shared" ref="FQ33:FQ34" si="607">100*MO33/ML33</f>
        <v>8.4595523207351544</v>
      </c>
      <c r="FR33" s="42" t="str">
        <f t="shared" ref="FR33:FR34" si="608">IF(OW33&gt;0,"D+","W+")</f>
        <v>D+</v>
      </c>
      <c r="FS33" s="39">
        <f t="shared" ref="FS33:FS34" si="609">ABS(OW33)</f>
        <v>9.5741680615852971</v>
      </c>
      <c r="FT33" s="35">
        <f t="shared" ref="FT33:FT34" si="610">100*MQ33/MP33</f>
        <v>54.663419841216893</v>
      </c>
      <c r="FU33" s="36">
        <f t="shared" ref="FU33:FU34" si="611">100*MR33/MP33</f>
        <v>43.882180265528056</v>
      </c>
      <c r="FV33" s="42" t="str">
        <f t="shared" ref="FV33:FV34" si="612">IF(OX33&gt;0,"D+","W+")</f>
        <v>D+</v>
      </c>
      <c r="FW33" s="39">
        <f t="shared" ref="FW33:FW34" si="613">ABS(OX33)</f>
        <v>8.5039444970139488</v>
      </c>
      <c r="FX33" s="35">
        <f t="shared" ref="FX33:FX34" si="614">100*MT33/MS33</f>
        <v>75.013039117352051</v>
      </c>
      <c r="FY33" s="36">
        <f t="shared" ref="FY33:FY34" si="615">100*MU33/MS33</f>
        <v>24.986960882647942</v>
      </c>
      <c r="FZ33" s="44"/>
      <c r="GA33" s="44"/>
      <c r="GB33" s="42" t="str">
        <f t="shared" ref="GB33:GB34" si="616">IF(OY33&gt;0,"D+","W+")</f>
        <v>D+</v>
      </c>
      <c r="GC33" s="39">
        <f t="shared" ref="GC33:GC34" si="617">ABS(OY33)</f>
        <v>24.144132228609195</v>
      </c>
      <c r="GD33" s="35">
        <f t="shared" ref="GD33:GD34" si="618">100*MY33/MX33</f>
        <v>56.755645879478458</v>
      </c>
      <c r="GE33" s="36">
        <f t="shared" ref="GE33:GE34" si="619">100*MZ33/MX33</f>
        <v>43.244354120521542</v>
      </c>
      <c r="GF33" s="44"/>
      <c r="GG33" s="37" t="str">
        <f t="shared" ref="GG33:GG34" si="620">IF(OZ33&gt;0,"D+","R+")</f>
        <v>R+</v>
      </c>
      <c r="GH33" s="39">
        <f t="shared" ref="GH33:GH34" si="621">ABS(OZ33)</f>
        <v>2.9579775296112998</v>
      </c>
      <c r="GI33" s="35">
        <f t="shared" ref="GI33:GI34" si="622">100*NC33/NB33</f>
        <v>45.899852390144204</v>
      </c>
      <c r="GJ33" s="36">
        <f t="shared" ref="GJ33:GJ34" si="623">100*ND33/NB33</f>
        <v>54.100147609855796</v>
      </c>
      <c r="GK33" s="37" t="str">
        <f t="shared" ref="GK33:GK34" si="624">IF(PA33&gt;0,"D+","R+")</f>
        <v>R+</v>
      </c>
      <c r="GL33" s="39">
        <f t="shared" ref="GL33:GL34" si="625">ABS(PA33)</f>
        <v>10.251541816392818</v>
      </c>
      <c r="GM33" s="9"/>
      <c r="GN33" s="48">
        <v>744296</v>
      </c>
      <c r="GO33" s="102">
        <v>348526</v>
      </c>
      <c r="GP33" s="102">
        <v>345790</v>
      </c>
      <c r="GQ33" s="63">
        <v>30777</v>
      </c>
      <c r="GR33" s="40">
        <v>710972</v>
      </c>
      <c r="GS33" s="58">
        <v>369561</v>
      </c>
      <c r="GT33" s="60">
        <v>329918</v>
      </c>
      <c r="GU33" s="40">
        <v>710970</v>
      </c>
      <c r="GV33" s="58">
        <v>384826</v>
      </c>
      <c r="GW33" s="60">
        <v>316534</v>
      </c>
      <c r="GX33" s="40">
        <v>677738</v>
      </c>
      <c r="GY33" s="58">
        <v>340511</v>
      </c>
      <c r="GZ33" s="60">
        <v>331237</v>
      </c>
      <c r="HA33" s="40">
        <v>569081</v>
      </c>
      <c r="HB33" s="58">
        <v>266348</v>
      </c>
      <c r="HC33" s="58">
        <v>273559</v>
      </c>
      <c r="HD33" s="60">
        <v>22198</v>
      </c>
      <c r="HE33" s="40">
        <v>499175</v>
      </c>
      <c r="HF33" s="58">
        <v>246214</v>
      </c>
      <c r="HG33" s="58">
        <v>196532</v>
      </c>
      <c r="HH33" s="60">
        <v>48390</v>
      </c>
      <c r="HI33" s="40">
        <v>537945</v>
      </c>
      <c r="HJ33" s="58">
        <v>209040</v>
      </c>
      <c r="HK33" s="58">
        <v>202484</v>
      </c>
      <c r="HL33" s="60">
        <v>121337</v>
      </c>
      <c r="HM33" s="40">
        <v>450525</v>
      </c>
      <c r="HN33" s="58">
        <v>163696</v>
      </c>
      <c r="HO33" s="60">
        <v>281537</v>
      </c>
      <c r="HP33" s="40">
        <v>388954</v>
      </c>
      <c r="HQ33" s="58">
        <v>120395</v>
      </c>
      <c r="HR33" s="60">
        <v>267051</v>
      </c>
      <c r="HS33" s="40">
        <v>383999</v>
      </c>
      <c r="HT33" s="58">
        <v>108864</v>
      </c>
      <c r="HU33" s="58">
        <v>221705</v>
      </c>
      <c r="HV33" s="60">
        <v>49693</v>
      </c>
      <c r="HW33" s="40">
        <v>339618</v>
      </c>
      <c r="HX33" s="58">
        <v>147635</v>
      </c>
      <c r="HY33" s="60">
        <v>185935</v>
      </c>
      <c r="HZ33" s="40">
        <v>334059</v>
      </c>
      <c r="IA33" s="58">
        <v>116435</v>
      </c>
      <c r="IB33" s="60">
        <v>213724</v>
      </c>
      <c r="IC33" s="40">
        <v>297299</v>
      </c>
      <c r="ID33" s="58">
        <v>130589</v>
      </c>
      <c r="IE33" s="58">
        <v>154903</v>
      </c>
      <c r="IF33" s="60">
        <v>11173</v>
      </c>
      <c r="IG33" s="40">
        <v>288093</v>
      </c>
      <c r="IH33" s="58">
        <v>184064</v>
      </c>
      <c r="II33" s="60">
        <v>104029</v>
      </c>
      <c r="IJ33" s="40">
        <v>295761</v>
      </c>
      <c r="IK33" s="58">
        <v>137772</v>
      </c>
      <c r="IL33" s="58">
        <v>157989</v>
      </c>
      <c r="IM33" s="60">
        <v>0</v>
      </c>
      <c r="IN33" s="40">
        <v>266994</v>
      </c>
      <c r="IO33" s="58">
        <v>90364</v>
      </c>
      <c r="IP33" s="58">
        <v>176519</v>
      </c>
      <c r="IQ33" s="60">
        <v>111</v>
      </c>
      <c r="IR33" s="40">
        <v>272950</v>
      </c>
      <c r="IS33" s="58">
        <v>106663</v>
      </c>
      <c r="IT33" s="60">
        <v>166287</v>
      </c>
      <c r="IU33" s="40">
        <v>231440</v>
      </c>
      <c r="IV33" s="58">
        <v>107995</v>
      </c>
      <c r="IW33" s="58">
        <v>121299</v>
      </c>
      <c r="IX33" s="58">
        <v>7</v>
      </c>
      <c r="IY33" s="60">
        <v>1970</v>
      </c>
      <c r="IZ33" s="40">
        <v>229627</v>
      </c>
      <c r="JA33" s="58">
        <v>119663</v>
      </c>
      <c r="JB33" s="60">
        <v>109916</v>
      </c>
      <c r="JC33" s="40">
        <v>235419</v>
      </c>
      <c r="JD33" s="58">
        <v>125292</v>
      </c>
      <c r="JE33" s="60">
        <v>110127</v>
      </c>
      <c r="JF33" s="40">
        <v>218114</v>
      </c>
      <c r="JG33" s="58">
        <v>108460</v>
      </c>
      <c r="JH33" s="60">
        <v>104642</v>
      </c>
      <c r="JI33" s="40">
        <v>205520</v>
      </c>
      <c r="JJ33" s="58">
        <v>100680</v>
      </c>
      <c r="JK33" s="58">
        <v>103629</v>
      </c>
      <c r="JL33" s="60">
        <v>947</v>
      </c>
      <c r="JM33" s="40">
        <v>196757</v>
      </c>
      <c r="JN33" s="58">
        <v>80715</v>
      </c>
      <c r="JO33" s="60">
        <v>115404</v>
      </c>
      <c r="JP33" s="40">
        <v>164769</v>
      </c>
      <c r="JQ33" s="58">
        <v>57201</v>
      </c>
      <c r="JR33" s="58">
        <v>98575</v>
      </c>
      <c r="JS33" s="60">
        <v>8993</v>
      </c>
      <c r="JT33" s="40">
        <v>159092</v>
      </c>
      <c r="JU33" s="58">
        <v>62662</v>
      </c>
      <c r="JV33" s="58">
        <v>95196</v>
      </c>
      <c r="JW33" s="60">
        <v>1234</v>
      </c>
      <c r="JX33" s="40">
        <v>89127</v>
      </c>
      <c r="JY33" s="58">
        <v>43781</v>
      </c>
      <c r="JZ33" s="58">
        <v>43725</v>
      </c>
      <c r="KA33" s="60">
        <v>1318</v>
      </c>
      <c r="KB33" s="40">
        <v>87961</v>
      </c>
      <c r="KC33" s="58">
        <v>34724</v>
      </c>
      <c r="KD33" s="58">
        <v>32927</v>
      </c>
      <c r="KE33" s="58">
        <v>17794</v>
      </c>
      <c r="KF33" s="60">
        <v>1981</v>
      </c>
      <c r="KG33" s="40">
        <v>89600</v>
      </c>
      <c r="KH33" s="58">
        <v>33655</v>
      </c>
      <c r="KI33" s="58">
        <v>53149</v>
      </c>
      <c r="KJ33" s="60">
        <v>1299</v>
      </c>
      <c r="KK33" s="40">
        <v>90161</v>
      </c>
      <c r="KL33" s="58">
        <v>34074</v>
      </c>
      <c r="KM33" s="58">
        <v>54163</v>
      </c>
      <c r="KN33" s="60">
        <v>1090</v>
      </c>
      <c r="KO33" s="40">
        <v>92364</v>
      </c>
      <c r="KP33" s="58">
        <v>35489</v>
      </c>
      <c r="KQ33" s="60">
        <v>54799</v>
      </c>
      <c r="KR33" s="40">
        <v>83670</v>
      </c>
      <c r="KS33" s="58">
        <v>21650</v>
      </c>
      <c r="KT33" s="60">
        <v>57444</v>
      </c>
      <c r="KU33" s="40">
        <v>89329</v>
      </c>
      <c r="KV33" s="58">
        <v>42081</v>
      </c>
      <c r="KW33" s="58">
        <v>45658</v>
      </c>
      <c r="KX33" s="60">
        <v>293</v>
      </c>
      <c r="KY33" s="40">
        <v>90835</v>
      </c>
      <c r="KZ33" s="58">
        <v>43456</v>
      </c>
      <c r="LA33" s="60">
        <v>45728</v>
      </c>
      <c r="LB33" s="40">
        <v>84586</v>
      </c>
      <c r="LC33" s="58">
        <v>39198</v>
      </c>
      <c r="LD33" s="60">
        <v>43254</v>
      </c>
      <c r="LE33" s="40">
        <v>86361</v>
      </c>
      <c r="LF33" s="58">
        <v>40797</v>
      </c>
      <c r="LG33" s="58">
        <v>44856</v>
      </c>
      <c r="LH33" s="60">
        <v>528</v>
      </c>
      <c r="LI33" s="40">
        <v>80141</v>
      </c>
      <c r="LJ33" s="58">
        <v>38510</v>
      </c>
      <c r="LK33" s="60">
        <v>41540</v>
      </c>
      <c r="LL33" s="40">
        <v>68906</v>
      </c>
      <c r="LM33" s="58">
        <v>31425</v>
      </c>
      <c r="LN33" s="60">
        <v>37168</v>
      </c>
      <c r="LO33" s="40">
        <v>68304</v>
      </c>
      <c r="LP33" s="58">
        <v>30575</v>
      </c>
      <c r="LQ33" s="60">
        <v>37718</v>
      </c>
      <c r="LR33" s="40">
        <v>69630</v>
      </c>
      <c r="LS33" s="58">
        <v>33034</v>
      </c>
      <c r="LT33" s="60">
        <v>36596</v>
      </c>
      <c r="LU33" s="40">
        <v>65943</v>
      </c>
      <c r="LV33" s="58">
        <v>25887</v>
      </c>
      <c r="LW33" s="58">
        <v>37519</v>
      </c>
      <c r="LX33" s="58">
        <v>2125</v>
      </c>
      <c r="LY33" s="60">
        <v>412</v>
      </c>
      <c r="LZ33" s="40">
        <v>69774</v>
      </c>
      <c r="MA33" s="58">
        <v>31891</v>
      </c>
      <c r="MB33" s="58">
        <v>37473</v>
      </c>
      <c r="MC33" s="60">
        <v>410</v>
      </c>
      <c r="MD33" s="40">
        <v>50535</v>
      </c>
      <c r="ME33" s="58">
        <v>28503</v>
      </c>
      <c r="MF33" s="58">
        <v>15486</v>
      </c>
      <c r="MG33" s="60">
        <v>6546</v>
      </c>
      <c r="MH33" s="40">
        <v>50104</v>
      </c>
      <c r="MI33" s="58">
        <v>27763</v>
      </c>
      <c r="MJ33" s="58">
        <v>14781</v>
      </c>
      <c r="MK33" s="60">
        <v>7560</v>
      </c>
      <c r="ML33" s="40">
        <v>49187</v>
      </c>
      <c r="MM33" s="58">
        <v>27160</v>
      </c>
      <c r="MN33" s="58">
        <v>17866</v>
      </c>
      <c r="MO33" s="60">
        <v>4161</v>
      </c>
      <c r="MP33" s="40">
        <v>59956</v>
      </c>
      <c r="MQ33" s="58">
        <v>32774</v>
      </c>
      <c r="MR33" s="60">
        <v>26310</v>
      </c>
      <c r="MS33" s="40">
        <v>24925</v>
      </c>
      <c r="MT33" s="58">
        <v>18697</v>
      </c>
      <c r="MU33" s="58">
        <v>6228</v>
      </c>
      <c r="MV33" s="58">
        <v>0</v>
      </c>
      <c r="MW33" s="58">
        <v>0</v>
      </c>
      <c r="MX33" s="40">
        <v>43793</v>
      </c>
      <c r="MY33" s="58">
        <v>24855</v>
      </c>
      <c r="MZ33" s="58">
        <v>18938</v>
      </c>
      <c r="NA33" s="58">
        <v>0</v>
      </c>
      <c r="NB33" s="40">
        <v>44035</v>
      </c>
      <c r="NC33" s="58">
        <v>20212</v>
      </c>
      <c r="ND33" s="60">
        <v>23823</v>
      </c>
      <c r="NE33" s="9"/>
      <c r="NF33" s="33">
        <f t="shared" si="120"/>
        <v>-0.91619231729909156</v>
      </c>
      <c r="NG33" s="33">
        <f t="shared" si="121"/>
        <v>0.86923266102744146</v>
      </c>
      <c r="NH33" s="33">
        <f t="shared" si="122"/>
        <v>1.1801968296674126</v>
      </c>
      <c r="NI33" s="33">
        <f t="shared" si="123"/>
        <v>1.9344198814478686</v>
      </c>
      <c r="NJ33" s="33">
        <f t="shared" si="124"/>
        <v>-0.93752820018946359</v>
      </c>
      <c r="NK33" s="33">
        <f t="shared" si="125"/>
        <v>0.87540284093049481</v>
      </c>
      <c r="NL33" s="33">
        <f t="shared" si="126"/>
        <v>-2.6583677062403832</v>
      </c>
      <c r="NM33" s="33">
        <f t="shared" si="127"/>
        <v>-9.3320740565616731</v>
      </c>
      <c r="NN33" s="33">
        <f t="shared" si="128"/>
        <v>-9.756372523814516</v>
      </c>
      <c r="NO33" s="33">
        <f t="shared" si="129"/>
        <v>-11.762350931264788</v>
      </c>
      <c r="NP33" s="33">
        <f t="shared" si="130"/>
        <v>-6.7932096163288271</v>
      </c>
      <c r="NQ33" s="33">
        <f t="shared" si="131"/>
        <v>-2.9475487380911156</v>
      </c>
      <c r="NR33" s="33">
        <f t="shared" si="132"/>
        <v>-3.8523165721811914</v>
      </c>
      <c r="NS33" s="33">
        <f t="shared" si="133"/>
        <v>2.544677417404051</v>
      </c>
      <c r="NT33" s="33">
        <f t="shared" si="134"/>
        <v>-3.5003548277456886</v>
      </c>
      <c r="NU33" s="33">
        <f t="shared" si="135"/>
        <v>-8.3893167419226362</v>
      </c>
      <c r="NV33" s="33">
        <f t="shared" si="136"/>
        <v>-5.4702579746926272</v>
      </c>
      <c r="NW33" s="33">
        <f t="shared" si="137"/>
        <v>-5.270609738866594</v>
      </c>
      <c r="NX33" s="33">
        <f t="shared" si="138"/>
        <v>-1.6510027215364764</v>
      </c>
      <c r="NY33" s="33">
        <f t="shared" si="139"/>
        <v>-1.7789725917270904</v>
      </c>
      <c r="NZ33" s="33">
        <f t="shared" si="140"/>
        <v>-11.563238150434463</v>
      </c>
      <c r="OA33" s="33">
        <f t="shared" si="141"/>
        <v>-9.8707727797253568</v>
      </c>
      <c r="OB33" s="33">
        <f t="shared" si="142"/>
        <v>-4.5925424876469556E-2</v>
      </c>
      <c r="OC33" s="33">
        <f t="shared" si="143"/>
        <v>1.935157614459837</v>
      </c>
      <c r="OD33" s="33">
        <f t="shared" si="144"/>
        <v>3.5767859740665431</v>
      </c>
      <c r="OE33" s="33">
        <f t="shared" si="145"/>
        <v>-1.61150490878329</v>
      </c>
      <c r="OF33" s="33">
        <f t="shared" si="146"/>
        <v>-13.015979794026888</v>
      </c>
      <c r="OG33" s="33">
        <f t="shared" si="147"/>
        <v>-6.7234293015448028</v>
      </c>
      <c r="OH33" s="33">
        <f t="shared" si="148"/>
        <v>-1.3686438407436219</v>
      </c>
      <c r="OI33" s="33">
        <f t="shared" si="149"/>
        <v>-7.5393493130847586</v>
      </c>
      <c r="OJ33" s="33">
        <f t="shared" si="150"/>
        <v>-20.420454365026181</v>
      </c>
      <c r="OK33" s="33">
        <f t="shared" si="151"/>
        <v>-3.7280982424785005</v>
      </c>
      <c r="OL33" s="33">
        <f t="shared" si="152"/>
        <v>-1.7041651612739184</v>
      </c>
      <c r="OM33" s="33">
        <f t="shared" si="153"/>
        <v>-2.7542435654094586</v>
      </c>
      <c r="ON33" s="33">
        <f t="shared" si="154"/>
        <v>-2.3184753749071474</v>
      </c>
      <c r="OO33" s="33">
        <f t="shared" si="155"/>
        <v>-3.4108192681883032</v>
      </c>
      <c r="OP33" s="33">
        <f t="shared" si="156"/>
        <v>1.7514464466637736</v>
      </c>
      <c r="OQ33" s="33">
        <f t="shared" si="157"/>
        <v>-2.5665387352851954</v>
      </c>
      <c r="OR33" s="33">
        <f t="shared" si="158"/>
        <v>2.4837073807264245</v>
      </c>
      <c r="OS33" s="33">
        <f t="shared" si="159"/>
        <v>-1.8524015174966213</v>
      </c>
      <c r="OT33" s="33">
        <f t="shared" si="160"/>
        <v>-11.808680499903645</v>
      </c>
      <c r="OU33" s="33">
        <f t="shared" si="161"/>
        <v>11.127654210347359</v>
      </c>
      <c r="OV33" s="33">
        <f t="shared" si="162"/>
        <v>17.926599594954695</v>
      </c>
      <c r="OW33" s="33">
        <f t="shared" si="163"/>
        <v>9.5741680615852971</v>
      </c>
      <c r="OX33" s="33">
        <f t="shared" si="164"/>
        <v>8.5039444970139488</v>
      </c>
      <c r="OY33" s="33">
        <f t="shared" si="165"/>
        <v>24.144132228609195</v>
      </c>
      <c r="OZ33" s="33">
        <f t="shared" si="166"/>
        <v>-2.9579775296112998</v>
      </c>
      <c r="PA33" s="33">
        <f t="shared" si="167"/>
        <v>-10.251541816392818</v>
      </c>
    </row>
    <row r="34" spans="1:417">
      <c r="A34" s="92" t="s">
        <v>187</v>
      </c>
      <c r="B34" s="35">
        <f t="shared" si="0"/>
        <v>54.989258260695728</v>
      </c>
      <c r="C34" s="36">
        <f t="shared" si="1"/>
        <v>41.004519644725256</v>
      </c>
      <c r="D34" s="36">
        <f t="shared" si="2"/>
        <v>1.8551865591699233</v>
      </c>
      <c r="E34" s="35">
        <f t="shared" si="3"/>
        <v>58.245096052191919</v>
      </c>
      <c r="F34" s="36">
        <f t="shared" si="4"/>
        <v>40.501021598733544</v>
      </c>
      <c r="G34" s="35">
        <f t="shared" si="5"/>
        <v>57.136689545358536</v>
      </c>
      <c r="H34" s="36">
        <f t="shared" si="6"/>
        <v>41.605304782293942</v>
      </c>
      <c r="I34" s="35">
        <f t="shared" si="7"/>
        <v>52.916874415339173</v>
      </c>
      <c r="J34" s="36">
        <f t="shared" si="8"/>
        <v>46.233102454308906</v>
      </c>
      <c r="K34" s="35">
        <f t="shared" si="9"/>
        <v>56.125608915087916</v>
      </c>
      <c r="L34" s="36">
        <f t="shared" si="10"/>
        <v>40.291243859079962</v>
      </c>
      <c r="M34" s="36">
        <f t="shared" si="11"/>
        <v>2.9666550159919631</v>
      </c>
      <c r="N34" s="35">
        <f t="shared" si="12"/>
        <v>53.720178151620047</v>
      </c>
      <c r="O34" s="36">
        <f t="shared" si="13"/>
        <v>35.863043422425399</v>
      </c>
      <c r="P34" s="36">
        <f t="shared" si="14"/>
        <v>8.522446304335741</v>
      </c>
      <c r="Q34" s="35">
        <f t="shared" si="15"/>
        <v>42.953959123027495</v>
      </c>
      <c r="R34" s="36">
        <f t="shared" si="16"/>
        <v>40.581033462794828</v>
      </c>
      <c r="S34" s="36">
        <f t="shared" si="17"/>
        <v>15.606829058791229</v>
      </c>
      <c r="T34" s="35">
        <f t="shared" si="18"/>
        <v>42.598142377304079</v>
      </c>
      <c r="U34" s="36">
        <f t="shared" si="19"/>
        <v>56.240109460944851</v>
      </c>
      <c r="V34" s="35">
        <f t="shared" si="20"/>
        <v>39.197547937108553</v>
      </c>
      <c r="W34" s="36">
        <f t="shared" si="21"/>
        <v>60.090519730181093</v>
      </c>
      <c r="X34" s="35">
        <f t="shared" si="22"/>
        <v>38.557992044854224</v>
      </c>
      <c r="Y34" s="36">
        <f t="shared" si="23"/>
        <v>51.973159784439474</v>
      </c>
      <c r="Z34" s="36">
        <f t="shared" si="24"/>
        <v>7.8849770338517127</v>
      </c>
      <c r="AA34" s="35">
        <f t="shared" si="25"/>
        <v>47.923915033876582</v>
      </c>
      <c r="AB34" s="36">
        <f t="shared" si="26"/>
        <v>50.081340944616507</v>
      </c>
      <c r="AC34" s="35">
        <f t="shared" si="27"/>
        <v>36.774333893072566</v>
      </c>
      <c r="AD34" s="36">
        <f t="shared" si="28"/>
        <v>61.573606821500796</v>
      </c>
      <c r="AE34" s="35">
        <f t="shared" si="29"/>
        <v>43.966342015618721</v>
      </c>
      <c r="AF34" s="36">
        <f t="shared" si="30"/>
        <v>46.096866691358926</v>
      </c>
      <c r="AG34" s="36">
        <f t="shared" si="31"/>
        <v>9.1182950516363839</v>
      </c>
      <c r="AH34" s="37" t="str">
        <f t="shared" si="114"/>
        <v>R+</v>
      </c>
      <c r="AI34" s="39">
        <f t="shared" si="115"/>
        <v>0.77684776473381234</v>
      </c>
      <c r="AJ34" s="35">
        <f t="shared" si="168"/>
        <v>65.606670015491247</v>
      </c>
      <c r="AK34" s="36">
        <f t="shared" si="32"/>
        <v>33.857424379208716</v>
      </c>
      <c r="AL34" s="37" t="str">
        <f t="shared" si="116"/>
        <v>D+</v>
      </c>
      <c r="AM34" s="39">
        <f t="shared" si="117"/>
        <v>4.614351786066095</v>
      </c>
      <c r="AN34" s="35">
        <f t="shared" si="33"/>
        <v>49.95887290483504</v>
      </c>
      <c r="AO34" s="36">
        <f t="shared" si="34"/>
        <v>49.162258560872608</v>
      </c>
      <c r="AP34" s="36">
        <f t="shared" si="35"/>
        <v>0.87886853429235257</v>
      </c>
      <c r="AQ34" s="37" t="str">
        <f t="shared" si="118"/>
        <v>D+</v>
      </c>
      <c r="AR34" s="39">
        <f t="shared" si="119"/>
        <v>0.31927740010646577</v>
      </c>
      <c r="AS34" s="35">
        <f t="shared" si="333"/>
        <v>34.228269235104122</v>
      </c>
      <c r="AT34" s="36">
        <f t="shared" si="334"/>
        <v>64.683582416379267</v>
      </c>
      <c r="AU34" s="36">
        <f t="shared" si="335"/>
        <v>1.0881483485166115</v>
      </c>
      <c r="AV34" s="37" t="str">
        <f t="shared" si="336"/>
        <v>R+</v>
      </c>
      <c r="AW34" s="39">
        <f t="shared" si="337"/>
        <v>7.6435275787465509</v>
      </c>
      <c r="AX34" s="35">
        <f t="shared" si="338"/>
        <v>41.987159617020325</v>
      </c>
      <c r="AY34" s="36">
        <f t="shared" si="339"/>
        <v>56.812660515119731</v>
      </c>
      <c r="AZ34" s="37" t="str">
        <f t="shared" si="340"/>
        <v>R+</v>
      </c>
      <c r="BA34" s="39">
        <f t="shared" si="341"/>
        <v>2.0509085756816816</v>
      </c>
      <c r="BB34" s="35">
        <f t="shared" si="342"/>
        <v>45.931250977787236</v>
      </c>
      <c r="BC34" s="36">
        <f t="shared" si="343"/>
        <v>50.325535827406767</v>
      </c>
      <c r="BD34" s="44"/>
      <c r="BE34" s="36">
        <f t="shared" si="583"/>
        <v>2.1893714206575345</v>
      </c>
      <c r="BF34" s="37" t="str">
        <f t="shared" si="344"/>
        <v>R+</v>
      </c>
      <c r="BG34" s="39">
        <f t="shared" si="345"/>
        <v>4.6521152009771196</v>
      </c>
      <c r="BH34" s="35">
        <f t="shared" si="346"/>
        <v>50.30520516498698</v>
      </c>
      <c r="BI34" s="36">
        <f t="shared" si="347"/>
        <v>48.953767795571864</v>
      </c>
      <c r="BJ34" s="37" t="str">
        <f t="shared" si="348"/>
        <v>R+</v>
      </c>
      <c r="BK34" s="39">
        <f t="shared" si="349"/>
        <v>3.0930380845492267</v>
      </c>
      <c r="BL34" s="35">
        <f t="shared" si="350"/>
        <v>51.547842591728887</v>
      </c>
      <c r="BM34" s="36">
        <f t="shared" si="351"/>
        <v>47.931562767420075</v>
      </c>
      <c r="BN34" s="37" t="str">
        <f t="shared" si="352"/>
        <v>R+</v>
      </c>
      <c r="BO34" s="39">
        <f t="shared" si="353"/>
        <v>3.1822233719095538</v>
      </c>
      <c r="BP34" s="35">
        <f t="shared" si="354"/>
        <v>59.53790216305206</v>
      </c>
      <c r="BQ34" s="36">
        <f t="shared" si="355"/>
        <v>39.56863104847902</v>
      </c>
      <c r="BR34" s="37" t="str">
        <f t="shared" si="356"/>
        <v>R+</v>
      </c>
      <c r="BS34" s="39">
        <f t="shared" si="357"/>
        <v>2.3844040980264714</v>
      </c>
      <c r="BT34" s="35">
        <f t="shared" si="358"/>
        <v>49.484590472883561</v>
      </c>
      <c r="BU34" s="36">
        <f t="shared" si="359"/>
        <v>47.586136241359995</v>
      </c>
      <c r="BV34" s="36">
        <f t="shared" si="588"/>
        <v>2.6378121581803895</v>
      </c>
      <c r="BW34" s="37" t="str">
        <f t="shared" si="361"/>
        <v>R+</v>
      </c>
      <c r="BX34" s="39">
        <f t="shared" si="362"/>
        <v>8.1712001780198324</v>
      </c>
      <c r="BY34" s="35">
        <f t="shared" si="363"/>
        <v>39.791181123300206</v>
      </c>
      <c r="BZ34" s="36">
        <f t="shared" si="364"/>
        <v>59.769030341794561</v>
      </c>
      <c r="CA34" s="37" t="str">
        <f t="shared" si="365"/>
        <v>R+</v>
      </c>
      <c r="CB34" s="39">
        <f t="shared" si="366"/>
        <v>1.2351090281917054</v>
      </c>
      <c r="CC34" s="35">
        <f t="shared" si="367"/>
        <v>27.414488264665831</v>
      </c>
      <c r="CD34" s="36">
        <f t="shared" si="368"/>
        <v>62.1650911213641</v>
      </c>
      <c r="CE34" s="36">
        <f t="shared" si="514"/>
        <v>10.026986987134453</v>
      </c>
      <c r="CF34" s="37" t="str">
        <f t="shared" si="370"/>
        <v>R+</v>
      </c>
      <c r="CG34" s="39">
        <f t="shared" si="371"/>
        <v>4.1813743968291348</v>
      </c>
      <c r="CH34" s="35">
        <f t="shared" si="372"/>
        <v>28.41849541398075</v>
      </c>
      <c r="CI34" s="36">
        <f t="shared" si="373"/>
        <v>67.6526064143425</v>
      </c>
      <c r="CJ34" s="36">
        <f t="shared" si="558"/>
        <v>3.0025123265515634</v>
      </c>
      <c r="CK34" s="37" t="str">
        <f t="shared" si="375"/>
        <v>R+</v>
      </c>
      <c r="CL34" s="39">
        <f t="shared" si="376"/>
        <v>6.5376924747362173</v>
      </c>
      <c r="CM34" s="35">
        <f t="shared" si="377"/>
        <v>42.678008745211777</v>
      </c>
      <c r="CN34" s="36">
        <f t="shared" si="378"/>
        <v>54.401122881955821</v>
      </c>
      <c r="CO34" s="36">
        <f t="shared" si="379"/>
        <v>2.1043924262097478</v>
      </c>
      <c r="CP34" s="37" t="str">
        <f t="shared" si="380"/>
        <v>R+</v>
      </c>
      <c r="CQ34" s="39">
        <f t="shared" si="381"/>
        <v>7.6814193813146918</v>
      </c>
      <c r="CR34" s="35">
        <f t="shared" si="382"/>
        <v>41.200122937844753</v>
      </c>
      <c r="CS34" s="36">
        <f t="shared" si="383"/>
        <v>20.528540297962515</v>
      </c>
      <c r="CT34" s="36">
        <f t="shared" si="384"/>
        <v>33.602240611546449</v>
      </c>
      <c r="CU34" s="36">
        <f t="shared" si="385"/>
        <v>3.6853623084584473</v>
      </c>
      <c r="CV34" s="37" t="str">
        <f t="shared" si="386"/>
        <v>D+</v>
      </c>
      <c r="CW34" s="39">
        <f t="shared" si="387"/>
        <v>2.3997893889901367</v>
      </c>
      <c r="CX34" s="35">
        <f t="shared" si="388"/>
        <v>39.074652491591934</v>
      </c>
      <c r="CY34" s="36">
        <f t="shared" si="389"/>
        <v>56.795494004637014</v>
      </c>
      <c r="CZ34" s="36">
        <f t="shared" si="390"/>
        <v>2.1941251651106484</v>
      </c>
      <c r="DA34" s="37" t="str">
        <f t="shared" si="391"/>
        <v>R+</v>
      </c>
      <c r="DB34" s="39">
        <f t="shared" si="392"/>
        <v>4.7367902858157613</v>
      </c>
      <c r="DC34" s="35">
        <f t="shared" si="393"/>
        <v>38.045807738812201</v>
      </c>
      <c r="DD34" s="36">
        <f t="shared" si="394"/>
        <v>56.679158565427571</v>
      </c>
      <c r="DE34" s="36">
        <f t="shared" si="395"/>
        <v>2.2164065407920988</v>
      </c>
      <c r="DF34" s="37" t="str">
        <f t="shared" si="396"/>
        <v>D+</v>
      </c>
      <c r="DG34" s="39">
        <f t="shared" si="397"/>
        <v>0.1794013162529029</v>
      </c>
      <c r="DH34" s="35">
        <f t="shared" si="398"/>
        <v>41.094127914225162</v>
      </c>
      <c r="DI34" s="36">
        <f t="shared" si="399"/>
        <v>55.28163570627104</v>
      </c>
      <c r="DJ34" s="37" t="str">
        <f t="shared" si="400"/>
        <v>R+</v>
      </c>
      <c r="DK34" s="39">
        <f t="shared" si="401"/>
        <v>4.2063073316116579</v>
      </c>
      <c r="DL34" s="35">
        <f t="shared" si="402"/>
        <v>36.015904701099913</v>
      </c>
      <c r="DM34" s="36">
        <f t="shared" si="403"/>
        <v>59.67899658145906</v>
      </c>
      <c r="DN34" s="37" t="str">
        <f t="shared" si="404"/>
        <v>R+</v>
      </c>
      <c r="DO34" s="39">
        <f t="shared" si="405"/>
        <v>10.156768477044558</v>
      </c>
      <c r="DP34" s="35">
        <f t="shared" si="480"/>
        <v>50.667756639802384</v>
      </c>
      <c r="DQ34" s="36">
        <f t="shared" si="406"/>
        <v>46.235297950672795</v>
      </c>
      <c r="DR34" s="36">
        <f t="shared" si="516"/>
        <v>0.29174552681541244</v>
      </c>
      <c r="DS34" s="37" t="str">
        <f t="shared" si="408"/>
        <v>D+</v>
      </c>
      <c r="DT34" s="39">
        <f t="shared" si="409"/>
        <v>0.59739221698786871</v>
      </c>
      <c r="DU34" s="35">
        <f t="shared" si="559"/>
        <v>49.870803585241653</v>
      </c>
      <c r="DV34" s="36">
        <f t="shared" si="560"/>
        <v>47.517947603859106</v>
      </c>
      <c r="DW34" s="37" t="str">
        <f t="shared" si="561"/>
        <v>D+</v>
      </c>
      <c r="DX34" s="39">
        <f t="shared" si="562"/>
        <v>0.77757704099765679</v>
      </c>
      <c r="DY34" s="35">
        <f t="shared" si="563"/>
        <v>48.979576193560504</v>
      </c>
      <c r="DZ34" s="36">
        <f t="shared" si="564"/>
        <v>47.309338842024978</v>
      </c>
      <c r="EA34" s="37" t="str">
        <f t="shared" si="565"/>
        <v>D+</v>
      </c>
      <c r="EB34" s="39">
        <f t="shared" si="566"/>
        <v>0.57267440537729364</v>
      </c>
      <c r="EC34" s="35">
        <f t="shared" si="567"/>
        <v>49.837757392407532</v>
      </c>
      <c r="ED34" s="36">
        <f t="shared" si="568"/>
        <v>49.020445008295113</v>
      </c>
      <c r="EE34" s="36">
        <f t="shared" si="589"/>
        <v>1.0641325916528415</v>
      </c>
      <c r="EF34" s="37" t="str">
        <f t="shared" si="569"/>
        <v>D+</v>
      </c>
      <c r="EG34" s="39">
        <f t="shared" si="570"/>
        <v>0.4643448882246215</v>
      </c>
      <c r="EH34" s="35">
        <f t="shared" si="571"/>
        <v>52.663799484997256</v>
      </c>
      <c r="EI34" s="36">
        <f t="shared" si="572"/>
        <v>47.01193952577966</v>
      </c>
      <c r="EJ34" s="37" t="str">
        <f t="shared" si="573"/>
        <v>D+</v>
      </c>
      <c r="EK34" s="39">
        <f t="shared" si="574"/>
        <v>1.3168710554174456</v>
      </c>
      <c r="EL34" s="35">
        <f t="shared" si="575"/>
        <v>45.479204339963836</v>
      </c>
      <c r="EM34" s="36">
        <f t="shared" si="576"/>
        <v>54.520795660036164</v>
      </c>
      <c r="EN34" s="37" t="str">
        <f t="shared" si="577"/>
        <v>D+</v>
      </c>
      <c r="EO34" s="39">
        <f t="shared" si="578"/>
        <v>1.4169380171030199</v>
      </c>
      <c r="EP34" s="35">
        <f t="shared" si="579"/>
        <v>50.87965573891082</v>
      </c>
      <c r="EQ34" s="36">
        <f t="shared" si="580"/>
        <v>49.12034426108918</v>
      </c>
      <c r="ER34" s="37" t="str">
        <f t="shared" si="581"/>
        <v>D+</v>
      </c>
      <c r="ES34" s="39">
        <f t="shared" si="582"/>
        <v>3.5427891515763701</v>
      </c>
      <c r="ET34" s="35">
        <f t="shared" si="584"/>
        <v>52.835405873534917</v>
      </c>
      <c r="EU34" s="36">
        <f t="shared" si="585"/>
        <v>47.164594126465083</v>
      </c>
      <c r="EV34" s="37" t="str">
        <f t="shared" si="586"/>
        <v>D+</v>
      </c>
      <c r="EW34" s="39">
        <f t="shared" si="587"/>
        <v>7.8769187978488695</v>
      </c>
      <c r="EX34" s="35">
        <f t="shared" si="590"/>
        <v>51.865693189786739</v>
      </c>
      <c r="EY34" s="36">
        <f t="shared" si="591"/>
        <v>48.134306810213261</v>
      </c>
      <c r="EZ34" s="44"/>
      <c r="FA34" s="44"/>
      <c r="FB34" s="35">
        <f t="shared" si="592"/>
        <v>47.228258682441947</v>
      </c>
      <c r="FC34" s="36">
        <f t="shared" si="593"/>
        <v>28.51020161777134</v>
      </c>
      <c r="FD34" s="36">
        <f t="shared" si="594"/>
        <v>24.261539699786713</v>
      </c>
      <c r="FE34" s="35">
        <f t="shared" si="595"/>
        <v>53.238404229752462</v>
      </c>
      <c r="FF34" s="36">
        <f t="shared" si="596"/>
        <v>46.330209084354721</v>
      </c>
      <c r="FG34" s="36">
        <f t="shared" si="597"/>
        <v>0.4313866858928142</v>
      </c>
      <c r="FH34" s="37" t="str">
        <f t="shared" si="598"/>
        <v>W+</v>
      </c>
      <c r="FI34" s="39">
        <f t="shared" si="599"/>
        <v>0.19902753321209277</v>
      </c>
      <c r="FJ34" s="35">
        <f t="shared" si="600"/>
        <v>47.470251495465362</v>
      </c>
      <c r="FK34" s="36">
        <f t="shared" si="601"/>
        <v>51.47616903582685</v>
      </c>
      <c r="FL34" s="36">
        <f t="shared" si="602"/>
        <v>1.0535794687077893</v>
      </c>
      <c r="FM34" s="42" t="str">
        <f t="shared" si="603"/>
        <v>D+</v>
      </c>
      <c r="FN34" s="39">
        <f t="shared" si="604"/>
        <v>0.64516781718375604</v>
      </c>
      <c r="FO34" s="35">
        <f t="shared" si="605"/>
        <v>49.371905614663433</v>
      </c>
      <c r="FP34" s="36">
        <f t="shared" si="606"/>
        <v>50.455598862319604</v>
      </c>
      <c r="FQ34" s="36">
        <f t="shared" si="607"/>
        <v>0.17249552301695986</v>
      </c>
      <c r="FR34" s="37" t="str">
        <f t="shared" si="608"/>
        <v>W+</v>
      </c>
      <c r="FS34" s="39">
        <f t="shared" si="609"/>
        <v>1.2893184319243578</v>
      </c>
      <c r="FT34" s="35">
        <f t="shared" si="610"/>
        <v>48.149067552052628</v>
      </c>
      <c r="FU34" s="36">
        <f t="shared" si="611"/>
        <v>51.743879355819651</v>
      </c>
      <c r="FV34" s="42" t="str">
        <f t="shared" si="612"/>
        <v>D+</v>
      </c>
      <c r="FW34" s="39">
        <f t="shared" si="613"/>
        <v>1.2344343028465821</v>
      </c>
      <c r="FX34" s="35">
        <f t="shared" si="614"/>
        <v>49.47321618434534</v>
      </c>
      <c r="FY34" s="36">
        <f t="shared" si="615"/>
        <v>50.52678381565466</v>
      </c>
      <c r="FZ34" s="44"/>
      <c r="GA34" s="44"/>
      <c r="GB34" s="37" t="str">
        <f t="shared" si="616"/>
        <v>W+</v>
      </c>
      <c r="GC34" s="39">
        <f t="shared" si="617"/>
        <v>1.3956907043975231</v>
      </c>
      <c r="GD34" s="35">
        <f t="shared" si="618"/>
        <v>49.886934673366831</v>
      </c>
      <c r="GE34" s="36">
        <f t="shared" si="619"/>
        <v>49.133165829145732</v>
      </c>
      <c r="GF34" s="36">
        <f>100*NA34/MX34</f>
        <v>0.97989949748743721</v>
      </c>
      <c r="GG34" s="37" t="str">
        <f t="shared" si="620"/>
        <v>R+</v>
      </c>
      <c r="GH34" s="39">
        <f t="shared" si="621"/>
        <v>9.3330093517439039</v>
      </c>
      <c r="GI34" s="35">
        <f t="shared" si="622"/>
        <v>47.85824007022164</v>
      </c>
      <c r="GJ34" s="36">
        <f t="shared" si="623"/>
        <v>52.124204520517885</v>
      </c>
      <c r="GK34" s="37" t="str">
        <f t="shared" si="624"/>
        <v>R+</v>
      </c>
      <c r="GL34" s="39">
        <f t="shared" si="625"/>
        <v>8.2847509511926543</v>
      </c>
      <c r="GM34" s="9"/>
      <c r="GN34" s="48">
        <v>3906723</v>
      </c>
      <c r="GO34" s="102">
        <v>2148278</v>
      </c>
      <c r="GP34" s="102">
        <v>1601933</v>
      </c>
      <c r="GQ34" s="63">
        <v>72477</v>
      </c>
      <c r="GR34" s="40">
        <v>3651140</v>
      </c>
      <c r="GS34" s="58">
        <v>2126610</v>
      </c>
      <c r="GT34" s="60">
        <v>1478749</v>
      </c>
      <c r="GU34" s="40">
        <v>3877407</v>
      </c>
      <c r="GV34" s="58">
        <v>2215422</v>
      </c>
      <c r="GW34" s="60">
        <v>1613207</v>
      </c>
      <c r="GX34" s="40">
        <v>3612137</v>
      </c>
      <c r="GY34" s="58">
        <v>1911430</v>
      </c>
      <c r="GZ34" s="60">
        <v>1670003</v>
      </c>
      <c r="HA34" s="40">
        <v>3187226</v>
      </c>
      <c r="HB34" s="58">
        <v>1788850</v>
      </c>
      <c r="HC34" s="58">
        <v>1284173</v>
      </c>
      <c r="HD34" s="60">
        <v>94554</v>
      </c>
      <c r="HE34" s="40">
        <v>3075807</v>
      </c>
      <c r="HF34" s="58">
        <v>1652329</v>
      </c>
      <c r="HG34" s="58">
        <v>1103078</v>
      </c>
      <c r="HH34" s="60">
        <v>262134</v>
      </c>
      <c r="HI34" s="40">
        <v>3343594</v>
      </c>
      <c r="HJ34" s="58">
        <v>1436206</v>
      </c>
      <c r="HK34" s="58">
        <v>1356865</v>
      </c>
      <c r="HL34" s="60">
        <v>521829</v>
      </c>
      <c r="HM34" s="40">
        <v>3099553</v>
      </c>
      <c r="HN34" s="58">
        <v>1320352</v>
      </c>
      <c r="HO34" s="60">
        <v>1743192</v>
      </c>
      <c r="HP34" s="40">
        <v>3217862</v>
      </c>
      <c r="HQ34" s="58">
        <v>1261323</v>
      </c>
      <c r="HR34" s="60">
        <v>1933630</v>
      </c>
      <c r="HS34" s="40">
        <v>2975684</v>
      </c>
      <c r="HT34" s="58">
        <v>1147364</v>
      </c>
      <c r="HU34" s="58">
        <v>1546557</v>
      </c>
      <c r="HV34" s="60">
        <v>234632</v>
      </c>
      <c r="HW34" s="40">
        <v>3014472</v>
      </c>
      <c r="HX34" s="58">
        <v>1444653</v>
      </c>
      <c r="HY34" s="60">
        <v>1509688</v>
      </c>
      <c r="HZ34" s="40">
        <v>2997229</v>
      </c>
      <c r="IA34" s="58">
        <v>1102211</v>
      </c>
      <c r="IB34" s="60">
        <v>1845502</v>
      </c>
      <c r="IC34" s="40">
        <v>2875395</v>
      </c>
      <c r="ID34" s="58">
        <v>1264206</v>
      </c>
      <c r="IE34" s="58">
        <v>1325467</v>
      </c>
      <c r="IF34" s="60">
        <v>262187</v>
      </c>
      <c r="IG34" s="40">
        <v>2846770</v>
      </c>
      <c r="IH34" s="58">
        <v>1867671</v>
      </c>
      <c r="II34" s="60">
        <v>963843</v>
      </c>
      <c r="IJ34" s="40">
        <v>2773111</v>
      </c>
      <c r="IK34" s="58">
        <v>1385415</v>
      </c>
      <c r="IL34" s="58">
        <v>1363324</v>
      </c>
      <c r="IM34" s="63">
        <v>24372</v>
      </c>
      <c r="IN34" s="40">
        <v>2484312</v>
      </c>
      <c r="IO34" s="58">
        <v>850337</v>
      </c>
      <c r="IP34" s="58">
        <v>1606942</v>
      </c>
      <c r="IQ34" s="63">
        <v>27033</v>
      </c>
      <c r="IR34" s="40">
        <v>2419554</v>
      </c>
      <c r="IS34" s="58">
        <v>1015902</v>
      </c>
      <c r="IT34" s="60">
        <v>1374613</v>
      </c>
      <c r="IU34" s="40">
        <v>1949555</v>
      </c>
      <c r="IV34" s="58">
        <v>895455</v>
      </c>
      <c r="IW34" s="58">
        <v>981124</v>
      </c>
      <c r="IX34" s="58">
        <v>0</v>
      </c>
      <c r="IY34" s="60">
        <v>42683</v>
      </c>
      <c r="IZ34" s="40">
        <v>1963761</v>
      </c>
      <c r="JA34" s="58">
        <v>987874</v>
      </c>
      <c r="JB34" s="60">
        <v>961335</v>
      </c>
      <c r="JC34" s="40">
        <v>1972552</v>
      </c>
      <c r="JD34" s="58">
        <v>1016808</v>
      </c>
      <c r="JE34" s="60">
        <v>945475</v>
      </c>
      <c r="JF34" s="40">
        <v>1820437</v>
      </c>
      <c r="JG34" s="58">
        <v>1083850</v>
      </c>
      <c r="JH34" s="60">
        <v>720322</v>
      </c>
      <c r="JI34" s="40">
        <v>1630063</v>
      </c>
      <c r="JJ34" s="58">
        <v>806630</v>
      </c>
      <c r="JK34" s="58">
        <v>775684</v>
      </c>
      <c r="JL34" s="60">
        <v>42998</v>
      </c>
      <c r="JM34" s="40">
        <v>1549381</v>
      </c>
      <c r="JN34" s="58">
        <v>616517</v>
      </c>
      <c r="JO34" s="60">
        <v>926050</v>
      </c>
      <c r="JP34" s="40">
        <v>1086079</v>
      </c>
      <c r="JQ34" s="58">
        <v>297743</v>
      </c>
      <c r="JR34" s="58">
        <v>675162</v>
      </c>
      <c r="JS34" s="60">
        <v>108901</v>
      </c>
      <c r="JT34" s="40">
        <v>903943</v>
      </c>
      <c r="JU34" s="58">
        <v>256887</v>
      </c>
      <c r="JV34" s="58">
        <v>611541</v>
      </c>
      <c r="JW34" s="60">
        <v>27141</v>
      </c>
      <c r="JX34" s="40">
        <v>494442</v>
      </c>
      <c r="JY34" s="58">
        <v>211018</v>
      </c>
      <c r="JZ34" s="58">
        <v>268982</v>
      </c>
      <c r="KA34" s="60">
        <v>10405</v>
      </c>
      <c r="KB34" s="40">
        <v>432739</v>
      </c>
      <c r="KC34" s="58">
        <v>178289</v>
      </c>
      <c r="KD34" s="58">
        <v>88835</v>
      </c>
      <c r="KE34" s="58">
        <v>145410</v>
      </c>
      <c r="KF34" s="60">
        <v>15948</v>
      </c>
      <c r="KG34" s="40">
        <v>467111</v>
      </c>
      <c r="KH34" s="58">
        <v>182522</v>
      </c>
      <c r="KI34" s="58">
        <v>265298</v>
      </c>
      <c r="KJ34" s="60">
        <v>10249</v>
      </c>
      <c r="KK34" s="40">
        <v>432547</v>
      </c>
      <c r="KL34" s="58">
        <v>164566</v>
      </c>
      <c r="KM34" s="58">
        <v>245164</v>
      </c>
      <c r="KN34" s="60">
        <v>9587</v>
      </c>
      <c r="KO34" s="40">
        <v>401050</v>
      </c>
      <c r="KP34" s="58">
        <v>164808</v>
      </c>
      <c r="KQ34" s="60">
        <v>221707</v>
      </c>
      <c r="KR34" s="40">
        <v>371211</v>
      </c>
      <c r="KS34" s="58">
        <v>133695</v>
      </c>
      <c r="KT34" s="60">
        <v>221535</v>
      </c>
      <c r="KU34" s="40">
        <v>337623</v>
      </c>
      <c r="KV34" s="58">
        <v>171066</v>
      </c>
      <c r="KW34" s="58">
        <v>156101</v>
      </c>
      <c r="KX34" s="60">
        <v>985</v>
      </c>
      <c r="KY34" s="40">
        <v>303801</v>
      </c>
      <c r="KZ34" s="58">
        <v>151508</v>
      </c>
      <c r="LA34" s="60">
        <v>144360</v>
      </c>
      <c r="LB34" s="40">
        <v>260921</v>
      </c>
      <c r="LC34" s="58">
        <v>127798</v>
      </c>
      <c r="LD34" s="60">
        <v>123440</v>
      </c>
      <c r="LE34" s="40">
        <v>245928</v>
      </c>
      <c r="LF34" s="58">
        <v>122565</v>
      </c>
      <c r="LG34" s="58">
        <v>120555</v>
      </c>
      <c r="LH34" s="60">
        <v>2617</v>
      </c>
      <c r="LI34" s="40">
        <v>220193</v>
      </c>
      <c r="LJ34" s="58">
        <v>115962</v>
      </c>
      <c r="LK34" s="60">
        <v>103517</v>
      </c>
      <c r="LL34" s="40">
        <v>168112</v>
      </c>
      <c r="LM34" s="58">
        <v>76456</v>
      </c>
      <c r="LN34" s="60">
        <v>91656</v>
      </c>
      <c r="LO34" s="40">
        <v>163132</v>
      </c>
      <c r="LP34" s="58">
        <v>83001</v>
      </c>
      <c r="LQ34" s="60">
        <v>80131</v>
      </c>
      <c r="LR34" s="40">
        <v>128747</v>
      </c>
      <c r="LS34" s="58">
        <v>68024</v>
      </c>
      <c r="LT34" s="60">
        <v>60723</v>
      </c>
      <c r="LU34" s="40">
        <v>121215</v>
      </c>
      <c r="LV34" s="58">
        <v>62869</v>
      </c>
      <c r="LW34" s="58">
        <v>58346</v>
      </c>
      <c r="LX34" s="58">
        <v>0</v>
      </c>
      <c r="LY34" s="60">
        <v>0</v>
      </c>
      <c r="LZ34" s="40">
        <v>99396</v>
      </c>
      <c r="MA34" s="58">
        <v>46943</v>
      </c>
      <c r="MB34" s="58">
        <v>28338</v>
      </c>
      <c r="MC34" s="60">
        <v>24115</v>
      </c>
      <c r="MD34" s="40">
        <v>83220</v>
      </c>
      <c r="ME34" s="58">
        <v>44305</v>
      </c>
      <c r="MF34" s="58">
        <v>38556</v>
      </c>
      <c r="MG34" s="60">
        <v>359</v>
      </c>
      <c r="MH34" s="40">
        <v>77735</v>
      </c>
      <c r="MI34" s="58">
        <v>36901</v>
      </c>
      <c r="MJ34" s="58">
        <v>40015</v>
      </c>
      <c r="MK34" s="60">
        <v>819</v>
      </c>
      <c r="ML34" s="40">
        <v>75944</v>
      </c>
      <c r="MM34" s="58">
        <v>37495</v>
      </c>
      <c r="MN34" s="58">
        <v>38318</v>
      </c>
      <c r="MO34" s="60">
        <v>131</v>
      </c>
      <c r="MP34" s="40">
        <v>64454</v>
      </c>
      <c r="MQ34" s="58">
        <v>31034</v>
      </c>
      <c r="MR34" s="60">
        <v>33351</v>
      </c>
      <c r="MS34" s="40">
        <v>51729</v>
      </c>
      <c r="MT34" s="58">
        <v>25592</v>
      </c>
      <c r="MU34" s="58">
        <v>26137</v>
      </c>
      <c r="MV34" s="58">
        <v>0</v>
      </c>
      <c r="MW34" s="58">
        <v>0</v>
      </c>
      <c r="MX34" s="40">
        <v>47760</v>
      </c>
      <c r="MY34" s="58">
        <v>23826</v>
      </c>
      <c r="MZ34" s="58">
        <v>23466</v>
      </c>
      <c r="NA34" s="58">
        <v>468</v>
      </c>
      <c r="NB34" s="40">
        <v>45570</v>
      </c>
      <c r="NC34" s="58">
        <v>21809</v>
      </c>
      <c r="ND34" s="60">
        <v>23753</v>
      </c>
      <c r="NE34" s="9"/>
      <c r="NF34" s="33">
        <f t="shared" si="120"/>
        <v>6.1709693832215029</v>
      </c>
      <c r="NG34" s="33">
        <f t="shared" si="121"/>
        <v>7.0201754108116798</v>
      </c>
      <c r="NH34" s="33">
        <f t="shared" si="122"/>
        <v>4.1762855809818529</v>
      </c>
      <c r="NI34" s="33">
        <f t="shared" si="123"/>
        <v>4.6146675801527648</v>
      </c>
      <c r="NJ34" s="33">
        <f t="shared" si="124"/>
        <v>7.9416814117502676</v>
      </c>
      <c r="NK34" s="33">
        <f t="shared" si="125"/>
        <v>5.2315219863244389</v>
      </c>
      <c r="NL34" s="33">
        <f t="shared" si="126"/>
        <v>-2.0346007095964347</v>
      </c>
      <c r="NM34" s="33">
        <f t="shared" si="127"/>
        <v>-2.9995989429629666</v>
      </c>
      <c r="NN34" s="33">
        <f t="shared" si="128"/>
        <v>-1.3517713380013507</v>
      </c>
      <c r="NO34" s="33">
        <f t="shared" si="129"/>
        <v>-2.1038030730480326</v>
      </c>
      <c r="NP34" s="33">
        <f t="shared" si="130"/>
        <v>-2.152954146279773</v>
      </c>
      <c r="NQ34" s="33">
        <f t="shared" si="131"/>
        <v>-0.82181699806537223</v>
      </c>
      <c r="NR34" s="33">
        <f t="shared" si="132"/>
        <v>-0.77684776473381234</v>
      </c>
      <c r="NS34" s="33">
        <f t="shared" si="133"/>
        <v>4.614351786066095</v>
      </c>
      <c r="NT34" s="33">
        <f t="shared" si="134"/>
        <v>0.31927740010646577</v>
      </c>
      <c r="NU34" s="33">
        <f t="shared" si="135"/>
        <v>-7.6435275787465509</v>
      </c>
      <c r="NV34" s="33">
        <f t="shared" si="136"/>
        <v>-2.0509085756816816</v>
      </c>
      <c r="NW34" s="33">
        <f t="shared" si="137"/>
        <v>-4.6521152009771196</v>
      </c>
      <c r="NX34" s="33">
        <f t="shared" si="138"/>
        <v>-3.0930380845492267</v>
      </c>
      <c r="NY34" s="33">
        <f t="shared" si="139"/>
        <v>-3.1822233719095538</v>
      </c>
      <c r="NZ34" s="33">
        <f t="shared" si="140"/>
        <v>-2.3844040980264714</v>
      </c>
      <c r="OA34" s="33">
        <f t="shared" si="141"/>
        <v>-8.1712001780198324</v>
      </c>
      <c r="OB34" s="33">
        <f t="shared" si="142"/>
        <v>-1.2351090281917054</v>
      </c>
      <c r="OC34" s="33">
        <f t="shared" si="143"/>
        <v>-4.1813743968291348</v>
      </c>
      <c r="OD34" s="33">
        <f t="shared" si="144"/>
        <v>-6.5376924747362173</v>
      </c>
      <c r="OE34" s="33">
        <f t="shared" si="145"/>
        <v>-7.6814193813146918</v>
      </c>
      <c r="OF34" s="33">
        <f t="shared" si="146"/>
        <v>2.3997893889901367</v>
      </c>
      <c r="OG34" s="33">
        <f t="shared" si="147"/>
        <v>-4.7367902858157613</v>
      </c>
      <c r="OH34" s="33">
        <f t="shared" si="148"/>
        <v>0.1794013162529029</v>
      </c>
      <c r="OI34" s="33">
        <f t="shared" si="149"/>
        <v>-4.2063073316116579</v>
      </c>
      <c r="OJ34" s="33">
        <f t="shared" si="150"/>
        <v>-10.156768477044558</v>
      </c>
      <c r="OK34" s="33">
        <f t="shared" si="151"/>
        <v>0.59739221698786871</v>
      </c>
      <c r="OL34" s="33">
        <f t="shared" si="152"/>
        <v>0.77757704099765679</v>
      </c>
      <c r="OM34" s="33">
        <f t="shared" si="153"/>
        <v>0.57267440537729364</v>
      </c>
      <c r="ON34" s="33">
        <f t="shared" si="154"/>
        <v>0.4643448882246215</v>
      </c>
      <c r="OO34" s="33">
        <f t="shared" si="155"/>
        <v>1.3168710554174456</v>
      </c>
      <c r="OP34" s="33">
        <f t="shared" si="156"/>
        <v>1.4169380171030199</v>
      </c>
      <c r="OQ34" s="33">
        <f t="shared" si="157"/>
        <v>3.5427891515763701</v>
      </c>
      <c r="OR34" s="33">
        <f t="shared" si="158"/>
        <v>7.8769187978488695</v>
      </c>
      <c r="OS34" s="33">
        <f t="shared" si="159"/>
        <v>9.1859251770057657</v>
      </c>
      <c r="OT34" s="33">
        <f t="shared" si="160"/>
        <v>4.5720561952016903</v>
      </c>
      <c r="OU34" s="33">
        <f t="shared" si="161"/>
        <v>-0.19902753321209277</v>
      </c>
      <c r="OV34" s="33">
        <f t="shared" si="162"/>
        <v>0.64516781718375604</v>
      </c>
      <c r="OW34" s="33">
        <f t="shared" si="163"/>
        <v>-1.2893184319243578</v>
      </c>
      <c r="OX34" s="33">
        <f t="shared" si="164"/>
        <v>1.2344343028465821</v>
      </c>
      <c r="OY34" s="33">
        <f t="shared" si="165"/>
        <v>-1.3956907043975231</v>
      </c>
      <c r="OZ34" s="33">
        <f t="shared" si="166"/>
        <v>-9.3330093517439039</v>
      </c>
      <c r="PA34" s="33">
        <f t="shared" si="167"/>
        <v>-8.2847509511926543</v>
      </c>
    </row>
    <row r="35" spans="1:417">
      <c r="A35" s="49" t="s">
        <v>188</v>
      </c>
      <c r="B35" s="35">
        <f t="shared" si="0"/>
        <v>48.255647178634106</v>
      </c>
      <c r="C35" s="36">
        <f t="shared" si="1"/>
        <v>40.042514333242728</v>
      </c>
      <c r="D35" s="36">
        <f t="shared" si="2"/>
        <v>9.3372448858163217</v>
      </c>
      <c r="E35" s="35">
        <f t="shared" si="3"/>
        <v>52.992828134230379</v>
      </c>
      <c r="F35" s="36">
        <f t="shared" si="4"/>
        <v>42.843381303133498</v>
      </c>
      <c r="G35" s="35">
        <f t="shared" si="5"/>
        <v>56.907480262793349</v>
      </c>
      <c r="H35" s="36">
        <f t="shared" si="6"/>
        <v>41.779034834332741</v>
      </c>
      <c r="I35" s="35">
        <f t="shared" si="7"/>
        <v>49.046679642048701</v>
      </c>
      <c r="J35" s="36">
        <f t="shared" si="8"/>
        <v>49.838424760413801</v>
      </c>
      <c r="K35" s="35">
        <f t="shared" si="9"/>
        <v>47.908554054844181</v>
      </c>
      <c r="L35" s="36">
        <f t="shared" si="10"/>
        <v>47.847411899332613</v>
      </c>
      <c r="M35" s="36">
        <f t="shared" si="11"/>
        <v>3.5500872862739201</v>
      </c>
      <c r="N35" s="35">
        <f t="shared" si="12"/>
        <v>49.183202235673669</v>
      </c>
      <c r="O35" s="36">
        <f t="shared" si="13"/>
        <v>41.856119868938308</v>
      </c>
      <c r="P35" s="36">
        <f t="shared" si="14"/>
        <v>5.8008466499063074</v>
      </c>
      <c r="Q35" s="35">
        <f t="shared" si="15"/>
        <v>45.898846638338483</v>
      </c>
      <c r="R35" s="36">
        <f t="shared" si="16"/>
        <v>37.338460944654784</v>
      </c>
      <c r="S35" s="36">
        <f t="shared" si="17"/>
        <v>16.122325811511161</v>
      </c>
      <c r="T35" s="35">
        <f t="shared" si="18"/>
        <v>46.902569985439882</v>
      </c>
      <c r="U35" s="36">
        <f t="shared" si="19"/>
        <v>51.860299604632381</v>
      </c>
      <c r="V35" s="35">
        <f t="shared" si="20"/>
        <v>39.226432334700704</v>
      </c>
      <c r="W35" s="36">
        <f t="shared" si="21"/>
        <v>59.704298462196476</v>
      </c>
      <c r="X35" s="35">
        <f t="shared" si="22"/>
        <v>36.784828937591648</v>
      </c>
      <c r="Y35" s="36">
        <f t="shared" si="23"/>
        <v>54.966826452041374</v>
      </c>
      <c r="Z35" s="36">
        <f t="shared" si="24"/>
        <v>6.4569511021683903</v>
      </c>
      <c r="AA35" s="35">
        <f t="shared" si="25"/>
        <v>48.284404330396796</v>
      </c>
      <c r="AB35" s="36">
        <f t="shared" si="26"/>
        <v>50.749897981228543</v>
      </c>
      <c r="AC35" s="35">
        <f t="shared" si="27"/>
        <v>36.556793831021608</v>
      </c>
      <c r="AD35" s="36">
        <f t="shared" si="28"/>
        <v>61.048736691273831</v>
      </c>
      <c r="AE35" s="35">
        <f t="shared" si="29"/>
        <v>39.74596753248737</v>
      </c>
      <c r="AF35" s="36">
        <f t="shared" si="30"/>
        <v>51.849022705259394</v>
      </c>
      <c r="AG35" s="36">
        <f t="shared" si="31"/>
        <v>7.8638845518071623</v>
      </c>
      <c r="AH35" s="37" t="str">
        <f t="shared" si="114"/>
        <v>R+</v>
      </c>
      <c r="AI35" s="39">
        <f t="shared" si="115"/>
        <v>6.2008861468835716</v>
      </c>
      <c r="AJ35" s="35">
        <f t="shared" si="168"/>
        <v>59.221036887810385</v>
      </c>
      <c r="AK35" s="36">
        <f t="shared" si="32"/>
        <v>40.241747172748504</v>
      </c>
      <c r="AL35" s="37" t="str">
        <f t="shared" si="116"/>
        <v>R+</v>
      </c>
      <c r="AM35" s="39">
        <f t="shared" si="117"/>
        <v>1.8049022993350539</v>
      </c>
      <c r="AN35" s="35">
        <f t="shared" si="33"/>
        <v>50.152198439765094</v>
      </c>
      <c r="AO35" s="36">
        <f t="shared" si="34"/>
        <v>49.414831553131236</v>
      </c>
      <c r="AP35" s="36">
        <f t="shared" si="35"/>
        <v>0.43297000710366529</v>
      </c>
      <c r="AQ35" s="37" t="str">
        <f t="shared" si="118"/>
        <v>D+</v>
      </c>
      <c r="AR35" s="39">
        <f t="shared" si="119"/>
        <v>0.28772526684731625</v>
      </c>
      <c r="AS35" s="35">
        <f t="shared" si="333"/>
        <v>41.7830391531391</v>
      </c>
      <c r="AT35" s="36">
        <f t="shared" si="334"/>
        <v>57.807392704961288</v>
      </c>
      <c r="AU35" s="36">
        <f t="shared" si="335"/>
        <v>0.40956814189960855</v>
      </c>
      <c r="AV35" s="37" t="str">
        <f t="shared" si="336"/>
        <v>R+</v>
      </c>
      <c r="AW35" s="39">
        <f t="shared" si="337"/>
        <v>0.29347565562262701</v>
      </c>
      <c r="AX35" s="35">
        <f t="shared" si="338"/>
        <v>44.282253738349091</v>
      </c>
      <c r="AY35" s="36">
        <f t="shared" si="339"/>
        <v>55.392107557164891</v>
      </c>
      <c r="AZ35" s="37" t="str">
        <f t="shared" si="340"/>
        <v>R+</v>
      </c>
      <c r="BA35" s="39">
        <f t="shared" si="341"/>
        <v>0.12118605997201715</v>
      </c>
      <c r="BB35" s="35">
        <f t="shared" si="342"/>
        <v>56.378867012717642</v>
      </c>
      <c r="BC35" s="36">
        <f t="shared" si="343"/>
        <v>42.928318267107876</v>
      </c>
      <c r="BD35" s="44"/>
      <c r="BE35" s="36">
        <f t="shared" si="583"/>
        <v>0.55435869199146814</v>
      </c>
      <c r="BF35" s="37" t="str">
        <f t="shared" si="344"/>
        <v>D+</v>
      </c>
      <c r="BG35" s="39">
        <f t="shared" si="345"/>
        <v>4.4026623489021972</v>
      </c>
      <c r="BH35" s="35">
        <f t="shared" si="346"/>
        <v>53.466250615864674</v>
      </c>
      <c r="BI35" s="36">
        <f t="shared" si="347"/>
        <v>46.436524880932829</v>
      </c>
      <c r="BJ35" s="37" t="str">
        <f t="shared" si="348"/>
        <v>R+</v>
      </c>
      <c r="BK35" s="39">
        <f t="shared" si="349"/>
        <v>0.25551790844864364</v>
      </c>
      <c r="BL35" s="35">
        <f t="shared" si="350"/>
        <v>56.586342751748901</v>
      </c>
      <c r="BM35" s="36">
        <f t="shared" si="351"/>
        <v>43.280511628414587</v>
      </c>
      <c r="BN35" s="37" t="str">
        <f t="shared" si="352"/>
        <v>D+</v>
      </c>
      <c r="BO35" s="39">
        <f t="shared" si="353"/>
        <v>1.6619598131994429</v>
      </c>
      <c r="BP35" s="35">
        <f t="shared" si="354"/>
        <v>62.693335540630024</v>
      </c>
      <c r="BQ35" s="36">
        <f t="shared" si="355"/>
        <v>36.495482924983442</v>
      </c>
      <c r="BR35" s="37" t="str">
        <f t="shared" si="356"/>
        <v>D+</v>
      </c>
      <c r="BS35" s="39">
        <f t="shared" si="357"/>
        <v>0.74699805787259432</v>
      </c>
      <c r="BT35" s="35">
        <f t="shared" si="358"/>
        <v>62.721132409007559</v>
      </c>
      <c r="BU35" s="36">
        <f t="shared" si="359"/>
        <v>35.761777238367877</v>
      </c>
      <c r="BV35" s="36">
        <f t="shared" si="588"/>
        <v>1.1714575940266216</v>
      </c>
      <c r="BW35" s="37" t="str">
        <f t="shared" si="361"/>
        <v>D+</v>
      </c>
      <c r="BX35" s="39">
        <f t="shared" si="362"/>
        <v>4.5382548714332334</v>
      </c>
      <c r="BY35" s="35">
        <f t="shared" si="363"/>
        <v>40.851932821529651</v>
      </c>
      <c r="BZ35" s="36">
        <f t="shared" si="364"/>
        <v>59.014184757740608</v>
      </c>
      <c r="CA35" s="37" t="str">
        <f t="shared" si="365"/>
        <v>R+</v>
      </c>
      <c r="CB35" s="39">
        <f t="shared" si="366"/>
        <v>0.29536051925680429</v>
      </c>
      <c r="CC35" s="35">
        <f t="shared" si="367"/>
        <v>43.022245856598424</v>
      </c>
      <c r="CD35" s="36">
        <f t="shared" si="368"/>
        <v>48.519897190463531</v>
      </c>
      <c r="CE35" s="36">
        <f t="shared" si="514"/>
        <v>8.4578569529380481</v>
      </c>
      <c r="CF35" s="37" t="str">
        <f t="shared" si="370"/>
        <v>D+</v>
      </c>
      <c r="CG35" s="39">
        <f t="shared" si="371"/>
        <v>12.212325690842945</v>
      </c>
      <c r="CH35" s="35">
        <f t="shared" si="372"/>
        <v>44.274519477069617</v>
      </c>
      <c r="CI35" s="36">
        <f t="shared" si="373"/>
        <v>54.678101815835909</v>
      </c>
      <c r="CJ35" s="44"/>
      <c r="CK35" s="37" t="str">
        <f t="shared" si="375"/>
        <v>D+</v>
      </c>
      <c r="CL35" s="39">
        <f t="shared" si="376"/>
        <v>8.6247665979714068</v>
      </c>
      <c r="CM35" s="35">
        <f t="shared" si="377"/>
        <v>50.199889199994011</v>
      </c>
      <c r="CN35" s="36">
        <f t="shared" si="378"/>
        <v>46.643807926692318</v>
      </c>
      <c r="CO35" s="36">
        <f t="shared" si="379"/>
        <v>2.9886055669516525</v>
      </c>
      <c r="CP35" s="37" t="str">
        <f t="shared" si="380"/>
        <v>D+</v>
      </c>
      <c r="CQ35" s="39">
        <f t="shared" si="381"/>
        <v>0.19248732848807792</v>
      </c>
      <c r="CR35" s="35">
        <f t="shared" si="382"/>
        <v>41.390554115359691</v>
      </c>
      <c r="CS35" s="36">
        <f t="shared" si="383"/>
        <v>35.914209332469213</v>
      </c>
      <c r="CT35" s="36">
        <f t="shared" si="384"/>
        <v>16.904974076474399</v>
      </c>
      <c r="CU35" s="36">
        <f t="shared" si="385"/>
        <v>5.7902624756966947</v>
      </c>
      <c r="CV35" s="37" t="str">
        <f t="shared" si="386"/>
        <v>R+</v>
      </c>
      <c r="CW35" s="39">
        <f t="shared" si="387"/>
        <v>10.802071077370567</v>
      </c>
      <c r="CX35" s="45"/>
      <c r="CY35" s="44"/>
      <c r="CZ35" s="44"/>
      <c r="DA35" s="50"/>
      <c r="DB35" s="51"/>
      <c r="DC35" s="45"/>
      <c r="DD35" s="44"/>
      <c r="DE35" s="44"/>
      <c r="DF35" s="50"/>
      <c r="DG35" s="51"/>
      <c r="DH35" s="45"/>
      <c r="DI35" s="44"/>
      <c r="DJ35" s="50"/>
      <c r="DK35" s="51"/>
      <c r="DL35" s="45"/>
      <c r="DM35" s="44"/>
      <c r="DN35" s="50"/>
      <c r="DO35" s="51"/>
      <c r="DP35" s="45"/>
      <c r="DQ35" s="44"/>
      <c r="DR35" s="44"/>
      <c r="DS35" s="50"/>
      <c r="DT35" s="51"/>
      <c r="DU35" s="45"/>
      <c r="DV35" s="44"/>
      <c r="DW35" s="50"/>
      <c r="DX35" s="51"/>
      <c r="DY35" s="45"/>
      <c r="DZ35" s="44"/>
      <c r="EA35" s="50"/>
      <c r="EB35" s="51"/>
      <c r="EC35" s="45"/>
      <c r="ED35" s="44"/>
      <c r="EE35" s="44"/>
      <c r="EF35" s="50"/>
      <c r="EG35" s="51"/>
      <c r="EH35" s="45"/>
      <c r="EI35" s="44"/>
      <c r="EJ35" s="50"/>
      <c r="EK35" s="51"/>
      <c r="EL35" s="45"/>
      <c r="EM35" s="44"/>
      <c r="EN35" s="50"/>
      <c r="EO35" s="51"/>
      <c r="EP35" s="45"/>
      <c r="EQ35" s="44"/>
      <c r="ER35" s="50"/>
      <c r="ES35" s="51"/>
      <c r="ET35" s="45"/>
      <c r="EU35" s="44"/>
      <c r="EV35" s="50"/>
      <c r="EW35" s="51"/>
      <c r="EX35" s="45"/>
      <c r="EY35" s="44"/>
      <c r="EZ35" s="44"/>
      <c r="FA35" s="44"/>
      <c r="FB35" s="45"/>
      <c r="FC35" s="44"/>
      <c r="FD35" s="44"/>
      <c r="FE35" s="45"/>
      <c r="FF35" s="44"/>
      <c r="FG35" s="44"/>
      <c r="FH35" s="52"/>
      <c r="FI35" s="51"/>
      <c r="FJ35" s="45"/>
      <c r="FK35" s="44"/>
      <c r="FL35" s="44"/>
      <c r="FM35" s="52"/>
      <c r="FN35" s="51"/>
      <c r="FO35" s="45"/>
      <c r="FP35" s="44"/>
      <c r="FQ35" s="44"/>
      <c r="FR35" s="52"/>
      <c r="FS35" s="51"/>
      <c r="FT35" s="45"/>
      <c r="FU35" s="44"/>
      <c r="FV35" s="52"/>
      <c r="FW35" s="51"/>
      <c r="FX35" s="45"/>
      <c r="FY35" s="44"/>
      <c r="FZ35" s="44"/>
      <c r="GA35" s="44"/>
      <c r="GB35" s="52"/>
      <c r="GC35" s="51"/>
      <c r="GD35" s="45"/>
      <c r="GE35" s="44"/>
      <c r="GF35" s="44"/>
      <c r="GG35" s="50"/>
      <c r="GH35" s="51"/>
      <c r="GI35" s="45"/>
      <c r="GJ35" s="44"/>
      <c r="GK35" s="50"/>
      <c r="GL35" s="51"/>
      <c r="GM35" s="9"/>
      <c r="GN35" s="48">
        <v>798319</v>
      </c>
      <c r="GO35" s="102">
        <v>385234</v>
      </c>
      <c r="GP35" s="102">
        <v>319667</v>
      </c>
      <c r="GQ35" s="63">
        <v>74541</v>
      </c>
      <c r="GR35" s="40">
        <v>783757</v>
      </c>
      <c r="GS35" s="58">
        <v>415335</v>
      </c>
      <c r="GT35" s="60">
        <v>335788</v>
      </c>
      <c r="GU35" s="40">
        <v>830158</v>
      </c>
      <c r="GV35" s="58">
        <v>472422</v>
      </c>
      <c r="GW35" s="60">
        <v>346832</v>
      </c>
      <c r="GX35" s="40">
        <v>756304</v>
      </c>
      <c r="GY35" s="58">
        <v>370942</v>
      </c>
      <c r="GZ35" s="60">
        <v>376930</v>
      </c>
      <c r="HA35" s="40">
        <v>598605</v>
      </c>
      <c r="HB35" s="58">
        <v>286783</v>
      </c>
      <c r="HC35" s="58">
        <v>286417</v>
      </c>
      <c r="HD35" s="60">
        <v>21251</v>
      </c>
      <c r="HE35" s="40">
        <v>556074</v>
      </c>
      <c r="HF35" s="58">
        <v>273495</v>
      </c>
      <c r="HG35" s="58">
        <v>232751</v>
      </c>
      <c r="HH35" s="60">
        <v>32257</v>
      </c>
      <c r="HI35" s="40">
        <v>569986</v>
      </c>
      <c r="HJ35" s="58">
        <v>261617</v>
      </c>
      <c r="HK35" s="58">
        <v>212824</v>
      </c>
      <c r="HL35" s="60">
        <v>91895</v>
      </c>
      <c r="HM35" s="40">
        <v>521287</v>
      </c>
      <c r="HN35" s="58">
        <v>244497</v>
      </c>
      <c r="HO35" s="60">
        <v>270341</v>
      </c>
      <c r="HP35" s="40">
        <v>514370</v>
      </c>
      <c r="HQ35" s="58">
        <v>201769</v>
      </c>
      <c r="HR35" s="60">
        <v>307101</v>
      </c>
      <c r="HS35" s="40">
        <v>456237</v>
      </c>
      <c r="HT35" s="58">
        <v>167826</v>
      </c>
      <c r="HU35" s="58">
        <v>250779</v>
      </c>
      <c r="HV35" s="60">
        <v>29459</v>
      </c>
      <c r="HW35" s="40">
        <v>416590</v>
      </c>
      <c r="HX35" s="58">
        <v>201148</v>
      </c>
      <c r="HY35" s="60">
        <v>211419</v>
      </c>
      <c r="HZ35" s="40">
        <v>385931</v>
      </c>
      <c r="IA35" s="58">
        <v>141084</v>
      </c>
      <c r="IB35" s="60">
        <v>235606</v>
      </c>
      <c r="IC35" s="40">
        <v>327281</v>
      </c>
      <c r="ID35" s="58">
        <v>130081</v>
      </c>
      <c r="IE35" s="58">
        <v>169692</v>
      </c>
      <c r="IF35" s="60">
        <v>25737</v>
      </c>
      <c r="IG35" s="40">
        <v>327615</v>
      </c>
      <c r="IH35" s="58">
        <v>194017</v>
      </c>
      <c r="II35" s="60">
        <v>131838</v>
      </c>
      <c r="IJ35" s="40">
        <v>311107</v>
      </c>
      <c r="IK35" s="58">
        <v>156027</v>
      </c>
      <c r="IL35" s="58">
        <v>153733</v>
      </c>
      <c r="IM35" s="63">
        <v>1347</v>
      </c>
      <c r="IN35" s="40">
        <v>253926</v>
      </c>
      <c r="IO35" s="58">
        <v>106098</v>
      </c>
      <c r="IP35" s="58">
        <v>146788</v>
      </c>
      <c r="IQ35" s="63">
        <v>1040</v>
      </c>
      <c r="IR35" s="40">
        <v>238608</v>
      </c>
      <c r="IS35" s="58">
        <v>105661</v>
      </c>
      <c r="IT35" s="60">
        <v>132170</v>
      </c>
      <c r="IU35" s="40">
        <v>187063</v>
      </c>
      <c r="IV35" s="58">
        <v>105464</v>
      </c>
      <c r="IW35" s="58">
        <v>80303</v>
      </c>
      <c r="IX35" s="58">
        <v>0</v>
      </c>
      <c r="IY35" s="60">
        <v>1037</v>
      </c>
      <c r="IZ35" s="40">
        <v>152225</v>
      </c>
      <c r="JA35" s="58">
        <v>81389</v>
      </c>
      <c r="JB35" s="60">
        <v>70688</v>
      </c>
      <c r="JC35" s="40">
        <v>183258</v>
      </c>
      <c r="JD35" s="58">
        <v>103699</v>
      </c>
      <c r="JE35" s="60">
        <v>79315</v>
      </c>
      <c r="JF35" s="40">
        <v>169136</v>
      </c>
      <c r="JG35" s="58">
        <v>106037</v>
      </c>
      <c r="JH35" s="60">
        <v>61727</v>
      </c>
      <c r="JI35" s="40">
        <v>151606</v>
      </c>
      <c r="JJ35" s="58">
        <v>95089</v>
      </c>
      <c r="JK35" s="58">
        <v>54217</v>
      </c>
      <c r="JL35" s="60">
        <v>1776</v>
      </c>
      <c r="JM35" s="40">
        <v>118014</v>
      </c>
      <c r="JN35" s="58">
        <v>48211</v>
      </c>
      <c r="JO35" s="60">
        <v>69645</v>
      </c>
      <c r="JP35" s="40">
        <v>112830</v>
      </c>
      <c r="JQ35" s="58">
        <v>48542</v>
      </c>
      <c r="JR35" s="58">
        <v>54745</v>
      </c>
      <c r="JS35" s="60">
        <v>9543</v>
      </c>
      <c r="JT35" s="40">
        <v>105406</v>
      </c>
      <c r="JU35" s="58">
        <v>46668</v>
      </c>
      <c r="JV35" s="58">
        <v>57634</v>
      </c>
      <c r="JW35" s="60">
        <v>0</v>
      </c>
      <c r="JX35" s="40">
        <v>66787</v>
      </c>
      <c r="JY35" s="58">
        <v>33527</v>
      </c>
      <c r="JZ35" s="58">
        <v>31152</v>
      </c>
      <c r="KA35" s="60">
        <v>1996</v>
      </c>
      <c r="KB35" s="40">
        <v>49376</v>
      </c>
      <c r="KC35" s="58">
        <v>20437</v>
      </c>
      <c r="KD35" s="58">
        <v>17733</v>
      </c>
      <c r="KE35" s="58">
        <v>8347</v>
      </c>
      <c r="KF35" s="60">
        <v>2859</v>
      </c>
      <c r="KG35" s="40"/>
      <c r="KJ35" s="60"/>
      <c r="KK35" s="40"/>
      <c r="KN35" s="60"/>
      <c r="KO35" s="40"/>
      <c r="KQ35" s="60"/>
      <c r="KR35" s="40"/>
      <c r="KT35" s="60"/>
      <c r="KU35" s="40"/>
      <c r="KX35" s="60"/>
      <c r="KY35" s="40"/>
      <c r="LA35" s="60"/>
      <c r="LB35" s="40"/>
      <c r="LD35" s="60"/>
      <c r="LE35" s="40"/>
      <c r="LH35" s="60"/>
      <c r="LI35" s="40"/>
      <c r="LK35" s="60"/>
      <c r="LL35" s="40"/>
      <c r="LN35" s="60"/>
      <c r="LO35" s="40"/>
      <c r="LQ35" s="60"/>
      <c r="LR35" s="40"/>
      <c r="LT35" s="60"/>
      <c r="LU35" s="40"/>
      <c r="LY35" s="60"/>
      <c r="LZ35" s="40"/>
      <c r="MC35" s="60"/>
      <c r="MD35" s="40"/>
      <c r="MG35" s="60"/>
      <c r="MH35" s="40"/>
      <c r="MK35" s="60"/>
      <c r="ML35" s="40"/>
      <c r="MO35" s="60"/>
      <c r="MP35" s="40"/>
      <c r="MR35" s="60"/>
      <c r="MS35" s="40"/>
      <c r="MX35" s="40"/>
      <c r="NB35" s="40"/>
      <c r="ND35" s="60"/>
      <c r="NE35" s="9"/>
      <c r="NF35" s="33">
        <f t="shared" si="120"/>
        <v>3.5375741746443201</v>
      </c>
      <c r="NG35" s="33">
        <f t="shared" si="121"/>
        <v>3.3306853296780292</v>
      </c>
      <c r="NH35" s="33">
        <f t="shared" si="122"/>
        <v>3.976555728355502</v>
      </c>
      <c r="NI35" s="33">
        <f t="shared" si="123"/>
        <v>0.84379537495566925</v>
      </c>
      <c r="NJ35" s="33">
        <f t="shared" si="124"/>
        <v>-0.23780197566152239</v>
      </c>
      <c r="NK35" s="33">
        <f t="shared" si="125"/>
        <v>-0.71113275877116022</v>
      </c>
      <c r="NL35" s="33">
        <f t="shared" si="126"/>
        <v>1.6872377080665246</v>
      </c>
      <c r="NM35" s="33">
        <f t="shared" si="127"/>
        <v>1.3916429300868505</v>
      </c>
      <c r="NN35" s="33">
        <f t="shared" si="128"/>
        <v>-1.1799783856932089</v>
      </c>
      <c r="NO35" s="33">
        <f t="shared" si="129"/>
        <v>-4.6029253015278044</v>
      </c>
      <c r="NP35" s="33">
        <f t="shared" si="130"/>
        <v>-2.2970531888778956</v>
      </c>
      <c r="NQ35" s="33">
        <f t="shared" si="131"/>
        <v>-0.76028103848194695</v>
      </c>
      <c r="NR35" s="33">
        <f t="shared" si="132"/>
        <v>-6.2008861468835716</v>
      </c>
      <c r="NS35" s="33">
        <f t="shared" si="133"/>
        <v>-1.8049022993350539</v>
      </c>
      <c r="NT35" s="33">
        <f t="shared" si="134"/>
        <v>0.28772526684731625</v>
      </c>
      <c r="NU35" s="33">
        <f t="shared" si="135"/>
        <v>-0.29347565562262701</v>
      </c>
      <c r="NV35" s="33">
        <f t="shared" si="136"/>
        <v>-0.12118605997201715</v>
      </c>
      <c r="NW35" s="33">
        <f t="shared" si="137"/>
        <v>4.4026623489021972</v>
      </c>
      <c r="NX35" s="33">
        <f t="shared" si="138"/>
        <v>-0.25551790844864364</v>
      </c>
      <c r="NY35" s="33">
        <f t="shared" si="139"/>
        <v>1.6619598131994429</v>
      </c>
      <c r="NZ35" s="33">
        <f t="shared" si="140"/>
        <v>0.74699805787259432</v>
      </c>
      <c r="OA35" s="33">
        <f t="shared" si="141"/>
        <v>4.5382548714332334</v>
      </c>
      <c r="OB35" s="33">
        <f t="shared" si="142"/>
        <v>-0.29536051925680429</v>
      </c>
      <c r="OC35" s="33">
        <f t="shared" si="143"/>
        <v>12.212325690842945</v>
      </c>
      <c r="OD35" s="33">
        <f t="shared" si="144"/>
        <v>8.6247665979714068</v>
      </c>
      <c r="OE35" s="33">
        <f t="shared" si="145"/>
        <v>0.19248732848807792</v>
      </c>
      <c r="OF35" s="33">
        <f t="shared" si="146"/>
        <v>-10.802071077370567</v>
      </c>
      <c r="OG35" s="33" t="e">
        <f t="shared" si="147"/>
        <v>#DIV/0!</v>
      </c>
      <c r="OH35" s="33" t="e">
        <f t="shared" si="148"/>
        <v>#DIV/0!</v>
      </c>
      <c r="OI35" s="33" t="e">
        <f t="shared" si="149"/>
        <v>#DIV/0!</v>
      </c>
      <c r="OJ35" s="33" t="e">
        <f t="shared" si="150"/>
        <v>#DIV/0!</v>
      </c>
      <c r="OK35" s="33" t="e">
        <f t="shared" si="151"/>
        <v>#DIV/0!</v>
      </c>
      <c r="OL35" s="33" t="e">
        <f t="shared" si="152"/>
        <v>#DIV/0!</v>
      </c>
      <c r="OM35" s="33" t="e">
        <f t="shared" si="153"/>
        <v>#DIV/0!</v>
      </c>
      <c r="ON35" s="33" t="e">
        <f t="shared" si="154"/>
        <v>#DIV/0!</v>
      </c>
      <c r="OO35" s="33" t="e">
        <f t="shared" si="155"/>
        <v>#DIV/0!</v>
      </c>
      <c r="OP35" s="33" t="e">
        <f t="shared" si="156"/>
        <v>#DIV/0!</v>
      </c>
      <c r="OQ35" s="33" t="e">
        <f t="shared" si="157"/>
        <v>#DIV/0!</v>
      </c>
      <c r="OR35" s="33" t="e">
        <f t="shared" si="158"/>
        <v>#DIV/0!</v>
      </c>
      <c r="OS35" s="33" t="e">
        <f t="shared" si="159"/>
        <v>#DIV/0!</v>
      </c>
      <c r="OT35" s="33" t="e">
        <f t="shared" si="160"/>
        <v>#DIV/0!</v>
      </c>
      <c r="OU35" s="33" t="e">
        <f t="shared" si="161"/>
        <v>#DIV/0!</v>
      </c>
      <c r="OV35" s="33" t="e">
        <f t="shared" si="162"/>
        <v>#DIV/0!</v>
      </c>
      <c r="OW35" s="33" t="e">
        <f t="shared" si="163"/>
        <v>#DIV/0!</v>
      </c>
      <c r="OX35" s="33" t="e">
        <f t="shared" si="164"/>
        <v>#DIV/0!</v>
      </c>
      <c r="OY35" s="33" t="e">
        <f t="shared" si="165"/>
        <v>#DIV/0!</v>
      </c>
      <c r="OZ35" s="33" t="e">
        <f t="shared" si="166"/>
        <v>#DIV/0!</v>
      </c>
      <c r="PA35" s="33" t="e">
        <f t="shared" si="167"/>
        <v>#DIV/0!</v>
      </c>
    </row>
    <row r="36" spans="1:417">
      <c r="A36" s="92" t="s">
        <v>189</v>
      </c>
      <c r="B36" s="35">
        <f t="shared" si="0"/>
        <v>59.006044587722023</v>
      </c>
      <c r="C36" s="36">
        <f t="shared" si="1"/>
        <v>36.515588452069835</v>
      </c>
      <c r="D36" s="36">
        <f t="shared" si="2"/>
        <v>2.2871083978624229</v>
      </c>
      <c r="E36" s="35">
        <f t="shared" si="3"/>
        <v>63.346101749676905</v>
      </c>
      <c r="F36" s="36">
        <f t="shared" si="4"/>
        <v>35.168867319180471</v>
      </c>
      <c r="G36" s="35">
        <f t="shared" si="5"/>
        <v>62.884147359725524</v>
      </c>
      <c r="H36" s="36">
        <f t="shared" si="6"/>
        <v>36.026563719580345</v>
      </c>
      <c r="I36" s="35">
        <f t="shared" si="7"/>
        <v>58.364540688429607</v>
      </c>
      <c r="J36" s="36">
        <f t="shared" si="8"/>
        <v>40.078266179686722</v>
      </c>
      <c r="K36" s="35">
        <f t="shared" si="9"/>
        <v>60.220814038222983</v>
      </c>
      <c r="L36" s="36">
        <f t="shared" si="10"/>
        <v>35.21612231448222</v>
      </c>
      <c r="M36" s="36">
        <f t="shared" si="11"/>
        <v>3.5776845516249174</v>
      </c>
      <c r="N36" s="35">
        <f t="shared" si="12"/>
        <v>59.469605513123625</v>
      </c>
      <c r="O36" s="36">
        <f t="shared" si="13"/>
        <v>30.611977684432983</v>
      </c>
      <c r="P36" s="36">
        <f t="shared" si="14"/>
        <v>7.9709898262052592</v>
      </c>
      <c r="Q36" s="35">
        <f t="shared" si="15"/>
        <v>49.725527560930715</v>
      </c>
      <c r="R36" s="36">
        <f t="shared" si="16"/>
        <v>33.877211027981389</v>
      </c>
      <c r="S36" s="36">
        <f t="shared" si="17"/>
        <v>15.746106677927074</v>
      </c>
      <c r="T36" s="35">
        <f t="shared" si="18"/>
        <v>51.619574993104038</v>
      </c>
      <c r="U36" s="36">
        <f t="shared" si="19"/>
        <v>47.518064018855071</v>
      </c>
      <c r="V36" s="35">
        <f t="shared" si="20"/>
        <v>45.83070483824288</v>
      </c>
      <c r="W36" s="36">
        <f t="shared" si="21"/>
        <v>53.839654698750223</v>
      </c>
      <c r="X36" s="35">
        <f t="shared" si="22"/>
        <v>43.992099915526694</v>
      </c>
      <c r="Y36" s="36">
        <f t="shared" si="23"/>
        <v>46.65995050918589</v>
      </c>
      <c r="Z36" s="36">
        <f t="shared" si="24"/>
        <v>7.5427941397226261</v>
      </c>
      <c r="AA36" s="35">
        <f t="shared" si="25"/>
        <v>51.872362045904609</v>
      </c>
      <c r="AB36" s="36">
        <f t="shared" si="26"/>
        <v>47.453194009567795</v>
      </c>
      <c r="AC36" s="35">
        <f t="shared" si="27"/>
        <v>41.20572535231917</v>
      </c>
      <c r="AD36" s="36">
        <f t="shared" si="28"/>
        <v>58.543389050005374</v>
      </c>
      <c r="AE36" s="35">
        <f t="shared" si="29"/>
        <v>49.756070117727866</v>
      </c>
      <c r="AF36" s="36">
        <f t="shared" si="30"/>
        <v>44.299009759257125</v>
      </c>
      <c r="AG36" s="36">
        <f t="shared" si="31"/>
        <v>5.2851327218321593</v>
      </c>
      <c r="AH36" s="37" t="str">
        <f t="shared" si="114"/>
        <v>D+</v>
      </c>
      <c r="AI36" s="39">
        <f t="shared" si="115"/>
        <v>3.3069381824476829</v>
      </c>
      <c r="AJ36" s="35">
        <f t="shared" si="168"/>
        <v>68.561899465742115</v>
      </c>
      <c r="AK36" s="36">
        <f t="shared" si="32"/>
        <v>31.308321291540697</v>
      </c>
      <c r="AL36" s="37" t="str">
        <f t="shared" si="116"/>
        <v>D+</v>
      </c>
      <c r="AM36" s="39">
        <f t="shared" si="117"/>
        <v>7.3051918132057025</v>
      </c>
      <c r="AN36" s="35">
        <f t="shared" si="33"/>
        <v>52.531113707587039</v>
      </c>
      <c r="AO36" s="36">
        <f t="shared" si="34"/>
        <v>47.268984467182428</v>
      </c>
      <c r="AP36" s="36">
        <f t="shared" si="35"/>
        <v>0.19990182523053171</v>
      </c>
      <c r="AQ36" s="37" t="str">
        <f t="shared" si="118"/>
        <v>D+</v>
      </c>
      <c r="AR36" s="39">
        <f t="shared" si="119"/>
        <v>2.5537732946831593</v>
      </c>
      <c r="AS36" s="35">
        <f t="shared" si="333"/>
        <v>38.779623579088877</v>
      </c>
      <c r="AT36" s="36">
        <f t="shared" si="334"/>
        <v>61.188980756022275</v>
      </c>
      <c r="AU36" s="36">
        <f t="shared" si="335"/>
        <v>3.1395664888847784E-2</v>
      </c>
      <c r="AV36" s="37" t="str">
        <f t="shared" si="336"/>
        <v>R+</v>
      </c>
      <c r="AW36" s="39">
        <f t="shared" si="337"/>
        <v>3.4565460789124094</v>
      </c>
      <c r="AX36" s="35">
        <f t="shared" si="338"/>
        <v>43.553535858285372</v>
      </c>
      <c r="AY36" s="36">
        <f t="shared" si="339"/>
        <v>55.452881012300232</v>
      </c>
      <c r="AZ36" s="37" t="str">
        <f t="shared" si="340"/>
        <v>R+</v>
      </c>
      <c r="BA36" s="39">
        <f t="shared" si="341"/>
        <v>0.55749183186417639</v>
      </c>
      <c r="BB36" s="68">
        <f t="shared" si="342"/>
        <v>44.998027029852864</v>
      </c>
      <c r="BC36" s="36">
        <f t="shared" si="343"/>
        <v>45.98465776979598</v>
      </c>
      <c r="BD36" s="44"/>
      <c r="BE36" s="36">
        <f t="shared" si="583"/>
        <v>8.2472903626154039</v>
      </c>
      <c r="BF36" s="37" t="str">
        <f t="shared" si="344"/>
        <v>R+</v>
      </c>
      <c r="BG36" s="39">
        <f t="shared" si="345"/>
        <v>2.911738746575121</v>
      </c>
      <c r="BH36" s="35">
        <f t="shared" si="346"/>
        <v>52.308591494735403</v>
      </c>
      <c r="BI36" s="36">
        <f t="shared" si="347"/>
        <v>47.296716051771014</v>
      </c>
      <c r="BJ36" s="37" t="str">
        <f t="shared" si="348"/>
        <v>R+</v>
      </c>
      <c r="BK36" s="39">
        <f t="shared" si="349"/>
        <v>1.257933748288631</v>
      </c>
      <c r="BL36" s="35">
        <f t="shared" si="350"/>
        <v>51.504134451353892</v>
      </c>
      <c r="BM36" s="36">
        <f t="shared" si="351"/>
        <v>47.949435982246783</v>
      </c>
      <c r="BN36" s="37" t="str">
        <f t="shared" si="352"/>
        <v>R+</v>
      </c>
      <c r="BO36" s="39">
        <f t="shared" si="353"/>
        <v>3.2127110671024584</v>
      </c>
      <c r="BP36" s="35">
        <f t="shared" si="354"/>
        <v>58.845385907149563</v>
      </c>
      <c r="BQ36" s="36">
        <f t="shared" si="355"/>
        <v>38.965598944178026</v>
      </c>
      <c r="BR36" s="37" t="str">
        <f t="shared" si="356"/>
        <v>R+</v>
      </c>
      <c r="BS36" s="39">
        <f t="shared" si="357"/>
        <v>2.2967044629988775</v>
      </c>
      <c r="BT36" s="35">
        <f t="shared" si="358"/>
        <v>54.066276302549113</v>
      </c>
      <c r="BU36" s="36">
        <f t="shared" si="359"/>
        <v>41.333387649313849</v>
      </c>
      <c r="BV36" s="36">
        <f t="shared" si="588"/>
        <v>3.783570155274032</v>
      </c>
      <c r="BW36" s="37" t="str">
        <f t="shared" si="361"/>
        <v>R+</v>
      </c>
      <c r="BX36" s="39">
        <f t="shared" si="362"/>
        <v>2.4756265934174237</v>
      </c>
      <c r="BY36" s="35">
        <f t="shared" si="363"/>
        <v>47.436232671588556</v>
      </c>
      <c r="BZ36" s="36">
        <f t="shared" si="364"/>
        <v>49.785070271511927</v>
      </c>
      <c r="CA36" s="37" t="str">
        <f t="shared" si="365"/>
        <v>D+</v>
      </c>
      <c r="CB36" s="39">
        <f t="shared" si="366"/>
        <v>7.5899547345620206</v>
      </c>
      <c r="CC36" s="35">
        <f t="shared" si="367"/>
        <v>29.130323820390025</v>
      </c>
      <c r="CD36" s="36">
        <f t="shared" si="368"/>
        <v>55.762623014707074</v>
      </c>
      <c r="CE36" s="36">
        <f t="shared" si="514"/>
        <v>14.550302563865317</v>
      </c>
      <c r="CF36" s="37" t="str">
        <f t="shared" si="370"/>
        <v>R+</v>
      </c>
      <c r="CG36" s="39">
        <f t="shared" si="371"/>
        <v>0.47069011248889736</v>
      </c>
      <c r="CH36" s="35">
        <f t="shared" si="372"/>
        <v>26.953061794099249</v>
      </c>
      <c r="CI36" s="36">
        <f t="shared" si="373"/>
        <v>64.556101697663593</v>
      </c>
      <c r="CJ36" s="36">
        <f t="shared" ref="CJ36:CJ44" si="626">100*JW36/JT36</f>
        <v>7.0105257419925318</v>
      </c>
      <c r="CK36" s="37" t="str">
        <f t="shared" si="375"/>
        <v>R+</v>
      </c>
      <c r="CL36" s="39">
        <f t="shared" si="376"/>
        <v>6.6644347041636243</v>
      </c>
      <c r="CM36" s="35">
        <f t="shared" si="377"/>
        <v>44.507048857033183</v>
      </c>
      <c r="CN36" s="36">
        <f t="shared" si="378"/>
        <v>51.528771233747776</v>
      </c>
      <c r="CO36" s="36">
        <f t="shared" si="379"/>
        <v>2.6926018501967701</v>
      </c>
      <c r="CP36" s="37" t="str">
        <f t="shared" si="380"/>
        <v>R+</v>
      </c>
      <c r="CQ36" s="39">
        <f t="shared" si="381"/>
        <v>5.29928571836325</v>
      </c>
      <c r="CR36" s="35">
        <f t="shared" si="382"/>
        <v>41.274747137689943</v>
      </c>
      <c r="CS36" s="36">
        <f t="shared" si="383"/>
        <v>28.677371931890086</v>
      </c>
      <c r="CT36" s="36">
        <f t="shared" si="384"/>
        <v>24.560178554002196</v>
      </c>
      <c r="CU36" s="36">
        <f t="shared" si="385"/>
        <v>3.9937921633932816</v>
      </c>
      <c r="CV36" s="37" t="str">
        <f t="shared" si="386"/>
        <v>R+</v>
      </c>
      <c r="CW36" s="39">
        <f t="shared" si="387"/>
        <v>5.339835609666121</v>
      </c>
      <c r="CX36" s="35">
        <f t="shared" ref="CX36:CX54" si="627">100*KH36/KG36</f>
        <v>40.740256965849788</v>
      </c>
      <c r="CY36" s="36">
        <f t="shared" ref="CY36:CY54" si="628">100*KI36/KG36</f>
        <v>53.106479079561751</v>
      </c>
      <c r="CZ36" s="36">
        <f t="shared" ref="CZ36:CZ48" si="629">100*KJ36/KG36</f>
        <v>2.346934415723136</v>
      </c>
      <c r="DA36" s="37" t="str">
        <f t="shared" ref="DA36:DA54" si="630">IF(OG36&gt;0,"D+","R+")</f>
        <v>R+</v>
      </c>
      <c r="DB36" s="39">
        <f t="shared" ref="DB36:DB54" si="631">ABS(OG36)</f>
        <v>2.0832041710396654</v>
      </c>
      <c r="DC36" s="35">
        <f t="shared" ref="DC36:DC39" si="632">100*KL36/KK36</f>
        <v>42.279248595288578</v>
      </c>
      <c r="DD36" s="36">
        <f t="shared" ref="DD36:DD39" si="633">100*KM36/KK36</f>
        <v>53.130729337297637</v>
      </c>
      <c r="DE36" s="36">
        <f t="shared" ref="DE36:DE39" si="634">100*KN36/KK36</f>
        <v>2.2798667301285103</v>
      </c>
      <c r="DF36" s="37" t="str">
        <f t="shared" ref="DF36:DF39" si="635">IF(OH36&gt;0,"D+","R+")</f>
        <v>D+</v>
      </c>
      <c r="DG36" s="39">
        <f t="shared" ref="DG36:DG39" si="636">ABS(OH36)</f>
        <v>4.3281386459967317</v>
      </c>
      <c r="DH36" s="35">
        <f t="shared" ref="DH36:DH39" si="637">100*KP36/KO36</f>
        <v>43.827105466130767</v>
      </c>
      <c r="DI36" s="36">
        <f t="shared" ref="DI36:DI39" si="638">100*KQ36/KO36</f>
        <v>53.100174284677031</v>
      </c>
      <c r="DJ36" s="37" t="str">
        <f t="shared" ref="DJ36:DJ39" si="639">IF(OI36&gt;0,"D+","R+")</f>
        <v>R+</v>
      </c>
      <c r="DK36" s="39">
        <f t="shared" ref="DK36:DK39" si="640">ABS(OI36)</f>
        <v>1.6293094746163361</v>
      </c>
      <c r="DL36" s="35">
        <f t="shared" ref="DL36:DL39" si="641">100*KS36/KR36</f>
        <v>38.723105101848759</v>
      </c>
      <c r="DM36" s="36">
        <f t="shared" ref="DM36:DM39" si="642">100*KT36/KR36</f>
        <v>57.577907064941051</v>
      </c>
      <c r="DN36" s="37" t="str">
        <f t="shared" ref="DN36:DN39" si="643">IF(OJ36&gt;0,"D+","R+")</f>
        <v>R+</v>
      </c>
      <c r="DO36" s="39">
        <f t="shared" ref="DO36:DO39" si="644">ABS(OJ36)</f>
        <v>7.5824617637941403</v>
      </c>
      <c r="DP36" s="35">
        <f t="shared" ref="DP36:DP37" si="645">100*KV36/KU36</f>
        <v>48.987988417054844</v>
      </c>
      <c r="DQ36" s="36">
        <f t="shared" ref="DQ36:DQ39" si="646">100*KW36/KU36</f>
        <v>45.582973579305097</v>
      </c>
      <c r="DR36" s="36">
        <f t="shared" ref="DR36:DR39" si="647">100*KX36/KU36</f>
        <v>1.228986088347261</v>
      </c>
      <c r="DS36" s="37" t="str">
        <f t="shared" ref="DS36:DS39" si="648">IF(OK36&gt;0,"D+","R+")</f>
        <v>D+</v>
      </c>
      <c r="DT36" s="39">
        <f t="shared" ref="DT36:DT39" si="649">ABS(OK36)</f>
        <v>0.11057723812321063</v>
      </c>
      <c r="DU36" s="35">
        <f t="shared" ref="DU36:DU37" si="650">100*KZ36/KY36</f>
        <v>48.188366263862498</v>
      </c>
      <c r="DV36" s="36">
        <f t="shared" ref="DV36:DV37" si="651">100*LA36/KY36</f>
        <v>49.277437813885683</v>
      </c>
      <c r="DW36" s="37" t="str">
        <f t="shared" ref="DW36:DW37" si="652">IF(OL36&gt;0,"D+","R+")</f>
        <v>R+</v>
      </c>
      <c r="DX36" s="39">
        <f t="shared" ref="DX36:DX37" si="653">ABS(OL36)</f>
        <v>0.98908826140219341</v>
      </c>
      <c r="DY36" s="35">
        <f t="shared" ref="DY36:DY37" si="654">100*LC36/LB36</f>
        <v>48.249567971733313</v>
      </c>
      <c r="DZ36" s="36">
        <f t="shared" ref="DZ36:DZ37" si="655">100*LD36/LB36</f>
        <v>48.151124644331709</v>
      </c>
      <c r="EA36" s="37" t="str">
        <f t="shared" ref="EA36:EA37" si="656">IF(OM36&gt;0,"D+","R+")</f>
        <v>R+</v>
      </c>
      <c r="EB36" s="39">
        <f t="shared" ref="EB36:EB37" si="657">ABS(OM36)</f>
        <v>0.24357124947779196</v>
      </c>
      <c r="EC36" s="35">
        <f t="shared" ref="EC36:EC37" si="658">100*LF36/LE36</f>
        <v>48.418263591030353</v>
      </c>
      <c r="ED36" s="36">
        <f t="shared" ref="ED36:ED37" si="659">100*LG36/LE36</f>
        <v>50.323521552251243</v>
      </c>
      <c r="EE36" s="36">
        <f t="shared" ref="EE36:EE37" si="660">100*LH36/LE36</f>
        <v>1.120798590509491</v>
      </c>
      <c r="EF36" s="37" t="str">
        <f t="shared" ref="EF36:EF37" si="661">IF(ON36&gt;0,"D+","R+")</f>
        <v>R+</v>
      </c>
      <c r="EG36" s="39">
        <f t="shared" ref="EG36:EG37" si="662">ABS(ON36)</f>
        <v>0.91379905515383553</v>
      </c>
      <c r="EH36" s="35">
        <f t="shared" ref="EH36:EH37" si="663">100*LJ36/LI36</f>
        <v>51.398075633454553</v>
      </c>
      <c r="EI36" s="36">
        <f t="shared" ref="EI36:EI37" si="664">100*LK36/LI36</f>
        <v>48.173860638521006</v>
      </c>
      <c r="EJ36" s="37" t="str">
        <f t="shared" ref="EJ36:EJ37" si="665">IF(OO36&gt;0,"D+","R+")</f>
        <v>D+</v>
      </c>
      <c r="EK36" s="39">
        <f t="shared" ref="EK36:EK37" si="666">ABS(OO36)</f>
        <v>0.10078588928454923</v>
      </c>
      <c r="EL36" s="35">
        <f t="shared" ref="EL36:EL37" si="667">100*LM36/LL36</f>
        <v>46.772058645926428</v>
      </c>
      <c r="EM36" s="36">
        <f t="shared" ref="EM36:EM37" si="668">100*LN36/LL36</f>
        <v>53.227941354073572</v>
      </c>
      <c r="EN36" s="37" t="str">
        <f t="shared" ref="EN36:EN37" si="669">IF(OP36&gt;0,"D+","R+")</f>
        <v>D+</v>
      </c>
      <c r="EO36" s="39">
        <f t="shared" ref="EO36:EO37" si="670">ABS(OP36)</f>
        <v>2.7097923230656127</v>
      </c>
      <c r="EP36" s="35">
        <f t="shared" ref="EP36:EP37" si="671">100*LP36/LO36</f>
        <v>50.588099617426344</v>
      </c>
      <c r="EQ36" s="36">
        <f t="shared" ref="EQ36:EQ37" si="672">100*LQ36/LO36</f>
        <v>49.411900382573656</v>
      </c>
      <c r="ER36" s="37" t="str">
        <f t="shared" ref="ER36:ER37" si="673">IF(OQ36&gt;0,"D+","R+")</f>
        <v>D+</v>
      </c>
      <c r="ES36" s="39">
        <f t="shared" ref="ES36:ES37" si="674">ABS(OQ36)</f>
        <v>3.2512330300918881</v>
      </c>
      <c r="ET36" s="35">
        <f>100*LS36/LR36</f>
        <v>49.538195836714699</v>
      </c>
      <c r="EU36" s="36">
        <f>100*LT36/LR36</f>
        <v>50.461804163285301</v>
      </c>
      <c r="EV36" s="37" t="str">
        <f>IF(OR36&gt;0,"D+","R+")</f>
        <v>D+</v>
      </c>
      <c r="EW36" s="39">
        <f>ABS(OR36)</f>
        <v>4.5797087610286553</v>
      </c>
      <c r="EX36" s="35">
        <f t="shared" ref="EX36:EX37" si="675">100*LV36/LU36</f>
        <v>46.287080319215114</v>
      </c>
      <c r="EY36" s="36">
        <f>100*LW36/LU36</f>
        <v>53.712919680784886</v>
      </c>
      <c r="EZ36" s="44"/>
      <c r="FA36" s="44"/>
      <c r="FB36" s="35">
        <f t="shared" ref="FB36:FB37" si="676">100*MA36/LZ36</f>
        <v>32.838658409417825</v>
      </c>
      <c r="FC36" s="36">
        <f>100*MB36/LZ36</f>
        <v>46.2716643810584</v>
      </c>
      <c r="FD36" s="36">
        <f t="shared" ref="FD36:FD37" si="677">100*MC36/LZ36</f>
        <v>20.889677209523779</v>
      </c>
      <c r="FE36" s="35">
        <f t="shared" ref="FE36:FE37" si="678">100*ME36/MD36</f>
        <v>50.179209410791621</v>
      </c>
      <c r="FF36" s="36">
        <f t="shared" ref="FF36:FF37" si="679">100*MF36/MD36</f>
        <v>44.971223104228656</v>
      </c>
      <c r="FG36" s="36">
        <f>100*MG36/MD36</f>
        <v>4.8495674849797243</v>
      </c>
      <c r="FH36" s="37" t="str">
        <f t="shared" ref="FH36:FH37" si="680">IF(OU36&gt;0,"D+","W+")</f>
        <v>W+</v>
      </c>
      <c r="FI36" s="39">
        <f t="shared" ref="FI36:FI37" si="681">ABS(OU36)</f>
        <v>0.93137833942165127</v>
      </c>
      <c r="FJ36" s="35">
        <f t="shared" ref="FJ36:FJ37" si="682">100*MI36/MH36</f>
        <v>25.073035285035004</v>
      </c>
      <c r="FK36" s="36">
        <f t="shared" ref="FK36:FK37" si="683">100*MJ36/MH36</f>
        <v>47.940755882301332</v>
      </c>
      <c r="FL36" s="36">
        <f>100*MK36/MH36</f>
        <v>26.428026248837575</v>
      </c>
      <c r="FM36" s="37" t="str">
        <f t="shared" ref="FM36:FM37" si="684">IF(OV36&gt;0,"D+","W+")</f>
        <v>W+</v>
      </c>
      <c r="FN36" s="39">
        <f t="shared" ref="FN36:FN37" si="685">ABS(OV36)</f>
        <v>12.99040981232249</v>
      </c>
      <c r="FO36" s="35">
        <f t="shared" ref="FO36:FO37" si="686">100*MM36/ML36</f>
        <v>48.898292177936206</v>
      </c>
      <c r="FP36" s="36">
        <f t="shared" ref="FP36:FP37" si="687">100*MN36/ML36</f>
        <v>47.84741974388843</v>
      </c>
      <c r="FQ36" s="36">
        <f>100*MO36/ML36</f>
        <v>3.2542880781753594</v>
      </c>
      <c r="FR36" s="37" t="str">
        <f t="shared" ref="FR36:FR37" si="688">IF(OW36&gt;0,"D+","W+")</f>
        <v>W+</v>
      </c>
      <c r="FS36" s="39">
        <f t="shared" ref="FS36:FS37" si="689">ABS(OW36)</f>
        <v>0.20342493134516415</v>
      </c>
      <c r="FT36" s="35">
        <f t="shared" ref="FT36:FT37" si="690">100*MQ36/MP36</f>
        <v>48.179452510853984</v>
      </c>
      <c r="FU36" s="36">
        <f t="shared" ref="FU36:FU37" si="691">100*MR36/MP36</f>
        <v>51.184369359269652</v>
      </c>
      <c r="FV36" s="42" t="str">
        <f t="shared" ref="FV36:FV37" si="692">IF(OX36&gt;0,"D+","W+")</f>
        <v>D+</v>
      </c>
      <c r="FW36" s="39">
        <f t="shared" ref="FW36:FW37" si="693">ABS(OX36)</f>
        <v>1.5216885121000334</v>
      </c>
      <c r="FX36" s="35">
        <f t="shared" ref="FX36:FX37" si="694">100*MT36/MS36</f>
        <v>54.625453997635447</v>
      </c>
      <c r="FY36" s="36">
        <f>100*MU36/MS36</f>
        <v>45.374546002364553</v>
      </c>
      <c r="FZ36" s="44"/>
      <c r="GA36" s="44"/>
      <c r="GB36" s="42" t="str">
        <f t="shared" ref="GB36:GB37" si="695">IF(OY36&gt;0,"D+","W+")</f>
        <v>D+</v>
      </c>
      <c r="GC36" s="39">
        <f t="shared" ref="GC36:GC37" si="696">ABS(OY36)</f>
        <v>3.7565471088925828</v>
      </c>
      <c r="GD36" s="35">
        <f t="shared" ref="GD36:GD37" si="697">100*MY36/MX36</f>
        <v>52.102859369250417</v>
      </c>
      <c r="GE36" s="36">
        <f t="shared" ref="GE36:GE37" si="698">100*MZ36/MX36</f>
        <v>47.897140630749583</v>
      </c>
      <c r="GF36" s="44"/>
      <c r="GG36" s="37" t="str">
        <f t="shared" ref="GG36:GG37" si="699">IF(OZ36&gt;0,"D+","R+")</f>
        <v>R+</v>
      </c>
      <c r="GH36" s="39">
        <f t="shared" ref="GH36:GH37" si="700">ABS(OZ36)</f>
        <v>7.610764039839335</v>
      </c>
      <c r="GI36" s="35">
        <f t="shared" ref="GI36:GI37" si="701">100*NC36/NB36</f>
        <v>51.448288587508074</v>
      </c>
      <c r="GJ36" s="36">
        <f t="shared" ref="GJ36:GJ37" si="702">100*ND36/NB36</f>
        <v>48.551711412491926</v>
      </c>
      <c r="GK36" s="37" t="str">
        <f t="shared" ref="GK36:GK37" si="703">IF(PA36&gt;0,"D+","R+")</f>
        <v>R+</v>
      </c>
      <c r="GL36" s="39">
        <f t="shared" ref="GL36:GL37" si="704">ABS(PA36)</f>
        <v>4.7031056190289462</v>
      </c>
      <c r="GM36" s="9"/>
      <c r="GN36" s="48">
        <v>7721453</v>
      </c>
      <c r="GO36" s="102">
        <v>4556124</v>
      </c>
      <c r="GP36" s="102">
        <v>2819534</v>
      </c>
      <c r="GQ36" s="63">
        <v>176598</v>
      </c>
      <c r="GR36" s="40">
        <v>7081536</v>
      </c>
      <c r="GS36" s="58">
        <v>4485877</v>
      </c>
      <c r="GT36" s="60">
        <v>2490496</v>
      </c>
      <c r="GU36" s="40">
        <v>7640948</v>
      </c>
      <c r="GV36" s="58">
        <v>4804945</v>
      </c>
      <c r="GW36" s="60">
        <v>2752771</v>
      </c>
      <c r="GX36" s="40">
        <v>7391954</v>
      </c>
      <c r="GY36" s="58">
        <v>4314280</v>
      </c>
      <c r="GZ36" s="60">
        <v>2962567</v>
      </c>
      <c r="HA36" s="40">
        <v>6831178</v>
      </c>
      <c r="HB36" s="58">
        <v>4113791</v>
      </c>
      <c r="HC36" s="58">
        <v>2405676</v>
      </c>
      <c r="HD36" s="60">
        <v>244398</v>
      </c>
      <c r="HE36" s="40">
        <v>6316129</v>
      </c>
      <c r="HF36" s="58">
        <v>3756177</v>
      </c>
      <c r="HG36" s="58">
        <v>1933492</v>
      </c>
      <c r="HH36" s="60">
        <v>503458</v>
      </c>
      <c r="HI36" s="40">
        <v>6926925</v>
      </c>
      <c r="HJ36" s="58">
        <v>3444450</v>
      </c>
      <c r="HK36" s="58">
        <v>2346649</v>
      </c>
      <c r="HL36" s="60">
        <v>1090721</v>
      </c>
      <c r="HM36" s="40">
        <v>6485683</v>
      </c>
      <c r="HN36" s="58">
        <v>3347882</v>
      </c>
      <c r="HO36" s="60">
        <v>3081871</v>
      </c>
      <c r="HP36" s="40">
        <v>6806810</v>
      </c>
      <c r="HQ36" s="58">
        <v>3119609</v>
      </c>
      <c r="HR36" s="60">
        <v>3664763</v>
      </c>
      <c r="HS36" s="40">
        <v>6201959</v>
      </c>
      <c r="HT36" s="58">
        <v>2728372</v>
      </c>
      <c r="HU36" s="58">
        <v>2893831</v>
      </c>
      <c r="HV36" s="60">
        <v>467801</v>
      </c>
      <c r="HW36" s="40">
        <v>6534420</v>
      </c>
      <c r="HX36" s="58">
        <v>3389558</v>
      </c>
      <c r="HY36" s="60">
        <v>3100791</v>
      </c>
      <c r="HZ36" s="40">
        <v>7161830</v>
      </c>
      <c r="IA36" s="58">
        <v>2951084</v>
      </c>
      <c r="IB36" s="60">
        <v>4192778</v>
      </c>
      <c r="IC36" s="40">
        <v>6790066</v>
      </c>
      <c r="ID36" s="58">
        <v>3378470</v>
      </c>
      <c r="IE36" s="58">
        <v>3007932</v>
      </c>
      <c r="IF36" s="60">
        <v>358864</v>
      </c>
      <c r="IG36" s="40">
        <v>7166015</v>
      </c>
      <c r="IH36" s="58">
        <v>4913156</v>
      </c>
      <c r="II36" s="60">
        <v>2243559</v>
      </c>
      <c r="IJ36" s="40">
        <v>7291079</v>
      </c>
      <c r="IK36" s="58">
        <v>3830085</v>
      </c>
      <c r="IL36" s="58">
        <v>3446419</v>
      </c>
      <c r="IM36" s="63">
        <v>14575</v>
      </c>
      <c r="IN36" s="40">
        <v>7093336</v>
      </c>
      <c r="IO36" s="58">
        <v>2750769</v>
      </c>
      <c r="IP36" s="58">
        <v>4340340</v>
      </c>
      <c r="IQ36" s="63">
        <v>2227</v>
      </c>
      <c r="IR36" s="40">
        <v>7128241</v>
      </c>
      <c r="IS36" s="58">
        <v>3104601</v>
      </c>
      <c r="IT36" s="60">
        <v>3952815</v>
      </c>
      <c r="IU36" s="40">
        <v>6178502</v>
      </c>
      <c r="IV36" s="58">
        <v>2780204</v>
      </c>
      <c r="IW36" s="58">
        <v>2841163</v>
      </c>
      <c r="IX36" s="58">
        <v>16</v>
      </c>
      <c r="IY36" s="60">
        <v>509559</v>
      </c>
      <c r="IZ36" s="40">
        <v>6316817</v>
      </c>
      <c r="JA36" s="58">
        <v>3304238</v>
      </c>
      <c r="JB36" s="60">
        <v>2987647</v>
      </c>
      <c r="JC36" s="40">
        <v>6313897</v>
      </c>
      <c r="JD36" s="58">
        <v>3251918</v>
      </c>
      <c r="JE36" s="60">
        <v>3027478</v>
      </c>
      <c r="JF36" s="40">
        <v>5596398</v>
      </c>
      <c r="JG36" s="58">
        <v>3293222</v>
      </c>
      <c r="JH36" s="60">
        <v>2180670</v>
      </c>
      <c r="JI36" s="40">
        <v>4688614</v>
      </c>
      <c r="JJ36" s="58">
        <v>2534959</v>
      </c>
      <c r="JK36" s="58">
        <v>1937963</v>
      </c>
      <c r="JL36" s="60">
        <v>177397</v>
      </c>
      <c r="JM36" s="40">
        <v>4405626</v>
      </c>
      <c r="JN36" s="58">
        <v>2089863</v>
      </c>
      <c r="JO36" s="60">
        <v>2193344</v>
      </c>
      <c r="JP36" s="40">
        <v>3263939</v>
      </c>
      <c r="JQ36" s="58">
        <v>950796</v>
      </c>
      <c r="JR36" s="58">
        <v>1820058</v>
      </c>
      <c r="JS36" s="60">
        <v>474913</v>
      </c>
      <c r="JT36" s="40">
        <v>2898513</v>
      </c>
      <c r="JU36" s="58">
        <v>781238</v>
      </c>
      <c r="JV36" s="58">
        <v>1871167</v>
      </c>
      <c r="JW36" s="60">
        <v>203201</v>
      </c>
      <c r="JX36" s="40">
        <v>1706305</v>
      </c>
      <c r="JY36" s="58">
        <v>759426</v>
      </c>
      <c r="JZ36" s="58">
        <v>879238</v>
      </c>
      <c r="KA36" s="60">
        <v>45944</v>
      </c>
      <c r="KB36" s="40">
        <v>1588315</v>
      </c>
      <c r="KC36" s="58">
        <v>655573</v>
      </c>
      <c r="KD36" s="58">
        <v>455487</v>
      </c>
      <c r="KE36" s="58">
        <v>390093</v>
      </c>
      <c r="KF36" s="60">
        <v>63434</v>
      </c>
      <c r="KG36" s="40">
        <v>1638350</v>
      </c>
      <c r="KH36" s="58">
        <v>667468</v>
      </c>
      <c r="KI36" s="58">
        <v>870070</v>
      </c>
      <c r="KJ36" s="60">
        <v>38451</v>
      </c>
      <c r="KK36" s="40">
        <v>1617770</v>
      </c>
      <c r="KL36" s="58">
        <v>683981</v>
      </c>
      <c r="KM36" s="58">
        <v>859533</v>
      </c>
      <c r="KN36" s="60">
        <v>36883</v>
      </c>
      <c r="KO36" s="40">
        <v>1548042</v>
      </c>
      <c r="KP36" s="58">
        <v>678462</v>
      </c>
      <c r="KQ36" s="60">
        <v>822013</v>
      </c>
      <c r="KR36" s="40">
        <v>1423876</v>
      </c>
      <c r="KS36" s="58">
        <v>551369</v>
      </c>
      <c r="KT36" s="60">
        <v>819838</v>
      </c>
      <c r="KU36" s="40">
        <v>1336793</v>
      </c>
      <c r="KV36" s="58">
        <v>654868</v>
      </c>
      <c r="KW36" s="58">
        <v>609350</v>
      </c>
      <c r="KX36" s="60">
        <v>16429</v>
      </c>
      <c r="KY36" s="40">
        <v>1319748</v>
      </c>
      <c r="KZ36" s="58">
        <v>635965</v>
      </c>
      <c r="LA36" s="60">
        <v>650338</v>
      </c>
      <c r="LB36" s="40">
        <v>1167169</v>
      </c>
      <c r="LC36" s="58">
        <v>563154</v>
      </c>
      <c r="LD36" s="60">
        <v>562005</v>
      </c>
      <c r="LE36" s="40">
        <v>1103945</v>
      </c>
      <c r="LF36" s="58">
        <v>534511</v>
      </c>
      <c r="LG36" s="58">
        <v>555544</v>
      </c>
      <c r="LH36" s="60">
        <v>12373</v>
      </c>
      <c r="LI36" s="40">
        <v>1015503</v>
      </c>
      <c r="LJ36" s="58">
        <v>521949</v>
      </c>
      <c r="LK36" s="60">
        <v>489207</v>
      </c>
      <c r="LL36" s="40">
        <v>828020</v>
      </c>
      <c r="LM36" s="58">
        <v>387282</v>
      </c>
      <c r="LN36" s="60">
        <v>440738</v>
      </c>
      <c r="LO36" s="40">
        <v>849771</v>
      </c>
      <c r="LP36" s="58">
        <v>429883</v>
      </c>
      <c r="LQ36" s="60">
        <v>419888</v>
      </c>
      <c r="LR36" s="40">
        <v>730721</v>
      </c>
      <c r="LS36" s="58">
        <v>361986</v>
      </c>
      <c r="LT36" s="60">
        <v>368735</v>
      </c>
      <c r="LU36" s="40">
        <v>675156</v>
      </c>
      <c r="LV36" s="58">
        <v>312510</v>
      </c>
      <c r="LW36" s="58">
        <v>362646</v>
      </c>
      <c r="LX36" s="58">
        <v>0</v>
      </c>
      <c r="LY36" s="60">
        <v>0</v>
      </c>
      <c r="LZ36" s="40">
        <v>596486</v>
      </c>
      <c r="MA36" s="58">
        <v>195878</v>
      </c>
      <c r="MB36" s="58">
        <v>276004</v>
      </c>
      <c r="MC36" s="60">
        <v>124604</v>
      </c>
      <c r="MD36" s="40">
        <v>522294</v>
      </c>
      <c r="ME36" s="58">
        <v>262083</v>
      </c>
      <c r="MF36" s="58">
        <v>234882</v>
      </c>
      <c r="MG36" s="60">
        <v>25329</v>
      </c>
      <c r="MH36" s="40">
        <v>455944</v>
      </c>
      <c r="MI36" s="58">
        <v>114319</v>
      </c>
      <c r="MJ36" s="58">
        <v>218583</v>
      </c>
      <c r="MK36" s="60">
        <v>120497</v>
      </c>
      <c r="ML36" s="40">
        <v>485882</v>
      </c>
      <c r="MM36" s="58">
        <v>237588</v>
      </c>
      <c r="MN36" s="58">
        <v>232482</v>
      </c>
      <c r="MO36" s="60">
        <v>15812</v>
      </c>
      <c r="MP36" s="40">
        <v>441543</v>
      </c>
      <c r="MQ36" s="58">
        <v>212733</v>
      </c>
      <c r="MR36" s="60">
        <v>226001</v>
      </c>
      <c r="MS36" s="40">
        <v>305343</v>
      </c>
      <c r="MT36" s="58">
        <v>166795</v>
      </c>
      <c r="MU36" s="58">
        <v>138548</v>
      </c>
      <c r="MV36" s="58">
        <v>0</v>
      </c>
      <c r="MW36" s="58">
        <v>0</v>
      </c>
      <c r="MX36" s="40">
        <v>323393</v>
      </c>
      <c r="MY36" s="58">
        <v>168497</v>
      </c>
      <c r="MZ36" s="58">
        <v>154896</v>
      </c>
      <c r="NA36" s="58">
        <v>0</v>
      </c>
      <c r="NB36" s="40">
        <v>270975</v>
      </c>
      <c r="NC36" s="58">
        <v>139412</v>
      </c>
      <c r="ND36" s="60">
        <v>131563</v>
      </c>
      <c r="NE36" s="9"/>
      <c r="NF36" s="33">
        <f t="shared" si="120"/>
        <v>10.659220424550819</v>
      </c>
      <c r="NG36" s="33">
        <f t="shared" si="121"/>
        <v>12.336472043179681</v>
      </c>
      <c r="NH36" s="33">
        <f t="shared" si="122"/>
        <v>9.8883368126848286</v>
      </c>
      <c r="NI36" s="33">
        <f t="shared" si="123"/>
        <v>10.531896965330445</v>
      </c>
      <c r="NJ36" s="33">
        <f t="shared" si="124"/>
        <v>12.830384320162668</v>
      </c>
      <c r="NK36" s="33">
        <f t="shared" si="125"/>
        <v>11.282232601313225</v>
      </c>
      <c r="NL36" s="33">
        <f t="shared" si="126"/>
        <v>6.0234286578016993</v>
      </c>
      <c r="NM36" s="33">
        <f t="shared" si="127"/>
        <v>5.9701529073959261</v>
      </c>
      <c r="NN36" s="33">
        <f t="shared" si="128"/>
        <v>5.1519007858670811</v>
      </c>
      <c r="NO36" s="33">
        <f t="shared" si="129"/>
        <v>3.8338630904813709</v>
      </c>
      <c r="NP36" s="33">
        <f t="shared" si="130"/>
        <v>1.1723019422968939</v>
      </c>
      <c r="NQ36" s="33">
        <f t="shared" si="131"/>
        <v>3.095474491641542</v>
      </c>
      <c r="NR36" s="33">
        <f t="shared" si="132"/>
        <v>3.3069381824476829</v>
      </c>
      <c r="NS36" s="33">
        <f t="shared" si="133"/>
        <v>7.3051918132057025</v>
      </c>
      <c r="NT36" s="33">
        <f t="shared" si="134"/>
        <v>2.5537732946831593</v>
      </c>
      <c r="NU36" s="33">
        <f t="shared" si="135"/>
        <v>-3.4565460789124094</v>
      </c>
      <c r="NV36" s="33">
        <f t="shared" si="136"/>
        <v>-0.55749183186417639</v>
      </c>
      <c r="NW36" s="33">
        <f t="shared" si="137"/>
        <v>-2.911738746575121</v>
      </c>
      <c r="NX36" s="33">
        <f t="shared" si="138"/>
        <v>-1.257933748288631</v>
      </c>
      <c r="NY36" s="33">
        <f t="shared" si="139"/>
        <v>-3.2127110671024584</v>
      </c>
      <c r="NZ36" s="33">
        <f t="shared" si="140"/>
        <v>-2.2967044629988775</v>
      </c>
      <c r="OA36" s="33">
        <f t="shared" si="141"/>
        <v>-2.4756265934174237</v>
      </c>
      <c r="OB36" s="33">
        <f t="shared" si="142"/>
        <v>7.5899547345620206</v>
      </c>
      <c r="OC36" s="33">
        <f t="shared" si="143"/>
        <v>-0.47069011248889736</v>
      </c>
      <c r="OD36" s="33">
        <f t="shared" si="144"/>
        <v>-6.6644347041636243</v>
      </c>
      <c r="OE36" s="33">
        <f t="shared" si="145"/>
        <v>-5.29928571836325</v>
      </c>
      <c r="OF36" s="33">
        <f t="shared" si="146"/>
        <v>-5.339835609666121</v>
      </c>
      <c r="OG36" s="33">
        <f t="shared" si="147"/>
        <v>-2.0832041710396654</v>
      </c>
      <c r="OH36" s="33">
        <f t="shared" si="148"/>
        <v>4.3281386459967317</v>
      </c>
      <c r="OI36" s="33">
        <f t="shared" si="149"/>
        <v>-1.6293094746163361</v>
      </c>
      <c r="OJ36" s="33">
        <f t="shared" si="150"/>
        <v>-7.5824617637941403</v>
      </c>
      <c r="OK36" s="33">
        <f t="shared" si="151"/>
        <v>0.11057723812321063</v>
      </c>
      <c r="OL36" s="33">
        <f t="shared" si="152"/>
        <v>-0.98908826140219341</v>
      </c>
      <c r="OM36" s="33">
        <f t="shared" si="153"/>
        <v>-0.24357124947779196</v>
      </c>
      <c r="ON36" s="33">
        <f t="shared" si="154"/>
        <v>-0.91379905515383553</v>
      </c>
      <c r="OO36" s="33">
        <f t="shared" si="155"/>
        <v>0.10078588928454923</v>
      </c>
      <c r="OP36" s="33">
        <f t="shared" si="156"/>
        <v>2.7097923230656127</v>
      </c>
      <c r="OQ36" s="33">
        <f t="shared" si="157"/>
        <v>3.2512330300918881</v>
      </c>
      <c r="OR36" s="33">
        <f t="shared" si="158"/>
        <v>4.5797087610286553</v>
      </c>
      <c r="OS36" s="33">
        <f t="shared" si="159"/>
        <v>3.6073123064341353</v>
      </c>
      <c r="OT36" s="33">
        <f t="shared" si="160"/>
        <v>-16.275025684974835</v>
      </c>
      <c r="OU36" s="33">
        <f t="shared" si="161"/>
        <v>-0.93137833942165127</v>
      </c>
      <c r="OV36" s="33">
        <f t="shared" si="162"/>
        <v>-12.99040981232249</v>
      </c>
      <c r="OW36" s="33">
        <f t="shared" si="163"/>
        <v>-0.20342493134516415</v>
      </c>
      <c r="OX36" s="33">
        <f t="shared" si="164"/>
        <v>1.5216885121000334</v>
      </c>
      <c r="OY36" s="33">
        <f t="shared" si="165"/>
        <v>3.7565471088925828</v>
      </c>
      <c r="OZ36" s="33">
        <f t="shared" si="166"/>
        <v>-7.610764039839335</v>
      </c>
      <c r="PA36" s="33">
        <f t="shared" si="167"/>
        <v>-4.7031056190289462</v>
      </c>
    </row>
    <row r="37" spans="1:417">
      <c r="A37" s="34" t="s">
        <v>190</v>
      </c>
      <c r="B37" s="35">
        <f t="shared" si="0"/>
        <v>46.172866168209474</v>
      </c>
      <c r="C37" s="36">
        <f t="shared" si="1"/>
        <v>49.828094696180415</v>
      </c>
      <c r="D37" s="36">
        <f t="shared" si="2"/>
        <v>2.7443687357167379</v>
      </c>
      <c r="E37" s="35">
        <f t="shared" si="3"/>
        <v>48.350968577067555</v>
      </c>
      <c r="F37" s="36">
        <f t="shared" si="4"/>
        <v>50.393064102142951</v>
      </c>
      <c r="G37" s="35">
        <f t="shared" si="5"/>
        <v>49.704381262919618</v>
      </c>
      <c r="H37" s="36">
        <f t="shared" si="6"/>
        <v>49.375508752574063</v>
      </c>
      <c r="I37" s="35">
        <f t="shared" si="7"/>
        <v>43.583146220501703</v>
      </c>
      <c r="J37" s="36">
        <f t="shared" si="8"/>
        <v>56.017197337794528</v>
      </c>
      <c r="K37" s="35">
        <f t="shared" si="9"/>
        <v>43.200921112562177</v>
      </c>
      <c r="L37" s="36">
        <f t="shared" si="10"/>
        <v>56.029412673953772</v>
      </c>
      <c r="M37" s="44"/>
      <c r="N37" s="35">
        <f t="shared" si="12"/>
        <v>44.035532137401638</v>
      </c>
      <c r="O37" s="36">
        <f t="shared" si="13"/>
        <v>48.729413663289755</v>
      </c>
      <c r="P37" s="36">
        <f t="shared" si="14"/>
        <v>6.680122918808955</v>
      </c>
      <c r="Q37" s="35">
        <f t="shared" si="15"/>
        <v>42.653368302161304</v>
      </c>
      <c r="R37" s="36">
        <f t="shared" si="16"/>
        <v>43.442808737102055</v>
      </c>
      <c r="S37" s="36">
        <f t="shared" si="17"/>
        <v>13.701552539387791</v>
      </c>
      <c r="T37" s="35">
        <f t="shared" si="18"/>
        <v>41.706311464272829</v>
      </c>
      <c r="U37" s="36">
        <f t="shared" si="19"/>
        <v>57.968299779325982</v>
      </c>
      <c r="V37" s="35">
        <f t="shared" si="20"/>
        <v>37.891963678672184</v>
      </c>
      <c r="W37" s="36">
        <f t="shared" si="21"/>
        <v>61.896898951484374</v>
      </c>
      <c r="X37" s="35">
        <f t="shared" si="22"/>
        <v>47.182855353903072</v>
      </c>
      <c r="Y37" s="36">
        <f t="shared" si="23"/>
        <v>49.304975178262268</v>
      </c>
      <c r="Z37" s="36">
        <f t="shared" si="24"/>
        <v>2.8450835824128573</v>
      </c>
      <c r="AA37" s="35">
        <f t="shared" si="25"/>
        <v>55.269186712485684</v>
      </c>
      <c r="AB37" s="36">
        <f t="shared" si="26"/>
        <v>44.219402040400354</v>
      </c>
      <c r="AC37" s="35">
        <f t="shared" si="27"/>
        <v>28.888550860917732</v>
      </c>
      <c r="AD37" s="36">
        <f t="shared" si="28"/>
        <v>69.464023726929597</v>
      </c>
      <c r="AE37" s="35">
        <f t="shared" si="29"/>
        <v>29.235593479782274</v>
      </c>
      <c r="AF37" s="36">
        <f t="shared" si="30"/>
        <v>39.508331690281466</v>
      </c>
      <c r="AG37" s="36">
        <f t="shared" si="31"/>
        <v>31.256074829936257</v>
      </c>
      <c r="AH37" s="37" t="str">
        <f t="shared" si="114"/>
        <v>R+</v>
      </c>
      <c r="AI37" s="39">
        <f t="shared" si="115"/>
        <v>7.0657961903901718</v>
      </c>
      <c r="AJ37" s="35">
        <f t="shared" si="168"/>
        <v>56.150775132054207</v>
      </c>
      <c r="AK37" s="36">
        <f t="shared" si="32"/>
        <v>43.849224867945793</v>
      </c>
      <c r="AL37" s="37" t="str">
        <f t="shared" si="116"/>
        <v>R+</v>
      </c>
      <c r="AM37" s="39">
        <f t="shared" si="117"/>
        <v>5.1950272608807584</v>
      </c>
      <c r="AN37" s="35">
        <f t="shared" si="33"/>
        <v>52.108645901227277</v>
      </c>
      <c r="AO37" s="36">
        <f t="shared" si="34"/>
        <v>47.891354098772723</v>
      </c>
      <c r="AP37" s="36">
        <f t="shared" si="35"/>
        <v>0</v>
      </c>
      <c r="AQ37" s="37" t="str">
        <f t="shared" si="118"/>
        <v>D+</v>
      </c>
      <c r="AR37" s="39">
        <f t="shared" si="119"/>
        <v>2.0260844945208745</v>
      </c>
      <c r="AS37" s="35">
        <f t="shared" si="333"/>
        <v>50.663525487477607</v>
      </c>
      <c r="AT37" s="36">
        <f t="shared" si="334"/>
        <v>49.336474512522393</v>
      </c>
      <c r="AU37" s="36">
        <f t="shared" si="335"/>
        <v>0</v>
      </c>
      <c r="AV37" s="37" t="str">
        <f t="shared" si="336"/>
        <v>D+</v>
      </c>
      <c r="AW37" s="39">
        <f t="shared" si="337"/>
        <v>8.4151768851517268</v>
      </c>
      <c r="AX37" s="35">
        <f t="shared" si="338"/>
        <v>53.910117184596707</v>
      </c>
      <c r="AY37" s="36">
        <f t="shared" si="339"/>
        <v>46.089882815403293</v>
      </c>
      <c r="AZ37" s="37" t="str">
        <f t="shared" si="340"/>
        <v>D+</v>
      </c>
      <c r="BA37" s="39">
        <f t="shared" si="341"/>
        <v>9.3620061232581708</v>
      </c>
      <c r="BB37" s="35">
        <f t="shared" si="342"/>
        <v>58.021331911037414</v>
      </c>
      <c r="BC37" s="36">
        <f t="shared" si="343"/>
        <v>32.680619153725502</v>
      </c>
      <c r="BD37" s="36">
        <f t="shared" ref="BD37:BD38" si="705">100*IX37/IU37</f>
        <v>8.8032365658125737</v>
      </c>
      <c r="BE37" s="36">
        <f t="shared" si="583"/>
        <v>0.49481236942451362</v>
      </c>
      <c r="BF37" s="37" t="str">
        <f t="shared" si="344"/>
        <v>D+</v>
      </c>
      <c r="BG37" s="39">
        <f t="shared" si="345"/>
        <v>11.599690647638583</v>
      </c>
      <c r="BH37" s="35">
        <f t="shared" si="346"/>
        <v>66.712583833615412</v>
      </c>
      <c r="BI37" s="36">
        <f t="shared" si="347"/>
        <v>33.287416166384588</v>
      </c>
      <c r="BJ37" s="37" t="str">
        <f t="shared" si="348"/>
        <v>D+</v>
      </c>
      <c r="BK37" s="39">
        <f t="shared" si="349"/>
        <v>12.938782424045625</v>
      </c>
      <c r="BL37" s="35">
        <f t="shared" si="350"/>
        <v>74.031055810018373</v>
      </c>
      <c r="BM37" s="36">
        <f t="shared" si="351"/>
        <v>25.96894418998162</v>
      </c>
      <c r="BN37" s="37" t="str">
        <f t="shared" si="352"/>
        <v>D+</v>
      </c>
      <c r="BO37" s="39">
        <f t="shared" si="353"/>
        <v>19.031230186038151</v>
      </c>
      <c r="BP37" s="35">
        <f t="shared" si="354"/>
        <v>73.39695329400665</v>
      </c>
      <c r="BQ37" s="36">
        <f t="shared" si="355"/>
        <v>26.598281760742569</v>
      </c>
      <c r="BR37" s="37" t="str">
        <f t="shared" si="356"/>
        <v>D+</v>
      </c>
      <c r="BS37" s="39">
        <f t="shared" si="357"/>
        <v>10.941397485313143</v>
      </c>
      <c r="BT37" s="35">
        <f t="shared" si="358"/>
        <v>69.931876413385226</v>
      </c>
      <c r="BU37" s="36">
        <f t="shared" si="359"/>
        <v>29.282320052958465</v>
      </c>
      <c r="BV37" s="36">
        <f t="shared" si="588"/>
        <v>0.7858035336563125</v>
      </c>
      <c r="BW37" s="37" t="str">
        <f t="shared" si="361"/>
        <v>D+</v>
      </c>
      <c r="BX37" s="39">
        <f t="shared" si="362"/>
        <v>11.336684147800602</v>
      </c>
      <c r="BY37" s="35">
        <f t="shared" si="363"/>
        <v>45.064472959143508</v>
      </c>
      <c r="BZ37" s="36">
        <f t="shared" si="364"/>
        <v>54.935527040856492</v>
      </c>
      <c r="CA37" s="37" t="str">
        <f t="shared" si="365"/>
        <v>D+</v>
      </c>
      <c r="CB37" s="39">
        <f t="shared" si="366"/>
        <v>3.8624127385562703</v>
      </c>
      <c r="CC37" s="35">
        <f t="shared" si="367"/>
        <v>58.893237232409405</v>
      </c>
      <c r="CD37" s="36">
        <f t="shared" si="368"/>
        <v>39.726157945003699</v>
      </c>
      <c r="CE37" s="36">
        <f t="shared" si="514"/>
        <v>1.3779115658801666</v>
      </c>
      <c r="CF37" s="37" t="str">
        <f t="shared" si="370"/>
        <v>D+</v>
      </c>
      <c r="CG37" s="39">
        <f t="shared" si="371"/>
        <v>24.932826435681733</v>
      </c>
      <c r="CH37" s="35">
        <f t="shared" si="372"/>
        <v>56.694656970290929</v>
      </c>
      <c r="CI37" s="36">
        <f t="shared" si="373"/>
        <v>43.219404630650494</v>
      </c>
      <c r="CJ37" s="36">
        <f t="shared" si="626"/>
        <v>8.2782993477591049E-2</v>
      </c>
      <c r="CK37" s="37" t="str">
        <f t="shared" si="375"/>
        <v>D+</v>
      </c>
      <c r="CL37" s="39">
        <f t="shared" si="376"/>
        <v>20.625038256238732</v>
      </c>
      <c r="CM37" s="35">
        <f t="shared" si="377"/>
        <v>58.096158158952505</v>
      </c>
      <c r="CN37" s="36">
        <f t="shared" si="378"/>
        <v>41.709938413235115</v>
      </c>
      <c r="CO37" s="36">
        <f t="shared" si="379"/>
        <v>0.17561716148843307</v>
      </c>
      <c r="CP37" s="37" t="str">
        <f t="shared" si="380"/>
        <v>D+</v>
      </c>
      <c r="CQ37" s="39">
        <f t="shared" si="381"/>
        <v>6.5655247438427438</v>
      </c>
      <c r="CR37" s="35">
        <f t="shared" si="382"/>
        <v>59.244090227043515</v>
      </c>
      <c r="CS37" s="36">
        <f t="shared" si="383"/>
        <v>11.946227830664403</v>
      </c>
      <c r="CT37" s="36">
        <f t="shared" si="384"/>
        <v>28.341491812822341</v>
      </c>
      <c r="CU37" s="36">
        <f t="shared" si="385"/>
        <v>0.42022318976049328</v>
      </c>
      <c r="CV37" s="37" t="str">
        <f t="shared" si="386"/>
        <v>D+</v>
      </c>
      <c r="CW37" s="39">
        <f t="shared" si="387"/>
        <v>18.875188441075331</v>
      </c>
      <c r="CX37" s="35">
        <f t="shared" si="627"/>
        <v>54.21731590075786</v>
      </c>
      <c r="CY37" s="36">
        <f t="shared" si="628"/>
        <v>45.490073410043003</v>
      </c>
      <c r="CZ37" s="36">
        <f t="shared" si="629"/>
        <v>0.14729523191079927</v>
      </c>
      <c r="DA37" s="37" t="str">
        <f t="shared" si="630"/>
        <v>D+</v>
      </c>
      <c r="DB37" s="39">
        <f t="shared" si="631"/>
        <v>8.8817430565405981</v>
      </c>
      <c r="DC37" s="35">
        <f t="shared" si="632"/>
        <v>59.711382074699976</v>
      </c>
      <c r="DD37" s="36">
        <f t="shared" si="633"/>
        <v>39.670288425449193</v>
      </c>
      <c r="DE37" s="36">
        <f t="shared" si="634"/>
        <v>5.9667593759924552E-2</v>
      </c>
      <c r="DF37" s="37" t="str">
        <f t="shared" si="635"/>
        <v>D+</v>
      </c>
      <c r="DG37" s="39">
        <f t="shared" si="636"/>
        <v>20.097795066314735</v>
      </c>
      <c r="DH37" s="35">
        <f t="shared" si="637"/>
        <v>53.9224936585099</v>
      </c>
      <c r="DI37" s="36">
        <f t="shared" si="638"/>
        <v>45.466261905250278</v>
      </c>
      <c r="DJ37" s="37" t="str">
        <f t="shared" si="639"/>
        <v>D+</v>
      </c>
      <c r="DK37" s="39">
        <f t="shared" si="640"/>
        <v>7.408328019815702</v>
      </c>
      <c r="DL37" s="35">
        <f t="shared" si="641"/>
        <v>52.637646867086985</v>
      </c>
      <c r="DM37" s="36">
        <f t="shared" si="642"/>
        <v>46.816986934752229</v>
      </c>
      <c r="DN37" s="37" t="str">
        <f t="shared" si="643"/>
        <v>D+</v>
      </c>
      <c r="DO37" s="39">
        <f t="shared" si="644"/>
        <v>5.1333411032129792</v>
      </c>
      <c r="DP37" s="35">
        <f t="shared" si="645"/>
        <v>47.436757412495091</v>
      </c>
      <c r="DQ37" s="36">
        <f t="shared" si="646"/>
        <v>35.803332500802796</v>
      </c>
      <c r="DR37" s="36">
        <f t="shared" si="647"/>
        <v>15.819031648053663</v>
      </c>
      <c r="DS37" s="37" t="str">
        <f t="shared" si="648"/>
        <v>D+</v>
      </c>
      <c r="DT37" s="39">
        <f t="shared" si="649"/>
        <v>5.298207751723738</v>
      </c>
      <c r="DU37" s="35">
        <f t="shared" si="650"/>
        <v>51.793124459401255</v>
      </c>
      <c r="DV37" s="36">
        <f t="shared" si="651"/>
        <v>47.199392078105355</v>
      </c>
      <c r="DW37" s="37" t="str">
        <f t="shared" si="652"/>
        <v>D+</v>
      </c>
      <c r="DX37" s="39">
        <f t="shared" si="653"/>
        <v>1.8898481663225608</v>
      </c>
      <c r="DY37" s="35">
        <f t="shared" si="654"/>
        <v>53.252023431561064</v>
      </c>
      <c r="DZ37" s="36">
        <f t="shared" si="655"/>
        <v>46.587741656605402</v>
      </c>
      <c r="EA37" s="37" t="str">
        <f t="shared" si="656"/>
        <v>D+</v>
      </c>
      <c r="EB37" s="39">
        <f t="shared" si="657"/>
        <v>3.0428580098268987</v>
      </c>
      <c r="EC37" s="35">
        <f t="shared" si="658"/>
        <v>51.54847974234891</v>
      </c>
      <c r="ED37" s="36">
        <f t="shared" si="659"/>
        <v>47.984195628896103</v>
      </c>
      <c r="EE37" s="36">
        <f t="shared" si="660"/>
        <v>0.46732462875499076</v>
      </c>
      <c r="EF37" s="37" t="str">
        <f t="shared" si="661"/>
        <v>D+</v>
      </c>
      <c r="EG37" s="39">
        <f t="shared" si="662"/>
        <v>1.8414783264902312</v>
      </c>
      <c r="EH37" s="35">
        <f t="shared" si="663"/>
        <v>53.621676620595011</v>
      </c>
      <c r="EI37" s="36">
        <f t="shared" si="664"/>
        <v>46.378323379404989</v>
      </c>
      <c r="EJ37" s="37" t="str">
        <f t="shared" si="665"/>
        <v>D+</v>
      </c>
      <c r="EK37" s="39">
        <f t="shared" si="666"/>
        <v>2.1034244979407535</v>
      </c>
      <c r="EL37" s="35">
        <f t="shared" si="667"/>
        <v>42.461083898936202</v>
      </c>
      <c r="EM37" s="36">
        <f t="shared" si="668"/>
        <v>57.380890393126791</v>
      </c>
      <c r="EN37" s="37" t="str">
        <f t="shared" si="669"/>
        <v>R+</v>
      </c>
      <c r="EO37" s="39">
        <f t="shared" si="670"/>
        <v>1.5339767933220616</v>
      </c>
      <c r="EP37" s="35">
        <f t="shared" si="671"/>
        <v>46.589494099108528</v>
      </c>
      <c r="EQ37" s="36">
        <f t="shared" si="672"/>
        <v>53.410505900891472</v>
      </c>
      <c r="ER37" s="37" t="str">
        <f t="shared" si="673"/>
        <v>R+</v>
      </c>
      <c r="ES37" s="39">
        <f t="shared" si="674"/>
        <v>0.7473724882259225</v>
      </c>
      <c r="ET37" s="119" t="s">
        <v>155</v>
      </c>
      <c r="EU37" s="116"/>
      <c r="EV37" s="116"/>
      <c r="EW37" s="117"/>
      <c r="EX37" s="35">
        <f t="shared" si="675"/>
        <v>2.8300521134916039</v>
      </c>
      <c r="EY37" s="44"/>
      <c r="EZ37" s="36">
        <f>100*LX37/LU37</f>
        <v>50.506658946149393</v>
      </c>
      <c r="FA37" s="36">
        <f>100*LY37/LU37</f>
        <v>46.663288940359003</v>
      </c>
      <c r="FB37" s="35">
        <f t="shared" si="676"/>
        <v>56.781187104975103</v>
      </c>
      <c r="FC37" s="44"/>
      <c r="FD37" s="36">
        <f t="shared" si="677"/>
        <v>43.218812895024897</v>
      </c>
      <c r="FE37" s="35">
        <f t="shared" si="678"/>
        <v>50.434143311657856</v>
      </c>
      <c r="FF37" s="36">
        <f t="shared" si="679"/>
        <v>49.489802385569966</v>
      </c>
      <c r="FG37" s="44"/>
      <c r="FH37" s="37" t="str">
        <f t="shared" si="680"/>
        <v>W+</v>
      </c>
      <c r="FI37" s="39">
        <f t="shared" si="681"/>
        <v>3.1955603379748454</v>
      </c>
      <c r="FJ37" s="35">
        <f t="shared" si="682"/>
        <v>44.797876070730851</v>
      </c>
      <c r="FK37" s="36">
        <f t="shared" si="683"/>
        <v>55.169563692831737</v>
      </c>
      <c r="FL37" s="44"/>
      <c r="FM37" s="37" t="str">
        <f t="shared" si="684"/>
        <v>W+</v>
      </c>
      <c r="FN37" s="39">
        <f t="shared" si="685"/>
        <v>2.5180788325054326</v>
      </c>
      <c r="FO37" s="35">
        <f t="shared" si="686"/>
        <v>47.608487536505862</v>
      </c>
      <c r="FP37" s="36">
        <f t="shared" si="687"/>
        <v>52.389088837992752</v>
      </c>
      <c r="FQ37" s="44"/>
      <c r="FR37" s="37" t="str">
        <f t="shared" si="688"/>
        <v>W+</v>
      </c>
      <c r="FS37" s="39">
        <f t="shared" si="689"/>
        <v>3.1368941159776895</v>
      </c>
      <c r="FT37" s="35">
        <f t="shared" si="690"/>
        <v>42.321174211927911</v>
      </c>
      <c r="FU37" s="36">
        <f t="shared" si="691"/>
        <v>57.678825788072089</v>
      </c>
      <c r="FV37" s="37" t="str">
        <f t="shared" si="692"/>
        <v>W+</v>
      </c>
      <c r="FW37" s="39">
        <f t="shared" si="693"/>
        <v>4.6450593426457072</v>
      </c>
      <c r="FX37" s="35">
        <f t="shared" si="694"/>
        <v>53.099515482623175</v>
      </c>
      <c r="FY37" s="44"/>
      <c r="FZ37" s="36">
        <f>100*MV37/MS37</f>
        <v>46.898490618706759</v>
      </c>
      <c r="GA37" s="44"/>
      <c r="GB37" s="42" t="str">
        <f t="shared" si="695"/>
        <v>D+</v>
      </c>
      <c r="GC37" s="39">
        <f t="shared" si="696"/>
        <v>2.2316673655241703</v>
      </c>
      <c r="GD37" s="35">
        <f t="shared" si="697"/>
        <v>84.771301050370823</v>
      </c>
      <c r="GE37" s="36">
        <f t="shared" si="698"/>
        <v>15.228698949629182</v>
      </c>
      <c r="GF37" s="44"/>
      <c r="GG37" s="37" t="str">
        <f t="shared" si="699"/>
        <v>D+</v>
      </c>
      <c r="GH37" s="39">
        <f t="shared" si="700"/>
        <v>25.05767764128106</v>
      </c>
      <c r="GI37" s="35">
        <f t="shared" si="701"/>
        <v>73.074767619378903</v>
      </c>
      <c r="GJ37" s="36">
        <f t="shared" si="702"/>
        <v>26.896245192958045</v>
      </c>
      <c r="GK37" s="37" t="str">
        <f t="shared" si="703"/>
        <v>D+</v>
      </c>
      <c r="GL37" s="39">
        <f t="shared" si="704"/>
        <v>16.944561874805288</v>
      </c>
      <c r="GM37" s="9"/>
      <c r="GN37" s="48">
        <v>4741564</v>
      </c>
      <c r="GO37" s="102">
        <v>2189316</v>
      </c>
      <c r="GP37" s="102">
        <v>2362631</v>
      </c>
      <c r="GQ37" s="63">
        <v>130126</v>
      </c>
      <c r="GR37" s="40">
        <v>4505372</v>
      </c>
      <c r="GS37" s="58">
        <v>2178391</v>
      </c>
      <c r="GT37" s="60">
        <v>2270395</v>
      </c>
      <c r="GU37" s="40">
        <v>4310789</v>
      </c>
      <c r="GV37" s="58">
        <v>2142651</v>
      </c>
      <c r="GW37" s="60">
        <v>2128474</v>
      </c>
      <c r="GX37" s="40">
        <v>3501007</v>
      </c>
      <c r="GY37" s="58">
        <v>1525849</v>
      </c>
      <c r="GZ37" s="60">
        <v>1961166</v>
      </c>
      <c r="HA37" s="40">
        <v>2911262</v>
      </c>
      <c r="HB37" s="58">
        <v>1257692</v>
      </c>
      <c r="HC37" s="58">
        <v>1631163</v>
      </c>
      <c r="HD37" s="60">
        <v>0</v>
      </c>
      <c r="HE37" s="40">
        <v>2515807</v>
      </c>
      <c r="HF37" s="58">
        <v>1107849</v>
      </c>
      <c r="HG37" s="58">
        <v>1225938</v>
      </c>
      <c r="HH37" s="60">
        <v>168059</v>
      </c>
      <c r="HI37" s="40">
        <v>2611850</v>
      </c>
      <c r="HJ37" s="58">
        <v>1114042</v>
      </c>
      <c r="HK37" s="58">
        <v>1134661</v>
      </c>
      <c r="HL37" s="60">
        <v>357864</v>
      </c>
      <c r="HM37" s="40">
        <v>2134370</v>
      </c>
      <c r="HN37" s="58">
        <v>890167</v>
      </c>
      <c r="HO37" s="60">
        <v>1237258</v>
      </c>
      <c r="HP37" s="40">
        <v>2175361</v>
      </c>
      <c r="HQ37" s="58">
        <v>824287</v>
      </c>
      <c r="HR37" s="60">
        <v>1346481</v>
      </c>
      <c r="HS37" s="40">
        <v>1855833</v>
      </c>
      <c r="HT37" s="58">
        <v>875635</v>
      </c>
      <c r="HU37" s="58">
        <v>915018</v>
      </c>
      <c r="HV37" s="60">
        <v>52800</v>
      </c>
      <c r="HW37" s="40">
        <v>1677906</v>
      </c>
      <c r="HX37" s="58">
        <v>927365</v>
      </c>
      <c r="HY37" s="60">
        <v>741960</v>
      </c>
      <c r="HZ37" s="40">
        <v>1518612</v>
      </c>
      <c r="IA37" s="58">
        <v>438705</v>
      </c>
      <c r="IB37" s="60">
        <v>1054889</v>
      </c>
      <c r="IC37" s="40">
        <v>1587493</v>
      </c>
      <c r="ID37" s="58">
        <v>464113</v>
      </c>
      <c r="IE37" s="58">
        <v>627192</v>
      </c>
      <c r="IF37" s="60">
        <v>496188</v>
      </c>
      <c r="IG37" s="40">
        <v>1424983</v>
      </c>
      <c r="IH37" s="58">
        <v>800139</v>
      </c>
      <c r="II37" s="60">
        <v>624844</v>
      </c>
      <c r="IJ37" s="40">
        <v>1368556</v>
      </c>
      <c r="IK37" s="58">
        <v>713136</v>
      </c>
      <c r="IL37" s="58">
        <v>655420</v>
      </c>
      <c r="IM37" s="60">
        <v>0</v>
      </c>
      <c r="IN37" s="40">
        <v>1165592</v>
      </c>
      <c r="IO37" s="58">
        <v>590530</v>
      </c>
      <c r="IP37" s="58">
        <v>575062</v>
      </c>
      <c r="IQ37" s="60">
        <v>0</v>
      </c>
      <c r="IR37" s="40">
        <v>1210910</v>
      </c>
      <c r="IS37" s="58">
        <v>652803</v>
      </c>
      <c r="IT37" s="60">
        <v>558107</v>
      </c>
      <c r="IU37" s="40">
        <v>791209</v>
      </c>
      <c r="IV37" s="58">
        <v>459070</v>
      </c>
      <c r="IW37" s="58">
        <v>258572</v>
      </c>
      <c r="IX37" s="58">
        <v>69652</v>
      </c>
      <c r="IY37" s="60">
        <v>3915</v>
      </c>
      <c r="IZ37" s="40">
        <v>790554</v>
      </c>
      <c r="JA37" s="58">
        <v>527399</v>
      </c>
      <c r="JB37" s="60">
        <v>263155</v>
      </c>
      <c r="JC37" s="40">
        <v>822648</v>
      </c>
      <c r="JD37" s="58">
        <v>609015</v>
      </c>
      <c r="JE37" s="60">
        <v>213633</v>
      </c>
      <c r="JF37" s="40">
        <v>839464</v>
      </c>
      <c r="JG37" s="58">
        <v>616141</v>
      </c>
      <c r="JH37" s="60">
        <v>223283</v>
      </c>
      <c r="JI37" s="40">
        <v>711501</v>
      </c>
      <c r="JJ37" s="58">
        <v>497566</v>
      </c>
      <c r="JK37" s="58">
        <v>208344</v>
      </c>
      <c r="JL37" s="60">
        <v>5591</v>
      </c>
      <c r="JM37" s="40">
        <v>635150</v>
      </c>
      <c r="JN37" s="58">
        <v>286227</v>
      </c>
      <c r="JO37" s="60">
        <v>348923</v>
      </c>
      <c r="JP37" s="40">
        <v>482687</v>
      </c>
      <c r="JQ37" s="58">
        <v>284270</v>
      </c>
      <c r="JR37" s="58">
        <v>191753</v>
      </c>
      <c r="JS37" s="60">
        <v>6651</v>
      </c>
      <c r="JT37" s="40">
        <v>538758</v>
      </c>
      <c r="JU37" s="58">
        <v>305447</v>
      </c>
      <c r="JV37" s="58">
        <v>232848</v>
      </c>
      <c r="JW37" s="60">
        <v>446</v>
      </c>
      <c r="JX37" s="40">
        <v>289835</v>
      </c>
      <c r="JY37" s="58">
        <v>168383</v>
      </c>
      <c r="JZ37" s="58">
        <v>120890</v>
      </c>
      <c r="KA37" s="60">
        <v>509</v>
      </c>
      <c r="KB37" s="40">
        <v>243918</v>
      </c>
      <c r="KC37" s="58">
        <v>144507</v>
      </c>
      <c r="KD37" s="58">
        <v>29139</v>
      </c>
      <c r="KE37" s="58">
        <v>69130</v>
      </c>
      <c r="KF37" s="60">
        <v>1025</v>
      </c>
      <c r="KG37" s="40">
        <v>252554</v>
      </c>
      <c r="KH37" s="58">
        <v>136928</v>
      </c>
      <c r="KI37" s="58">
        <v>114887</v>
      </c>
      <c r="KJ37" s="60">
        <v>372</v>
      </c>
      <c r="KK37" s="40">
        <v>207818</v>
      </c>
      <c r="KL37" s="58">
        <v>124091</v>
      </c>
      <c r="KM37" s="58">
        <v>82442</v>
      </c>
      <c r="KN37" s="60">
        <v>124</v>
      </c>
      <c r="KO37" s="40">
        <v>292518</v>
      </c>
      <c r="KP37" s="58">
        <v>157733</v>
      </c>
      <c r="KQ37" s="60">
        <v>132997</v>
      </c>
      <c r="KR37" s="40">
        <v>331337</v>
      </c>
      <c r="KS37" s="58">
        <v>174408</v>
      </c>
      <c r="KT37" s="60">
        <v>155122</v>
      </c>
      <c r="KU37" s="40">
        <v>280270</v>
      </c>
      <c r="KV37" s="58">
        <v>132951</v>
      </c>
      <c r="KW37" s="58">
        <v>100346</v>
      </c>
      <c r="KX37" s="60">
        <v>44336</v>
      </c>
      <c r="KY37" s="40">
        <v>285563</v>
      </c>
      <c r="KZ37" s="58">
        <v>147902</v>
      </c>
      <c r="LA37" s="60">
        <v>134784</v>
      </c>
      <c r="LB37" s="40">
        <v>268356</v>
      </c>
      <c r="LC37" s="58">
        <v>142905</v>
      </c>
      <c r="LD37" s="60">
        <v>125021</v>
      </c>
      <c r="LE37" s="40">
        <v>240946</v>
      </c>
      <c r="LF37" s="58">
        <v>124204</v>
      </c>
      <c r="LG37" s="58">
        <v>115616</v>
      </c>
      <c r="LH37" s="60">
        <v>1126</v>
      </c>
      <c r="LI37" s="40">
        <v>233911</v>
      </c>
      <c r="LJ37" s="58">
        <v>125427</v>
      </c>
      <c r="LK37" s="60">
        <v>108484</v>
      </c>
      <c r="LL37" s="40">
        <v>165163</v>
      </c>
      <c r="LM37" s="58">
        <v>70130</v>
      </c>
      <c r="LN37" s="60">
        <v>94772</v>
      </c>
      <c r="LO37" s="40">
        <v>181498</v>
      </c>
      <c r="LP37" s="58">
        <v>84559</v>
      </c>
      <c r="LQ37" s="60">
        <v>96939</v>
      </c>
      <c r="LR37" s="40"/>
      <c r="LT37" s="60"/>
      <c r="LU37" s="40">
        <v>96712</v>
      </c>
      <c r="LV37" s="58">
        <v>2737</v>
      </c>
      <c r="LW37" s="58">
        <v>0</v>
      </c>
      <c r="LX37" s="58">
        <v>48846</v>
      </c>
      <c r="LY37" s="60">
        <v>45129</v>
      </c>
      <c r="LZ37" s="40">
        <v>84963</v>
      </c>
      <c r="MA37" s="58">
        <v>48243</v>
      </c>
      <c r="MB37" s="58">
        <v>0</v>
      </c>
      <c r="MC37" s="60">
        <v>36720</v>
      </c>
      <c r="MD37" s="40">
        <v>78891</v>
      </c>
      <c r="ME37" s="58">
        <v>39788</v>
      </c>
      <c r="MF37" s="58">
        <v>39043</v>
      </c>
      <c r="MG37" s="60">
        <v>0</v>
      </c>
      <c r="MH37" s="40">
        <v>79852</v>
      </c>
      <c r="MI37" s="58">
        <v>35772</v>
      </c>
      <c r="MJ37" s="58">
        <v>44054</v>
      </c>
      <c r="MK37" s="60">
        <v>0</v>
      </c>
      <c r="ML37" s="40">
        <v>82521</v>
      </c>
      <c r="MM37" s="58">
        <v>39287</v>
      </c>
      <c r="MN37" s="58">
        <v>43232</v>
      </c>
      <c r="MO37" s="60">
        <v>0</v>
      </c>
      <c r="MP37" s="40">
        <v>80735</v>
      </c>
      <c r="MQ37" s="58">
        <v>34168</v>
      </c>
      <c r="MR37" s="60">
        <v>46567</v>
      </c>
      <c r="MS37" s="40">
        <v>50153</v>
      </c>
      <c r="MT37" s="58">
        <v>26631</v>
      </c>
      <c r="MU37" s="58">
        <v>0</v>
      </c>
      <c r="MV37" s="58">
        <v>23521</v>
      </c>
      <c r="MW37" s="58">
        <v>0</v>
      </c>
      <c r="MX37" s="40">
        <v>29799</v>
      </c>
      <c r="MY37" s="58">
        <v>25261</v>
      </c>
      <c r="MZ37" s="58">
        <v>4538</v>
      </c>
      <c r="NA37" s="58">
        <v>0</v>
      </c>
      <c r="NB37" s="40">
        <v>51747</v>
      </c>
      <c r="NC37" s="58">
        <v>37814</v>
      </c>
      <c r="ND37" s="60">
        <v>13918</v>
      </c>
      <c r="NE37" s="9"/>
      <c r="NF37" s="33">
        <f t="shared" si="120"/>
        <v>-3.0169665633985043</v>
      </c>
      <c r="NG37" s="33">
        <f t="shared" si="121"/>
        <v>-2.9985542202356608</v>
      </c>
      <c r="NH37" s="33">
        <f t="shared" si="122"/>
        <v>-3.5223809903747738</v>
      </c>
      <c r="NI37" s="33">
        <f t="shared" si="123"/>
        <v>-4.9978407405305623</v>
      </c>
      <c r="NJ37" s="33">
        <f t="shared" si="124"/>
        <v>-6.7337249864737103</v>
      </c>
      <c r="NK37" s="33">
        <f t="shared" si="125"/>
        <v>-7.2652499895373923</v>
      </c>
      <c r="NL37" s="33">
        <f t="shared" si="126"/>
        <v>-3.913383340876603</v>
      </c>
      <c r="NM37" s="33">
        <f t="shared" si="127"/>
        <v>-4.2559791979777994</v>
      </c>
      <c r="NN37" s="33">
        <f t="shared" si="128"/>
        <v>-2.8582432063918639</v>
      </c>
      <c r="NO37" s="33">
        <f t="shared" si="129"/>
        <v>4.2056588118386751</v>
      </c>
      <c r="NP37" s="33">
        <f t="shared" si="130"/>
        <v>4.5010068261358782</v>
      </c>
      <c r="NQ37" s="33">
        <f t="shared" si="131"/>
        <v>-8.8414502069471332</v>
      </c>
      <c r="NR37" s="33">
        <f t="shared" si="132"/>
        <v>-7.0657961903901718</v>
      </c>
      <c r="NS37" s="33">
        <f t="shared" si="133"/>
        <v>-5.1950272608807584</v>
      </c>
      <c r="NT37" s="33">
        <f t="shared" si="134"/>
        <v>2.0260844945208745</v>
      </c>
      <c r="NU37" s="33">
        <f t="shared" si="135"/>
        <v>8.4151768851517268</v>
      </c>
      <c r="NV37" s="33">
        <f t="shared" si="136"/>
        <v>9.3620061232581708</v>
      </c>
      <c r="NW37" s="33">
        <f t="shared" si="137"/>
        <v>11.599690647638583</v>
      </c>
      <c r="NX37" s="33">
        <f t="shared" si="138"/>
        <v>12.938782424045625</v>
      </c>
      <c r="NY37" s="33">
        <f t="shared" si="139"/>
        <v>19.031230186038151</v>
      </c>
      <c r="NZ37" s="33">
        <f t="shared" si="140"/>
        <v>10.941397485313143</v>
      </c>
      <c r="OA37" s="33">
        <f t="shared" si="141"/>
        <v>11.336684147800602</v>
      </c>
      <c r="OB37" s="33">
        <f t="shared" si="142"/>
        <v>3.8624127385562703</v>
      </c>
      <c r="OC37" s="33">
        <f t="shared" si="143"/>
        <v>24.932826435681733</v>
      </c>
      <c r="OD37" s="33">
        <f t="shared" si="144"/>
        <v>20.625038256238732</v>
      </c>
      <c r="OE37" s="33">
        <f t="shared" si="145"/>
        <v>6.5655247438427438</v>
      </c>
      <c r="OF37" s="33">
        <f t="shared" si="146"/>
        <v>18.875188441075331</v>
      </c>
      <c r="OG37" s="33">
        <f t="shared" si="147"/>
        <v>8.8817430565405981</v>
      </c>
      <c r="OH37" s="33">
        <f t="shared" si="148"/>
        <v>20.097795066314735</v>
      </c>
      <c r="OI37" s="33">
        <f t="shared" si="149"/>
        <v>7.408328019815702</v>
      </c>
      <c r="OJ37" s="33">
        <f t="shared" si="150"/>
        <v>5.1333411032129792</v>
      </c>
      <c r="OK37" s="33">
        <f t="shared" si="151"/>
        <v>5.298207751723738</v>
      </c>
      <c r="OL37" s="33">
        <f t="shared" si="152"/>
        <v>1.8898481663225608</v>
      </c>
      <c r="OM37" s="33">
        <f t="shared" si="153"/>
        <v>3.0428580098268987</v>
      </c>
      <c r="ON37" s="33">
        <f t="shared" si="154"/>
        <v>1.8414783264902312</v>
      </c>
      <c r="OO37" s="33">
        <f t="shared" si="155"/>
        <v>2.1034244979407535</v>
      </c>
      <c r="OP37" s="33">
        <f t="shared" si="156"/>
        <v>-1.5339767933220616</v>
      </c>
      <c r="OQ37" s="33">
        <f t="shared" si="157"/>
        <v>-0.7473724882259225</v>
      </c>
      <c r="OR37" s="33" t="e">
        <f t="shared" si="158"/>
        <v>#DIV/0!</v>
      </c>
      <c r="OS37" s="33">
        <f t="shared" si="159"/>
        <v>57.320231987219032</v>
      </c>
      <c r="OT37" s="33">
        <f t="shared" si="160"/>
        <v>42.215020555398816</v>
      </c>
      <c r="OU37" s="33">
        <f t="shared" si="161"/>
        <v>-3.1955603379748454</v>
      </c>
      <c r="OV37" s="33">
        <f t="shared" si="162"/>
        <v>-2.5180788325054326</v>
      </c>
      <c r="OW37" s="33">
        <f t="shared" si="163"/>
        <v>-3.1368941159776895</v>
      </c>
      <c r="OX37" s="33">
        <f t="shared" si="164"/>
        <v>-4.6450593426457072</v>
      </c>
      <c r="OY37" s="33">
        <f t="shared" si="165"/>
        <v>2.2316673655241703</v>
      </c>
      <c r="OZ37" s="33">
        <f t="shared" si="166"/>
        <v>25.05767764128106</v>
      </c>
      <c r="PA37" s="33">
        <f t="shared" si="167"/>
        <v>16.944561874805288</v>
      </c>
    </row>
    <row r="38" spans="1:417">
      <c r="A38" s="57" t="s">
        <v>191</v>
      </c>
      <c r="B38" s="35">
        <f t="shared" si="0"/>
        <v>27.226739458706007</v>
      </c>
      <c r="C38" s="36">
        <f t="shared" si="1"/>
        <v>62.955627831339299</v>
      </c>
      <c r="D38" s="36">
        <f t="shared" si="2"/>
        <v>6.224300151004762</v>
      </c>
      <c r="E38" s="35">
        <f t="shared" si="3"/>
        <v>38.690810130584232</v>
      </c>
      <c r="F38" s="36">
        <f t="shared" si="4"/>
        <v>58.322149107173303</v>
      </c>
      <c r="G38" s="35">
        <f t="shared" si="5"/>
        <v>44.503018209971735</v>
      </c>
      <c r="H38" s="36">
        <f t="shared" si="6"/>
        <v>53.152912147744367</v>
      </c>
      <c r="I38" s="35">
        <f t="shared" si="7"/>
        <v>35.498812465436828</v>
      </c>
      <c r="J38" s="36">
        <f t="shared" si="8"/>
        <v>62.861334961465062</v>
      </c>
      <c r="K38" s="35">
        <f t="shared" si="9"/>
        <v>33.054078337097202</v>
      </c>
      <c r="L38" s="36">
        <f t="shared" si="10"/>
        <v>60.656266586185723</v>
      </c>
      <c r="M38" s="36">
        <f t="shared" ref="M38:M39" si="706">100*HD38/HA38</f>
        <v>3.2945151543534292</v>
      </c>
      <c r="N38" s="35">
        <f t="shared" si="12"/>
        <v>40.127847573861438</v>
      </c>
      <c r="O38" s="36">
        <f t="shared" si="13"/>
        <v>46.938752528987166</v>
      </c>
      <c r="P38" s="36">
        <f t="shared" si="14"/>
        <v>12.204826377289226</v>
      </c>
      <c r="Q38" s="35">
        <f t="shared" si="15"/>
        <v>32.183505174713517</v>
      </c>
      <c r="R38" s="36">
        <f t="shared" si="16"/>
        <v>44.215971674569097</v>
      </c>
      <c r="S38" s="36">
        <f t="shared" si="17"/>
        <v>23.069259053720309</v>
      </c>
      <c r="T38" s="35">
        <f t="shared" si="18"/>
        <v>42.9720010361265</v>
      </c>
      <c r="U38" s="36">
        <f t="shared" si="19"/>
        <v>56.031231813120456</v>
      </c>
      <c r="V38" s="35">
        <f t="shared" si="20"/>
        <v>33.798964951403207</v>
      </c>
      <c r="W38" s="36">
        <f t="shared" si="21"/>
        <v>64.839742241181213</v>
      </c>
      <c r="X38" s="35">
        <f t="shared" si="22"/>
        <v>26.261088726392412</v>
      </c>
      <c r="Y38" s="36">
        <f t="shared" si="23"/>
        <v>64.23419390140775</v>
      </c>
      <c r="Z38" s="36">
        <f t="shared" si="24"/>
        <v>7.839625926478635</v>
      </c>
      <c r="AA38" s="35">
        <f t="shared" si="25"/>
        <v>45.803011841370072</v>
      </c>
      <c r="AB38" s="36">
        <f t="shared" si="26"/>
        <v>51.65705130362781</v>
      </c>
      <c r="AC38" s="35">
        <f t="shared" si="27"/>
        <v>35.785736184290265</v>
      </c>
      <c r="AD38" s="36">
        <f t="shared" si="28"/>
        <v>62.067846881082588</v>
      </c>
      <c r="AE38" s="35">
        <f t="shared" si="29"/>
        <v>38.23149724465673</v>
      </c>
      <c r="AF38" s="36">
        <f t="shared" si="30"/>
        <v>55.94153669891319</v>
      </c>
      <c r="AG38" s="36">
        <f t="shared" si="31"/>
        <v>5.7462825053856275</v>
      </c>
      <c r="AH38" s="37" t="str">
        <f t="shared" si="114"/>
        <v>R+</v>
      </c>
      <c r="AI38" s="39">
        <f t="shared" si="115"/>
        <v>8.9969786172774455</v>
      </c>
      <c r="AJ38" s="35">
        <f t="shared" si="168"/>
        <v>57.968411968001732</v>
      </c>
      <c r="AK38" s="36">
        <f t="shared" si="32"/>
        <v>41.877556707135369</v>
      </c>
      <c r="AL38" s="37" t="str">
        <f t="shared" si="116"/>
        <v>R+</v>
      </c>
      <c r="AM38" s="39">
        <f t="shared" si="117"/>
        <v>3.287963165985186</v>
      </c>
      <c r="AN38" s="35">
        <f t="shared" si="33"/>
        <v>44.521982106877466</v>
      </c>
      <c r="AO38" s="36">
        <f t="shared" si="34"/>
        <v>55.421271338320807</v>
      </c>
      <c r="AP38" s="36">
        <f t="shared" si="35"/>
        <v>5.6746554801728258E-2</v>
      </c>
      <c r="AQ38" s="37" t="str">
        <f t="shared" si="118"/>
        <v>R+</v>
      </c>
      <c r="AR38" s="39">
        <f t="shared" si="119"/>
        <v>5.5353002638718509</v>
      </c>
      <c r="AS38" s="35">
        <f t="shared" si="333"/>
        <v>38.088751176222779</v>
      </c>
      <c r="AT38" s="36">
        <f t="shared" si="334"/>
        <v>61.721084605360033</v>
      </c>
      <c r="AU38" s="36">
        <f t="shared" si="335"/>
        <v>0.190164218417188</v>
      </c>
      <c r="AV38" s="37" t="str">
        <f t="shared" si="336"/>
        <v>R+</v>
      </c>
      <c r="AW38" s="39">
        <f t="shared" si="337"/>
        <v>4.0870282495165053</v>
      </c>
      <c r="AX38" s="35">
        <f t="shared" si="338"/>
        <v>28.391830509353007</v>
      </c>
      <c r="AY38" s="36">
        <f t="shared" si="339"/>
        <v>70.971061759838889</v>
      </c>
      <c r="AZ38" s="37" t="str">
        <f t="shared" si="340"/>
        <v>R+</v>
      </c>
      <c r="BA38" s="39">
        <f t="shared" si="341"/>
        <v>15.974234173340502</v>
      </c>
      <c r="BB38" s="68">
        <f t="shared" si="342"/>
        <v>43.409630475362</v>
      </c>
      <c r="BC38" s="36">
        <f t="shared" si="343"/>
        <v>52.166132042987371</v>
      </c>
      <c r="BD38" s="36">
        <f t="shared" si="705"/>
        <v>0.16944852208267638</v>
      </c>
      <c r="BE38" s="36">
        <f t="shared" si="583"/>
        <v>3.8017180449083892</v>
      </c>
      <c r="BF38" s="37" t="str">
        <f t="shared" si="344"/>
        <v>R+</v>
      </c>
      <c r="BG38" s="39">
        <f t="shared" si="345"/>
        <v>6.9504524105720558</v>
      </c>
      <c r="BH38" s="35">
        <f t="shared" si="346"/>
        <v>45.484646025135007</v>
      </c>
      <c r="BI38" s="36">
        <f t="shared" si="347"/>
        <v>53.837698879507293</v>
      </c>
      <c r="BJ38" s="37" t="str">
        <f t="shared" si="348"/>
        <v>R+</v>
      </c>
      <c r="BK38" s="39">
        <f t="shared" si="349"/>
        <v>7.9788233824158343</v>
      </c>
      <c r="BL38" s="35">
        <f t="shared" si="350"/>
        <v>44.176297747306563</v>
      </c>
      <c r="BM38" s="36">
        <f t="shared" si="351"/>
        <v>55.058320719437269</v>
      </c>
      <c r="BN38" s="37" t="str">
        <f t="shared" si="352"/>
        <v>R+</v>
      </c>
      <c r="BO38" s="39">
        <f t="shared" si="353"/>
        <v>10.482802804860691</v>
      </c>
      <c r="BP38" s="35">
        <f t="shared" si="354"/>
        <v>59.604845898668692</v>
      </c>
      <c r="BQ38" s="36">
        <f t="shared" si="355"/>
        <v>26.579008899735491</v>
      </c>
      <c r="BR38" s="37" t="str">
        <f t="shared" si="356"/>
        <v>D+</v>
      </c>
      <c r="BS38" s="39">
        <f t="shared" si="357"/>
        <v>6.7010533558273133</v>
      </c>
      <c r="BT38" s="35">
        <f t="shared" si="358"/>
        <v>69.589137305396235</v>
      </c>
      <c r="BU38" s="36">
        <f t="shared" si="359"/>
        <v>28.004213976354912</v>
      </c>
      <c r="BV38" s="36">
        <f t="shared" si="588"/>
        <v>1.3738343282999728</v>
      </c>
      <c r="BW38" s="37" t="str">
        <f t="shared" si="361"/>
        <v>D+</v>
      </c>
      <c r="BX38" s="39">
        <f t="shared" si="362"/>
        <v>12.156131234149214</v>
      </c>
      <c r="BY38" s="35">
        <f t="shared" si="363"/>
        <v>44.461305640208948</v>
      </c>
      <c r="BZ38" s="36">
        <f t="shared" si="364"/>
        <v>54.79745025368225</v>
      </c>
      <c r="CA38" s="37" t="str">
        <f t="shared" si="365"/>
        <v>D+</v>
      </c>
      <c r="CB38" s="39">
        <f t="shared" si="366"/>
        <v>3.5912733647526949</v>
      </c>
      <c r="CC38" s="35">
        <f t="shared" si="367"/>
        <v>6.9609857294267155</v>
      </c>
      <c r="CD38" s="36">
        <f t="shared" si="368"/>
        <v>47.684610786564264</v>
      </c>
      <c r="CE38" s="36">
        <f t="shared" si="514"/>
        <v>45.168549484883037</v>
      </c>
      <c r="CF38" s="37" t="str">
        <f t="shared" si="370"/>
        <v>R+</v>
      </c>
      <c r="CG38" s="39">
        <f t="shared" si="371"/>
        <v>22.046456035669639</v>
      </c>
      <c r="CH38" s="35">
        <f t="shared" si="372"/>
        <v>18.185794261721483</v>
      </c>
      <c r="CI38" s="36">
        <f t="shared" si="373"/>
        <v>77.789440945494135</v>
      </c>
      <c r="CJ38" s="36">
        <f t="shared" si="626"/>
        <v>4.0247647927843868</v>
      </c>
      <c r="CK38" s="37" t="str">
        <f t="shared" si="375"/>
        <v>R+</v>
      </c>
      <c r="CL38" s="39">
        <f t="shared" si="376"/>
        <v>17.169959352356205</v>
      </c>
      <c r="CM38" s="35">
        <f t="shared" si="377"/>
        <v>47.842967328191349</v>
      </c>
      <c r="CN38" s="36">
        <f t="shared" si="378"/>
        <v>46.339370829361293</v>
      </c>
      <c r="CO38" s="36">
        <f t="shared" si="379"/>
        <v>4.9536354970101399</v>
      </c>
      <c r="CP38" s="37" t="str">
        <f t="shared" si="380"/>
        <v>R+</v>
      </c>
      <c r="CQ38" s="39">
        <f t="shared" si="381"/>
        <v>0.84526573718269882</v>
      </c>
      <c r="CR38" s="35">
        <f t="shared" si="382"/>
        <v>34.136059136059139</v>
      </c>
      <c r="CS38" s="36">
        <f t="shared" si="383"/>
        <v>26.668976668976669</v>
      </c>
      <c r="CT38" s="36">
        <f t="shared" si="384"/>
        <v>29.713559713559714</v>
      </c>
      <c r="CU38" s="36">
        <f t="shared" si="385"/>
        <v>8.0457380457380463</v>
      </c>
      <c r="CV38" s="37" t="str">
        <f t="shared" si="386"/>
        <v>R+</v>
      </c>
      <c r="CW38" s="39">
        <f t="shared" si="387"/>
        <v>8.2039355537237064</v>
      </c>
      <c r="CX38" s="35">
        <f t="shared" si="627"/>
        <v>34.789738164506744</v>
      </c>
      <c r="CY38" s="36">
        <f t="shared" si="628"/>
        <v>61.020893943401219</v>
      </c>
      <c r="CZ38" s="36">
        <f t="shared" si="629"/>
        <v>2.5612271885744513</v>
      </c>
      <c r="DA38" s="37" t="str">
        <f t="shared" si="630"/>
        <v>R+</v>
      </c>
      <c r="DB38" s="39">
        <f t="shared" si="631"/>
        <v>9.1837471862785396</v>
      </c>
      <c r="DC38" s="35">
        <f t="shared" si="632"/>
        <v>20.385922815436913</v>
      </c>
      <c r="DD38" s="36">
        <f t="shared" si="633"/>
        <v>75.120690147684755</v>
      </c>
      <c r="DE38" s="36">
        <f t="shared" si="634"/>
        <v>2.8694261147770446</v>
      </c>
      <c r="DF38" s="37" t="str">
        <f t="shared" si="635"/>
        <v>R+</v>
      </c>
      <c r="DG38" s="39">
        <f t="shared" si="636"/>
        <v>18.64005927069315</v>
      </c>
      <c r="DH38" s="35">
        <f t="shared" si="637"/>
        <v>39.642110762800421</v>
      </c>
      <c r="DI38" s="36">
        <f t="shared" si="638"/>
        <v>55.246034007789497</v>
      </c>
      <c r="DJ38" s="37" t="str">
        <f t="shared" si="639"/>
        <v>R+</v>
      </c>
      <c r="DK38" s="39">
        <f t="shared" si="640"/>
        <v>5.0680632000671242</v>
      </c>
      <c r="DL38" s="35">
        <f t="shared" si="641"/>
        <v>43.649638116942036</v>
      </c>
      <c r="DM38" s="36">
        <f t="shared" si="642"/>
        <v>55.569622924183918</v>
      </c>
      <c r="DN38" s="37" t="str">
        <f t="shared" si="643"/>
        <v>R+</v>
      </c>
      <c r="DO38" s="39">
        <f t="shared" si="644"/>
        <v>3.7998383920565204</v>
      </c>
      <c r="DP38" s="45"/>
      <c r="DQ38" s="36">
        <f t="shared" si="646"/>
        <v>48.504900603577163</v>
      </c>
      <c r="DR38" s="56">
        <f t="shared" si="647"/>
        <v>49.006035771637414</v>
      </c>
      <c r="DS38" s="37" t="str">
        <f t="shared" si="648"/>
        <v>R+</v>
      </c>
      <c r="DT38" s="39">
        <f t="shared" si="649"/>
        <v>51.689666074343464</v>
      </c>
      <c r="DU38" s="45"/>
      <c r="DV38" s="44"/>
      <c r="DW38" s="50"/>
      <c r="DX38" s="51"/>
      <c r="DY38" s="45"/>
      <c r="DZ38" s="44"/>
      <c r="EA38" s="50"/>
      <c r="EB38" s="51"/>
      <c r="EC38" s="45"/>
      <c r="ED38" s="44"/>
      <c r="EE38" s="44"/>
      <c r="EF38" s="50"/>
      <c r="EG38" s="51"/>
      <c r="EH38" s="45"/>
      <c r="EI38" s="44"/>
      <c r="EJ38" s="50"/>
      <c r="EK38" s="51"/>
      <c r="EL38" s="45"/>
      <c r="EM38" s="44"/>
      <c r="EN38" s="50"/>
      <c r="EO38" s="51"/>
      <c r="EP38" s="45"/>
      <c r="EQ38" s="44"/>
      <c r="ER38" s="50"/>
      <c r="ES38" s="51"/>
      <c r="ET38" s="45"/>
      <c r="EU38" s="44"/>
      <c r="EV38" s="50"/>
      <c r="EW38" s="51"/>
      <c r="EX38" s="45"/>
      <c r="EY38" s="44"/>
      <c r="EZ38" s="44"/>
      <c r="FA38" s="44"/>
      <c r="FB38" s="45"/>
      <c r="FC38" s="44"/>
      <c r="FD38" s="44"/>
      <c r="FE38" s="45"/>
      <c r="FF38" s="44"/>
      <c r="FG38" s="44"/>
      <c r="FH38" s="52"/>
      <c r="FI38" s="51"/>
      <c r="FJ38" s="45"/>
      <c r="FK38" s="44"/>
      <c r="FL38" s="44"/>
      <c r="FM38" s="52"/>
      <c r="FN38" s="51"/>
      <c r="FO38" s="45"/>
      <c r="FP38" s="44"/>
      <c r="FQ38" s="44"/>
      <c r="FR38" s="52"/>
      <c r="FS38" s="51"/>
      <c r="FT38" s="45"/>
      <c r="FU38" s="44"/>
      <c r="FV38" s="52"/>
      <c r="FW38" s="51"/>
      <c r="FX38" s="45"/>
      <c r="FY38" s="44"/>
      <c r="FZ38" s="44"/>
      <c r="GA38" s="44"/>
      <c r="GB38" s="52"/>
      <c r="GC38" s="51"/>
      <c r="GD38" s="45"/>
      <c r="GE38" s="44"/>
      <c r="GF38" s="44"/>
      <c r="GG38" s="50"/>
      <c r="GH38" s="51"/>
      <c r="GI38" s="45"/>
      <c r="GJ38" s="44"/>
      <c r="GK38" s="50"/>
      <c r="GL38" s="51"/>
      <c r="GM38" s="9"/>
      <c r="GN38" s="48">
        <v>344360</v>
      </c>
      <c r="GO38" s="102">
        <v>93758</v>
      </c>
      <c r="GP38" s="102">
        <v>216794</v>
      </c>
      <c r="GQ38" s="63">
        <v>21434</v>
      </c>
      <c r="GR38" s="40">
        <v>322627</v>
      </c>
      <c r="GS38" s="58">
        <v>124827</v>
      </c>
      <c r="GT38" s="60">
        <v>188163</v>
      </c>
      <c r="GU38" s="40">
        <v>317738</v>
      </c>
      <c r="GV38" s="58">
        <v>141403</v>
      </c>
      <c r="GW38" s="60">
        <v>168887</v>
      </c>
      <c r="GX38" s="40">
        <v>312833</v>
      </c>
      <c r="GY38" s="58">
        <v>111052</v>
      </c>
      <c r="GZ38" s="60">
        <v>196651</v>
      </c>
      <c r="HA38" s="40">
        <v>288267</v>
      </c>
      <c r="HB38" s="58">
        <v>95284</v>
      </c>
      <c r="HC38" s="58">
        <v>174852</v>
      </c>
      <c r="HD38" s="60">
        <v>9497</v>
      </c>
      <c r="HE38" s="40">
        <v>266411</v>
      </c>
      <c r="HF38" s="58">
        <v>106905</v>
      </c>
      <c r="HG38" s="58">
        <v>125050</v>
      </c>
      <c r="HH38" s="60">
        <v>32515</v>
      </c>
      <c r="HI38" s="40">
        <v>308133</v>
      </c>
      <c r="HJ38" s="58">
        <v>99168</v>
      </c>
      <c r="HK38" s="58">
        <v>136244</v>
      </c>
      <c r="HL38" s="60">
        <v>71084</v>
      </c>
      <c r="HM38" s="40">
        <v>297261</v>
      </c>
      <c r="HN38" s="58">
        <v>127739</v>
      </c>
      <c r="HO38" s="60">
        <v>166559</v>
      </c>
      <c r="HP38" s="40">
        <v>308971</v>
      </c>
      <c r="HQ38" s="58">
        <v>104429</v>
      </c>
      <c r="HR38" s="60">
        <v>200336</v>
      </c>
      <c r="HS38" s="40">
        <v>301545</v>
      </c>
      <c r="HT38" s="58">
        <v>79189</v>
      </c>
      <c r="HU38" s="58">
        <v>193695</v>
      </c>
      <c r="HV38" s="60">
        <v>23640</v>
      </c>
      <c r="HW38" s="40">
        <v>297094</v>
      </c>
      <c r="HX38" s="58">
        <v>136078</v>
      </c>
      <c r="HY38" s="60">
        <v>153470</v>
      </c>
      <c r="HZ38" s="40">
        <v>280514</v>
      </c>
      <c r="IA38" s="58">
        <v>100384</v>
      </c>
      <c r="IB38" s="60">
        <v>174109</v>
      </c>
      <c r="IC38" s="40">
        <v>247882</v>
      </c>
      <c r="ID38" s="58">
        <v>94769</v>
      </c>
      <c r="IE38" s="58">
        <v>138669</v>
      </c>
      <c r="IF38" s="60">
        <v>14244</v>
      </c>
      <c r="IG38" s="40">
        <v>258389</v>
      </c>
      <c r="IH38" s="58">
        <v>149784</v>
      </c>
      <c r="II38" s="60">
        <v>108207</v>
      </c>
      <c r="IJ38" s="40">
        <v>278431</v>
      </c>
      <c r="IK38" s="58">
        <v>123963</v>
      </c>
      <c r="IL38" s="58">
        <v>154310</v>
      </c>
      <c r="IM38" s="60">
        <v>158</v>
      </c>
      <c r="IN38" s="40">
        <v>253991</v>
      </c>
      <c r="IO38" s="58">
        <v>96742</v>
      </c>
      <c r="IP38" s="58">
        <v>156766</v>
      </c>
      <c r="IQ38" s="60">
        <v>483</v>
      </c>
      <c r="IR38" s="40">
        <v>270127</v>
      </c>
      <c r="IS38" s="58">
        <v>76694</v>
      </c>
      <c r="IT38" s="60">
        <v>191712</v>
      </c>
      <c r="IU38" s="40">
        <v>220716</v>
      </c>
      <c r="IV38" s="58">
        <v>95812</v>
      </c>
      <c r="IW38" s="58">
        <v>115139</v>
      </c>
      <c r="IX38" s="58">
        <v>374</v>
      </c>
      <c r="IY38" s="60">
        <v>8391</v>
      </c>
      <c r="IZ38" s="40">
        <v>220171</v>
      </c>
      <c r="JA38" s="58">
        <v>100144</v>
      </c>
      <c r="JB38" s="60">
        <v>118535</v>
      </c>
      <c r="JC38" s="40">
        <v>280775</v>
      </c>
      <c r="JD38" s="58">
        <v>124036</v>
      </c>
      <c r="JE38" s="60">
        <v>154590</v>
      </c>
      <c r="JF38" s="40">
        <v>273716</v>
      </c>
      <c r="JG38" s="58">
        <v>163148</v>
      </c>
      <c r="JH38" s="60">
        <v>72751</v>
      </c>
      <c r="JI38" s="40">
        <v>256290</v>
      </c>
      <c r="JJ38" s="58">
        <v>178350</v>
      </c>
      <c r="JK38" s="58">
        <v>71772</v>
      </c>
      <c r="JL38" s="60">
        <v>3521</v>
      </c>
      <c r="JM38" s="40">
        <v>239867</v>
      </c>
      <c r="JN38" s="58">
        <v>106648</v>
      </c>
      <c r="JO38" s="60">
        <v>131441</v>
      </c>
      <c r="JP38" s="40">
        <v>199081</v>
      </c>
      <c r="JQ38" s="58">
        <v>13858</v>
      </c>
      <c r="JR38" s="58">
        <v>94931</v>
      </c>
      <c r="JS38" s="60">
        <v>89922</v>
      </c>
      <c r="JT38" s="40">
        <v>205776</v>
      </c>
      <c r="JU38" s="58">
        <v>37422</v>
      </c>
      <c r="JV38" s="58">
        <v>160072</v>
      </c>
      <c r="JW38" s="60">
        <v>8282</v>
      </c>
      <c r="JX38" s="40">
        <v>115390</v>
      </c>
      <c r="JY38" s="58">
        <v>55206</v>
      </c>
      <c r="JZ38" s="58">
        <v>53471</v>
      </c>
      <c r="KA38" s="60">
        <v>5716</v>
      </c>
      <c r="KB38" s="40">
        <v>86580</v>
      </c>
      <c r="KC38" s="58">
        <v>29555</v>
      </c>
      <c r="KD38" s="58">
        <v>23090</v>
      </c>
      <c r="KE38" s="58">
        <v>25726</v>
      </c>
      <c r="KF38" s="60">
        <v>6966</v>
      </c>
      <c r="KG38" s="40">
        <v>94525</v>
      </c>
      <c r="KH38" s="58">
        <v>32885</v>
      </c>
      <c r="KI38" s="58">
        <v>57680</v>
      </c>
      <c r="KJ38" s="60">
        <v>2421</v>
      </c>
      <c r="KK38" s="40">
        <v>70014</v>
      </c>
      <c r="KL38" s="58">
        <v>14273</v>
      </c>
      <c r="KM38" s="58">
        <v>52595</v>
      </c>
      <c r="KN38" s="60">
        <v>2009</v>
      </c>
      <c r="KO38" s="40">
        <v>84216</v>
      </c>
      <c r="KP38" s="58">
        <v>33385</v>
      </c>
      <c r="KQ38" s="60">
        <v>46526</v>
      </c>
      <c r="KR38" s="40">
        <v>47391</v>
      </c>
      <c r="KS38" s="58">
        <v>20686</v>
      </c>
      <c r="KT38" s="60">
        <v>26335</v>
      </c>
      <c r="KU38" s="40">
        <v>36118</v>
      </c>
      <c r="KV38" s="58">
        <v>0</v>
      </c>
      <c r="KW38" s="58">
        <v>17519</v>
      </c>
      <c r="KX38" s="60">
        <v>17700</v>
      </c>
      <c r="KY38" s="40"/>
      <c r="LA38" s="60"/>
      <c r="LB38" s="40"/>
      <c r="LD38" s="60"/>
      <c r="LE38" s="40"/>
      <c r="LH38" s="60"/>
      <c r="LI38" s="40"/>
      <c r="LK38" s="60"/>
      <c r="LL38" s="40"/>
      <c r="LN38" s="60"/>
      <c r="LO38" s="40"/>
      <c r="LQ38" s="60"/>
      <c r="LR38" s="40"/>
      <c r="LT38" s="60"/>
      <c r="LU38" s="40"/>
      <c r="LY38" s="60"/>
      <c r="LZ38" s="40"/>
      <c r="MC38" s="60"/>
      <c r="MD38" s="40"/>
      <c r="MG38" s="60"/>
      <c r="MH38" s="40"/>
      <c r="MK38" s="60"/>
      <c r="ML38" s="40"/>
      <c r="MO38" s="60"/>
      <c r="MP38" s="40"/>
      <c r="MR38" s="60"/>
      <c r="MS38" s="40"/>
      <c r="MX38" s="40"/>
      <c r="NB38" s="40"/>
      <c r="ND38" s="60"/>
      <c r="NE38" s="9"/>
      <c r="NF38" s="33">
        <f t="shared" si="120"/>
        <v>-20.922463656199536</v>
      </c>
      <c r="NG38" s="33">
        <f t="shared" si="121"/>
        <v>-12.082414457650481</v>
      </c>
      <c r="NH38" s="33">
        <f t="shared" si="122"/>
        <v>-8.117104482520471</v>
      </c>
      <c r="NI38" s="33">
        <f t="shared" si="123"/>
        <v>-12.665222888632732</v>
      </c>
      <c r="NJ38" s="33">
        <f t="shared" si="124"/>
        <v>-14.997124575586939</v>
      </c>
      <c r="NK38" s="33">
        <f t="shared" si="125"/>
        <v>-8.6465823256444025</v>
      </c>
      <c r="NL38" s="33">
        <f t="shared" si="126"/>
        <v>-11.329623834598662</v>
      </c>
      <c r="NM38" s="33">
        <f t="shared" si="127"/>
        <v>-2.6937970572954608</v>
      </c>
      <c r="NN38" s="33">
        <f t="shared" si="128"/>
        <v>-6.564962639652677</v>
      </c>
      <c r="NO38" s="33">
        <f t="shared" si="129"/>
        <v>-15.675368310545867</v>
      </c>
      <c r="NP38" s="33">
        <f t="shared" si="130"/>
        <v>-4.0555873701477338</v>
      </c>
      <c r="NQ38" s="33">
        <f t="shared" si="131"/>
        <v>-1.6431943150686135</v>
      </c>
      <c r="NR38" s="33">
        <f t="shared" si="132"/>
        <v>-8.9969786172774455</v>
      </c>
      <c r="NS38" s="33">
        <f t="shared" si="133"/>
        <v>-3.287963165985186</v>
      </c>
      <c r="NT38" s="33">
        <f t="shared" si="134"/>
        <v>-5.5353002638718509</v>
      </c>
      <c r="NU38" s="33">
        <f t="shared" si="135"/>
        <v>-4.0870282495165053</v>
      </c>
      <c r="NV38" s="33">
        <f t="shared" si="136"/>
        <v>-15.974234173340502</v>
      </c>
      <c r="NW38" s="33">
        <f t="shared" si="137"/>
        <v>-6.9504524105720558</v>
      </c>
      <c r="NX38" s="33">
        <f t="shared" si="138"/>
        <v>-7.9788233824158343</v>
      </c>
      <c r="NY38" s="33">
        <f t="shared" si="139"/>
        <v>-10.482802804860691</v>
      </c>
      <c r="NZ38" s="33">
        <f t="shared" si="140"/>
        <v>6.7010533558273133</v>
      </c>
      <c r="OA38" s="33">
        <f t="shared" si="141"/>
        <v>12.156131234149214</v>
      </c>
      <c r="OB38" s="33">
        <f t="shared" si="142"/>
        <v>3.5912733647526949</v>
      </c>
      <c r="OC38" s="33">
        <f t="shared" si="143"/>
        <v>-22.046456035669639</v>
      </c>
      <c r="OD38" s="33">
        <f t="shared" si="144"/>
        <v>-17.169959352356205</v>
      </c>
      <c r="OE38" s="33">
        <f t="shared" si="145"/>
        <v>-0.84526573718269882</v>
      </c>
      <c r="OF38" s="33">
        <f t="shared" si="146"/>
        <v>-8.2039355537237064</v>
      </c>
      <c r="OG38" s="33">
        <f t="shared" si="147"/>
        <v>-9.1837471862785396</v>
      </c>
      <c r="OH38" s="33">
        <f t="shared" si="148"/>
        <v>-18.64005927069315</v>
      </c>
      <c r="OI38" s="33">
        <f t="shared" si="149"/>
        <v>-5.0680632000671242</v>
      </c>
      <c r="OJ38" s="33">
        <f t="shared" si="150"/>
        <v>-3.7998383920565204</v>
      </c>
      <c r="OK38" s="33">
        <f t="shared" si="151"/>
        <v>-51.689666074343464</v>
      </c>
      <c r="OL38" s="33" t="e">
        <f t="shared" si="152"/>
        <v>#DIV/0!</v>
      </c>
      <c r="OM38" s="33" t="e">
        <f t="shared" si="153"/>
        <v>#DIV/0!</v>
      </c>
      <c r="ON38" s="33" t="e">
        <f t="shared" si="154"/>
        <v>#DIV/0!</v>
      </c>
      <c r="OO38" s="33" t="e">
        <f t="shared" si="155"/>
        <v>#DIV/0!</v>
      </c>
      <c r="OP38" s="33" t="e">
        <f t="shared" si="156"/>
        <v>#DIV/0!</v>
      </c>
      <c r="OQ38" s="33" t="e">
        <f t="shared" si="157"/>
        <v>#DIV/0!</v>
      </c>
      <c r="OR38" s="33" t="e">
        <f t="shared" si="158"/>
        <v>#DIV/0!</v>
      </c>
      <c r="OS38" s="33" t="e">
        <f t="shared" si="159"/>
        <v>#DIV/0!</v>
      </c>
      <c r="OT38" s="33" t="e">
        <f t="shared" si="160"/>
        <v>#DIV/0!</v>
      </c>
      <c r="OU38" s="33" t="e">
        <f t="shared" si="161"/>
        <v>#DIV/0!</v>
      </c>
      <c r="OV38" s="33" t="e">
        <f t="shared" si="162"/>
        <v>#DIV/0!</v>
      </c>
      <c r="OW38" s="33" t="e">
        <f t="shared" si="163"/>
        <v>#DIV/0!</v>
      </c>
      <c r="OX38" s="33" t="e">
        <f t="shared" si="164"/>
        <v>#DIV/0!</v>
      </c>
      <c r="OY38" s="33" t="e">
        <f t="shared" si="165"/>
        <v>#DIV/0!</v>
      </c>
      <c r="OZ38" s="33" t="e">
        <f t="shared" si="166"/>
        <v>#DIV/0!</v>
      </c>
      <c r="PA38" s="33" t="e">
        <f t="shared" si="167"/>
        <v>#DIV/0!</v>
      </c>
    </row>
    <row r="39" spans="1:417">
      <c r="A39" s="57" t="s">
        <v>192</v>
      </c>
      <c r="B39" s="35">
        <f t="shared" si="0"/>
        <v>43.243057743047629</v>
      </c>
      <c r="C39" s="36">
        <f t="shared" si="1"/>
        <v>51.313837842055527</v>
      </c>
      <c r="D39" s="36">
        <f t="shared" si="2"/>
        <v>3.1517586472966452</v>
      </c>
      <c r="E39" s="35">
        <f t="shared" si="3"/>
        <v>50.576683609572214</v>
      </c>
      <c r="F39" s="36">
        <f t="shared" si="4"/>
        <v>47.602726127691724</v>
      </c>
      <c r="G39" s="35">
        <f t="shared" si="5"/>
        <v>51.382922704288191</v>
      </c>
      <c r="H39" s="36">
        <f t="shared" si="6"/>
        <v>46.800054038646017</v>
      </c>
      <c r="I39" s="35">
        <f t="shared" si="7"/>
        <v>48.706677507876819</v>
      </c>
      <c r="J39" s="36">
        <f t="shared" si="8"/>
        <v>50.814050265214</v>
      </c>
      <c r="K39" s="35">
        <f t="shared" si="9"/>
        <v>46.460736969862864</v>
      </c>
      <c r="L39" s="36">
        <f t="shared" si="10"/>
        <v>49.967707706180292</v>
      </c>
      <c r="M39" s="36">
        <f t="shared" si="706"/>
        <v>2.5046876424542823</v>
      </c>
      <c r="N39" s="35">
        <f t="shared" si="12"/>
        <v>47.375747447200688</v>
      </c>
      <c r="O39" s="36">
        <f t="shared" si="13"/>
        <v>41.016872227051934</v>
      </c>
      <c r="P39" s="36">
        <f t="shared" si="14"/>
        <v>10.656390632215619</v>
      </c>
      <c r="Q39" s="35">
        <f t="shared" si="15"/>
        <v>40.181304964975453</v>
      </c>
      <c r="R39" s="36">
        <f t="shared" si="16"/>
        <v>38.346635724470865</v>
      </c>
      <c r="S39" s="36">
        <f t="shared" si="17"/>
        <v>20.98043629467745</v>
      </c>
      <c r="T39" s="35">
        <f t="shared" si="18"/>
        <v>44.145695915901385</v>
      </c>
      <c r="U39" s="36">
        <f t="shared" si="19"/>
        <v>55.000331156048695</v>
      </c>
      <c r="V39" s="35">
        <f t="shared" si="20"/>
        <v>40.14056586534624</v>
      </c>
      <c r="W39" s="36">
        <f t="shared" si="21"/>
        <v>58.900272868065684</v>
      </c>
      <c r="X39" s="35">
        <f t="shared" si="22"/>
        <v>40.909813537809178</v>
      </c>
      <c r="Y39" s="36">
        <f t="shared" si="23"/>
        <v>51.511426245616128</v>
      </c>
      <c r="Z39" s="36">
        <f t="shared" si="24"/>
        <v>5.9406065408022171</v>
      </c>
      <c r="AA39" s="35">
        <f t="shared" si="25"/>
        <v>48.922255137743797</v>
      </c>
      <c r="AB39" s="36">
        <f t="shared" si="26"/>
        <v>48.651916048963578</v>
      </c>
      <c r="AC39" s="35">
        <f t="shared" si="27"/>
        <v>38.070087650468757</v>
      </c>
      <c r="AD39" s="36">
        <f t="shared" si="28"/>
        <v>59.63257673720269</v>
      </c>
      <c r="AE39" s="35">
        <f t="shared" si="29"/>
        <v>42.947366188027473</v>
      </c>
      <c r="AF39" s="36">
        <f t="shared" si="30"/>
        <v>45.231075703248074</v>
      </c>
      <c r="AG39" s="36">
        <f t="shared" si="31"/>
        <v>11.806329674636803</v>
      </c>
      <c r="AH39" s="37" t="str">
        <f t="shared" si="114"/>
        <v>R+</v>
      </c>
      <c r="AI39" s="39">
        <f t="shared" si="115"/>
        <v>0.88899006245654055</v>
      </c>
      <c r="AJ39" s="35">
        <f t="shared" si="168"/>
        <v>62.942999035572946</v>
      </c>
      <c r="AK39" s="36">
        <f t="shared" si="32"/>
        <v>37.057000964427054</v>
      </c>
      <c r="AL39" s="37" t="str">
        <f t="shared" si="116"/>
        <v>D+</v>
      </c>
      <c r="AM39" s="39">
        <f t="shared" si="117"/>
        <v>1.5971966426379769</v>
      </c>
      <c r="AN39" s="35">
        <f t="shared" si="33"/>
        <v>46.7158546216967</v>
      </c>
      <c r="AO39" s="36">
        <f t="shared" si="34"/>
        <v>53.2841453783033</v>
      </c>
      <c r="AP39" s="36">
        <f t="shared" si="35"/>
        <v>0</v>
      </c>
      <c r="AQ39" s="37" t="str">
        <f t="shared" si="118"/>
        <v>R+</v>
      </c>
      <c r="AR39" s="39">
        <f t="shared" si="119"/>
        <v>3.3667067850097041</v>
      </c>
      <c r="AS39" s="35">
        <f t="shared" si="333"/>
        <v>38.885790185197443</v>
      </c>
      <c r="AT39" s="36">
        <f t="shared" si="334"/>
        <v>61.114209814802557</v>
      </c>
      <c r="AU39" s="36">
        <f t="shared" si="335"/>
        <v>0</v>
      </c>
      <c r="AV39" s="37" t="str">
        <f t="shared" si="336"/>
        <v>R+</v>
      </c>
      <c r="AW39" s="39">
        <f t="shared" si="337"/>
        <v>3.3625584171284473</v>
      </c>
      <c r="AX39" s="35">
        <f t="shared" si="338"/>
        <v>43.244302923887481</v>
      </c>
      <c r="AY39" s="36">
        <f t="shared" si="339"/>
        <v>56.755697076112519</v>
      </c>
      <c r="AZ39" s="37" t="str">
        <f t="shared" si="340"/>
        <v>R+</v>
      </c>
      <c r="BA39" s="39">
        <f t="shared" si="341"/>
        <v>1.3038081374510513</v>
      </c>
      <c r="BB39" s="35">
        <f t="shared" si="342"/>
        <v>49.480785716694179</v>
      </c>
      <c r="BC39" s="36">
        <f t="shared" si="343"/>
        <v>49.238727537583387</v>
      </c>
      <c r="BD39" s="44"/>
      <c r="BE39" s="36">
        <f t="shared" si="583"/>
        <v>1.2804867457224298</v>
      </c>
      <c r="BF39" s="37" t="str">
        <f t="shared" si="344"/>
        <v>R+</v>
      </c>
      <c r="BG39" s="39">
        <f t="shared" si="345"/>
        <v>2.2469318218442891</v>
      </c>
      <c r="BH39" s="35">
        <f t="shared" si="346"/>
        <v>49.81716150934205</v>
      </c>
      <c r="BI39" s="36">
        <f t="shared" si="347"/>
        <v>50.18283849065795</v>
      </c>
      <c r="BJ39" s="37" t="str">
        <f t="shared" si="348"/>
        <v>R+</v>
      </c>
      <c r="BK39" s="39">
        <f t="shared" si="349"/>
        <v>3.9566399002277377</v>
      </c>
      <c r="BL39" s="35">
        <f t="shared" si="350"/>
        <v>52.204365657884907</v>
      </c>
      <c r="BM39" s="36">
        <f t="shared" si="351"/>
        <v>47.795634342115093</v>
      </c>
      <c r="BN39" s="37" t="str">
        <f t="shared" si="352"/>
        <v>R+</v>
      </c>
      <c r="BO39" s="39">
        <f t="shared" si="353"/>
        <v>2.795459966095315</v>
      </c>
      <c r="BP39" s="35">
        <f t="shared" si="354"/>
        <v>57.994635179242835</v>
      </c>
      <c r="BQ39" s="36">
        <f t="shared" si="355"/>
        <v>37.438064070472272</v>
      </c>
      <c r="BR39" s="37" t="str">
        <f t="shared" si="356"/>
        <v>R+</v>
      </c>
      <c r="BS39" s="39">
        <f t="shared" si="357"/>
        <v>1.6888606561739627</v>
      </c>
      <c r="BT39" s="35">
        <f t="shared" si="358"/>
        <v>49.87856972067587</v>
      </c>
      <c r="BU39" s="36">
        <f t="shared" si="359"/>
        <v>47.02861754175148</v>
      </c>
      <c r="BV39" s="36">
        <f t="shared" si="588"/>
        <v>2.4559647595458225</v>
      </c>
      <c r="BW39" s="37" t="str">
        <f t="shared" si="361"/>
        <v>R+</v>
      </c>
      <c r="BX39" s="39">
        <f t="shared" si="362"/>
        <v>7.6786173334248753</v>
      </c>
      <c r="BY39" s="35">
        <f t="shared" si="363"/>
        <v>34.45338083342569</v>
      </c>
      <c r="BZ39" s="36">
        <f t="shared" si="364"/>
        <v>64.885227157656885</v>
      </c>
      <c r="CA39" s="37" t="str">
        <f t="shared" si="365"/>
        <v>R+</v>
      </c>
      <c r="CB39" s="39">
        <f t="shared" si="366"/>
        <v>6.5192903185583075</v>
      </c>
      <c r="CC39" s="35">
        <f t="shared" si="367"/>
        <v>23.70197551180739</v>
      </c>
      <c r="CD39" s="36">
        <f t="shared" si="368"/>
        <v>58.332924155245635</v>
      </c>
      <c r="CE39" s="36">
        <f t="shared" si="514"/>
        <v>17.753270076880842</v>
      </c>
      <c r="CF39" s="37" t="str">
        <f t="shared" si="370"/>
        <v>R+</v>
      </c>
      <c r="CG39" s="39">
        <f t="shared" si="371"/>
        <v>5.8923249296526814</v>
      </c>
      <c r="CH39" s="35">
        <f t="shared" si="372"/>
        <v>38.584119035264706</v>
      </c>
      <c r="CI39" s="36">
        <f t="shared" si="373"/>
        <v>58.468095167667251</v>
      </c>
      <c r="CJ39" s="36">
        <f t="shared" si="626"/>
        <v>2.8267462319201169</v>
      </c>
      <c r="CK39" s="37" t="str">
        <f t="shared" si="375"/>
        <v>D+</v>
      </c>
      <c r="CL39" s="39">
        <f t="shared" si="376"/>
        <v>3.6376588927212183</v>
      </c>
      <c r="CM39" s="35">
        <f t="shared" si="377"/>
        <v>51.855485346146125</v>
      </c>
      <c r="CN39" s="36">
        <f t="shared" si="378"/>
        <v>44.181545396648829</v>
      </c>
      <c r="CO39" s="36">
        <f t="shared" si="379"/>
        <v>3.2694582202515523</v>
      </c>
      <c r="CP39" s="37" t="str">
        <f t="shared" si="380"/>
        <v>D+</v>
      </c>
      <c r="CQ39" s="39">
        <f t="shared" si="381"/>
        <v>2.3517998733971646</v>
      </c>
      <c r="CR39" s="35">
        <f t="shared" si="382"/>
        <v>40.963885626568086</v>
      </c>
      <c r="CS39" s="36">
        <f t="shared" si="383"/>
        <v>26.821869570164324</v>
      </c>
      <c r="CT39" s="36">
        <f t="shared" si="384"/>
        <v>22.158743566156975</v>
      </c>
      <c r="CU39" s="36">
        <f t="shared" si="385"/>
        <v>8.6919797048290697</v>
      </c>
      <c r="CV39" s="37" t="str">
        <f t="shared" si="386"/>
        <v>R+</v>
      </c>
      <c r="CW39" s="39">
        <f t="shared" si="387"/>
        <v>3.9127127837150666</v>
      </c>
      <c r="CX39" s="35">
        <f t="shared" si="627"/>
        <v>44.823690742827793</v>
      </c>
      <c r="CY39" s="36">
        <f t="shared" si="628"/>
        <v>51.028574689359033</v>
      </c>
      <c r="CZ39" s="36">
        <f t="shared" si="629"/>
        <v>3.0132352311796509</v>
      </c>
      <c r="DA39" s="37" t="str">
        <f t="shared" si="630"/>
        <v>D+</v>
      </c>
      <c r="DB39" s="39">
        <f t="shared" si="631"/>
        <v>1.2686245787920158</v>
      </c>
      <c r="DC39" s="35">
        <f t="shared" si="632"/>
        <v>34.316646969861402</v>
      </c>
      <c r="DD39" s="36">
        <f t="shared" si="633"/>
        <v>59.747031291536281</v>
      </c>
      <c r="DE39" s="36">
        <f t="shared" si="634"/>
        <v>3.6101406521152577</v>
      </c>
      <c r="DF39" s="37" t="str">
        <f t="shared" si="635"/>
        <v>R+</v>
      </c>
      <c r="DG39" s="39">
        <f t="shared" si="636"/>
        <v>3.5027401930341648</v>
      </c>
      <c r="DH39" s="35">
        <f t="shared" si="637"/>
        <v>45.658525891932584</v>
      </c>
      <c r="DI39" s="36">
        <f t="shared" si="638"/>
        <v>52.29613690577488</v>
      </c>
      <c r="DJ39" s="37" t="str">
        <f t="shared" si="639"/>
        <v>R+</v>
      </c>
      <c r="DK39" s="39">
        <f t="shared" si="640"/>
        <v>0.23389457351248311</v>
      </c>
      <c r="DL39" s="35">
        <f t="shared" si="641"/>
        <v>47.076738029863108</v>
      </c>
      <c r="DM39" s="36">
        <f t="shared" si="642"/>
        <v>51.857792851192208</v>
      </c>
      <c r="DN39" s="37" t="str">
        <f t="shared" si="643"/>
        <v>R+</v>
      </c>
      <c r="DO39" s="39">
        <f t="shared" si="644"/>
        <v>0.20921989690000919</v>
      </c>
      <c r="DP39" s="35">
        <f>100*KV39/KU39</f>
        <v>47.533769954973394</v>
      </c>
      <c r="DQ39" s="36">
        <f t="shared" si="646"/>
        <v>47.659863273439008</v>
      </c>
      <c r="DR39" s="36">
        <f t="shared" si="647"/>
        <v>1.7467218089686225</v>
      </c>
      <c r="DS39" s="37" t="str">
        <f t="shared" si="648"/>
        <v>R+</v>
      </c>
      <c r="DT39" s="39">
        <f t="shared" si="649"/>
        <v>1.7558959860451528</v>
      </c>
      <c r="DU39" s="35">
        <f>100*KZ39/KY39</f>
        <v>47.176749039995904</v>
      </c>
      <c r="DV39" s="36">
        <f>100*LA39/KY39</f>
        <v>49.508961029843128</v>
      </c>
      <c r="DW39" s="37" t="str">
        <f>IF(OL39&gt;0,"D+","R+")</f>
        <v>R+</v>
      </c>
      <c r="DX39" s="39">
        <f>ABS(OL39)</f>
        <v>1.6364730293081442</v>
      </c>
      <c r="DY39" s="35">
        <f>100*LC39/LB39</f>
        <v>46.937969182141444</v>
      </c>
      <c r="DZ39" s="36">
        <f>100*LD39/LB39</f>
        <v>50.991193076815236</v>
      </c>
      <c r="EA39" s="37" t="str">
        <f>IF(OM39&gt;0,"D+","R+")</f>
        <v>R+</v>
      </c>
      <c r="EB39" s="39">
        <f>ABS(OM39)</f>
        <v>2.3640979560614452</v>
      </c>
      <c r="EC39" s="35">
        <f>100*LF39/LE39</f>
        <v>47.011932956948385</v>
      </c>
      <c r="ED39" s="36">
        <f>100*LG39/LE39</f>
        <v>51.733113369298188</v>
      </c>
      <c r="EE39" s="36">
        <f>100*LH39/LE39</f>
        <v>0.89052329278436126</v>
      </c>
      <c r="EF39" s="37" t="str">
        <f>IF(ON39&gt;0,"D+","R+")</f>
        <v>R+</v>
      </c>
      <c r="EG39" s="39">
        <f>ABS(ON39)</f>
        <v>2.3396222382920939</v>
      </c>
      <c r="EH39" s="35">
        <f>100*LJ39/LI39</f>
        <v>49.067409196704162</v>
      </c>
      <c r="EI39" s="36">
        <f>100*LK39/LI39</f>
        <v>50.208532921176527</v>
      </c>
      <c r="EJ39" s="37" t="str">
        <f>IF(OO39&gt;0,"D+","R+")</f>
        <v>R+</v>
      </c>
      <c r="EK39" s="39">
        <f>ABS(OO39)</f>
        <v>2.0929753134537989</v>
      </c>
      <c r="EL39" s="35">
        <f>100*LM39/LL39</f>
        <v>46.147409696356121</v>
      </c>
      <c r="EM39" s="36">
        <f>100*LN39/LL39</f>
        <v>53.236274072786891</v>
      </c>
      <c r="EN39" s="37" t="str">
        <f>IF(OP39&gt;0,"D+","R+")</f>
        <v>D+</v>
      </c>
      <c r="EO39" s="39">
        <f>ABS(OP39)</f>
        <v>2.3713211094095579</v>
      </c>
      <c r="EP39" s="35">
        <f>100*LP39/LO39</f>
        <v>45.995859580406638</v>
      </c>
      <c r="EQ39" s="36">
        <f>100*LQ39/LO39</f>
        <v>54.004140419593362</v>
      </c>
      <c r="ER39" s="37" t="str">
        <f>IF(OQ39&gt;0,"D+","R+")</f>
        <v>R+</v>
      </c>
      <c r="ES39" s="39">
        <f>ABS(OQ39)</f>
        <v>1.3410070069278135</v>
      </c>
      <c r="ET39" s="35">
        <f>100*LS39/LR39</f>
        <v>43.628157274330349</v>
      </c>
      <c r="EU39" s="36">
        <f>100*LT39/LR39</f>
        <v>56.371842725669651</v>
      </c>
      <c r="EV39" s="37" t="str">
        <f>IF(OR39&gt;0,"D+","R+")</f>
        <v>R+</v>
      </c>
      <c r="EW39" s="39">
        <f>ABS(OR39)</f>
        <v>1.3303298013556952</v>
      </c>
      <c r="EX39" s="35">
        <f>100*LV39/LU39</f>
        <v>43.298095004874533</v>
      </c>
      <c r="EY39" s="36">
        <f>100*LW39/LU39</f>
        <v>51.242428302784724</v>
      </c>
      <c r="EZ39" s="36">
        <f>100*LX39/LU39</f>
        <v>2.6112248245399226</v>
      </c>
      <c r="FA39" s="36">
        <f>100*LY39/LU39</f>
        <v>2.8168330784407041</v>
      </c>
      <c r="FB39" s="35">
        <f>100*MA39/LZ39</f>
        <v>44.210951184614629</v>
      </c>
      <c r="FC39" s="36">
        <f>100*MB39/LZ39</f>
        <v>48.511890131100628</v>
      </c>
      <c r="FD39" s="36">
        <f>100*MC39/LZ39</f>
        <v>7.2771586842847418</v>
      </c>
      <c r="FE39" s="35">
        <f>100*ME39/MD39</f>
        <v>47.830900257086874</v>
      </c>
      <c r="FF39" s="36">
        <f>100*MF39/MD39</f>
        <v>43.184649535091793</v>
      </c>
      <c r="FG39" s="36">
        <f>100*MG39/MD39</f>
        <v>8.9844502078213306</v>
      </c>
      <c r="FH39" s="37" t="str">
        <f>IF(OU39&gt;0,"D+","W+")</f>
        <v>W+</v>
      </c>
      <c r="FI39" s="39">
        <f>ABS(OU39)</f>
        <v>1.115641322598282</v>
      </c>
      <c r="FJ39" s="35">
        <f>100*MI39/MH39</f>
        <v>47.118080607892743</v>
      </c>
      <c r="FK39" s="36">
        <f>100*MJ39/MH39</f>
        <v>42.121109720864958</v>
      </c>
      <c r="FL39" s="36">
        <f>100*MK39/MH39</f>
        <v>10.760809671242301</v>
      </c>
      <c r="FM39" s="42" t="str">
        <f>IF(OV39&gt;0,"D+","W+")</f>
        <v>D+</v>
      </c>
      <c r="FN39" s="39">
        <f>ABS(OV39)</f>
        <v>5.4692166158228144</v>
      </c>
      <c r="FO39" s="35">
        <f>100*MM39/ML39</f>
        <v>47.741685456595263</v>
      </c>
      <c r="FP39" s="36">
        <f>100*MN39/ML39</f>
        <v>49.680037409039663</v>
      </c>
      <c r="FQ39" s="36">
        <f>100*MO39/ML39</f>
        <v>2.5782771343650714</v>
      </c>
      <c r="FR39" s="37" t="str">
        <f>IF(OW39&gt;0,"D+","W+")</f>
        <v>W+</v>
      </c>
      <c r="FS39" s="39">
        <f>ABS(OW39)</f>
        <v>1.7413608621326349</v>
      </c>
      <c r="FT39" s="35">
        <f>100*MQ39/MP39</f>
        <v>45.567151861292281</v>
      </c>
      <c r="FU39" s="36">
        <f>100*MR39/MP39</f>
        <v>54.103095945837381</v>
      </c>
      <c r="FV39" s="37" t="str">
        <f>IF(OX39&gt;0,"D+","W+")</f>
        <v>W+</v>
      </c>
      <c r="FW39" s="39">
        <f>ABS(OX39)</f>
        <v>1.2483258902237115</v>
      </c>
      <c r="FX39" s="35">
        <f>100*MT39/MS39</f>
        <v>47.564164026629371</v>
      </c>
      <c r="FY39" s="36">
        <f>100*MU39/MS39</f>
        <v>51.873891060776046</v>
      </c>
      <c r="FZ39" s="44"/>
      <c r="GA39" s="44"/>
      <c r="GB39" s="37" t="str">
        <f>IF(OY39&gt;0,"D+","W+")</f>
        <v>W+</v>
      </c>
      <c r="GC39" s="39">
        <f>ABS(OY39)</f>
        <v>3.035947982999204</v>
      </c>
      <c r="GD39" s="35">
        <f>100*MY39/MX39</f>
        <v>51.326013620225659</v>
      </c>
      <c r="GE39" s="36">
        <f>100*MZ39/MX39</f>
        <v>48.352432814888751</v>
      </c>
      <c r="GF39" s="36">
        <f>100*NA39/MX39</f>
        <v>0.32155356488559261</v>
      </c>
      <c r="GG39" s="37" t="str">
        <f>IF(OZ39&gt;0,"D+","R+")</f>
        <v>R+</v>
      </c>
      <c r="GH39" s="39">
        <f>ABS(OZ39)</f>
        <v>8.2220367563661139</v>
      </c>
      <c r="GI39" s="35">
        <f>100*NC39/NB39</f>
        <v>51.603520798821314</v>
      </c>
      <c r="GJ39" s="36">
        <f>100*ND39/NB39</f>
        <v>48.396479201178686</v>
      </c>
      <c r="GK39" s="37" t="str">
        <f>IF(PA39&gt;0,"D+","R+")</f>
        <v>R+</v>
      </c>
      <c r="GL39" s="39">
        <f>ABS(PA39)</f>
        <v>4.5478734077157075</v>
      </c>
      <c r="GM39" s="9"/>
      <c r="GN39" s="48">
        <v>5536528</v>
      </c>
      <c r="GO39" s="102">
        <v>2394164</v>
      </c>
      <c r="GP39" s="102">
        <v>2841005</v>
      </c>
      <c r="GQ39" s="63">
        <v>174498</v>
      </c>
      <c r="GR39" s="40">
        <v>5590934</v>
      </c>
      <c r="GS39" s="58">
        <v>2827709</v>
      </c>
      <c r="GT39" s="60">
        <v>2661437</v>
      </c>
      <c r="GU39" s="40">
        <v>5721831</v>
      </c>
      <c r="GV39" s="58">
        <v>2940044</v>
      </c>
      <c r="GW39" s="60">
        <v>2677820</v>
      </c>
      <c r="GX39" s="40">
        <v>5627908</v>
      </c>
      <c r="GY39" s="58">
        <v>2741167</v>
      </c>
      <c r="GZ39" s="60">
        <v>2859768</v>
      </c>
      <c r="HA39" s="40">
        <v>4705457</v>
      </c>
      <c r="HB39" s="58">
        <v>2186190</v>
      </c>
      <c r="HC39" s="58">
        <v>2351209</v>
      </c>
      <c r="HD39" s="60">
        <v>117857</v>
      </c>
      <c r="HE39" s="40">
        <v>4534434</v>
      </c>
      <c r="HF39" s="58">
        <v>2148222</v>
      </c>
      <c r="HG39" s="58">
        <v>1859883</v>
      </c>
      <c r="HH39" s="60">
        <v>483207</v>
      </c>
      <c r="HI39" s="40">
        <v>4939964</v>
      </c>
      <c r="HJ39" s="58">
        <v>1984942</v>
      </c>
      <c r="HK39" s="58">
        <v>1894310</v>
      </c>
      <c r="HL39" s="60">
        <v>1036426</v>
      </c>
      <c r="HM39" s="40">
        <v>4393699</v>
      </c>
      <c r="HN39" s="58">
        <v>1939629</v>
      </c>
      <c r="HO39" s="60">
        <v>2416549</v>
      </c>
      <c r="HP39" s="40">
        <v>4547619</v>
      </c>
      <c r="HQ39" s="58">
        <v>1825440</v>
      </c>
      <c r="HR39" s="60">
        <v>2678560</v>
      </c>
      <c r="HS39" s="40">
        <v>4283603</v>
      </c>
      <c r="HT39" s="58">
        <v>1752414</v>
      </c>
      <c r="HU39" s="58">
        <v>2206545</v>
      </c>
      <c r="HV39" s="60">
        <v>254472</v>
      </c>
      <c r="HW39" s="40">
        <v>4111873</v>
      </c>
      <c r="HX39" s="58">
        <v>2011621</v>
      </c>
      <c r="HY39" s="60">
        <v>2000505</v>
      </c>
      <c r="HZ39" s="40">
        <v>4094787</v>
      </c>
      <c r="IA39" s="58">
        <v>1558889</v>
      </c>
      <c r="IB39" s="60">
        <v>2441827</v>
      </c>
      <c r="IC39" s="40">
        <v>3959698</v>
      </c>
      <c r="ID39" s="58">
        <v>1700586</v>
      </c>
      <c r="IE39" s="58">
        <v>1791014</v>
      </c>
      <c r="IF39" s="60">
        <v>467495</v>
      </c>
      <c r="IG39" s="40">
        <v>3969196</v>
      </c>
      <c r="IH39" s="58">
        <v>2498331</v>
      </c>
      <c r="II39" s="60">
        <v>1470865</v>
      </c>
      <c r="IJ39" s="40">
        <v>4161859</v>
      </c>
      <c r="IK39" s="58">
        <v>1944248</v>
      </c>
      <c r="IL39" s="58">
        <v>2217611</v>
      </c>
      <c r="IM39" s="60">
        <v>0</v>
      </c>
      <c r="IN39" s="40">
        <v>3702265</v>
      </c>
      <c r="IO39" s="58">
        <v>1439655</v>
      </c>
      <c r="IP39" s="58">
        <v>2262610</v>
      </c>
      <c r="IQ39" s="60">
        <v>0</v>
      </c>
      <c r="IR39" s="40">
        <v>3700758</v>
      </c>
      <c r="IS39" s="58">
        <v>1600367</v>
      </c>
      <c r="IT39" s="60">
        <v>2100391</v>
      </c>
      <c r="IU39" s="40">
        <v>2936071</v>
      </c>
      <c r="IV39" s="58">
        <v>1452791</v>
      </c>
      <c r="IW39" s="58">
        <v>1445684</v>
      </c>
      <c r="IX39" s="58">
        <v>0</v>
      </c>
      <c r="IY39" s="60">
        <v>37596</v>
      </c>
      <c r="IZ39" s="40">
        <v>3153056</v>
      </c>
      <c r="JA39" s="58">
        <v>1570763</v>
      </c>
      <c r="JB39" s="60">
        <v>1582293</v>
      </c>
      <c r="JC39" s="40">
        <v>3319912</v>
      </c>
      <c r="JD39" s="58">
        <v>1733139</v>
      </c>
      <c r="JE39" s="60">
        <v>1586773</v>
      </c>
      <c r="JF39" s="40">
        <v>3012589</v>
      </c>
      <c r="JG39" s="58">
        <v>1747140</v>
      </c>
      <c r="JH39" s="60">
        <v>1127855</v>
      </c>
      <c r="JI39" s="40">
        <v>2609728</v>
      </c>
      <c r="JJ39" s="58">
        <v>1301695</v>
      </c>
      <c r="JK39" s="58">
        <v>1227319</v>
      </c>
      <c r="JL39" s="60">
        <v>64094</v>
      </c>
      <c r="JM39" s="40">
        <v>2508346</v>
      </c>
      <c r="JN39" s="58">
        <v>864210</v>
      </c>
      <c r="JO39" s="60">
        <v>1627546</v>
      </c>
      <c r="JP39" s="40">
        <v>2016237</v>
      </c>
      <c r="JQ39" s="58">
        <v>477888</v>
      </c>
      <c r="JR39" s="58">
        <v>1176130</v>
      </c>
      <c r="JS39" s="60">
        <v>357948</v>
      </c>
      <c r="JT39" s="40">
        <v>2021653</v>
      </c>
      <c r="JU39" s="58">
        <v>780037</v>
      </c>
      <c r="JV39" s="58">
        <v>1182022</v>
      </c>
      <c r="JW39" s="60">
        <v>57147</v>
      </c>
      <c r="JX39" s="40">
        <v>1165086</v>
      </c>
      <c r="JY39" s="58">
        <v>604161</v>
      </c>
      <c r="JZ39" s="58">
        <v>514753</v>
      </c>
      <c r="KA39" s="60">
        <v>38092</v>
      </c>
      <c r="KB39" s="40">
        <v>1037094</v>
      </c>
      <c r="KC39" s="58">
        <v>424834</v>
      </c>
      <c r="KD39" s="58">
        <v>278168</v>
      </c>
      <c r="KE39" s="58">
        <v>229807</v>
      </c>
      <c r="KF39" s="60">
        <v>90144</v>
      </c>
      <c r="KG39" s="40">
        <v>1121552</v>
      </c>
      <c r="KH39" s="58">
        <v>502721</v>
      </c>
      <c r="KI39" s="58">
        <v>572312</v>
      </c>
      <c r="KJ39" s="60">
        <v>33795</v>
      </c>
      <c r="KK39" s="40">
        <v>1004393</v>
      </c>
      <c r="KL39" s="58">
        <v>344674</v>
      </c>
      <c r="KM39" s="58">
        <v>600095</v>
      </c>
      <c r="KN39" s="60">
        <v>36260</v>
      </c>
      <c r="KO39" s="40">
        <v>1040073</v>
      </c>
      <c r="KP39" s="58">
        <v>474882</v>
      </c>
      <c r="KQ39" s="60">
        <v>543918</v>
      </c>
      <c r="KR39" s="40">
        <v>1014295</v>
      </c>
      <c r="KS39" s="58">
        <v>477497</v>
      </c>
      <c r="KT39" s="60">
        <v>525991</v>
      </c>
      <c r="KU39" s="40">
        <v>850164</v>
      </c>
      <c r="KV39" s="58">
        <v>404115</v>
      </c>
      <c r="KW39" s="58">
        <v>405187</v>
      </c>
      <c r="KX39" s="60">
        <v>14850</v>
      </c>
      <c r="KY39" s="40">
        <v>840361</v>
      </c>
      <c r="KZ39" s="58">
        <v>396455</v>
      </c>
      <c r="LA39" s="60">
        <v>416054</v>
      </c>
      <c r="LB39" s="40">
        <v>784610</v>
      </c>
      <c r="LC39" s="58">
        <v>368280</v>
      </c>
      <c r="LD39" s="60">
        <v>400082</v>
      </c>
      <c r="LE39" s="40">
        <v>724967</v>
      </c>
      <c r="LF39" s="58">
        <v>340821</v>
      </c>
      <c r="LG39" s="58">
        <v>375048</v>
      </c>
      <c r="LH39" s="60">
        <v>6456</v>
      </c>
      <c r="LI39" s="40">
        <v>658649</v>
      </c>
      <c r="LJ39" s="58">
        <v>323182</v>
      </c>
      <c r="LK39" s="60">
        <v>330698</v>
      </c>
      <c r="LL39" s="40">
        <v>529436</v>
      </c>
      <c r="LM39" s="58">
        <v>244321</v>
      </c>
      <c r="LN39" s="60">
        <v>281852</v>
      </c>
      <c r="LO39" s="40">
        <v>518788</v>
      </c>
      <c r="LP39" s="58">
        <v>238621</v>
      </c>
      <c r="LQ39" s="60">
        <v>280167</v>
      </c>
      <c r="LR39" s="40">
        <v>471253</v>
      </c>
      <c r="LS39" s="58">
        <v>205599</v>
      </c>
      <c r="LT39" s="60">
        <v>265654</v>
      </c>
      <c r="LU39" s="40">
        <v>432862</v>
      </c>
      <c r="LV39" s="58">
        <v>187421</v>
      </c>
      <c r="LW39" s="58">
        <v>221809</v>
      </c>
      <c r="LX39" s="58">
        <v>11303</v>
      </c>
      <c r="LY39" s="60">
        <v>12193</v>
      </c>
      <c r="LZ39" s="40">
        <v>386497</v>
      </c>
      <c r="MA39" s="58">
        <v>170874</v>
      </c>
      <c r="MB39" s="58">
        <v>187497</v>
      </c>
      <c r="MC39" s="60">
        <v>28126</v>
      </c>
      <c r="MD39" s="40">
        <v>353188</v>
      </c>
      <c r="ME39" s="58">
        <v>168933</v>
      </c>
      <c r="MF39" s="58">
        <v>152523</v>
      </c>
      <c r="MG39" s="60">
        <v>31732</v>
      </c>
      <c r="MH39" s="40">
        <v>328479</v>
      </c>
      <c r="MI39" s="58">
        <v>154773</v>
      </c>
      <c r="MJ39" s="58">
        <v>138359</v>
      </c>
      <c r="MK39" s="60">
        <v>35347</v>
      </c>
      <c r="ML39" s="40">
        <v>312224</v>
      </c>
      <c r="MM39" s="58">
        <v>149061</v>
      </c>
      <c r="MN39" s="58">
        <v>155113</v>
      </c>
      <c r="MO39" s="60">
        <v>8050</v>
      </c>
      <c r="MP39" s="40">
        <v>273842</v>
      </c>
      <c r="MQ39" s="58">
        <v>124782</v>
      </c>
      <c r="MR39" s="60">
        <v>148157</v>
      </c>
      <c r="MS39" s="40">
        <v>202333</v>
      </c>
      <c r="MT39" s="58">
        <v>96238</v>
      </c>
      <c r="MU39" s="58">
        <v>104958</v>
      </c>
      <c r="MV39" s="58">
        <v>0</v>
      </c>
      <c r="MW39" s="58">
        <v>0</v>
      </c>
      <c r="MX39" s="40">
        <v>158294</v>
      </c>
      <c r="MY39" s="58">
        <v>81246</v>
      </c>
      <c r="MZ39" s="58">
        <v>76539</v>
      </c>
      <c r="NA39" s="58">
        <v>509</v>
      </c>
      <c r="NB39" s="40">
        <v>130993</v>
      </c>
      <c r="NC39" s="58">
        <v>67597</v>
      </c>
      <c r="ND39" s="60">
        <v>63396</v>
      </c>
      <c r="NE39" s="9"/>
      <c r="NF39" s="33">
        <f t="shared" si="120"/>
        <v>-5.3809053368156947</v>
      </c>
      <c r="NG39" s="33">
        <f t="shared" si="121"/>
        <v>-0.44996678027864334</v>
      </c>
      <c r="NH39" s="33">
        <f t="shared" si="122"/>
        <v>-1.3545035281879669</v>
      </c>
      <c r="NI39" s="33">
        <f t="shared" si="123"/>
        <v>0.18537053653870927</v>
      </c>
      <c r="NJ39" s="33">
        <f t="shared" si="124"/>
        <v>-2.0881596659288402</v>
      </c>
      <c r="NK39" s="33">
        <f t="shared" si="125"/>
        <v>-1.1383141380822082</v>
      </c>
      <c r="NL39" s="33">
        <f t="shared" si="126"/>
        <v>-2.2867557147353668</v>
      </c>
      <c r="NM39" s="33">
        <f t="shared" si="127"/>
        <v>-1.5725059796785401</v>
      </c>
      <c r="NN39" s="33">
        <f t="shared" si="128"/>
        <v>-0.3010729740893725</v>
      </c>
      <c r="NO39" s="33">
        <f t="shared" si="129"/>
        <v>-0.43014356849137569</v>
      </c>
      <c r="NP39" s="33">
        <f t="shared" si="130"/>
        <v>-0.91375562616401451</v>
      </c>
      <c r="NQ39" s="33">
        <f t="shared" si="131"/>
        <v>0.75136011326385477</v>
      </c>
      <c r="NR39" s="33">
        <f t="shared" si="132"/>
        <v>-0.88899006245654055</v>
      </c>
      <c r="NS39" s="33">
        <f t="shared" si="133"/>
        <v>1.5971966426379769</v>
      </c>
      <c r="NT39" s="33">
        <f t="shared" si="134"/>
        <v>-3.3667067850097041</v>
      </c>
      <c r="NU39" s="33">
        <f t="shared" si="135"/>
        <v>-3.3625584171284473</v>
      </c>
      <c r="NV39" s="33">
        <f t="shared" si="136"/>
        <v>-1.3038081374510513</v>
      </c>
      <c r="NW39" s="33">
        <f t="shared" si="137"/>
        <v>-2.2469318218442891</v>
      </c>
      <c r="NX39" s="33">
        <f t="shared" si="138"/>
        <v>-3.9566399002277377</v>
      </c>
      <c r="NY39" s="33">
        <f t="shared" si="139"/>
        <v>-2.795459966095315</v>
      </c>
      <c r="NZ39" s="33">
        <f t="shared" si="140"/>
        <v>-1.6888606561739627</v>
      </c>
      <c r="OA39" s="33">
        <f t="shared" si="141"/>
        <v>-7.6786173334248753</v>
      </c>
      <c r="OB39" s="33">
        <f t="shared" si="142"/>
        <v>-6.5192903185583075</v>
      </c>
      <c r="OC39" s="33">
        <f t="shared" si="143"/>
        <v>-5.8923249296526814</v>
      </c>
      <c r="OD39" s="33">
        <f t="shared" si="144"/>
        <v>3.6376588927212183</v>
      </c>
      <c r="OE39" s="33">
        <f t="shared" si="145"/>
        <v>2.3517998733971646</v>
      </c>
      <c r="OF39" s="33">
        <f t="shared" si="146"/>
        <v>-3.9127127837150666</v>
      </c>
      <c r="OG39" s="33">
        <f t="shared" si="147"/>
        <v>1.2686245787920158</v>
      </c>
      <c r="OH39" s="33">
        <f t="shared" si="148"/>
        <v>-3.5027401930341648</v>
      </c>
      <c r="OI39" s="33">
        <f t="shared" si="149"/>
        <v>-0.23389457351248311</v>
      </c>
      <c r="OJ39" s="33">
        <f t="shared" si="150"/>
        <v>-0.20921989690000919</v>
      </c>
      <c r="OK39" s="33">
        <f t="shared" si="151"/>
        <v>-1.7558959860451528</v>
      </c>
      <c r="OL39" s="33">
        <f t="shared" si="152"/>
        <v>-1.6364730293081442</v>
      </c>
      <c r="OM39" s="33">
        <f t="shared" si="153"/>
        <v>-2.3640979560614452</v>
      </c>
      <c r="ON39" s="33">
        <f t="shared" si="154"/>
        <v>-2.3396222382920939</v>
      </c>
      <c r="OO39" s="33">
        <f t="shared" si="155"/>
        <v>-2.0929753134537989</v>
      </c>
      <c r="OP39" s="33">
        <f t="shared" si="156"/>
        <v>2.3713211094095579</v>
      </c>
      <c r="OQ39" s="33">
        <f t="shared" si="157"/>
        <v>-1.3410070069278135</v>
      </c>
      <c r="OR39" s="33">
        <f t="shared" si="158"/>
        <v>-1.3303298013556952</v>
      </c>
      <c r="OS39" s="33">
        <f t="shared" si="159"/>
        <v>3.1186827361865954</v>
      </c>
      <c r="OT39" s="33">
        <f t="shared" si="160"/>
        <v>-10.104224026333519</v>
      </c>
      <c r="OU39" s="33">
        <f t="shared" si="161"/>
        <v>-1.115641322598282</v>
      </c>
      <c r="OV39" s="33">
        <f t="shared" si="162"/>
        <v>5.4692166158228144</v>
      </c>
      <c r="OW39" s="33">
        <f t="shared" si="163"/>
        <v>-1.7413608621326349</v>
      </c>
      <c r="OX39" s="33">
        <f t="shared" si="164"/>
        <v>-1.2483258902237115</v>
      </c>
      <c r="OY39" s="33">
        <f t="shared" si="165"/>
        <v>-3.035947982999204</v>
      </c>
      <c r="OZ39" s="33">
        <f t="shared" si="166"/>
        <v>-8.2220367563661139</v>
      </c>
      <c r="PA39" s="33">
        <f t="shared" si="167"/>
        <v>-4.5478734077157075</v>
      </c>
    </row>
    <row r="40" spans="1:417">
      <c r="A40" s="34" t="s">
        <v>193</v>
      </c>
      <c r="B40" s="35">
        <f t="shared" si="0"/>
        <v>28.931680284543894</v>
      </c>
      <c r="C40" s="36">
        <f t="shared" si="1"/>
        <v>65.322864819627355</v>
      </c>
      <c r="D40" s="36">
        <f t="shared" si="2"/>
        <v>5.745454895828745</v>
      </c>
      <c r="E40" s="35">
        <f t="shared" si="3"/>
        <v>33.22768025698344</v>
      </c>
      <c r="F40" s="36">
        <f t="shared" si="4"/>
        <v>66.772319743016553</v>
      </c>
      <c r="G40" s="35">
        <f t="shared" si="5"/>
        <v>34.354918877306496</v>
      </c>
      <c r="H40" s="36">
        <f t="shared" si="6"/>
        <v>65.645081122693497</v>
      </c>
      <c r="I40" s="35">
        <f t="shared" si="7"/>
        <v>34.429598335243938</v>
      </c>
      <c r="J40" s="36">
        <f t="shared" si="8"/>
        <v>65.570401664756062</v>
      </c>
      <c r="K40" s="35">
        <f t="shared" si="9"/>
        <v>38.426904569573395</v>
      </c>
      <c r="L40" s="36">
        <f t="shared" si="10"/>
        <v>60.307852108482301</v>
      </c>
      <c r="M40" s="44"/>
      <c r="N40" s="35">
        <f t="shared" si="12"/>
        <v>40.449137450247079</v>
      </c>
      <c r="O40" s="36">
        <f t="shared" si="13"/>
        <v>48.256296236139001</v>
      </c>
      <c r="P40" s="36">
        <f t="shared" si="14"/>
        <v>10.838368360993874</v>
      </c>
      <c r="Q40" s="35">
        <f t="shared" si="15"/>
        <v>34.024737495855391</v>
      </c>
      <c r="R40" s="36">
        <f t="shared" si="16"/>
        <v>42.645748328309452</v>
      </c>
      <c r="S40" s="36">
        <f t="shared" si="17"/>
        <v>23.006863694916206</v>
      </c>
      <c r="T40" s="35">
        <f t="shared" si="18"/>
        <v>41.281651460757821</v>
      </c>
      <c r="U40" s="36">
        <f t="shared" si="19"/>
        <v>57.928791258338769</v>
      </c>
      <c r="V40" s="35">
        <f t="shared" si="20"/>
        <v>30.667146620625065</v>
      </c>
      <c r="W40" s="36">
        <f t="shared" si="21"/>
        <v>68.610851843947003</v>
      </c>
      <c r="X40" s="35">
        <f t="shared" si="22"/>
        <v>34.967661354013366</v>
      </c>
      <c r="Y40" s="36">
        <f t="shared" si="23"/>
        <v>60.49970949145348</v>
      </c>
      <c r="Z40" s="36">
        <f t="shared" si="24"/>
        <v>3.3298889805063547</v>
      </c>
      <c r="AA40" s="35">
        <f t="shared" si="25"/>
        <v>48.747220190230998</v>
      </c>
      <c r="AB40" s="36">
        <f t="shared" si="26"/>
        <v>49.961776185144259</v>
      </c>
      <c r="AC40" s="35">
        <f t="shared" si="27"/>
        <v>23.997184192640063</v>
      </c>
      <c r="AD40" s="36">
        <f t="shared" si="28"/>
        <v>73.698902806097678</v>
      </c>
      <c r="AE40" s="35">
        <f t="shared" si="29"/>
        <v>31.986266363831081</v>
      </c>
      <c r="AF40" s="36">
        <f t="shared" si="30"/>
        <v>47.683562262614437</v>
      </c>
      <c r="AG40" s="36">
        <f t="shared" si="31"/>
        <v>20.330171373554478</v>
      </c>
      <c r="AH40" s="37" t="str">
        <f t="shared" si="114"/>
        <v>R+</v>
      </c>
      <c r="AI40" s="39">
        <f t="shared" si="115"/>
        <v>9.445521990808853</v>
      </c>
      <c r="AJ40" s="35">
        <f t="shared" si="168"/>
        <v>55.746333240035646</v>
      </c>
      <c r="AK40" s="36">
        <f t="shared" si="32"/>
        <v>44.253666759964354</v>
      </c>
      <c r="AL40" s="37" t="str">
        <f t="shared" si="116"/>
        <v>R+</v>
      </c>
      <c r="AM40" s="39">
        <f t="shared" si="117"/>
        <v>5.5994691528993172</v>
      </c>
      <c r="AN40" s="35">
        <f t="shared" si="33"/>
        <v>40.980014394065215</v>
      </c>
      <c r="AO40" s="36">
        <f t="shared" si="34"/>
        <v>59.019985605934785</v>
      </c>
      <c r="AP40" s="36">
        <f t="shared" si="35"/>
        <v>0</v>
      </c>
      <c r="AQ40" s="37" t="str">
        <f t="shared" si="118"/>
        <v>R+</v>
      </c>
      <c r="AR40" s="39">
        <f t="shared" si="119"/>
        <v>9.1025470126411872</v>
      </c>
      <c r="AS40" s="35">
        <f t="shared" si="333"/>
        <v>44.868912550183275</v>
      </c>
      <c r="AT40" s="36">
        <f t="shared" si="334"/>
        <v>55.131087449816725</v>
      </c>
      <c r="AU40" s="36">
        <f t="shared" si="335"/>
        <v>0</v>
      </c>
      <c r="AV40" s="37" t="str">
        <f t="shared" si="336"/>
        <v>D+</v>
      </c>
      <c r="AW40" s="39">
        <f t="shared" si="337"/>
        <v>2.6205639478573906</v>
      </c>
      <c r="AX40" s="35">
        <f t="shared" si="338"/>
        <v>45.410565404685435</v>
      </c>
      <c r="AY40" s="36">
        <f t="shared" si="339"/>
        <v>54.589434595314565</v>
      </c>
      <c r="AZ40" s="37" t="str">
        <f t="shared" si="340"/>
        <v>D+</v>
      </c>
      <c r="BA40" s="39">
        <f t="shared" si="341"/>
        <v>0.86245434334689675</v>
      </c>
      <c r="BB40" s="35">
        <f t="shared" si="342"/>
        <v>62.747038174942041</v>
      </c>
      <c r="BC40" s="36">
        <f t="shared" si="343"/>
        <v>37.252961825057959</v>
      </c>
      <c r="BD40" s="44"/>
      <c r="BE40" s="44"/>
      <c r="BF40" s="37" t="str">
        <f t="shared" si="344"/>
        <v>D+</v>
      </c>
      <c r="BG40" s="39">
        <f t="shared" si="345"/>
        <v>10.377507400200104</v>
      </c>
      <c r="BH40" s="35">
        <f t="shared" si="346"/>
        <v>55.567256544096892</v>
      </c>
      <c r="BI40" s="36">
        <f t="shared" si="347"/>
        <v>44.202613764052721</v>
      </c>
      <c r="BJ40" s="37" t="str">
        <f t="shared" si="348"/>
        <v>D+</v>
      </c>
      <c r="BK40" s="39">
        <f t="shared" si="349"/>
        <v>1.9216268519601121</v>
      </c>
      <c r="BL40" s="35">
        <f t="shared" si="350"/>
        <v>57.408147061529</v>
      </c>
      <c r="BM40" s="36">
        <f t="shared" si="351"/>
        <v>42.22548207965994</v>
      </c>
      <c r="BN40" s="37" t="str">
        <f t="shared" si="352"/>
        <v>D+</v>
      </c>
      <c r="BO40" s="39">
        <f t="shared" si="353"/>
        <v>2.6194215683276956</v>
      </c>
      <c r="BP40" s="35">
        <f t="shared" si="354"/>
        <v>66.832368554432207</v>
      </c>
      <c r="BQ40" s="36">
        <f t="shared" si="355"/>
        <v>32.694267346013284</v>
      </c>
      <c r="BR40" s="37" t="str">
        <f t="shared" si="356"/>
        <v>D+</v>
      </c>
      <c r="BS40" s="39">
        <f t="shared" si="357"/>
        <v>4.6911803533267076</v>
      </c>
      <c r="BT40" s="35">
        <f t="shared" si="358"/>
        <v>73.296027861312197</v>
      </c>
      <c r="BU40" s="36">
        <f t="shared" si="359"/>
        <v>26.703972138687799</v>
      </c>
      <c r="BV40" s="44"/>
      <c r="BW40" s="37" t="str">
        <f t="shared" si="361"/>
        <v>D+</v>
      </c>
      <c r="BX40" s="39">
        <f t="shared" si="362"/>
        <v>14.146956034555135</v>
      </c>
      <c r="BY40" s="35">
        <f t="shared" si="363"/>
        <v>35.440561295027543</v>
      </c>
      <c r="BZ40" s="36">
        <f t="shared" si="364"/>
        <v>63.717463823539397</v>
      </c>
      <c r="CA40" s="37" t="str">
        <f t="shared" si="365"/>
        <v>R+</v>
      </c>
      <c r="CB40" s="39">
        <f t="shared" si="366"/>
        <v>5.4605645094232216</v>
      </c>
      <c r="CC40" s="35">
        <f t="shared" si="367"/>
        <v>48.408542528126567</v>
      </c>
      <c r="CD40" s="36">
        <f t="shared" si="368"/>
        <v>42.815211528817315</v>
      </c>
      <c r="CE40" s="36">
        <f t="shared" si="514"/>
        <v>8.7762459430561215</v>
      </c>
      <c r="CF40" s="37" t="str">
        <f t="shared" si="370"/>
        <v>D+</v>
      </c>
      <c r="CG40" s="39">
        <f t="shared" si="371"/>
        <v>18.280844406716412</v>
      </c>
      <c r="CH40" s="35">
        <f t="shared" si="372"/>
        <v>44.605125254310437</v>
      </c>
      <c r="CI40" s="36">
        <f t="shared" si="373"/>
        <v>50.108094778159099</v>
      </c>
      <c r="CJ40" s="36">
        <f t="shared" si="626"/>
        <v>5.2867799675304656</v>
      </c>
      <c r="CK40" s="37" t="str">
        <f t="shared" si="375"/>
        <v>D+</v>
      </c>
      <c r="CL40" s="39">
        <f t="shared" si="376"/>
        <v>10.976547509668787</v>
      </c>
      <c r="CM40" s="35">
        <f t="shared" si="377"/>
        <v>50.65146913985555</v>
      </c>
      <c r="CN40" s="36">
        <f t="shared" si="378"/>
        <v>33.251600459619169</v>
      </c>
      <c r="CO40" s="36">
        <f t="shared" si="379"/>
        <v>15.454010724447363</v>
      </c>
      <c r="CP40" s="37" t="str">
        <f t="shared" si="380"/>
        <v>D+</v>
      </c>
      <c r="CQ40" s="39">
        <f t="shared" si="381"/>
        <v>8.725527145223344</v>
      </c>
      <c r="CR40" s="35">
        <f t="shared" si="382"/>
        <v>46.94859358316161</v>
      </c>
      <c r="CS40" s="36">
        <f t="shared" si="383"/>
        <v>35.770544639304021</v>
      </c>
      <c r="CT40" s="44"/>
      <c r="CU40" s="36">
        <f t="shared" si="385"/>
        <v>16.419951064022602</v>
      </c>
      <c r="CV40" s="37" t="str">
        <f t="shared" si="386"/>
        <v>R+</v>
      </c>
      <c r="CW40" s="39">
        <f t="shared" si="387"/>
        <v>7.5874917856666997</v>
      </c>
      <c r="CX40" s="35">
        <f t="shared" si="627"/>
        <v>47.988689442041235</v>
      </c>
      <c r="CY40" s="36">
        <f t="shared" si="628"/>
        <v>43.326025656612401</v>
      </c>
      <c r="CZ40" s="36">
        <f t="shared" si="629"/>
        <v>8.5237055019354226</v>
      </c>
      <c r="DA40" s="37" t="str">
        <f t="shared" si="630"/>
        <v>D+</v>
      </c>
      <c r="DB40" s="39">
        <f t="shared" si="631"/>
        <v>7.0583895270044552</v>
      </c>
      <c r="DC40" s="45"/>
      <c r="DD40" s="44"/>
      <c r="DE40" s="44"/>
      <c r="DF40" s="50"/>
      <c r="DG40" s="51"/>
      <c r="DH40" s="45"/>
      <c r="DI40" s="44"/>
      <c r="DJ40" s="50"/>
      <c r="DK40" s="51"/>
      <c r="DL40" s="45"/>
      <c r="DM40" s="44"/>
      <c r="DN40" s="50"/>
      <c r="DO40" s="51"/>
      <c r="DP40" s="45"/>
      <c r="DQ40" s="44"/>
      <c r="DR40" s="44"/>
      <c r="DS40" s="50"/>
      <c r="DT40" s="51"/>
      <c r="DU40" s="45"/>
      <c r="DV40" s="44"/>
      <c r="DW40" s="50"/>
      <c r="DX40" s="51"/>
      <c r="DY40" s="45"/>
      <c r="DZ40" s="44"/>
      <c r="EA40" s="50"/>
      <c r="EB40" s="51"/>
      <c r="EC40" s="45"/>
      <c r="ED40" s="44"/>
      <c r="EE40" s="44"/>
      <c r="EF40" s="50"/>
      <c r="EG40" s="51"/>
      <c r="EH40" s="45"/>
      <c r="EI40" s="44"/>
      <c r="EJ40" s="50"/>
      <c r="EK40" s="51"/>
      <c r="EL40" s="45"/>
      <c r="EM40" s="44"/>
      <c r="EN40" s="50"/>
      <c r="EO40" s="51"/>
      <c r="EP40" s="45"/>
      <c r="EQ40" s="44"/>
      <c r="ER40" s="50"/>
      <c r="ES40" s="51"/>
      <c r="ET40" s="45"/>
      <c r="EU40" s="44"/>
      <c r="EV40" s="50"/>
      <c r="EW40" s="51"/>
      <c r="EX40" s="45"/>
      <c r="EY40" s="44"/>
      <c r="EZ40" s="44"/>
      <c r="FA40" s="44"/>
      <c r="FB40" s="45"/>
      <c r="FC40" s="44"/>
      <c r="FD40" s="44"/>
      <c r="FE40" s="45"/>
      <c r="FF40" s="44"/>
      <c r="FG40" s="44"/>
      <c r="FH40" s="52"/>
      <c r="FI40" s="51"/>
      <c r="FJ40" s="45"/>
      <c r="FK40" s="44"/>
      <c r="FL40" s="44"/>
      <c r="FM40" s="52"/>
      <c r="FN40" s="51"/>
      <c r="FO40" s="45"/>
      <c r="FP40" s="44"/>
      <c r="FQ40" s="44"/>
      <c r="FR40" s="52"/>
      <c r="FS40" s="51"/>
      <c r="FT40" s="45"/>
      <c r="FU40" s="44"/>
      <c r="FV40" s="52"/>
      <c r="FW40" s="51"/>
      <c r="FX40" s="45"/>
      <c r="FY40" s="44"/>
      <c r="FZ40" s="44"/>
      <c r="GA40" s="44"/>
      <c r="GB40" s="52"/>
      <c r="GC40" s="51"/>
      <c r="GD40" s="45"/>
      <c r="GE40" s="44"/>
      <c r="GF40" s="44"/>
      <c r="GG40" s="50"/>
      <c r="GH40" s="51"/>
      <c r="GI40" s="45"/>
      <c r="GJ40" s="44"/>
      <c r="GK40" s="50"/>
      <c r="GL40" s="51"/>
      <c r="GM40" s="9"/>
      <c r="GN40" s="48">
        <v>1452992</v>
      </c>
      <c r="GO40" s="102">
        <v>420375</v>
      </c>
      <c r="GP40" s="102">
        <v>949136</v>
      </c>
      <c r="GQ40" s="63">
        <v>83481</v>
      </c>
      <c r="GR40" s="40">
        <v>1334872</v>
      </c>
      <c r="GS40" s="58">
        <v>443547</v>
      </c>
      <c r="GT40" s="60">
        <v>891325</v>
      </c>
      <c r="GU40" s="40">
        <v>1462661</v>
      </c>
      <c r="GV40" s="58">
        <v>502496</v>
      </c>
      <c r="GW40" s="60">
        <v>960165</v>
      </c>
      <c r="GX40" s="40">
        <v>1463758</v>
      </c>
      <c r="GY40" s="58">
        <v>503966</v>
      </c>
      <c r="GZ40" s="60">
        <v>959792</v>
      </c>
      <c r="HA40" s="40">
        <v>1234229</v>
      </c>
      <c r="HB40" s="58">
        <v>474276</v>
      </c>
      <c r="HC40" s="58">
        <v>744337</v>
      </c>
      <c r="HD40" s="60">
        <v>0</v>
      </c>
      <c r="HE40" s="40">
        <v>1206713</v>
      </c>
      <c r="HF40" s="58">
        <v>488105</v>
      </c>
      <c r="HG40" s="58">
        <v>582315</v>
      </c>
      <c r="HH40" s="60">
        <v>130788</v>
      </c>
      <c r="HI40" s="40">
        <v>1390359</v>
      </c>
      <c r="HJ40" s="58">
        <v>473066</v>
      </c>
      <c r="HK40" s="58">
        <v>592929</v>
      </c>
      <c r="HL40" s="60">
        <v>319878</v>
      </c>
      <c r="HM40" s="40">
        <v>1171036</v>
      </c>
      <c r="HN40" s="58">
        <v>483423</v>
      </c>
      <c r="HO40" s="60">
        <v>678367</v>
      </c>
      <c r="HP40" s="40">
        <v>1255676</v>
      </c>
      <c r="HQ40" s="58">
        <v>385080</v>
      </c>
      <c r="HR40" s="60">
        <v>861530</v>
      </c>
      <c r="HS40" s="40">
        <v>1149708</v>
      </c>
      <c r="HT40" s="58">
        <v>402026</v>
      </c>
      <c r="HU40" s="58">
        <v>695570</v>
      </c>
      <c r="HV40" s="60">
        <v>38284</v>
      </c>
      <c r="HW40" s="40">
        <v>1092251</v>
      </c>
      <c r="HX40" s="58">
        <v>532442</v>
      </c>
      <c r="HY40" s="60">
        <v>545708</v>
      </c>
      <c r="HZ40" s="40">
        <v>1029900</v>
      </c>
      <c r="IA40" s="58">
        <v>247147</v>
      </c>
      <c r="IB40" s="60">
        <v>759025</v>
      </c>
      <c r="IC40" s="40">
        <v>943086</v>
      </c>
      <c r="ID40" s="58">
        <v>301658</v>
      </c>
      <c r="IE40" s="58">
        <v>449697</v>
      </c>
      <c r="IF40" s="60">
        <v>191731</v>
      </c>
      <c r="IG40" s="40">
        <v>932499</v>
      </c>
      <c r="IH40" s="58">
        <v>519834</v>
      </c>
      <c r="II40" s="60">
        <v>412665</v>
      </c>
      <c r="IJ40" s="40">
        <v>903150</v>
      </c>
      <c r="IK40" s="58">
        <v>370111</v>
      </c>
      <c r="IL40" s="58">
        <v>533039</v>
      </c>
      <c r="IM40" s="60">
        <v>0</v>
      </c>
      <c r="IN40" s="40">
        <v>859350</v>
      </c>
      <c r="IO40" s="58">
        <v>385581</v>
      </c>
      <c r="IP40" s="58">
        <v>473769</v>
      </c>
      <c r="IQ40" s="60">
        <v>0</v>
      </c>
      <c r="IR40" s="40">
        <v>948984</v>
      </c>
      <c r="IS40" s="58">
        <v>430939</v>
      </c>
      <c r="IT40" s="60">
        <v>518045</v>
      </c>
      <c r="IU40" s="40">
        <v>721599</v>
      </c>
      <c r="IV40" s="58">
        <v>452782</v>
      </c>
      <c r="IW40" s="58">
        <v>268817</v>
      </c>
      <c r="IX40" s="58">
        <v>0</v>
      </c>
      <c r="IY40" s="60">
        <v>0</v>
      </c>
      <c r="IZ40" s="40">
        <v>722636</v>
      </c>
      <c r="JA40" s="58">
        <v>401549</v>
      </c>
      <c r="JB40" s="60">
        <v>319424</v>
      </c>
      <c r="JC40" s="40">
        <v>826212</v>
      </c>
      <c r="JD40" s="58">
        <v>474313</v>
      </c>
      <c r="JE40" s="60">
        <v>348872</v>
      </c>
      <c r="JF40" s="40">
        <v>749740</v>
      </c>
      <c r="JG40" s="58">
        <v>501069</v>
      </c>
      <c r="JH40" s="60">
        <v>245122</v>
      </c>
      <c r="JI40" s="40">
        <v>704633</v>
      </c>
      <c r="JJ40" s="58">
        <v>516468</v>
      </c>
      <c r="JK40" s="58">
        <v>188165</v>
      </c>
      <c r="JL40" s="60">
        <v>0</v>
      </c>
      <c r="JM40" s="40">
        <v>618427</v>
      </c>
      <c r="JN40" s="58">
        <v>219174</v>
      </c>
      <c r="JO40" s="60">
        <v>394046</v>
      </c>
      <c r="JP40" s="40">
        <v>528415</v>
      </c>
      <c r="JQ40" s="58">
        <v>255798</v>
      </c>
      <c r="JR40" s="58">
        <v>226242</v>
      </c>
      <c r="JS40" s="60">
        <v>46375</v>
      </c>
      <c r="JT40" s="40">
        <v>486610</v>
      </c>
      <c r="JU40" s="58">
        <v>217053</v>
      </c>
      <c r="JV40" s="58">
        <v>243831</v>
      </c>
      <c r="JW40" s="60">
        <v>25726</v>
      </c>
      <c r="JX40" s="40">
        <v>292416</v>
      </c>
      <c r="JY40" s="58">
        <v>148113</v>
      </c>
      <c r="JZ40" s="58">
        <v>97233</v>
      </c>
      <c r="KA40" s="60">
        <v>45190</v>
      </c>
      <c r="KB40" s="40">
        <v>253801</v>
      </c>
      <c r="KC40" s="58">
        <v>119156</v>
      </c>
      <c r="KD40" s="58">
        <v>90786</v>
      </c>
      <c r="KE40" s="58">
        <v>0</v>
      </c>
      <c r="KF40" s="60">
        <v>41674</v>
      </c>
      <c r="KG40" s="40">
        <v>254983</v>
      </c>
      <c r="KH40" s="58">
        <v>122363</v>
      </c>
      <c r="KI40" s="58">
        <v>110474</v>
      </c>
      <c r="KJ40" s="60">
        <v>21734</v>
      </c>
      <c r="KK40" s="40"/>
      <c r="KN40" s="60"/>
      <c r="KO40" s="40"/>
      <c r="KQ40" s="60"/>
      <c r="KR40" s="40"/>
      <c r="KT40" s="60"/>
      <c r="KU40" s="40"/>
      <c r="KX40" s="60"/>
      <c r="KY40" s="40"/>
      <c r="LA40" s="60"/>
      <c r="LB40" s="40"/>
      <c r="LD40" s="60"/>
      <c r="LE40" s="40"/>
      <c r="LH40" s="60"/>
      <c r="LI40" s="40"/>
      <c r="LK40" s="60"/>
      <c r="LL40" s="40"/>
      <c r="LN40" s="60"/>
      <c r="LO40" s="40"/>
      <c r="LQ40" s="60"/>
      <c r="LR40" s="40"/>
      <c r="LT40" s="60"/>
      <c r="LU40" s="40"/>
      <c r="LY40" s="60"/>
      <c r="LZ40" s="40"/>
      <c r="MC40" s="60"/>
      <c r="MD40" s="40"/>
      <c r="MG40" s="60"/>
      <c r="MH40" s="40"/>
      <c r="MK40" s="60"/>
      <c r="ML40" s="40"/>
      <c r="MO40" s="60"/>
      <c r="MP40" s="40"/>
      <c r="MR40" s="60"/>
      <c r="MS40" s="40"/>
      <c r="MX40" s="40"/>
      <c r="NB40" s="40"/>
      <c r="ND40" s="60"/>
      <c r="NE40" s="9"/>
      <c r="NF40" s="33">
        <f t="shared" si="120"/>
        <v>-20.417957998007925</v>
      </c>
      <c r="NG40" s="33">
        <f t="shared" si="121"/>
        <v>-18.736839060247224</v>
      </c>
      <c r="NH40" s="33">
        <f t="shared" si="122"/>
        <v>-19.33342541313559</v>
      </c>
      <c r="NI40" s="33">
        <f t="shared" si="123"/>
        <v>-14.326270403445507</v>
      </c>
      <c r="NJ40" s="33">
        <f t="shared" si="124"/>
        <v>-11.350399227089575</v>
      </c>
      <c r="NK40" s="33">
        <f t="shared" si="125"/>
        <v>-9.1358724265085289</v>
      </c>
      <c r="NL40" s="33">
        <f t="shared" si="126"/>
        <v>-9.0770373643085662</v>
      </c>
      <c r="NM40" s="33">
        <f t="shared" si="127"/>
        <v>-4.4882536018694577</v>
      </c>
      <c r="NN40" s="33">
        <f t="shared" si="128"/>
        <v>-9.9402061042039627</v>
      </c>
      <c r="NO40" s="33">
        <f t="shared" si="129"/>
        <v>-8.0667918387858535</v>
      </c>
      <c r="NP40" s="33">
        <f t="shared" si="130"/>
        <v>-1.6675061889547704</v>
      </c>
      <c r="NQ40" s="33">
        <f t="shared" si="131"/>
        <v>-13.650793538964317</v>
      </c>
      <c r="NR40" s="33">
        <f t="shared" si="132"/>
        <v>-9.445521990808853</v>
      </c>
      <c r="NS40" s="33">
        <f t="shared" si="133"/>
        <v>-5.5994691528993172</v>
      </c>
      <c r="NT40" s="33">
        <f t="shared" si="134"/>
        <v>-9.1025470126411872</v>
      </c>
      <c r="NU40" s="33">
        <f t="shared" si="135"/>
        <v>2.6205639478573906</v>
      </c>
      <c r="NV40" s="33">
        <f t="shared" si="136"/>
        <v>0.86245434334689675</v>
      </c>
      <c r="NW40" s="33">
        <f t="shared" si="137"/>
        <v>10.377507400200104</v>
      </c>
      <c r="NX40" s="33">
        <f t="shared" si="138"/>
        <v>1.9216268519601121</v>
      </c>
      <c r="NY40" s="33">
        <f t="shared" si="139"/>
        <v>2.6194215683276956</v>
      </c>
      <c r="NZ40" s="33">
        <f t="shared" si="140"/>
        <v>4.6911803533267076</v>
      </c>
      <c r="OA40" s="33">
        <f t="shared" si="141"/>
        <v>14.146956034555135</v>
      </c>
      <c r="OB40" s="33">
        <f t="shared" si="142"/>
        <v>-5.4605645094232216</v>
      </c>
      <c r="OC40" s="33">
        <f t="shared" si="143"/>
        <v>18.280844406716412</v>
      </c>
      <c r="OD40" s="33">
        <f t="shared" si="144"/>
        <v>10.976547509668787</v>
      </c>
      <c r="OE40" s="33">
        <f t="shared" si="145"/>
        <v>8.725527145223344</v>
      </c>
      <c r="OF40" s="33">
        <f t="shared" si="146"/>
        <v>-7.5874917856666997</v>
      </c>
      <c r="OG40" s="33">
        <f t="shared" si="147"/>
        <v>7.0583895270044552</v>
      </c>
      <c r="OH40" s="33" t="e">
        <f t="shared" si="148"/>
        <v>#DIV/0!</v>
      </c>
      <c r="OI40" s="33" t="e">
        <f t="shared" si="149"/>
        <v>#DIV/0!</v>
      </c>
      <c r="OJ40" s="33" t="e">
        <f t="shared" si="150"/>
        <v>#DIV/0!</v>
      </c>
      <c r="OK40" s="33" t="e">
        <f t="shared" si="151"/>
        <v>#DIV/0!</v>
      </c>
      <c r="OL40" s="33" t="e">
        <f t="shared" si="152"/>
        <v>#DIV/0!</v>
      </c>
      <c r="OM40" s="33" t="e">
        <f t="shared" si="153"/>
        <v>#DIV/0!</v>
      </c>
      <c r="ON40" s="33" t="e">
        <f t="shared" si="154"/>
        <v>#DIV/0!</v>
      </c>
      <c r="OO40" s="33" t="e">
        <f t="shared" si="155"/>
        <v>#DIV/0!</v>
      </c>
      <c r="OP40" s="33" t="e">
        <f t="shared" si="156"/>
        <v>#DIV/0!</v>
      </c>
      <c r="OQ40" s="33" t="e">
        <f t="shared" si="157"/>
        <v>#DIV/0!</v>
      </c>
      <c r="OR40" s="33" t="e">
        <f t="shared" si="158"/>
        <v>#DIV/0!</v>
      </c>
      <c r="OS40" s="33" t="e">
        <f t="shared" si="159"/>
        <v>#DIV/0!</v>
      </c>
      <c r="OT40" s="33" t="e">
        <f t="shared" si="160"/>
        <v>#DIV/0!</v>
      </c>
      <c r="OU40" s="33" t="e">
        <f t="shared" si="161"/>
        <v>#DIV/0!</v>
      </c>
      <c r="OV40" s="33" t="e">
        <f t="shared" si="162"/>
        <v>#DIV/0!</v>
      </c>
      <c r="OW40" s="33" t="e">
        <f t="shared" si="163"/>
        <v>#DIV/0!</v>
      </c>
      <c r="OX40" s="33" t="e">
        <f t="shared" si="164"/>
        <v>#DIV/0!</v>
      </c>
      <c r="OY40" s="33" t="e">
        <f t="shared" si="165"/>
        <v>#DIV/0!</v>
      </c>
      <c r="OZ40" s="33" t="e">
        <f t="shared" si="166"/>
        <v>#DIV/0!</v>
      </c>
      <c r="PA40" s="33" t="e">
        <f t="shared" si="167"/>
        <v>#DIV/0!</v>
      </c>
    </row>
    <row r="41" spans="1:417">
      <c r="A41" s="49" t="s">
        <v>194</v>
      </c>
      <c r="B41" s="35">
        <f t="shared" si="0"/>
        <v>50.071852002862087</v>
      </c>
      <c r="C41" s="36">
        <f t="shared" si="1"/>
        <v>39.094035184496754</v>
      </c>
      <c r="D41" s="36">
        <f t="shared" si="2"/>
        <v>4.708404785603217</v>
      </c>
      <c r="E41" s="35">
        <f t="shared" si="3"/>
        <v>54.239326652769009</v>
      </c>
      <c r="F41" s="36">
        <f t="shared" si="4"/>
        <v>42.149871176513329</v>
      </c>
      <c r="G41" s="35">
        <f t="shared" si="5"/>
        <v>56.748806256920645</v>
      </c>
      <c r="H41" s="36">
        <f t="shared" si="6"/>
        <v>40.400981692292206</v>
      </c>
      <c r="I41" s="35">
        <f t="shared" si="7"/>
        <v>51.348663042211868</v>
      </c>
      <c r="J41" s="36">
        <f t="shared" si="8"/>
        <v>47.192916742433233</v>
      </c>
      <c r="K41" s="35">
        <f t="shared" si="9"/>
        <v>46.959388983342549</v>
      </c>
      <c r="L41" s="36">
        <f t="shared" si="10"/>
        <v>46.51837587224766</v>
      </c>
      <c r="M41" s="36">
        <f t="shared" ref="M41:M44" si="707">100*HD41/HA41</f>
        <v>5.0429344028037093</v>
      </c>
      <c r="N41" s="35">
        <f t="shared" si="12"/>
        <v>47.151971315758914</v>
      </c>
      <c r="O41" s="36">
        <f t="shared" si="13"/>
        <v>39.059923353849726</v>
      </c>
      <c r="P41" s="36">
        <f t="shared" si="14"/>
        <v>8.7984119149924513</v>
      </c>
      <c r="Q41" s="35">
        <f t="shared" si="15"/>
        <v>42.478855058958338</v>
      </c>
      <c r="R41" s="36">
        <f t="shared" si="16"/>
        <v>32.527212723815722</v>
      </c>
      <c r="S41" s="36">
        <f t="shared" si="17"/>
        <v>24.208983326758478</v>
      </c>
      <c r="T41" s="35">
        <f t="shared" si="18"/>
        <v>51.278112397998157</v>
      </c>
      <c r="U41" s="36">
        <f t="shared" si="19"/>
        <v>46.611366953650432</v>
      </c>
      <c r="V41" s="35">
        <f t="shared" si="20"/>
        <v>43.739681230009616</v>
      </c>
      <c r="W41" s="36">
        <f t="shared" si="21"/>
        <v>55.905821885698401</v>
      </c>
      <c r="X41" s="35">
        <f t="shared" si="22"/>
        <v>38.669810650046209</v>
      </c>
      <c r="Y41" s="36">
        <f t="shared" si="23"/>
        <v>48.331465676300617</v>
      </c>
      <c r="Z41" s="36">
        <f t="shared" si="24"/>
        <v>9.5122706759789963</v>
      </c>
      <c r="AA41" s="35">
        <f t="shared" si="25"/>
        <v>47.618062757069787</v>
      </c>
      <c r="AB41" s="36">
        <f t="shared" si="26"/>
        <v>47.784393460960345</v>
      </c>
      <c r="AC41" s="35">
        <f t="shared" si="27"/>
        <v>42.32573878221362</v>
      </c>
      <c r="AD41" s="36">
        <f t="shared" si="28"/>
        <v>52.447663980447139</v>
      </c>
      <c r="AE41" s="35">
        <f t="shared" si="29"/>
        <v>43.784329849613606</v>
      </c>
      <c r="AF41" s="36">
        <f t="shared" si="30"/>
        <v>49.831873717396554</v>
      </c>
      <c r="AG41" s="36">
        <f t="shared" si="31"/>
        <v>6.0616967333722132</v>
      </c>
      <c r="AH41" s="37" t="str">
        <f t="shared" si="114"/>
        <v>R+</v>
      </c>
      <c r="AI41" s="39">
        <f t="shared" si="115"/>
        <v>2.8240200582798969</v>
      </c>
      <c r="AJ41" s="35">
        <f t="shared" si="168"/>
        <v>63.71789572748488</v>
      </c>
      <c r="AK41" s="36">
        <f t="shared" si="32"/>
        <v>35.963016895479491</v>
      </c>
      <c r="AL41" s="37" t="str">
        <f t="shared" si="116"/>
        <v>D+</v>
      </c>
      <c r="AM41" s="39">
        <f t="shared" si="117"/>
        <v>2.5760599283833341</v>
      </c>
      <c r="AN41" s="35">
        <f t="shared" si="33"/>
        <v>47.31994626626534</v>
      </c>
      <c r="AO41" s="36">
        <f t="shared" si="34"/>
        <v>52.556538269830412</v>
      </c>
      <c r="AP41" s="36">
        <f t="shared" si="35"/>
        <v>0.12351546390424782</v>
      </c>
      <c r="AQ41" s="37" t="str">
        <f t="shared" si="118"/>
        <v>R+</v>
      </c>
      <c r="AR41" s="39">
        <f t="shared" si="119"/>
        <v>2.7040954083725088</v>
      </c>
      <c r="AS41" s="35">
        <f t="shared" si="333"/>
        <v>44.753309216867386</v>
      </c>
      <c r="AT41" s="36">
        <f t="shared" si="334"/>
        <v>55.246690783132614</v>
      </c>
      <c r="AU41" s="36">
        <f t="shared" si="335"/>
        <v>0</v>
      </c>
      <c r="AV41" s="37" t="str">
        <f t="shared" si="336"/>
        <v>D+</v>
      </c>
      <c r="AW41" s="39">
        <f t="shared" si="337"/>
        <v>2.5049606145415018</v>
      </c>
      <c r="AX41" s="35">
        <f t="shared" si="338"/>
        <v>38.928925458126578</v>
      </c>
      <c r="AY41" s="36">
        <f t="shared" si="339"/>
        <v>60.543781175411006</v>
      </c>
      <c r="AZ41" s="37" t="str">
        <f t="shared" si="340"/>
        <v>R+</v>
      </c>
      <c r="BA41" s="39">
        <f t="shared" si="341"/>
        <v>5.4128278508970231</v>
      </c>
      <c r="BB41" s="68">
        <f t="shared" si="342"/>
        <v>46.395016028087312</v>
      </c>
      <c r="BC41" s="36">
        <f t="shared" si="343"/>
        <v>49.783239200122118</v>
      </c>
      <c r="BD41" s="44"/>
      <c r="BE41" s="36">
        <f t="shared" ref="BE41:BE54" si="708">100*IY41/IU41</f>
        <v>2.8579606166997404</v>
      </c>
      <c r="BF41" s="37" t="str">
        <f t="shared" si="344"/>
        <v>R+</v>
      </c>
      <c r="BG41" s="39">
        <f t="shared" si="345"/>
        <v>4.130959677769602</v>
      </c>
      <c r="BH41" s="35">
        <f t="shared" si="346"/>
        <v>51.783099759032133</v>
      </c>
      <c r="BI41" s="36">
        <f t="shared" si="347"/>
        <v>46.936667312302276</v>
      </c>
      <c r="BJ41" s="37" t="str">
        <f t="shared" si="348"/>
        <v>R+</v>
      </c>
      <c r="BK41" s="39">
        <f t="shared" si="349"/>
        <v>1.3191600593588149</v>
      </c>
      <c r="BL41" s="35">
        <f t="shared" si="350"/>
        <v>53.697739173801011</v>
      </c>
      <c r="BM41" s="36">
        <f t="shared" si="351"/>
        <v>45.622766187349349</v>
      </c>
      <c r="BN41" s="37" t="str">
        <f t="shared" si="352"/>
        <v>R+</v>
      </c>
      <c r="BO41" s="39">
        <f t="shared" si="353"/>
        <v>0.93471693515038146</v>
      </c>
      <c r="BP41" s="35">
        <f t="shared" si="354"/>
        <v>64.424992935140978</v>
      </c>
      <c r="BQ41" s="36">
        <f t="shared" si="355"/>
        <v>29.637627076887405</v>
      </c>
      <c r="BR41" s="37" t="str">
        <f t="shared" si="356"/>
        <v>D+</v>
      </c>
      <c r="BS41" s="39">
        <f t="shared" si="357"/>
        <v>6.0325461546128274</v>
      </c>
      <c r="BT41" s="35">
        <f t="shared" si="358"/>
        <v>57.989794147632374</v>
      </c>
      <c r="BU41" s="36">
        <f t="shared" si="359"/>
        <v>36.880707576842148</v>
      </c>
      <c r="BV41" s="36">
        <f t="shared" ref="BV41:BV54" si="709">100*JL41/JI41</f>
        <v>4.1891716014836993</v>
      </c>
      <c r="BW41" s="37" t="str">
        <f t="shared" si="361"/>
        <v>D+</v>
      </c>
      <c r="BX41" s="39">
        <f t="shared" si="362"/>
        <v>1.9761389537739649</v>
      </c>
      <c r="BY41" s="35">
        <f t="shared" si="363"/>
        <v>34.138375080483335</v>
      </c>
      <c r="BZ41" s="36">
        <f t="shared" si="364"/>
        <v>64.180695251014242</v>
      </c>
      <c r="CA41" s="37" t="str">
        <f t="shared" si="365"/>
        <v>R+</v>
      </c>
      <c r="CB41" s="39">
        <f t="shared" si="366"/>
        <v>6.4800322707900593</v>
      </c>
      <c r="CC41" s="35">
        <f t="shared" si="367"/>
        <v>24.183149187084954</v>
      </c>
      <c r="CD41" s="36">
        <f t="shared" si="368"/>
        <v>51.01435482024273</v>
      </c>
      <c r="CE41" s="36">
        <f t="shared" si="514"/>
        <v>24.474396038470346</v>
      </c>
      <c r="CF41" s="37" t="str">
        <f t="shared" si="370"/>
        <v>R+</v>
      </c>
      <c r="CG41" s="39">
        <f t="shared" si="371"/>
        <v>2.6253657935148835</v>
      </c>
      <c r="CH41" s="35">
        <f t="shared" si="372"/>
        <v>33.547848835746805</v>
      </c>
      <c r="CI41" s="36">
        <f t="shared" si="373"/>
        <v>60.200736200434342</v>
      </c>
      <c r="CJ41" s="36">
        <f t="shared" si="626"/>
        <v>4.1090549299435688</v>
      </c>
      <c r="CK41" s="37" t="str">
        <f t="shared" si="375"/>
        <v>R+</v>
      </c>
      <c r="CL41" s="39">
        <f t="shared" si="376"/>
        <v>0.3334709106777578</v>
      </c>
      <c r="CM41" s="35">
        <f t="shared" si="377"/>
        <v>45.896044334034016</v>
      </c>
      <c r="CN41" s="36">
        <f t="shared" si="378"/>
        <v>48.466653927001722</v>
      </c>
      <c r="CO41" s="36">
        <f t="shared" si="379"/>
        <v>3.7114465889547104</v>
      </c>
      <c r="CP41" s="37" t="str">
        <f t="shared" si="380"/>
        <v>R+</v>
      </c>
      <c r="CQ41" s="39">
        <f t="shared" si="381"/>
        <v>3.0055926295933508</v>
      </c>
      <c r="CR41" s="35">
        <f t="shared" si="382"/>
        <v>34.343257443082315</v>
      </c>
      <c r="CS41" s="36">
        <f t="shared" si="383"/>
        <v>25.301371862230006</v>
      </c>
      <c r="CT41" s="36">
        <f t="shared" ref="CT41:CT54" si="710">100*KE41/KB41</f>
        <v>27.437244600116752</v>
      </c>
      <c r="CU41" s="36">
        <f t="shared" si="385"/>
        <v>9.7365732632807944</v>
      </c>
      <c r="CV41" s="37" t="str">
        <f t="shared" si="386"/>
        <v>R+</v>
      </c>
      <c r="CW41" s="39">
        <f t="shared" si="387"/>
        <v>6.7643211843282813</v>
      </c>
      <c r="CX41" s="35">
        <f t="shared" si="627"/>
        <v>34.312691069447823</v>
      </c>
      <c r="CY41" s="36">
        <f t="shared" si="628"/>
        <v>56.38972305638972</v>
      </c>
      <c r="CZ41" s="36">
        <f t="shared" si="629"/>
        <v>6.618330041753465</v>
      </c>
      <c r="DA41" s="37" t="str">
        <f t="shared" si="630"/>
        <v>R+</v>
      </c>
      <c r="DB41" s="39">
        <f t="shared" si="631"/>
        <v>7.6647195769173946</v>
      </c>
      <c r="DC41" s="35">
        <f t="shared" ref="DC41:DC54" si="711">100*KL41/KK41</f>
        <v>19.434523149277901</v>
      </c>
      <c r="DD41" s="36">
        <f t="shared" ref="DD41:DD54" si="712">100*KM41/KK41</f>
        <v>67.057479424096542</v>
      </c>
      <c r="DE41" s="36">
        <f t="shared" ref="DE41:DE43" si="713">100*KN41/KK41</f>
        <v>8.4510947933535956</v>
      </c>
      <c r="DF41" s="37" t="str">
        <f t="shared" ref="DF41:DF54" si="714">IF(OH41&gt;0,"D+","R+")</f>
        <v>R+</v>
      </c>
      <c r="DG41" s="39">
        <f t="shared" ref="DG41:DG54" si="715">ABS(OH41)</f>
        <v>17.515362978764092</v>
      </c>
      <c r="DH41" s="35">
        <f t="shared" ref="DH41:DH54" si="716">100*KP41/KO41</f>
        <v>39.410938006750669</v>
      </c>
      <c r="DI41" s="36">
        <f t="shared" ref="DI41:DI54" si="717">100*KQ41/KO41</f>
        <v>55.461195661313376</v>
      </c>
      <c r="DJ41" s="37" t="str">
        <f t="shared" ref="DJ41:DJ54" si="718">IF(OI41&gt;0,"D+","R+")</f>
        <v>R+</v>
      </c>
      <c r="DK41" s="39">
        <f t="shared" ref="DK41:DK54" si="719">ABS(OI41)</f>
        <v>5.3046802893555398</v>
      </c>
      <c r="DL41" s="35">
        <f t="shared" ref="DL41:DL54" si="720">100*KS41/KR41</f>
        <v>47.979756503172027</v>
      </c>
      <c r="DM41" s="36">
        <f t="shared" ref="DM41:DM54" si="721">100*KT41/KR41</f>
        <v>50.073911347444927</v>
      </c>
      <c r="DN41" s="37" t="str">
        <f t="shared" ref="DN41:DN54" si="722">IF(OJ41&gt;0,"D+","R+")</f>
        <v>D+</v>
      </c>
      <c r="DO41" s="39">
        <f t="shared" ref="DO41:DO54" si="723">ABS(OJ41)</f>
        <v>1.1391905913234357</v>
      </c>
      <c r="DP41" s="35">
        <f t="shared" ref="DP41:DP47" si="724">100*KV41/KU41</f>
        <v>18.146029481087005</v>
      </c>
      <c r="DQ41" s="36">
        <f t="shared" ref="DQ41:DQ47" si="725">100*KW41/KU41</f>
        <v>44.593647679351776</v>
      </c>
      <c r="DR41" s="36">
        <f t="shared" ref="DR41:DR47" si="726">100*KX41/KU41</f>
        <v>34.354257175981957</v>
      </c>
      <c r="DS41" s="37" t="str">
        <f t="shared" ref="DS41:DS47" si="727">IF(OK41&gt;0,"D+","R+")</f>
        <v>R+</v>
      </c>
      <c r="DT41" s="39">
        <f t="shared" ref="DT41:DT47" si="728">ABS(OK41)</f>
        <v>22.766932801930022</v>
      </c>
      <c r="DU41" s="35">
        <f t="shared" ref="DU41:DU44" si="729">100*KZ41/KY41</f>
        <v>42.879084280471439</v>
      </c>
      <c r="DV41" s="36">
        <f t="shared" ref="DV41:DV44" si="730">100*LA41/KY41</f>
        <v>53.822773349716265</v>
      </c>
      <c r="DW41" s="37" t="str">
        <f t="shared" ref="DW41:DW44" si="731">IF(OL41&gt;0,"D+","R+")</f>
        <v>R+</v>
      </c>
      <c r="DX41" s="39">
        <f t="shared" ref="DX41:DX44" si="732">ABS(OL41)</f>
        <v>6.0888629759814519</v>
      </c>
      <c r="DY41" s="35">
        <f t="shared" ref="DY41:DY44" si="733">100*LC41/LB41</f>
        <v>46.702858661402374</v>
      </c>
      <c r="DZ41" s="36">
        <f t="shared" ref="DZ41:DZ44" si="734">100*LD41/LB41</f>
        <v>50.985156220340912</v>
      </c>
      <c r="EA41" s="37" t="str">
        <f t="shared" ref="EA41:EA44" si="735">IF(OM41&gt;0,"D+","R+")</f>
        <v>R+</v>
      </c>
      <c r="EB41" s="39">
        <f t="shared" ref="EB41:EB44" si="736">ABS(OM41)</f>
        <v>2.4864541102815663</v>
      </c>
      <c r="EC41" s="35">
        <f t="shared" ref="EC41:EC44" si="737">100*LF41/LE41</f>
        <v>48.881757832594374</v>
      </c>
      <c r="ED41" s="36">
        <f t="shared" ref="ED41:ED44" si="738">100*LG41/LE41</f>
        <v>50.508291894275288</v>
      </c>
      <c r="EE41" s="36">
        <f t="shared" ref="EE41:EE44" si="739">100*LH41/LE41</f>
        <v>0.60995027313034322</v>
      </c>
      <c r="EF41" s="37" t="str">
        <f t="shared" ref="EF41:EF44" si="740">IF(ON41&gt;0,"D+","R+")</f>
        <v>R+</v>
      </c>
      <c r="EG41" s="39">
        <f t="shared" ref="EG41:EG44" si="741">ABS(ON41)</f>
        <v>0.76728922007059386</v>
      </c>
      <c r="EH41" s="35">
        <f t="shared" ref="EH41:EH44" si="742">100*LJ41/LI41</f>
        <v>47.377932465446271</v>
      </c>
      <c r="EI41" s="36">
        <f t="shared" ref="EI41:EI44" si="743">100*LK41/LI41</f>
        <v>50.915297346139688</v>
      </c>
      <c r="EJ41" s="37" t="str">
        <f t="shared" ref="EJ41:EJ44" si="744">IF(OO41&gt;0,"D+","R+")</f>
        <v>R+</v>
      </c>
      <c r="EK41" s="39">
        <f t="shared" ref="EK41:EK44" si="745">ABS(OO41)</f>
        <v>3.3176460826828622</v>
      </c>
      <c r="EL41" s="35">
        <f t="shared" ref="EL41:EL44" si="746">100*LM41/LL41</f>
        <v>38.427557452722489</v>
      </c>
      <c r="EM41" s="36">
        <f t="shared" ref="EM41:EM44" si="747">100*LN41/LL41</f>
        <v>58.658857398123793</v>
      </c>
      <c r="EN41" s="37" t="str">
        <f t="shared" ref="EN41:EN44" si="748">IF(OP41&gt;0,"D+","R+")</f>
        <v>R+</v>
      </c>
      <c r="EO41" s="39">
        <f t="shared" ref="EO41:EO44" si="749">ABS(OP41)</f>
        <v>4.4814892267462989</v>
      </c>
      <c r="EP41" s="35">
        <f t="shared" ref="EP41:EP44" si="750">100*LP41/LO41</f>
        <v>50.371275921398173</v>
      </c>
      <c r="EQ41" s="36">
        <f t="shared" ref="EQ41:EQ44" si="751">100*LQ41/LO41</f>
        <v>49.628724078601827</v>
      </c>
      <c r="ER41" s="37" t="str">
        <f t="shared" ref="ER41:ER44" si="752">IF(OQ41&gt;0,"D+","R+")</f>
        <v>D+</v>
      </c>
      <c r="ES41" s="39">
        <f t="shared" ref="ES41:ES44" si="753">ABS(OQ41)</f>
        <v>3.0344093340637199</v>
      </c>
      <c r="ET41" s="35">
        <f t="shared" ref="ET41:ET43" si="754">100*LS41/LR41</f>
        <v>46.099754701553557</v>
      </c>
      <c r="EU41" s="36">
        <f t="shared" ref="EU41:EU43" si="755">100*LT41/LR41</f>
        <v>53.900245298446443</v>
      </c>
      <c r="EV41" s="37" t="str">
        <f t="shared" ref="EV41:EV43" si="756">IF(OR41&gt;0,"D+","R+")</f>
        <v>D+</v>
      </c>
      <c r="EW41" s="39">
        <f t="shared" ref="EW41:EW43" si="757">ABS(OR41)</f>
        <v>1.1412676258675147</v>
      </c>
      <c r="EX41" s="35">
        <f t="shared" ref="EX41:EX43" si="758">100*LV41/LU41</f>
        <v>27.985908813766006</v>
      </c>
      <c r="EY41" s="36">
        <f t="shared" ref="EY41:EY43" si="759">100*LW41/LU41</f>
        <v>36.203509247340968</v>
      </c>
      <c r="EZ41" s="36">
        <f t="shared" ref="EZ41:EZ42" si="760">100*LX41/LU41</f>
        <v>34.374364880428153</v>
      </c>
      <c r="FA41" s="36">
        <f t="shared" ref="FA41:FA42" si="761">100*LY41/LU41</f>
        <v>1.4362170584648737</v>
      </c>
      <c r="FB41" s="45"/>
      <c r="FC41" s="44"/>
      <c r="FD41" s="44"/>
      <c r="FE41" s="45"/>
      <c r="FF41" s="44"/>
      <c r="FG41" s="44"/>
      <c r="FH41" s="52"/>
      <c r="FI41" s="51"/>
      <c r="FJ41" s="45"/>
      <c r="FK41" s="44"/>
      <c r="FL41" s="44"/>
      <c r="FM41" s="52"/>
      <c r="FN41" s="51"/>
      <c r="FO41" s="45"/>
      <c r="FP41" s="44"/>
      <c r="FQ41" s="44"/>
      <c r="FR41" s="52"/>
      <c r="FS41" s="51"/>
      <c r="FT41" s="45"/>
      <c r="FU41" s="44"/>
      <c r="FV41" s="52"/>
      <c r="FW41" s="51"/>
      <c r="FX41" s="45"/>
      <c r="FY41" s="44"/>
      <c r="FZ41" s="44"/>
      <c r="GA41" s="44"/>
      <c r="GB41" s="52"/>
      <c r="GC41" s="51"/>
      <c r="GD41" s="45"/>
      <c r="GE41" s="44"/>
      <c r="GF41" s="44"/>
      <c r="GG41" s="50"/>
      <c r="GH41" s="51"/>
      <c r="GI41" s="45"/>
      <c r="GJ41" s="44"/>
      <c r="GK41" s="50"/>
      <c r="GL41" s="51"/>
      <c r="GM41" s="9"/>
      <c r="GN41" s="48">
        <v>2001336</v>
      </c>
      <c r="GO41" s="102">
        <v>1002106</v>
      </c>
      <c r="GP41" s="102">
        <v>782403</v>
      </c>
      <c r="GQ41" s="63">
        <v>94231</v>
      </c>
      <c r="GR41" s="40">
        <v>1789270</v>
      </c>
      <c r="GS41" s="58">
        <v>970488</v>
      </c>
      <c r="GT41" s="60">
        <v>754175</v>
      </c>
      <c r="GU41" s="40">
        <v>1827864</v>
      </c>
      <c r="GV41" s="58">
        <v>1037291</v>
      </c>
      <c r="GW41" s="60">
        <v>738475</v>
      </c>
      <c r="GX41" s="40">
        <v>1836782</v>
      </c>
      <c r="GY41" s="58">
        <v>943163</v>
      </c>
      <c r="GZ41" s="60">
        <v>866831</v>
      </c>
      <c r="HA41" s="40">
        <v>1533968</v>
      </c>
      <c r="HB41" s="58">
        <v>720342</v>
      </c>
      <c r="HC41" s="58">
        <v>713577</v>
      </c>
      <c r="HD41" s="60">
        <v>77357</v>
      </c>
      <c r="HE41" s="40">
        <v>1377760</v>
      </c>
      <c r="HF41" s="58">
        <v>649641</v>
      </c>
      <c r="HG41" s="58">
        <v>538152</v>
      </c>
      <c r="HH41" s="60">
        <v>121221</v>
      </c>
      <c r="HI41" s="40">
        <v>1462643</v>
      </c>
      <c r="HJ41" s="58">
        <v>621314</v>
      </c>
      <c r="HK41" s="58">
        <v>475757</v>
      </c>
      <c r="HL41" s="60">
        <v>354091</v>
      </c>
      <c r="HM41" s="40">
        <v>1201694</v>
      </c>
      <c r="HN41" s="58">
        <v>616206</v>
      </c>
      <c r="HO41" s="60">
        <v>560126</v>
      </c>
      <c r="HP41" s="40">
        <v>1226527</v>
      </c>
      <c r="HQ41" s="58">
        <v>536479</v>
      </c>
      <c r="HR41" s="60">
        <v>685700</v>
      </c>
      <c r="HS41" s="40">
        <v>1181516</v>
      </c>
      <c r="HT41" s="58">
        <v>456890</v>
      </c>
      <c r="HU41" s="58">
        <v>571044</v>
      </c>
      <c r="HV41" s="60">
        <v>112389</v>
      </c>
      <c r="HW41" s="40">
        <v>1029876</v>
      </c>
      <c r="HX41" s="58">
        <v>490407</v>
      </c>
      <c r="HY41" s="60">
        <v>492120</v>
      </c>
      <c r="HZ41" s="40">
        <v>927946</v>
      </c>
      <c r="IA41" s="58">
        <v>392760</v>
      </c>
      <c r="IB41" s="60">
        <v>486686</v>
      </c>
      <c r="IC41" s="40">
        <v>819622</v>
      </c>
      <c r="ID41" s="58">
        <v>358866</v>
      </c>
      <c r="IE41" s="58">
        <v>408433</v>
      </c>
      <c r="IF41" s="60">
        <v>49683</v>
      </c>
      <c r="IG41" s="40">
        <v>786305</v>
      </c>
      <c r="IH41" s="58">
        <v>501017</v>
      </c>
      <c r="II41" s="60">
        <v>282779</v>
      </c>
      <c r="IJ41" s="40">
        <v>776421</v>
      </c>
      <c r="IK41" s="58">
        <v>367402</v>
      </c>
      <c r="IL41" s="58">
        <v>408060</v>
      </c>
      <c r="IM41" s="60">
        <v>959</v>
      </c>
      <c r="IN41" s="40">
        <v>735597</v>
      </c>
      <c r="IO41" s="58">
        <v>329204</v>
      </c>
      <c r="IP41" s="58">
        <v>406393</v>
      </c>
      <c r="IQ41" s="60">
        <v>0</v>
      </c>
      <c r="IR41" s="40">
        <v>695059</v>
      </c>
      <c r="IS41" s="58">
        <v>270579</v>
      </c>
      <c r="IT41" s="60">
        <v>420815</v>
      </c>
      <c r="IU41" s="40">
        <v>524080</v>
      </c>
      <c r="IV41" s="58">
        <v>243147</v>
      </c>
      <c r="IW41" s="58">
        <v>260904</v>
      </c>
      <c r="IX41" s="58">
        <v>0</v>
      </c>
      <c r="IY41" s="60">
        <v>14978</v>
      </c>
      <c r="IZ41" s="40">
        <v>480147</v>
      </c>
      <c r="JA41" s="58">
        <v>248635</v>
      </c>
      <c r="JB41" s="60">
        <v>225365</v>
      </c>
      <c r="JC41" s="40">
        <v>481240</v>
      </c>
      <c r="JD41" s="58">
        <v>258415</v>
      </c>
      <c r="JE41" s="60">
        <v>219555</v>
      </c>
      <c r="JF41" s="40">
        <v>414021</v>
      </c>
      <c r="JG41" s="58">
        <v>266733</v>
      </c>
      <c r="JH41" s="60">
        <v>122706</v>
      </c>
      <c r="JI41" s="40">
        <v>368808</v>
      </c>
      <c r="JJ41" s="58">
        <v>213871</v>
      </c>
      <c r="JK41" s="58">
        <v>136019</v>
      </c>
      <c r="JL41" s="60">
        <v>15450</v>
      </c>
      <c r="JM41" s="40">
        <v>319942</v>
      </c>
      <c r="JN41" s="58">
        <v>109223</v>
      </c>
      <c r="JO41" s="60">
        <v>205341</v>
      </c>
      <c r="JP41" s="40">
        <v>279488</v>
      </c>
      <c r="JQ41" s="58">
        <v>67589</v>
      </c>
      <c r="JR41" s="58">
        <v>142579</v>
      </c>
      <c r="JS41" s="60">
        <v>68403</v>
      </c>
      <c r="JT41" s="40">
        <v>238522</v>
      </c>
      <c r="JU41" s="58">
        <v>80019</v>
      </c>
      <c r="JV41" s="58">
        <v>143592</v>
      </c>
      <c r="JW41" s="60">
        <v>9801</v>
      </c>
      <c r="JX41" s="40">
        <v>261650</v>
      </c>
      <c r="JY41" s="58">
        <v>120087</v>
      </c>
      <c r="JZ41" s="58">
        <v>126813</v>
      </c>
      <c r="KA41" s="60">
        <v>9711</v>
      </c>
      <c r="KB41" s="40">
        <v>137040</v>
      </c>
      <c r="KC41" s="58">
        <v>47064</v>
      </c>
      <c r="KD41" s="58">
        <v>34673</v>
      </c>
      <c r="KE41" s="58">
        <v>37600</v>
      </c>
      <c r="KF41" s="60">
        <v>13343</v>
      </c>
      <c r="KG41" s="40">
        <v>110889</v>
      </c>
      <c r="KH41" s="58">
        <v>38049</v>
      </c>
      <c r="KI41" s="58">
        <v>62530</v>
      </c>
      <c r="KJ41" s="60">
        <v>7339</v>
      </c>
      <c r="KK41" s="40">
        <v>90154</v>
      </c>
      <c r="KL41" s="58">
        <v>17521</v>
      </c>
      <c r="KM41" s="58">
        <v>60455</v>
      </c>
      <c r="KN41" s="60">
        <v>7619</v>
      </c>
      <c r="KO41" s="40">
        <v>83251</v>
      </c>
      <c r="KP41" s="58">
        <v>32810</v>
      </c>
      <c r="KQ41" s="60">
        <v>46172</v>
      </c>
      <c r="KR41" s="40">
        <v>97414</v>
      </c>
      <c r="KS41" s="58">
        <v>46739</v>
      </c>
      <c r="KT41" s="60">
        <v>48779</v>
      </c>
      <c r="KU41" s="40">
        <v>78491</v>
      </c>
      <c r="KV41" s="58">
        <v>14243</v>
      </c>
      <c r="KW41" s="58">
        <v>35002</v>
      </c>
      <c r="KX41" s="60">
        <v>26965</v>
      </c>
      <c r="KY41" s="40">
        <v>61853</v>
      </c>
      <c r="KZ41" s="58">
        <v>26522</v>
      </c>
      <c r="LA41" s="60">
        <v>33291</v>
      </c>
      <c r="LB41" s="40">
        <v>52682</v>
      </c>
      <c r="LC41" s="58">
        <v>24604</v>
      </c>
      <c r="LD41" s="60">
        <v>26860</v>
      </c>
      <c r="LE41" s="40">
        <v>40823</v>
      </c>
      <c r="LF41" s="58">
        <v>19955</v>
      </c>
      <c r="LG41" s="58">
        <v>20619</v>
      </c>
      <c r="LH41" s="60">
        <v>249</v>
      </c>
      <c r="LI41" s="40">
        <v>29881</v>
      </c>
      <c r="LJ41" s="58">
        <v>14157</v>
      </c>
      <c r="LK41" s="60">
        <v>15214</v>
      </c>
      <c r="LL41" s="40">
        <v>20147</v>
      </c>
      <c r="LM41" s="58">
        <v>7742</v>
      </c>
      <c r="LN41" s="60">
        <v>11818</v>
      </c>
      <c r="LO41" s="40">
        <v>22086</v>
      </c>
      <c r="LP41" s="58">
        <v>11125</v>
      </c>
      <c r="LQ41" s="60">
        <v>10961</v>
      </c>
      <c r="LR41" s="40">
        <v>18345</v>
      </c>
      <c r="LS41" s="58">
        <v>8457</v>
      </c>
      <c r="LT41" s="60">
        <v>9888</v>
      </c>
      <c r="LU41" s="40">
        <v>14761</v>
      </c>
      <c r="LV41" s="58">
        <v>4131</v>
      </c>
      <c r="LW41" s="58">
        <v>5344</v>
      </c>
      <c r="LX41" s="58">
        <v>5074</v>
      </c>
      <c r="LY41" s="60">
        <v>212</v>
      </c>
      <c r="LZ41" s="40"/>
      <c r="MC41" s="60"/>
      <c r="MD41" s="40"/>
      <c r="MG41" s="60"/>
      <c r="MH41" s="40"/>
      <c r="MK41" s="60"/>
      <c r="ML41" s="40"/>
      <c r="MO41" s="60"/>
      <c r="MP41" s="40"/>
      <c r="MR41" s="60"/>
      <c r="MS41" s="40"/>
      <c r="MX41" s="40"/>
      <c r="NB41" s="40"/>
      <c r="ND41" s="60"/>
      <c r="NE41" s="9"/>
      <c r="NF41" s="33">
        <f t="shared" si="120"/>
        <v>5.04261818537457</v>
      </c>
      <c r="NG41" s="33">
        <f t="shared" si="121"/>
        <v>4.306647861516721</v>
      </c>
      <c r="NH41" s="33">
        <f t="shared" si="122"/>
        <v>4.7253768867850932</v>
      </c>
      <c r="NI41" s="33">
        <f t="shared" si="123"/>
        <v>3.352757035760634</v>
      </c>
      <c r="NJ41" s="33">
        <f t="shared" si="124"/>
        <v>-3.383601944009218E-2</v>
      </c>
      <c r="NK41" s="33">
        <f t="shared" si="125"/>
        <v>-4.2147600144526454E-2</v>
      </c>
      <c r="NL41" s="33">
        <f t="shared" si="126"/>
        <v>3.1789724549029286</v>
      </c>
      <c r="NM41" s="33">
        <f t="shared" si="127"/>
        <v>6.285239468170162</v>
      </c>
      <c r="NN41" s="33">
        <f t="shared" si="128"/>
        <v>3.0649084041576291</v>
      </c>
      <c r="NO41" s="33">
        <f t="shared" si="129"/>
        <v>-0.24725240199037213</v>
      </c>
      <c r="NP41" s="33">
        <f t="shared" si="130"/>
        <v>-1.1394588492493973</v>
      </c>
      <c r="NQ41" s="33">
        <f t="shared" si="131"/>
        <v>6.4460435330948416</v>
      </c>
      <c r="NR41" s="33">
        <f t="shared" si="132"/>
        <v>-2.8240200582798969</v>
      </c>
      <c r="NS41" s="33">
        <f t="shared" si="133"/>
        <v>2.5760599283833341</v>
      </c>
      <c r="NT41" s="33">
        <f t="shared" si="134"/>
        <v>-2.7040954083725088</v>
      </c>
      <c r="NU41" s="33">
        <f t="shared" si="135"/>
        <v>2.5049606145415018</v>
      </c>
      <c r="NV41" s="33">
        <f t="shared" si="136"/>
        <v>-5.4128278508970231</v>
      </c>
      <c r="NW41" s="33">
        <f t="shared" si="137"/>
        <v>-4.130959677769602</v>
      </c>
      <c r="NX41" s="33">
        <f t="shared" si="138"/>
        <v>-1.3191600593588149</v>
      </c>
      <c r="NY41" s="33">
        <f t="shared" si="139"/>
        <v>-0.93471693515038146</v>
      </c>
      <c r="NZ41" s="33">
        <f t="shared" si="140"/>
        <v>6.0325461546128274</v>
      </c>
      <c r="OA41" s="33">
        <f t="shared" si="141"/>
        <v>1.9761389537739649</v>
      </c>
      <c r="OB41" s="33">
        <f t="shared" si="142"/>
        <v>-6.4800322707900593</v>
      </c>
      <c r="OC41" s="33">
        <f t="shared" si="143"/>
        <v>-2.6253657935148835</v>
      </c>
      <c r="OD41" s="33">
        <f t="shared" si="144"/>
        <v>-0.3334709106777578</v>
      </c>
      <c r="OE41" s="33">
        <f t="shared" si="145"/>
        <v>-3.0055926295933508</v>
      </c>
      <c r="OF41" s="33">
        <f t="shared" si="146"/>
        <v>-6.7643211843282813</v>
      </c>
      <c r="OG41" s="33">
        <f t="shared" si="147"/>
        <v>-7.6647195769173946</v>
      </c>
      <c r="OH41" s="33">
        <f t="shared" si="148"/>
        <v>-17.515362978764092</v>
      </c>
      <c r="OI41" s="33">
        <f t="shared" si="149"/>
        <v>-5.3046802893555398</v>
      </c>
      <c r="OJ41" s="33">
        <f t="shared" si="150"/>
        <v>1.1391905913234357</v>
      </c>
      <c r="OK41" s="33">
        <f t="shared" si="151"/>
        <v>-22.766932801930022</v>
      </c>
      <c r="OL41" s="33">
        <f t="shared" si="152"/>
        <v>-6.0888629759814519</v>
      </c>
      <c r="OM41" s="33">
        <f t="shared" si="153"/>
        <v>-2.4864541102815663</v>
      </c>
      <c r="ON41" s="33">
        <f t="shared" si="154"/>
        <v>-0.76728922007059386</v>
      </c>
      <c r="OO41" s="33">
        <f t="shared" si="155"/>
        <v>-3.3176460826828622</v>
      </c>
      <c r="OP41" s="33">
        <f t="shared" si="156"/>
        <v>-4.4814892267462989</v>
      </c>
      <c r="OQ41" s="33">
        <f t="shared" si="157"/>
        <v>3.0344093340637199</v>
      </c>
      <c r="OR41" s="33">
        <f t="shared" si="158"/>
        <v>1.1412676258675147</v>
      </c>
      <c r="OS41" s="33">
        <f t="shared" si="159"/>
        <v>0.91917657824804877</v>
      </c>
      <c r="OT41" s="33" t="e">
        <f t="shared" si="160"/>
        <v>#DIV/0!</v>
      </c>
      <c r="OU41" s="33" t="e">
        <f t="shared" si="161"/>
        <v>#DIV/0!</v>
      </c>
      <c r="OV41" s="33" t="e">
        <f t="shared" si="162"/>
        <v>#DIV/0!</v>
      </c>
      <c r="OW41" s="33" t="e">
        <f t="shared" si="163"/>
        <v>#DIV/0!</v>
      </c>
      <c r="OX41" s="33" t="e">
        <f t="shared" si="164"/>
        <v>#DIV/0!</v>
      </c>
      <c r="OY41" s="33" t="e">
        <f t="shared" si="165"/>
        <v>#DIV/0!</v>
      </c>
      <c r="OZ41" s="33" t="e">
        <f t="shared" si="166"/>
        <v>#DIV/0!</v>
      </c>
      <c r="PA41" s="33" t="e">
        <f t="shared" si="167"/>
        <v>#DIV/0!</v>
      </c>
    </row>
    <row r="42" spans="1:417">
      <c r="A42" s="92" t="s">
        <v>195</v>
      </c>
      <c r="B42" s="35">
        <f t="shared" si="0"/>
        <v>47.455481920013078</v>
      </c>
      <c r="C42" s="36">
        <f t="shared" si="1"/>
        <v>48.173725754486831</v>
      </c>
      <c r="D42" s="36">
        <f t="shared" si="2"/>
        <v>2.3791462154523937</v>
      </c>
      <c r="E42" s="35">
        <f t="shared" si="3"/>
        <v>51.960133721660647</v>
      </c>
      <c r="F42" s="36">
        <f t="shared" si="4"/>
        <v>46.576236516147262</v>
      </c>
      <c r="G42" s="35">
        <f t="shared" si="5"/>
        <v>54.465565152283872</v>
      </c>
      <c r="H42" s="36">
        <f t="shared" si="6"/>
        <v>44.150870188826289</v>
      </c>
      <c r="I42" s="35">
        <f t="shared" si="7"/>
        <v>50.923809144150624</v>
      </c>
      <c r="J42" s="36">
        <f t="shared" si="8"/>
        <v>48.423666153054207</v>
      </c>
      <c r="K42" s="35">
        <f t="shared" si="9"/>
        <v>50.598550533785158</v>
      </c>
      <c r="L42" s="36">
        <f t="shared" si="10"/>
        <v>46.429304887587705</v>
      </c>
      <c r="M42" s="36">
        <f t="shared" si="707"/>
        <v>2.1044065897854294</v>
      </c>
      <c r="N42" s="35">
        <f t="shared" si="12"/>
        <v>49.173568024627848</v>
      </c>
      <c r="O42" s="36">
        <f t="shared" si="13"/>
        <v>39.971634120544557</v>
      </c>
      <c r="P42" s="36">
        <f t="shared" si="14"/>
        <v>9.5644188634207978</v>
      </c>
      <c r="Q42" s="35">
        <f t="shared" si="15"/>
        <v>45.146164873251195</v>
      </c>
      <c r="R42" s="36">
        <f t="shared" si="16"/>
        <v>36.12721051814485</v>
      </c>
      <c r="S42" s="36">
        <f t="shared" si="17"/>
        <v>18.19962861480581</v>
      </c>
      <c r="T42" s="35">
        <f t="shared" si="18"/>
        <v>48.386740504438578</v>
      </c>
      <c r="U42" s="36">
        <f t="shared" si="19"/>
        <v>50.704579618720395</v>
      </c>
      <c r="V42" s="35">
        <f t="shared" si="20"/>
        <v>45.989176666694874</v>
      </c>
      <c r="W42" s="36">
        <f t="shared" si="21"/>
        <v>53.341067922309279</v>
      </c>
      <c r="X42" s="35">
        <f t="shared" si="22"/>
        <v>42.475930620205936</v>
      </c>
      <c r="Y42" s="36">
        <f t="shared" si="23"/>
        <v>49.586134037896734</v>
      </c>
      <c r="Z42" s="36">
        <f t="shared" si="24"/>
        <v>6.4215923661970038</v>
      </c>
      <c r="AA42" s="35">
        <f t="shared" si="25"/>
        <v>50.395679350725317</v>
      </c>
      <c r="AB42" s="36">
        <f t="shared" si="26"/>
        <v>47.732215313105755</v>
      </c>
      <c r="AC42" s="35">
        <f t="shared" si="27"/>
        <v>39.131313417267243</v>
      </c>
      <c r="AD42" s="36">
        <f t="shared" si="28"/>
        <v>59.112781611047659</v>
      </c>
      <c r="AE42" s="35">
        <f t="shared" si="29"/>
        <v>47.587179081064413</v>
      </c>
      <c r="AF42" s="36">
        <f t="shared" si="30"/>
        <v>44.019559690037426</v>
      </c>
      <c r="AG42" s="36">
        <f t="shared" si="31"/>
        <v>7.9736255478179112</v>
      </c>
      <c r="AH42" s="37" t="str">
        <f t="shared" si="114"/>
        <v>D+</v>
      </c>
      <c r="AI42" s="39">
        <f t="shared" si="115"/>
        <v>2.3531935998040598</v>
      </c>
      <c r="AJ42" s="35">
        <f t="shared" si="168"/>
        <v>64.921319844319243</v>
      </c>
      <c r="AK42" s="36">
        <f t="shared" si="32"/>
        <v>34.703806381915484</v>
      </c>
      <c r="AL42" s="37" t="str">
        <f t="shared" si="116"/>
        <v>D+</v>
      </c>
      <c r="AM42" s="39">
        <f t="shared" si="117"/>
        <v>3.8198062276172506</v>
      </c>
      <c r="AN42" s="35">
        <f t="shared" si="33"/>
        <v>51.058844819207515</v>
      </c>
      <c r="AO42" s="36">
        <f t="shared" si="34"/>
        <v>48.735364396296767</v>
      </c>
      <c r="AP42" s="36">
        <f t="shared" si="35"/>
        <v>0.20579078449572269</v>
      </c>
      <c r="AQ42" s="37" t="str">
        <f t="shared" si="118"/>
        <v>D+</v>
      </c>
      <c r="AR42" s="39">
        <f t="shared" si="119"/>
        <v>1.0815744891416346</v>
      </c>
      <c r="AS42" s="35">
        <f t="shared" si="333"/>
        <v>43.303129048533343</v>
      </c>
      <c r="AT42" s="36">
        <f t="shared" si="334"/>
        <v>56.489682187469342</v>
      </c>
      <c r="AU42" s="36">
        <f t="shared" si="335"/>
        <v>0.20718876399731412</v>
      </c>
      <c r="AV42" s="37" t="str">
        <f t="shared" si="336"/>
        <v>D+</v>
      </c>
      <c r="AW42" s="39">
        <f t="shared" si="337"/>
        <v>1.1446859381327612</v>
      </c>
      <c r="AX42" s="35">
        <f t="shared" si="338"/>
        <v>46.851856015615908</v>
      </c>
      <c r="AY42" s="36">
        <f t="shared" si="339"/>
        <v>52.735327394706232</v>
      </c>
      <c r="AZ42" s="37" t="str">
        <f t="shared" si="340"/>
        <v>D+</v>
      </c>
      <c r="BA42" s="39">
        <f t="shared" si="341"/>
        <v>2.4979589360179189</v>
      </c>
      <c r="BB42" s="35">
        <f t="shared" si="342"/>
        <v>46.917177043587024</v>
      </c>
      <c r="BC42" s="36">
        <f t="shared" si="343"/>
        <v>50.926951221209976</v>
      </c>
      <c r="BD42" s="44"/>
      <c r="BE42" s="36">
        <f t="shared" si="708"/>
        <v>1.4768089510777083</v>
      </c>
      <c r="BF42" s="37" t="str">
        <f t="shared" si="344"/>
        <v>R+</v>
      </c>
      <c r="BG42" s="39">
        <f t="shared" si="345"/>
        <v>4.4185930172769394</v>
      </c>
      <c r="BH42" s="35">
        <f t="shared" si="346"/>
        <v>51.135305667529167</v>
      </c>
      <c r="BI42" s="36">
        <f t="shared" si="347"/>
        <v>48.357156767180712</v>
      </c>
      <c r="BJ42" s="37" t="str">
        <f t="shared" si="348"/>
        <v>R+</v>
      </c>
      <c r="BK42" s="39">
        <f t="shared" si="349"/>
        <v>2.3776409204414928</v>
      </c>
      <c r="BL42" s="35">
        <f t="shared" si="350"/>
        <v>53.228419545964734</v>
      </c>
      <c r="BM42" s="36">
        <f t="shared" si="351"/>
        <v>46.334408345375529</v>
      </c>
      <c r="BN42" s="37" t="str">
        <f t="shared" si="352"/>
        <v>R+</v>
      </c>
      <c r="BO42" s="39">
        <f t="shared" si="353"/>
        <v>1.5376845083657109</v>
      </c>
      <c r="BP42" s="35">
        <f t="shared" si="354"/>
        <v>56.881215225305468</v>
      </c>
      <c r="BQ42" s="36">
        <f t="shared" si="355"/>
        <v>40.841614662192825</v>
      </c>
      <c r="BR42" s="37" t="str">
        <f t="shared" si="356"/>
        <v>R+</v>
      </c>
      <c r="BS42" s="39">
        <f t="shared" si="357"/>
        <v>4.2523729461856119</v>
      </c>
      <c r="BT42" s="35">
        <f t="shared" si="358"/>
        <v>45.325910218220137</v>
      </c>
      <c r="BU42" s="36">
        <f t="shared" si="359"/>
        <v>50.837706095145563</v>
      </c>
      <c r="BV42" s="36">
        <f t="shared" si="709"/>
        <v>3.1905334996749066</v>
      </c>
      <c r="BW42" s="37" t="str">
        <f t="shared" si="361"/>
        <v>R+</v>
      </c>
      <c r="BX42" s="39">
        <f t="shared" si="362"/>
        <v>12.014914485462974</v>
      </c>
      <c r="BY42" s="35">
        <f t="shared" si="363"/>
        <v>33.885057179403354</v>
      </c>
      <c r="BZ42" s="36">
        <f t="shared" si="364"/>
        <v>65.237588911353669</v>
      </c>
      <c r="CA42" s="37" t="str">
        <f t="shared" si="365"/>
        <v>R+</v>
      </c>
      <c r="CB42" s="39">
        <f t="shared" si="366"/>
        <v>7.0170797789048391</v>
      </c>
      <c r="CC42" s="35">
        <f t="shared" si="367"/>
        <v>19.077884234328742</v>
      </c>
      <c r="CD42" s="36">
        <f t="shared" si="368"/>
        <v>65.341678905284752</v>
      </c>
      <c r="CE42" s="36">
        <f t="shared" si="514"/>
        <v>14.339790661351609</v>
      </c>
      <c r="CF42" s="37" t="str">
        <f t="shared" si="370"/>
        <v>R+</v>
      </c>
      <c r="CG42" s="39">
        <f t="shared" si="371"/>
        <v>12.18598625438973</v>
      </c>
      <c r="CH42" s="35">
        <f t="shared" si="372"/>
        <v>27.196299718883999</v>
      </c>
      <c r="CI42" s="36">
        <f t="shared" si="373"/>
        <v>65.756530225367811</v>
      </c>
      <c r="CJ42" s="36">
        <f t="shared" si="626"/>
        <v>3.8092621460680465</v>
      </c>
      <c r="CK42" s="37" t="str">
        <f t="shared" si="375"/>
        <v>R+</v>
      </c>
      <c r="CL42" s="39">
        <f t="shared" si="376"/>
        <v>6.8602101821953028</v>
      </c>
      <c r="CM42" s="35">
        <f t="shared" si="377"/>
        <v>40.221014235808127</v>
      </c>
      <c r="CN42" s="36">
        <f t="shared" si="378"/>
        <v>54.253244450748177</v>
      </c>
      <c r="CO42" s="36">
        <f t="shared" si="379"/>
        <v>3.2866925873280648</v>
      </c>
      <c r="CP42" s="37" t="str">
        <f t="shared" si="380"/>
        <v>R+</v>
      </c>
      <c r="CQ42" s="39">
        <f t="shared" si="381"/>
        <v>9.0699860816653484</v>
      </c>
      <c r="CR42" s="35">
        <f t="shared" si="382"/>
        <v>32.489554386172372</v>
      </c>
      <c r="CS42" s="36">
        <f t="shared" si="383"/>
        <v>22.448215376731902</v>
      </c>
      <c r="CT42" s="54">
        <f t="shared" si="710"/>
        <v>36.534519797394509</v>
      </c>
      <c r="CU42" s="36">
        <f t="shared" si="385"/>
        <v>6.8663486995539262</v>
      </c>
      <c r="CV42" s="37" t="str">
        <f t="shared" si="386"/>
        <v>R+</v>
      </c>
      <c r="CW42" s="39">
        <f t="shared" si="387"/>
        <v>5.2052895877695899</v>
      </c>
      <c r="CX42" s="35">
        <f t="shared" si="627"/>
        <v>35.408260680894713</v>
      </c>
      <c r="CY42" s="36">
        <f t="shared" si="628"/>
        <v>58.840901021736556</v>
      </c>
      <c r="CZ42" s="36">
        <f t="shared" si="629"/>
        <v>2.6757663024182414</v>
      </c>
      <c r="DA42" s="37" t="str">
        <f t="shared" si="630"/>
        <v>R+</v>
      </c>
      <c r="DB42" s="39">
        <f t="shared" si="631"/>
        <v>7.9259035848250781</v>
      </c>
      <c r="DC42" s="35">
        <f t="shared" si="711"/>
        <v>27.329798227272065</v>
      </c>
      <c r="DD42" s="36">
        <f t="shared" si="712"/>
        <v>67.997344627560565</v>
      </c>
      <c r="DE42" s="36">
        <f t="shared" si="713"/>
        <v>1.767795604242774</v>
      </c>
      <c r="DF42" s="37" t="str">
        <f t="shared" si="714"/>
        <v>R+</v>
      </c>
      <c r="DG42" s="39">
        <f t="shared" si="715"/>
        <v>11.315615082478697</v>
      </c>
      <c r="DH42" s="35">
        <f t="shared" si="716"/>
        <v>36.159937266133085</v>
      </c>
      <c r="DI42" s="36">
        <f t="shared" si="717"/>
        <v>60.744879433349531</v>
      </c>
      <c r="DJ42" s="37" t="str">
        <f t="shared" si="718"/>
        <v>R+</v>
      </c>
      <c r="DK42" s="39">
        <f t="shared" si="719"/>
        <v>9.5308890445032439</v>
      </c>
      <c r="DL42" s="35">
        <f t="shared" si="720"/>
        <v>36.272967417560103</v>
      </c>
      <c r="DM42" s="36">
        <f t="shared" si="721"/>
        <v>60.978519786830546</v>
      </c>
      <c r="DN42" s="37" t="str">
        <f t="shared" si="722"/>
        <v>R+</v>
      </c>
      <c r="DO42" s="39">
        <f t="shared" si="723"/>
        <v>10.494837089345065</v>
      </c>
      <c r="DP42" s="35">
        <f t="shared" si="724"/>
        <v>45.090677062043248</v>
      </c>
      <c r="DQ42" s="36">
        <f t="shared" si="725"/>
        <v>51.44624679714061</v>
      </c>
      <c r="DR42" s="36">
        <f t="shared" si="726"/>
        <v>0.8687849572785914</v>
      </c>
      <c r="DS42" s="37" t="str">
        <f t="shared" si="727"/>
        <v>R+</v>
      </c>
      <c r="DT42" s="39">
        <f t="shared" si="728"/>
        <v>4.9814478512147042</v>
      </c>
      <c r="DU42" s="35">
        <f t="shared" si="729"/>
        <v>44.772185956245586</v>
      </c>
      <c r="DV42" s="36">
        <f t="shared" si="730"/>
        <v>52.737357252838905</v>
      </c>
      <c r="DW42" s="37" t="str">
        <f t="shared" si="731"/>
        <v>R+</v>
      </c>
      <c r="DX42" s="39">
        <f t="shared" si="732"/>
        <v>4.5146975424674718</v>
      </c>
      <c r="DY42" s="35">
        <f t="shared" si="733"/>
        <v>43.456205800872695</v>
      </c>
      <c r="DZ42" s="36">
        <f t="shared" si="734"/>
        <v>52.973013639220056</v>
      </c>
      <c r="EA42" s="37" t="str">
        <f t="shared" si="735"/>
        <v>R+</v>
      </c>
      <c r="EB42" s="39">
        <f t="shared" si="736"/>
        <v>5.2292386399525101</v>
      </c>
      <c r="EC42" s="35">
        <f t="shared" si="737"/>
        <v>46.574750538133458</v>
      </c>
      <c r="ED42" s="36">
        <f t="shared" si="738"/>
        <v>50.835921594269664</v>
      </c>
      <c r="EE42" s="36">
        <f t="shared" si="739"/>
        <v>2.3626430783405712</v>
      </c>
      <c r="EF42" s="37" t="str">
        <f t="shared" si="740"/>
        <v>R+</v>
      </c>
      <c r="EG42" s="39">
        <f t="shared" si="741"/>
        <v>2.1362510427414714</v>
      </c>
      <c r="EH42" s="35">
        <f t="shared" si="742"/>
        <v>48.248666324985869</v>
      </c>
      <c r="EI42" s="36">
        <f t="shared" si="743"/>
        <v>50.617594628672464</v>
      </c>
      <c r="EJ42" s="37" t="str">
        <f t="shared" si="744"/>
        <v>R+</v>
      </c>
      <c r="EK42" s="39">
        <f t="shared" si="745"/>
        <v>2.7162989997365159</v>
      </c>
      <c r="EL42" s="35">
        <f t="shared" si="746"/>
        <v>37.645181105773155</v>
      </c>
      <c r="EM42" s="36">
        <f t="shared" si="747"/>
        <v>62.065078063139353</v>
      </c>
      <c r="EN42" s="37" t="str">
        <f t="shared" si="748"/>
        <v>R+</v>
      </c>
      <c r="EO42" s="39">
        <f t="shared" si="749"/>
        <v>6.3076948078064188</v>
      </c>
      <c r="EP42" s="35">
        <f t="shared" si="750"/>
        <v>47.796273079727051</v>
      </c>
      <c r="EQ42" s="36">
        <f t="shared" si="751"/>
        <v>52.203726920272949</v>
      </c>
      <c r="ER42" s="37" t="str">
        <f t="shared" si="752"/>
        <v>D+</v>
      </c>
      <c r="ES42" s="39">
        <f t="shared" si="753"/>
        <v>0.45940649239260001</v>
      </c>
      <c r="ET42" s="35">
        <f t="shared" si="754"/>
        <v>48.247358596978906</v>
      </c>
      <c r="EU42" s="36">
        <f t="shared" si="755"/>
        <v>51.752641403021094</v>
      </c>
      <c r="EV42" s="37" t="str">
        <f t="shared" si="756"/>
        <v>D+</v>
      </c>
      <c r="EW42" s="39">
        <f t="shared" si="757"/>
        <v>3.2888715212928634</v>
      </c>
      <c r="EX42" s="35">
        <f t="shared" si="758"/>
        <v>3.5187913743960442</v>
      </c>
      <c r="EY42" s="36">
        <f t="shared" si="759"/>
        <v>56.25658527165951</v>
      </c>
      <c r="EZ42" s="36">
        <f t="shared" si="760"/>
        <v>37.543079745278547</v>
      </c>
      <c r="FA42" s="36">
        <f t="shared" si="761"/>
        <v>2.6815436086659026</v>
      </c>
      <c r="FB42" s="35">
        <f t="shared" ref="FB42:FB43" si="762">100*MA42/LZ42</f>
        <v>50.131584380249521</v>
      </c>
      <c r="FC42" s="36">
        <f t="shared" ref="FC42:FC43" si="763">100*MB42/LZ42</f>
        <v>32.007493029613549</v>
      </c>
      <c r="FD42" s="36">
        <f t="shared" ref="FD42:FD43" si="764">100*MC42/LZ42</f>
        <v>17.86092259013693</v>
      </c>
      <c r="FE42" s="35">
        <f t="shared" ref="FE42:FE43" si="765">100*ME42/MD42</f>
        <v>51.197017319042182</v>
      </c>
      <c r="FF42" s="36">
        <f t="shared" ref="FF42:FF43" si="766">100*MF42/MD42</f>
        <v>46.179987056484777</v>
      </c>
      <c r="FG42" s="36">
        <f t="shared" ref="FG42:FG43" si="767">100*MG42/MD42</f>
        <v>2.1903418686619962</v>
      </c>
      <c r="FH42" s="37" t="str">
        <f t="shared" ref="FH42:FH43" si="768">IF(OU42&gt;0,"D+","W+")</f>
        <v>W+</v>
      </c>
      <c r="FI42" s="39">
        <f t="shared" ref="FI42:FI43" si="769">ABS(OU42)</f>
        <v>1.0920044325715805</v>
      </c>
      <c r="FJ42" s="35">
        <f t="shared" ref="FJ42:FJ43" si="770">100*MI42/MH42</f>
        <v>46.662614773491939</v>
      </c>
      <c r="FK42" s="36">
        <f t="shared" ref="FK42:FK43" si="771">100*MJ42/MH42</f>
        <v>50.281371421129172</v>
      </c>
      <c r="FL42" s="36">
        <f t="shared" ref="FL42:FL43" si="772">100*MK42/MH42</f>
        <v>3.0560138053788881</v>
      </c>
      <c r="FM42" s="42" t="str">
        <f t="shared" ref="FM42:FM43" si="773">IF(OV42&gt;0,"D+","W+")</f>
        <v>D+</v>
      </c>
      <c r="FN42" s="39">
        <f t="shared" ref="FN42:FN43" si="774">ABS(OV42)</f>
        <v>0.80303778905191914</v>
      </c>
      <c r="FO42" s="35">
        <f t="shared" ref="FO42:FO43" si="775">100*MM42/ML42</f>
        <v>50.500947003968975</v>
      </c>
      <c r="FP42" s="36">
        <f t="shared" ref="FP42:FP43" si="776">100*MN42/ML42</f>
        <v>48.594272133955826</v>
      </c>
      <c r="FQ42" s="36">
        <f t="shared" ref="FQ42:FQ43" si="777">100*MO42/ML42</f>
        <v>0.90478086207520536</v>
      </c>
      <c r="FR42" s="42" t="str">
        <f t="shared" ref="FR42:FR43" si="778">IF(OW42&gt;0,"D+","W+")</f>
        <v>D+</v>
      </c>
      <c r="FS42" s="39">
        <f t="shared" ref="FS42:FS43" si="779">ABS(OW42)</f>
        <v>0.21550627325066518</v>
      </c>
      <c r="FT42" s="35">
        <f t="shared" ref="FT42:FT43" si="780">100*MQ42/MP42</f>
        <v>49.882996673911386</v>
      </c>
      <c r="FU42" s="36">
        <f t="shared" ref="FU42:FU43" si="781">100*MR42/MP42</f>
        <v>49.998958427364194</v>
      </c>
      <c r="FV42" s="42" t="str">
        <f t="shared" ref="FV42:FV43" si="782">IF(OX42&gt;0,"D+","W+")</f>
        <v>D+</v>
      </c>
      <c r="FW42" s="39">
        <f t="shared" ref="FW42:FW43" si="783">ABS(OX42)</f>
        <v>2.9757170443432512</v>
      </c>
      <c r="FX42" s="35">
        <f t="shared" ref="FX42:FX43" si="784">100*MT42/MS42</f>
        <v>51.181362344145235</v>
      </c>
      <c r="FY42" s="36">
        <f t="shared" ref="FY42:FY43" si="785">100*MU42/MS42</f>
        <v>48.818637655854765</v>
      </c>
      <c r="FZ42" s="44"/>
      <c r="GA42" s="44"/>
      <c r="GB42" s="42" t="str">
        <f t="shared" ref="GB42:GB43" si="786">IF(OY42&gt;0,"D+","W+")</f>
        <v>D+</v>
      </c>
      <c r="GC42" s="39">
        <f t="shared" ref="GC42:GC43" si="787">ABS(OY42)</f>
        <v>0.31245545540237174</v>
      </c>
      <c r="GD42" s="35">
        <f t="shared" ref="GD42:GD43" si="788">100*MY42/MX42</f>
        <v>57.961522459940241</v>
      </c>
      <c r="GE42" s="44"/>
      <c r="GF42" s="36">
        <f>100*NA42/MX42</f>
        <v>42.038477540059759</v>
      </c>
      <c r="GG42" s="37" t="str">
        <f t="shared" ref="GG42:GG43" si="789">IF(OZ42&gt;0,"D+","R+")</f>
        <v>D+</v>
      </c>
      <c r="GH42" s="39">
        <f t="shared" ref="GH42:GH43" si="790">ABS(OZ42)</f>
        <v>40.286376590910244</v>
      </c>
      <c r="GI42" s="35">
        <f t="shared" ref="GI42:GI43" si="791">100*NC42/NB42</f>
        <v>66.657049180327874</v>
      </c>
      <c r="GJ42" s="36">
        <f t="shared" ref="GJ42:GJ43" si="792">100*ND42/NB42</f>
        <v>33.342950819672133</v>
      </c>
      <c r="GK42" s="37" t="str">
        <f t="shared" ref="GK42:GK43" si="793">IF(PA42&gt;0,"D+","R+")</f>
        <v>D+</v>
      </c>
      <c r="GL42" s="39">
        <f t="shared" ref="GL42:GL43" si="794">ABS(PA42)</f>
        <v>10.505654973790845</v>
      </c>
      <c r="GM42" s="9"/>
      <c r="GN42" s="48">
        <v>6166708</v>
      </c>
      <c r="GO42" s="102">
        <v>2926441</v>
      </c>
      <c r="GP42" s="102">
        <v>2970733</v>
      </c>
      <c r="GQ42" s="63">
        <v>146715</v>
      </c>
      <c r="GR42" s="40">
        <v>5754939</v>
      </c>
      <c r="GS42" s="58">
        <v>2990274</v>
      </c>
      <c r="GT42" s="60">
        <v>2680434</v>
      </c>
      <c r="GU42" s="40">
        <v>6015476</v>
      </c>
      <c r="GV42" s="58">
        <v>3276363</v>
      </c>
      <c r="GW42" s="60">
        <v>2655885</v>
      </c>
      <c r="GX42" s="40">
        <v>5769590</v>
      </c>
      <c r="GY42" s="58">
        <v>2938095</v>
      </c>
      <c r="GZ42" s="60">
        <v>2793847</v>
      </c>
      <c r="HA42" s="40">
        <v>4913119</v>
      </c>
      <c r="HB42" s="58">
        <v>2485967</v>
      </c>
      <c r="HC42" s="58">
        <v>2281127</v>
      </c>
      <c r="HD42" s="60">
        <v>103392</v>
      </c>
      <c r="HE42" s="40">
        <v>4506118</v>
      </c>
      <c r="HF42" s="58">
        <v>2215819</v>
      </c>
      <c r="HG42" s="58">
        <v>1801169</v>
      </c>
      <c r="HH42" s="60">
        <v>430984</v>
      </c>
      <c r="HI42" s="40">
        <v>4959810</v>
      </c>
      <c r="HJ42" s="58">
        <v>2239164</v>
      </c>
      <c r="HK42" s="58">
        <v>1791841</v>
      </c>
      <c r="HL42" s="60">
        <v>902667</v>
      </c>
      <c r="HM42" s="40">
        <v>4536251</v>
      </c>
      <c r="HN42" s="58">
        <v>2194944</v>
      </c>
      <c r="HO42" s="60">
        <v>2300087</v>
      </c>
      <c r="HP42" s="40">
        <v>4844903</v>
      </c>
      <c r="HQ42" s="58">
        <v>2228131</v>
      </c>
      <c r="HR42" s="60">
        <v>2584323</v>
      </c>
      <c r="HS42" s="40">
        <v>4561501</v>
      </c>
      <c r="HT42" s="58">
        <v>1937540</v>
      </c>
      <c r="HU42" s="58">
        <v>2261872</v>
      </c>
      <c r="HV42" s="60">
        <v>292921</v>
      </c>
      <c r="HW42" s="40">
        <v>4620787</v>
      </c>
      <c r="HX42" s="58">
        <v>2328677</v>
      </c>
      <c r="HY42" s="60">
        <v>2205604</v>
      </c>
      <c r="HZ42" s="40">
        <v>4592105</v>
      </c>
      <c r="IA42" s="58">
        <v>1796951</v>
      </c>
      <c r="IB42" s="60">
        <v>2714521</v>
      </c>
      <c r="IC42" s="40">
        <v>4747928</v>
      </c>
      <c r="ID42" s="58">
        <v>2259405</v>
      </c>
      <c r="IE42" s="58">
        <v>2090017</v>
      </c>
      <c r="IF42" s="60">
        <v>378582</v>
      </c>
      <c r="IG42" s="40">
        <v>4822690</v>
      </c>
      <c r="IH42" s="58">
        <v>3130954</v>
      </c>
      <c r="II42" s="60">
        <v>1673657</v>
      </c>
      <c r="IJ42" s="40">
        <v>5006541</v>
      </c>
      <c r="IK42" s="58">
        <v>2556282</v>
      </c>
      <c r="IL42" s="58">
        <v>2439956</v>
      </c>
      <c r="IM42" s="63">
        <v>10303</v>
      </c>
      <c r="IN42" s="40">
        <v>4576503</v>
      </c>
      <c r="IO42" s="58">
        <v>1981769</v>
      </c>
      <c r="IP42" s="58">
        <v>2585252</v>
      </c>
      <c r="IQ42" s="63">
        <v>9482</v>
      </c>
      <c r="IR42" s="40">
        <v>4580969</v>
      </c>
      <c r="IS42" s="58">
        <v>2146269</v>
      </c>
      <c r="IT42" s="60">
        <v>2415789</v>
      </c>
      <c r="IU42" s="40">
        <v>3735148</v>
      </c>
      <c r="IV42" s="58">
        <v>1752426</v>
      </c>
      <c r="IW42" s="58">
        <v>1902197</v>
      </c>
      <c r="IX42" s="58">
        <v>0</v>
      </c>
      <c r="IY42" s="60">
        <v>55161</v>
      </c>
      <c r="IZ42" s="40">
        <v>3794793</v>
      </c>
      <c r="JA42" s="58">
        <v>1940479</v>
      </c>
      <c r="JB42" s="60">
        <v>1835054</v>
      </c>
      <c r="JC42" s="40">
        <v>4078714</v>
      </c>
      <c r="JD42" s="58">
        <v>2171035</v>
      </c>
      <c r="JE42" s="60">
        <v>1889848</v>
      </c>
      <c r="JF42" s="40">
        <v>4138426</v>
      </c>
      <c r="JG42" s="58">
        <v>2353987</v>
      </c>
      <c r="JH42" s="60">
        <v>1690200</v>
      </c>
      <c r="JI42" s="40">
        <v>2859177</v>
      </c>
      <c r="JJ42" s="58">
        <v>1295948</v>
      </c>
      <c r="JK42" s="58">
        <v>1453540</v>
      </c>
      <c r="JL42" s="60">
        <v>91223</v>
      </c>
      <c r="JM42" s="40">
        <v>3150610</v>
      </c>
      <c r="JN42" s="58">
        <v>1067586</v>
      </c>
      <c r="JO42" s="60">
        <v>2055382</v>
      </c>
      <c r="JP42" s="40">
        <v>2144850</v>
      </c>
      <c r="JQ42" s="58">
        <v>409192</v>
      </c>
      <c r="JR42" s="58">
        <v>1401481</v>
      </c>
      <c r="JS42" s="60">
        <v>307567</v>
      </c>
      <c r="JT42" s="40">
        <v>1852616</v>
      </c>
      <c r="JU42" s="58">
        <v>503843</v>
      </c>
      <c r="JV42" s="58">
        <v>1218216</v>
      </c>
      <c r="JW42" s="60">
        <v>70571</v>
      </c>
      <c r="JX42" s="40">
        <v>1297292</v>
      </c>
      <c r="JY42" s="58">
        <v>521784</v>
      </c>
      <c r="JZ42" s="58">
        <v>703823</v>
      </c>
      <c r="KA42" s="60">
        <v>42638</v>
      </c>
      <c r="KB42" s="40">
        <v>1217736</v>
      </c>
      <c r="KC42" s="58">
        <v>395637</v>
      </c>
      <c r="KD42" s="58">
        <v>273360</v>
      </c>
      <c r="KE42" s="58">
        <v>444894</v>
      </c>
      <c r="KF42" s="60">
        <v>83614</v>
      </c>
      <c r="KG42" s="40">
        <v>1267450</v>
      </c>
      <c r="KH42" s="58">
        <v>448782</v>
      </c>
      <c r="KI42" s="58">
        <v>745779</v>
      </c>
      <c r="KJ42" s="60">
        <v>33914</v>
      </c>
      <c r="KK42" s="40">
        <v>1236738</v>
      </c>
      <c r="KL42" s="58">
        <v>337998</v>
      </c>
      <c r="KM42" s="58">
        <v>840949</v>
      </c>
      <c r="KN42" s="60">
        <v>21863</v>
      </c>
      <c r="KO42" s="40">
        <v>1173210</v>
      </c>
      <c r="KP42" s="58">
        <v>424232</v>
      </c>
      <c r="KQ42" s="60">
        <v>712665</v>
      </c>
      <c r="KR42" s="40">
        <v>1194355</v>
      </c>
      <c r="KS42" s="58">
        <v>433228</v>
      </c>
      <c r="KT42" s="60">
        <v>728300</v>
      </c>
      <c r="KU42" s="40">
        <v>1003010</v>
      </c>
      <c r="KV42" s="58">
        <v>452264</v>
      </c>
      <c r="KW42" s="58">
        <v>516011</v>
      </c>
      <c r="KX42" s="60">
        <v>8714</v>
      </c>
      <c r="KY42" s="40">
        <v>997568</v>
      </c>
      <c r="KZ42" s="58">
        <v>446633</v>
      </c>
      <c r="LA42" s="60">
        <v>526091</v>
      </c>
      <c r="LB42" s="40">
        <v>903864</v>
      </c>
      <c r="LC42" s="58">
        <v>392785</v>
      </c>
      <c r="LD42" s="60">
        <v>478804</v>
      </c>
      <c r="LE42" s="40">
        <v>874783</v>
      </c>
      <c r="LF42" s="58">
        <v>407428</v>
      </c>
      <c r="LG42" s="58">
        <v>444704</v>
      </c>
      <c r="LH42" s="60">
        <v>20668</v>
      </c>
      <c r="LI42" s="40">
        <v>758993</v>
      </c>
      <c r="LJ42" s="58">
        <v>366204</v>
      </c>
      <c r="LK42" s="60">
        <v>384184</v>
      </c>
      <c r="LL42" s="40">
        <v>563262</v>
      </c>
      <c r="LM42" s="58">
        <v>212041</v>
      </c>
      <c r="LN42" s="60">
        <v>349589</v>
      </c>
      <c r="LO42" s="40">
        <v>655662</v>
      </c>
      <c r="LP42" s="58">
        <v>313382</v>
      </c>
      <c r="LQ42" s="60">
        <v>342280</v>
      </c>
      <c r="LR42" s="40">
        <v>572707</v>
      </c>
      <c r="LS42" s="58">
        <v>276316</v>
      </c>
      <c r="LT42" s="60">
        <v>296391</v>
      </c>
      <c r="LU42" s="40">
        <v>476442</v>
      </c>
      <c r="LV42" s="58">
        <v>16765</v>
      </c>
      <c r="LW42" s="58">
        <v>268030</v>
      </c>
      <c r="LX42" s="58">
        <v>178871</v>
      </c>
      <c r="LY42" s="60">
        <v>12776</v>
      </c>
      <c r="LZ42" s="40">
        <v>460161</v>
      </c>
      <c r="MA42" s="58">
        <v>230686</v>
      </c>
      <c r="MB42" s="58">
        <v>147286</v>
      </c>
      <c r="MC42" s="60">
        <v>82189</v>
      </c>
      <c r="MD42" s="40">
        <v>387839</v>
      </c>
      <c r="ME42" s="58">
        <v>198562</v>
      </c>
      <c r="MF42" s="58">
        <v>179104</v>
      </c>
      <c r="MG42" s="60">
        <v>8495</v>
      </c>
      <c r="MH42" s="40">
        <v>368552</v>
      </c>
      <c r="MI42" s="58">
        <v>171976</v>
      </c>
      <c r="MJ42" s="58">
        <v>185313</v>
      </c>
      <c r="MK42" s="60">
        <v>11263</v>
      </c>
      <c r="ML42" s="40">
        <v>331572</v>
      </c>
      <c r="MM42" s="58">
        <v>167447</v>
      </c>
      <c r="MN42" s="58">
        <v>161125</v>
      </c>
      <c r="MO42" s="60">
        <v>3000</v>
      </c>
      <c r="MP42" s="40">
        <v>288026</v>
      </c>
      <c r="MQ42" s="58">
        <v>143676</v>
      </c>
      <c r="MR42" s="60">
        <v>144010</v>
      </c>
      <c r="MS42" s="40">
        <v>178692</v>
      </c>
      <c r="MT42" s="58">
        <v>91457</v>
      </c>
      <c r="MU42" s="58">
        <v>87235</v>
      </c>
      <c r="MV42" s="58">
        <v>0</v>
      </c>
      <c r="MW42" s="58">
        <v>0</v>
      </c>
      <c r="MX42" s="40">
        <v>158638</v>
      </c>
      <c r="MY42" s="58">
        <v>91949</v>
      </c>
      <c r="MZ42" s="58">
        <v>0</v>
      </c>
      <c r="NA42" s="58">
        <v>66689</v>
      </c>
      <c r="NB42" s="40">
        <v>152500</v>
      </c>
      <c r="NC42" s="58">
        <v>101652</v>
      </c>
      <c r="ND42" s="60">
        <v>50848</v>
      </c>
      <c r="NE42" s="9"/>
      <c r="NF42" s="33">
        <f t="shared" si="120"/>
        <v>-1.4887565671699521</v>
      </c>
      <c r="NG42" s="33">
        <f t="shared" si="121"/>
        <v>0.7674146846611607</v>
      </c>
      <c r="NH42" s="33">
        <f t="shared" si="122"/>
        <v>1.5413595250423628</v>
      </c>
      <c r="NI42" s="33">
        <f t="shared" si="123"/>
        <v>2.5024133583729458</v>
      </c>
      <c r="NJ42" s="33">
        <f t="shared" si="124"/>
        <v>1.8787507118324887</v>
      </c>
      <c r="NK42" s="33">
        <f t="shared" si="125"/>
        <v>0.42594204102979205</v>
      </c>
      <c r="NL42" s="33">
        <f t="shared" si="126"/>
        <v>2.0936103993254185</v>
      </c>
      <c r="NM42" s="33">
        <f t="shared" si="127"/>
        <v>2.7320116752344692</v>
      </c>
      <c r="NN42" s="33">
        <f t="shared" si="128"/>
        <v>5.4688882663733454</v>
      </c>
      <c r="NO42" s="33">
        <f t="shared" si="129"/>
        <v>1.4437055744666083</v>
      </c>
      <c r="NP42" s="33">
        <f t="shared" si="130"/>
        <v>0.30485341984453074</v>
      </c>
      <c r="NQ42" s="33">
        <f t="shared" si="131"/>
        <v>1.6168125993983373</v>
      </c>
      <c r="NR42" s="33">
        <f t="shared" si="132"/>
        <v>2.3531935998040598</v>
      </c>
      <c r="NS42" s="33">
        <f t="shared" si="133"/>
        <v>3.8198062276172506</v>
      </c>
      <c r="NT42" s="33">
        <f t="shared" si="134"/>
        <v>1.0815744891416346</v>
      </c>
      <c r="NU42" s="33">
        <f t="shared" si="135"/>
        <v>1.1446859381327612</v>
      </c>
      <c r="NV42" s="33">
        <f t="shared" si="136"/>
        <v>2.4979589360179189</v>
      </c>
      <c r="NW42" s="33">
        <f t="shared" si="137"/>
        <v>-4.4185930172769394</v>
      </c>
      <c r="NX42" s="33">
        <f t="shared" si="138"/>
        <v>-2.3776409204414928</v>
      </c>
      <c r="NY42" s="33">
        <f t="shared" si="139"/>
        <v>-1.5376845083657109</v>
      </c>
      <c r="NZ42" s="33">
        <f t="shared" si="140"/>
        <v>-4.2523729461856119</v>
      </c>
      <c r="OA42" s="33">
        <f t="shared" si="141"/>
        <v>-12.014914485462974</v>
      </c>
      <c r="OB42" s="33">
        <f t="shared" si="142"/>
        <v>-7.0170797789048391</v>
      </c>
      <c r="OC42" s="33">
        <f t="shared" si="143"/>
        <v>-12.18598625438973</v>
      </c>
      <c r="OD42" s="33">
        <f t="shared" si="144"/>
        <v>-6.8602101821953028</v>
      </c>
      <c r="OE42" s="33">
        <f t="shared" si="145"/>
        <v>-9.0699860816653484</v>
      </c>
      <c r="OF42" s="33">
        <f t="shared" si="146"/>
        <v>-5.2052895877695899</v>
      </c>
      <c r="OG42" s="33">
        <f t="shared" si="147"/>
        <v>-7.9259035848250781</v>
      </c>
      <c r="OH42" s="33">
        <f t="shared" si="148"/>
        <v>-11.315615082478697</v>
      </c>
      <c r="OI42" s="33">
        <f t="shared" si="149"/>
        <v>-9.5308890445032439</v>
      </c>
      <c r="OJ42" s="33">
        <f t="shared" si="150"/>
        <v>-10.494837089345065</v>
      </c>
      <c r="OK42" s="33">
        <f t="shared" si="151"/>
        <v>-4.9814478512147042</v>
      </c>
      <c r="OL42" s="33">
        <f t="shared" si="152"/>
        <v>-4.5146975424674718</v>
      </c>
      <c r="OM42" s="33">
        <f t="shared" si="153"/>
        <v>-5.2292386399525101</v>
      </c>
      <c r="ON42" s="33">
        <f t="shared" si="154"/>
        <v>-2.1362510427414714</v>
      </c>
      <c r="OO42" s="33">
        <f t="shared" si="155"/>
        <v>-2.7162989997365159</v>
      </c>
      <c r="OP42" s="33">
        <f t="shared" si="156"/>
        <v>-6.3076948078064188</v>
      </c>
      <c r="OQ42" s="33">
        <f t="shared" si="157"/>
        <v>0.45940649239260001</v>
      </c>
      <c r="OR42" s="33">
        <f t="shared" si="158"/>
        <v>3.2888715212928634</v>
      </c>
      <c r="OS42" s="33">
        <f t="shared" si="159"/>
        <v>-36.793077586333887</v>
      </c>
      <c r="OT42" s="33">
        <f t="shared" si="160"/>
        <v>3.2475838140529012</v>
      </c>
      <c r="OU42" s="33">
        <f t="shared" si="161"/>
        <v>-1.0920044325715805</v>
      </c>
      <c r="OV42" s="33">
        <f t="shared" si="162"/>
        <v>0.80303778905191914</v>
      </c>
      <c r="OW42" s="33">
        <f t="shared" si="163"/>
        <v>0.21550627325066518</v>
      </c>
      <c r="OX42" s="33">
        <f t="shared" si="164"/>
        <v>2.9757170443432512</v>
      </c>
      <c r="OY42" s="33">
        <f t="shared" si="165"/>
        <v>0.31245545540237174</v>
      </c>
      <c r="OZ42" s="33">
        <f t="shared" si="166"/>
        <v>40.286376590910244</v>
      </c>
      <c r="PA42" s="33">
        <f t="shared" si="167"/>
        <v>10.505654973790845</v>
      </c>
    </row>
    <row r="43" spans="1:417">
      <c r="A43" s="92" t="s">
        <v>196</v>
      </c>
      <c r="B43" s="35">
        <f t="shared" si="0"/>
        <v>54.406606570374713</v>
      </c>
      <c r="C43" s="36">
        <f t="shared" si="1"/>
        <v>38.898057499396742</v>
      </c>
      <c r="D43" s="36">
        <f t="shared" si="2"/>
        <v>3.1770312661587785</v>
      </c>
      <c r="E43" s="35">
        <f t="shared" si="3"/>
        <v>62.700958863263899</v>
      </c>
      <c r="F43" s="36">
        <f t="shared" si="4"/>
        <v>35.24366157081397</v>
      </c>
      <c r="G43" s="35">
        <f t="shared" si="5"/>
        <v>62.864004612456178</v>
      </c>
      <c r="H43" s="36">
        <f t="shared" si="6"/>
        <v>35.057846474735356</v>
      </c>
      <c r="I43" s="35">
        <f t="shared" si="7"/>
        <v>59.423426226283013</v>
      </c>
      <c r="J43" s="36">
        <f t="shared" si="8"/>
        <v>38.671437133693559</v>
      </c>
      <c r="K43" s="35">
        <f t="shared" si="9"/>
        <v>60.98770018967911</v>
      </c>
      <c r="L43" s="36">
        <f t="shared" si="10"/>
        <v>31.911799213907194</v>
      </c>
      <c r="M43" s="36">
        <f t="shared" si="707"/>
        <v>6.1235065214415609</v>
      </c>
      <c r="N43" s="35">
        <f t="shared" si="12"/>
        <v>59.712926996751087</v>
      </c>
      <c r="O43" s="36">
        <f t="shared" si="13"/>
        <v>26.822262762501154</v>
      </c>
      <c r="P43" s="36">
        <f t="shared" si="14"/>
        <v>11.202867655348413</v>
      </c>
      <c r="Q43" s="35">
        <f t="shared" si="15"/>
        <v>47.036239905794766</v>
      </c>
      <c r="R43" s="36">
        <f t="shared" si="16"/>
        <v>29.020371440290379</v>
      </c>
      <c r="S43" s="36">
        <f t="shared" si="17"/>
        <v>23.16429903986522</v>
      </c>
      <c r="T43" s="35">
        <f t="shared" si="18"/>
        <v>55.638129603084373</v>
      </c>
      <c r="U43" s="36">
        <f t="shared" si="19"/>
        <v>43.932825861301964</v>
      </c>
      <c r="V43" s="35">
        <f t="shared" si="20"/>
        <v>48.017013729865624</v>
      </c>
      <c r="W43" s="36">
        <f t="shared" si="21"/>
        <v>51.66483147052805</v>
      </c>
      <c r="X43" s="35">
        <f t="shared" si="22"/>
        <v>47.670114787825185</v>
      </c>
      <c r="Y43" s="36">
        <f t="shared" si="23"/>
        <v>37.203416716337557</v>
      </c>
      <c r="Z43" s="36">
        <f t="shared" si="24"/>
        <v>14.377078967101848</v>
      </c>
      <c r="AA43" s="35">
        <f t="shared" si="25"/>
        <v>55.362988544884111</v>
      </c>
      <c r="AB43" s="36">
        <f t="shared" si="26"/>
        <v>44.081280249045406</v>
      </c>
      <c r="AC43" s="35">
        <f t="shared" si="27"/>
        <v>46.811268662459597</v>
      </c>
      <c r="AD43" s="36">
        <f t="shared" si="28"/>
        <v>53.00114475911959</v>
      </c>
      <c r="AE43" s="35">
        <f t="shared" si="29"/>
        <v>64.030649350649355</v>
      </c>
      <c r="AF43" s="36">
        <f t="shared" si="30"/>
        <v>31.781558441558442</v>
      </c>
      <c r="AG43" s="36">
        <f t="shared" si="31"/>
        <v>4.0722077922077924</v>
      </c>
      <c r="AH43" s="37" t="str">
        <f t="shared" si="114"/>
        <v>D+</v>
      </c>
      <c r="AI43" s="39">
        <f t="shared" si="115"/>
        <v>17.235268867675035</v>
      </c>
      <c r="AJ43" s="35">
        <f t="shared" si="168"/>
        <v>80.869079266119954</v>
      </c>
      <c r="AK43" s="36">
        <f t="shared" si="32"/>
        <v>19.12758817814305</v>
      </c>
      <c r="AL43" s="37" t="str">
        <f t="shared" si="116"/>
        <v>D+</v>
      </c>
      <c r="AM43" s="39">
        <f t="shared" si="117"/>
        <v>19.525971970141132</v>
      </c>
      <c r="AN43" s="35">
        <f t="shared" si="33"/>
        <v>63.627553725325804</v>
      </c>
      <c r="AO43" s="36">
        <f t="shared" si="34"/>
        <v>36.37219968683344</v>
      </c>
      <c r="AP43" s="36">
        <f t="shared" si="35"/>
        <v>2.4658784075357244E-4</v>
      </c>
      <c r="AQ43" s="37" t="str">
        <f t="shared" si="118"/>
        <v>D+</v>
      </c>
      <c r="AR43" s="39">
        <f t="shared" si="119"/>
        <v>13.545149216817142</v>
      </c>
      <c r="AS43" s="35">
        <f t="shared" si="333"/>
        <v>41.740301487831871</v>
      </c>
      <c r="AT43" s="36">
        <f t="shared" si="334"/>
        <v>58.259182530939526</v>
      </c>
      <c r="AU43" s="36">
        <f t="shared" si="335"/>
        <v>5.1598122860290342E-4</v>
      </c>
      <c r="AV43" s="37" t="str">
        <f t="shared" si="336"/>
        <v>R+</v>
      </c>
      <c r="AW43" s="39">
        <f t="shared" si="337"/>
        <v>0.50783174126228792</v>
      </c>
      <c r="AX43" s="35">
        <f t="shared" si="338"/>
        <v>49.045592499843181</v>
      </c>
      <c r="AY43" s="36">
        <f t="shared" si="339"/>
        <v>50.889268464504049</v>
      </c>
      <c r="AZ43" s="37" t="str">
        <f t="shared" si="340"/>
        <v>D+</v>
      </c>
      <c r="BA43" s="39">
        <f t="shared" si="341"/>
        <v>4.5294500885595887</v>
      </c>
      <c r="BB43" s="35">
        <f t="shared" si="342"/>
        <v>57.593789479466103</v>
      </c>
      <c r="BC43" s="36">
        <f t="shared" si="343"/>
        <v>41.436121842405598</v>
      </c>
      <c r="BD43" s="44"/>
      <c r="BE43" s="36">
        <f t="shared" si="708"/>
        <v>0.79920171375212845</v>
      </c>
      <c r="BF43" s="37" t="str">
        <f t="shared" si="344"/>
        <v>D+</v>
      </c>
      <c r="BG43" s="39">
        <f t="shared" si="345"/>
        <v>5.7884426200559673</v>
      </c>
      <c r="BH43" s="35">
        <f t="shared" si="346"/>
        <v>58.593405418409759</v>
      </c>
      <c r="BI43" s="36">
        <f t="shared" si="347"/>
        <v>41.261912081155856</v>
      </c>
      <c r="BJ43" s="37" t="str">
        <f t="shared" si="348"/>
        <v>D+</v>
      </c>
      <c r="BK43" s="39">
        <f t="shared" si="349"/>
        <v>4.9045012443320939</v>
      </c>
      <c r="BL43" s="35">
        <f t="shared" si="350"/>
        <v>56.728362001320264</v>
      </c>
      <c r="BM43" s="36">
        <f t="shared" si="351"/>
        <v>43.174175146661355</v>
      </c>
      <c r="BN43" s="37" t="str">
        <f t="shared" si="352"/>
        <v>D+</v>
      </c>
      <c r="BO43" s="39">
        <f t="shared" si="353"/>
        <v>1.783879395733956</v>
      </c>
      <c r="BP43" s="35">
        <f t="shared" si="354"/>
        <v>53.100797614227226</v>
      </c>
      <c r="BQ43" s="36">
        <f t="shared" si="355"/>
        <v>40.179897036422886</v>
      </c>
      <c r="BR43" s="37" t="str">
        <f t="shared" si="356"/>
        <v>R+</v>
      </c>
      <c r="BS43" s="39">
        <f t="shared" si="357"/>
        <v>5.5332362130782187</v>
      </c>
      <c r="BT43" s="35">
        <f t="shared" si="358"/>
        <v>55.079084795431491</v>
      </c>
      <c r="BU43" s="36">
        <f t="shared" si="359"/>
        <v>43.305406319269643</v>
      </c>
      <c r="BV43" s="36">
        <f t="shared" si="709"/>
        <v>1.1789457865274073</v>
      </c>
      <c r="BW43" s="37" t="str">
        <f t="shared" si="361"/>
        <v>R+</v>
      </c>
      <c r="BX43" s="39">
        <f t="shared" si="362"/>
        <v>3.1655685617782536</v>
      </c>
      <c r="BY43" s="35">
        <f t="shared" si="363"/>
        <v>50.15852003001762</v>
      </c>
      <c r="BZ43" s="36">
        <f t="shared" si="364"/>
        <v>49.546784488646423</v>
      </c>
      <c r="CA43" s="37" t="str">
        <f t="shared" si="365"/>
        <v>D+</v>
      </c>
      <c r="CB43" s="39">
        <f t="shared" si="366"/>
        <v>9.1047115927703377</v>
      </c>
      <c r="CC43" s="35">
        <f t="shared" si="367"/>
        <v>36.459081931323325</v>
      </c>
      <c r="CD43" s="36">
        <f t="shared" si="368"/>
        <v>59.627346929062654</v>
      </c>
      <c r="CE43" s="36">
        <f t="shared" si="514"/>
        <v>3.6303928800894747</v>
      </c>
      <c r="CF43" s="37" t="str">
        <f t="shared" si="370"/>
        <v>D+</v>
      </c>
      <c r="CG43" s="39">
        <f t="shared" si="371"/>
        <v>3.1591730133182727</v>
      </c>
      <c r="CH43" s="35">
        <f t="shared" si="372"/>
        <v>32.778707115685705</v>
      </c>
      <c r="CI43" s="36">
        <f t="shared" si="373"/>
        <v>63.973306504902339</v>
      </c>
      <c r="CJ43" s="36">
        <f t="shared" si="626"/>
        <v>2.5901738887136045</v>
      </c>
      <c r="CK43" s="37" t="str">
        <f t="shared" si="375"/>
        <v>R+</v>
      </c>
      <c r="CL43" s="39">
        <f t="shared" si="376"/>
        <v>2.2392875781728994</v>
      </c>
      <c r="CM43" s="35">
        <f t="shared" si="377"/>
        <v>45.998451307278856</v>
      </c>
      <c r="CN43" s="36">
        <f t="shared" si="378"/>
        <v>51.081807415505146</v>
      </c>
      <c r="CO43" s="36">
        <f t="shared" si="379"/>
        <v>2.1795572560808965</v>
      </c>
      <c r="CP43" s="37" t="str">
        <f t="shared" si="380"/>
        <v>R+</v>
      </c>
      <c r="CQ43" s="39">
        <f t="shared" si="381"/>
        <v>4.2616231106504641</v>
      </c>
      <c r="CR43" s="35">
        <f t="shared" si="382"/>
        <v>39.042801756232826</v>
      </c>
      <c r="CS43" s="36">
        <f t="shared" si="383"/>
        <v>35.564998587824476</v>
      </c>
      <c r="CT43" s="36">
        <f t="shared" si="710"/>
        <v>21.667907669396872</v>
      </c>
      <c r="CU43" s="36">
        <f t="shared" si="385"/>
        <v>2.6304978560608006</v>
      </c>
      <c r="CV43" s="37" t="str">
        <f t="shared" si="386"/>
        <v>R+</v>
      </c>
      <c r="CW43" s="39">
        <f t="shared" si="387"/>
        <v>12.013396241394613</v>
      </c>
      <c r="CX43" s="35">
        <f t="shared" si="627"/>
        <v>34.163474701660746</v>
      </c>
      <c r="CY43" s="36">
        <f t="shared" si="628"/>
        <v>60.763029439827427</v>
      </c>
      <c r="CZ43" s="36">
        <f t="shared" si="629"/>
        <v>1.8875229890620462</v>
      </c>
      <c r="DA43" s="37" t="str">
        <f t="shared" si="630"/>
        <v>R+</v>
      </c>
      <c r="DB43" s="39">
        <f t="shared" si="631"/>
        <v>9.505288907042992</v>
      </c>
      <c r="DC43" s="35">
        <f t="shared" si="711"/>
        <v>36.178920997436492</v>
      </c>
      <c r="DD43" s="36">
        <f t="shared" si="712"/>
        <v>60.599219296201355</v>
      </c>
      <c r="DE43" s="36">
        <f t="shared" si="713"/>
        <v>1.3924493125145654</v>
      </c>
      <c r="DF43" s="37" t="str">
        <f t="shared" si="714"/>
        <v>R+</v>
      </c>
      <c r="DG43" s="39">
        <f t="shared" si="715"/>
        <v>2.6017368321620493</v>
      </c>
      <c r="DH43" s="35">
        <f t="shared" si="716"/>
        <v>35.035721864610593</v>
      </c>
      <c r="DI43" s="36">
        <f t="shared" si="717"/>
        <v>59.743934356652758</v>
      </c>
      <c r="DJ43" s="37" t="str">
        <f t="shared" si="718"/>
        <v>R+</v>
      </c>
      <c r="DK43" s="39">
        <f t="shared" si="719"/>
        <v>9.8803457396816459</v>
      </c>
      <c r="DL43" s="35">
        <f t="shared" si="720"/>
        <v>26.392260655288858</v>
      </c>
      <c r="DM43" s="36">
        <f t="shared" si="721"/>
        <v>68.33439810167016</v>
      </c>
      <c r="DN43" s="37" t="str">
        <f t="shared" si="722"/>
        <v>R+</v>
      </c>
      <c r="DO43" s="39">
        <f t="shared" si="723"/>
        <v>19.931455638586758</v>
      </c>
      <c r="DP43" s="35">
        <f t="shared" si="724"/>
        <v>45.747800586510266</v>
      </c>
      <c r="DQ43" s="36">
        <f t="shared" si="725"/>
        <v>50.708699902248291</v>
      </c>
      <c r="DR43" s="36">
        <f t="shared" si="726"/>
        <v>0.42860365441010601</v>
      </c>
      <c r="DS43" s="37" t="str">
        <f t="shared" si="727"/>
        <v>R+</v>
      </c>
      <c r="DT43" s="39">
        <f t="shared" si="728"/>
        <v>4.2612394211891722</v>
      </c>
      <c r="DU43" s="35">
        <f t="shared" si="729"/>
        <v>42.992029429797668</v>
      </c>
      <c r="DV43" s="36">
        <f t="shared" si="730"/>
        <v>53.878602084610669</v>
      </c>
      <c r="DW43" s="37" t="str">
        <f t="shared" si="731"/>
        <v>R+</v>
      </c>
      <c r="DX43" s="39">
        <f t="shared" si="732"/>
        <v>6.0495236794772422</v>
      </c>
      <c r="DY43" s="35">
        <f t="shared" si="733"/>
        <v>37.810869366207925</v>
      </c>
      <c r="DZ43" s="36">
        <f t="shared" si="734"/>
        <v>58.069634738030572</v>
      </c>
      <c r="EA43" s="37" t="str">
        <f t="shared" si="735"/>
        <v>R+</v>
      </c>
      <c r="EB43" s="39">
        <f t="shared" si="736"/>
        <v>10.859221260195362</v>
      </c>
      <c r="EC43" s="35">
        <f t="shared" si="737"/>
        <v>36.870189840944072</v>
      </c>
      <c r="ED43" s="36">
        <f t="shared" si="738"/>
        <v>62.237044638276039</v>
      </c>
      <c r="EE43" s="36">
        <f t="shared" si="739"/>
        <v>0.80725158200786729</v>
      </c>
      <c r="EF43" s="37" t="str">
        <f t="shared" si="740"/>
        <v>R+</v>
      </c>
      <c r="EG43" s="39">
        <f t="shared" si="741"/>
        <v>12.746711901567714</v>
      </c>
      <c r="EH43" s="35">
        <f t="shared" si="742"/>
        <v>40.229841889811091</v>
      </c>
      <c r="EI43" s="36">
        <f t="shared" si="743"/>
        <v>59.289443046531716</v>
      </c>
      <c r="EJ43" s="37" t="str">
        <f t="shared" si="744"/>
        <v>R+</v>
      </c>
      <c r="EK43" s="39">
        <f t="shared" si="745"/>
        <v>11.094085172958046</v>
      </c>
      <c r="EL43" s="35">
        <f t="shared" si="746"/>
        <v>28.056228282615564</v>
      </c>
      <c r="EM43" s="36">
        <f t="shared" si="747"/>
        <v>71.943771717384436</v>
      </c>
      <c r="EN43" s="37" t="str">
        <f t="shared" si="748"/>
        <v>R+</v>
      </c>
      <c r="EO43" s="39">
        <f t="shared" si="749"/>
        <v>16.006038040245251</v>
      </c>
      <c r="EP43" s="35">
        <f t="shared" si="750"/>
        <v>33.509032291080295</v>
      </c>
      <c r="EQ43" s="36">
        <f t="shared" si="751"/>
        <v>66.490967708919712</v>
      </c>
      <c r="ER43" s="37" t="str">
        <f t="shared" si="752"/>
        <v>R+</v>
      </c>
      <c r="ES43" s="39">
        <f t="shared" si="753"/>
        <v>13.82783429625416</v>
      </c>
      <c r="ET43" s="35">
        <f t="shared" si="754"/>
        <v>37.758559201141225</v>
      </c>
      <c r="EU43" s="36">
        <f t="shared" si="755"/>
        <v>62.241440798858775</v>
      </c>
      <c r="EV43" s="37" t="str">
        <f t="shared" si="756"/>
        <v>R+</v>
      </c>
      <c r="EW43" s="39">
        <f t="shared" si="757"/>
        <v>7.199927874544815</v>
      </c>
      <c r="EX43" s="35">
        <f t="shared" si="758"/>
        <v>38.629642624429856</v>
      </c>
      <c r="EY43" s="36">
        <f t="shared" si="759"/>
        <v>61.370357375570144</v>
      </c>
      <c r="EZ43" s="44"/>
      <c r="FA43" s="44"/>
      <c r="FB43" s="35">
        <f t="shared" si="762"/>
        <v>33.69992937140551</v>
      </c>
      <c r="FC43" s="36">
        <f t="shared" si="763"/>
        <v>57.849863787710625</v>
      </c>
      <c r="FD43" s="36">
        <f t="shared" si="764"/>
        <v>8.4502068408838671</v>
      </c>
      <c r="FE43" s="35">
        <f t="shared" si="765"/>
        <v>51.367244927962361</v>
      </c>
      <c r="FF43" s="36">
        <f t="shared" si="766"/>
        <v>44.845633637165541</v>
      </c>
      <c r="FG43" s="36">
        <f t="shared" si="767"/>
        <v>3.7871214348720965</v>
      </c>
      <c r="FH43" s="37" t="str">
        <f t="shared" si="768"/>
        <v>W+</v>
      </c>
      <c r="FI43" s="39">
        <f t="shared" si="769"/>
        <v>0.2789330383117683</v>
      </c>
      <c r="FJ43" s="35">
        <f t="shared" si="770"/>
        <v>32.684894666069027</v>
      </c>
      <c r="FK43" s="36">
        <f t="shared" si="771"/>
        <v>60.77095472882116</v>
      </c>
      <c r="FL43" s="36">
        <f t="shared" si="772"/>
        <v>6.5441506051098166</v>
      </c>
      <c r="FM43" s="37" t="str">
        <f t="shared" si="773"/>
        <v>W+</v>
      </c>
      <c r="FN43" s="39">
        <f t="shared" si="774"/>
        <v>12.356924845365175</v>
      </c>
      <c r="FO43" s="35">
        <f t="shared" si="775"/>
        <v>39.581977878985036</v>
      </c>
      <c r="FP43" s="36">
        <f t="shared" si="776"/>
        <v>59.547820429407935</v>
      </c>
      <c r="FQ43" s="36">
        <f t="shared" si="777"/>
        <v>0.87020169160702665</v>
      </c>
      <c r="FR43" s="37" t="str">
        <f t="shared" si="778"/>
        <v>W+</v>
      </c>
      <c r="FS43" s="39">
        <f t="shared" si="779"/>
        <v>10.81709095071427</v>
      </c>
      <c r="FT43" s="35">
        <f t="shared" si="780"/>
        <v>38.290221552024128</v>
      </c>
      <c r="FU43" s="36">
        <f t="shared" si="781"/>
        <v>61.222595986544484</v>
      </c>
      <c r="FV43" s="37" t="str">
        <f t="shared" si="782"/>
        <v>W+</v>
      </c>
      <c r="FW43" s="39">
        <f t="shared" si="783"/>
        <v>8.4885555035187181</v>
      </c>
      <c r="FX43" s="35">
        <f t="shared" si="784"/>
        <v>52.238279873105391</v>
      </c>
      <c r="FY43" s="36">
        <f t="shared" si="785"/>
        <v>47.761720126894609</v>
      </c>
      <c r="FZ43" s="44"/>
      <c r="GA43" s="44"/>
      <c r="GB43" s="42" t="str">
        <f t="shared" si="786"/>
        <v>D+</v>
      </c>
      <c r="GC43" s="39">
        <f t="shared" si="787"/>
        <v>1.369372984362538</v>
      </c>
      <c r="GD43" s="35">
        <f t="shared" si="788"/>
        <v>43.071312803889789</v>
      </c>
      <c r="GE43" s="36">
        <f>100*MZ43/MX43</f>
        <v>56.928687196110211</v>
      </c>
      <c r="GF43" s="44"/>
      <c r="GG43" s="37" t="str">
        <f t="shared" si="789"/>
        <v>R+</v>
      </c>
      <c r="GH43" s="39">
        <f t="shared" si="790"/>
        <v>16.642310605199967</v>
      </c>
      <c r="GI43" s="35">
        <f t="shared" si="791"/>
        <v>22.965034965034967</v>
      </c>
      <c r="GJ43" s="36">
        <f t="shared" si="792"/>
        <v>77.03496503496504</v>
      </c>
      <c r="GK43" s="37" t="str">
        <f t="shared" si="793"/>
        <v>R+</v>
      </c>
      <c r="GL43" s="39">
        <f t="shared" si="794"/>
        <v>33.186359241502053</v>
      </c>
      <c r="GM43" s="9"/>
      <c r="GN43" s="48">
        <v>464144</v>
      </c>
      <c r="GO43" s="102">
        <v>252525</v>
      </c>
      <c r="GP43" s="102">
        <v>180543</v>
      </c>
      <c r="GQ43" s="63">
        <v>14746</v>
      </c>
      <c r="GR43" s="40">
        <v>446049</v>
      </c>
      <c r="GS43" s="58">
        <v>279677</v>
      </c>
      <c r="GT43" s="60">
        <v>157204</v>
      </c>
      <c r="GU43" s="40">
        <v>471766</v>
      </c>
      <c r="GV43" s="58">
        <v>296571</v>
      </c>
      <c r="GW43" s="60">
        <v>165391</v>
      </c>
      <c r="GX43" s="40">
        <v>437134</v>
      </c>
      <c r="GY43" s="58">
        <v>259760</v>
      </c>
      <c r="GZ43" s="60">
        <v>169046</v>
      </c>
      <c r="HA43" s="40">
        <v>409112</v>
      </c>
      <c r="HB43" s="58">
        <v>249508</v>
      </c>
      <c r="HC43" s="58">
        <v>130555</v>
      </c>
      <c r="HD43" s="60">
        <v>25052</v>
      </c>
      <c r="HE43" s="40">
        <v>390284</v>
      </c>
      <c r="HF43" s="58">
        <v>233050</v>
      </c>
      <c r="HG43" s="58">
        <v>104683</v>
      </c>
      <c r="HH43" s="60">
        <v>43723</v>
      </c>
      <c r="HI43" s="40">
        <v>453478</v>
      </c>
      <c r="HJ43" s="58">
        <v>213299</v>
      </c>
      <c r="HK43" s="58">
        <v>131601</v>
      </c>
      <c r="HL43" s="60">
        <v>105045</v>
      </c>
      <c r="HM43" s="40">
        <v>404620</v>
      </c>
      <c r="HN43" s="58">
        <v>225123</v>
      </c>
      <c r="HO43" s="60">
        <v>177761</v>
      </c>
      <c r="HP43" s="40">
        <v>410492</v>
      </c>
      <c r="HQ43" s="58">
        <v>197106</v>
      </c>
      <c r="HR43" s="60">
        <v>212080</v>
      </c>
      <c r="HS43" s="40">
        <v>416072</v>
      </c>
      <c r="HT43" s="58">
        <v>198342</v>
      </c>
      <c r="HU43" s="58">
        <v>154793</v>
      </c>
      <c r="HV43" s="60">
        <v>59819</v>
      </c>
      <c r="HW43" s="40">
        <v>411170</v>
      </c>
      <c r="HX43" s="58">
        <v>227636</v>
      </c>
      <c r="HY43" s="60">
        <v>181249</v>
      </c>
      <c r="HZ43" s="40">
        <v>415808</v>
      </c>
      <c r="IA43" s="58">
        <v>194645</v>
      </c>
      <c r="IB43" s="60">
        <v>220383</v>
      </c>
      <c r="IC43" s="40">
        <v>385000</v>
      </c>
      <c r="ID43" s="58">
        <v>246518</v>
      </c>
      <c r="IE43" s="58">
        <v>122359</v>
      </c>
      <c r="IF43" s="60">
        <v>15678</v>
      </c>
      <c r="IG43" s="40">
        <v>390091</v>
      </c>
      <c r="IH43" s="58">
        <v>315463</v>
      </c>
      <c r="II43" s="60">
        <v>74615</v>
      </c>
      <c r="IJ43" s="40">
        <v>405535</v>
      </c>
      <c r="IK43" s="58">
        <v>258032</v>
      </c>
      <c r="IL43" s="58">
        <v>147502</v>
      </c>
      <c r="IM43" s="60">
        <v>1</v>
      </c>
      <c r="IN43" s="40">
        <v>387611</v>
      </c>
      <c r="IO43" s="58">
        <v>161790</v>
      </c>
      <c r="IP43" s="58">
        <v>225819</v>
      </c>
      <c r="IQ43" s="60">
        <v>2</v>
      </c>
      <c r="IR43" s="40">
        <v>414498</v>
      </c>
      <c r="IS43" s="58">
        <v>203293</v>
      </c>
      <c r="IT43" s="60">
        <v>210935</v>
      </c>
      <c r="IU43" s="40">
        <v>327702</v>
      </c>
      <c r="IV43" s="58">
        <v>188736</v>
      </c>
      <c r="IW43" s="58">
        <v>135787</v>
      </c>
      <c r="IX43" s="58">
        <v>0</v>
      </c>
      <c r="IY43" s="60">
        <v>2619</v>
      </c>
      <c r="IZ43" s="40">
        <v>299276</v>
      </c>
      <c r="JA43" s="58">
        <v>175356</v>
      </c>
      <c r="JB43" s="60">
        <v>123487</v>
      </c>
      <c r="JC43" s="40">
        <v>321148</v>
      </c>
      <c r="JD43" s="58">
        <v>182182</v>
      </c>
      <c r="JE43" s="60">
        <v>138653</v>
      </c>
      <c r="JF43" s="40">
        <v>311178</v>
      </c>
      <c r="JG43" s="58">
        <v>165238</v>
      </c>
      <c r="JH43" s="60">
        <v>125031</v>
      </c>
      <c r="JI43" s="40">
        <v>266170</v>
      </c>
      <c r="JJ43" s="58">
        <v>146604</v>
      </c>
      <c r="JK43" s="58">
        <v>115266</v>
      </c>
      <c r="JL43" s="60">
        <v>3138</v>
      </c>
      <c r="JM43" s="40">
        <v>237194</v>
      </c>
      <c r="JN43" s="58">
        <v>118973</v>
      </c>
      <c r="JO43" s="60">
        <v>117522</v>
      </c>
      <c r="JP43" s="40">
        <v>210115</v>
      </c>
      <c r="JQ43" s="58">
        <v>76606</v>
      </c>
      <c r="JR43" s="58">
        <v>125286</v>
      </c>
      <c r="JS43" s="60">
        <v>7628</v>
      </c>
      <c r="JT43" s="40">
        <v>167981</v>
      </c>
      <c r="JU43" s="58">
        <v>55062</v>
      </c>
      <c r="JV43" s="58">
        <v>107463</v>
      </c>
      <c r="JW43" s="60">
        <v>4351</v>
      </c>
      <c r="JX43" s="40">
        <v>87816</v>
      </c>
      <c r="JY43" s="58">
        <v>40394</v>
      </c>
      <c r="JZ43" s="58">
        <v>44858</v>
      </c>
      <c r="KA43" s="60">
        <v>1914</v>
      </c>
      <c r="KB43" s="40">
        <v>77894</v>
      </c>
      <c r="KC43" s="58">
        <v>30412</v>
      </c>
      <c r="KD43" s="58">
        <v>27703</v>
      </c>
      <c r="KE43" s="58">
        <v>16878</v>
      </c>
      <c r="KF43" s="60">
        <v>2049</v>
      </c>
      <c r="KG43" s="40">
        <v>72317</v>
      </c>
      <c r="KH43" s="58">
        <v>24706</v>
      </c>
      <c r="KI43" s="58">
        <v>43942</v>
      </c>
      <c r="KJ43" s="60">
        <v>1365</v>
      </c>
      <c r="KK43" s="40">
        <v>68656</v>
      </c>
      <c r="KL43" s="58">
        <v>24839</v>
      </c>
      <c r="KM43" s="58">
        <v>41605</v>
      </c>
      <c r="KN43" s="60">
        <v>956</v>
      </c>
      <c r="KO43" s="40">
        <v>56548</v>
      </c>
      <c r="KP43" s="58">
        <v>19812</v>
      </c>
      <c r="KQ43" s="60">
        <v>33784</v>
      </c>
      <c r="KR43" s="40">
        <v>54785</v>
      </c>
      <c r="KS43" s="58">
        <v>14459</v>
      </c>
      <c r="KT43" s="60">
        <v>37437</v>
      </c>
      <c r="KU43" s="40">
        <v>53196</v>
      </c>
      <c r="KV43" s="58">
        <v>24336</v>
      </c>
      <c r="KW43" s="58">
        <v>26975</v>
      </c>
      <c r="KX43" s="60">
        <v>228</v>
      </c>
      <c r="KY43" s="40">
        <v>40775</v>
      </c>
      <c r="KZ43" s="58">
        <v>17530</v>
      </c>
      <c r="LA43" s="60">
        <v>21969</v>
      </c>
      <c r="LB43" s="40">
        <v>32771</v>
      </c>
      <c r="LC43" s="58">
        <v>12391</v>
      </c>
      <c r="LD43" s="60">
        <v>19030</v>
      </c>
      <c r="LE43" s="40">
        <v>29235</v>
      </c>
      <c r="LF43" s="58">
        <v>10779</v>
      </c>
      <c r="LG43" s="58">
        <v>18195</v>
      </c>
      <c r="LH43" s="60">
        <v>236</v>
      </c>
      <c r="LI43" s="40">
        <v>26627</v>
      </c>
      <c r="LJ43" s="58">
        <v>10712</v>
      </c>
      <c r="LK43" s="60">
        <v>15787</v>
      </c>
      <c r="LL43" s="40">
        <v>18994</v>
      </c>
      <c r="LM43" s="58">
        <v>5329</v>
      </c>
      <c r="LN43" s="60">
        <v>13665</v>
      </c>
      <c r="LO43" s="40">
        <v>19541</v>
      </c>
      <c r="LP43" s="58">
        <v>6548</v>
      </c>
      <c r="LQ43" s="60">
        <v>12993</v>
      </c>
      <c r="LR43" s="40">
        <v>22432</v>
      </c>
      <c r="LS43" s="58">
        <v>8470</v>
      </c>
      <c r="LT43" s="60">
        <v>13962</v>
      </c>
      <c r="LU43" s="40">
        <v>19951</v>
      </c>
      <c r="LV43" s="58">
        <v>7707</v>
      </c>
      <c r="LW43" s="58">
        <v>12244</v>
      </c>
      <c r="LX43" s="58">
        <v>0</v>
      </c>
      <c r="LY43" s="60">
        <v>0</v>
      </c>
      <c r="LZ43" s="40">
        <v>19822</v>
      </c>
      <c r="MA43" s="58">
        <v>6680</v>
      </c>
      <c r="MB43" s="58">
        <v>11467</v>
      </c>
      <c r="MC43" s="60">
        <v>1675</v>
      </c>
      <c r="MD43" s="40">
        <v>17005</v>
      </c>
      <c r="ME43" s="58">
        <v>8735</v>
      </c>
      <c r="MF43" s="58">
        <v>7626</v>
      </c>
      <c r="MG43" s="60">
        <v>644</v>
      </c>
      <c r="MH43" s="40">
        <v>11155</v>
      </c>
      <c r="MI43" s="58">
        <v>3646</v>
      </c>
      <c r="MJ43" s="58">
        <v>6779</v>
      </c>
      <c r="MK43" s="60">
        <v>730</v>
      </c>
      <c r="ML43" s="40">
        <v>12296</v>
      </c>
      <c r="MM43" s="58">
        <v>4867</v>
      </c>
      <c r="MN43" s="58">
        <v>7322</v>
      </c>
      <c r="MO43" s="60">
        <v>107</v>
      </c>
      <c r="MP43" s="40">
        <v>8621</v>
      </c>
      <c r="MQ43" s="58">
        <v>3301</v>
      </c>
      <c r="MR43" s="60">
        <v>5278</v>
      </c>
      <c r="MS43" s="40">
        <v>5674</v>
      </c>
      <c r="MT43" s="58">
        <v>2964</v>
      </c>
      <c r="MU43" s="58">
        <v>2710</v>
      </c>
      <c r="MV43" s="58">
        <v>0</v>
      </c>
      <c r="MW43" s="58">
        <v>0</v>
      </c>
      <c r="MX43" s="40">
        <v>4936</v>
      </c>
      <c r="MY43" s="58">
        <v>2126</v>
      </c>
      <c r="MZ43" s="58">
        <v>2810</v>
      </c>
      <c r="NA43" s="58">
        <v>0</v>
      </c>
      <c r="NB43" s="40">
        <v>3575</v>
      </c>
      <c r="NC43" s="58">
        <v>821</v>
      </c>
      <c r="ND43" s="60">
        <v>2754</v>
      </c>
      <c r="NE43" s="9"/>
      <c r="NF43" s="33">
        <f t="shared" si="120"/>
        <v>7.1974833329800258</v>
      </c>
      <c r="NG43" s="33">
        <f t="shared" si="121"/>
        <v>12.052226661651455</v>
      </c>
      <c r="NH43" s="33">
        <f t="shared" si="122"/>
        <v>10.509793218703678</v>
      </c>
      <c r="NI43" s="33">
        <f t="shared" si="123"/>
        <v>11.82164183718869</v>
      </c>
      <c r="NJ43" s="33">
        <f t="shared" si="124"/>
        <v>15.379388062628664</v>
      </c>
      <c r="NK43" s="33">
        <f t="shared" si="125"/>
        <v>14.268950067695652</v>
      </c>
      <c r="NL43" s="33">
        <f t="shared" si="126"/>
        <v>8.3888037565182927</v>
      </c>
      <c r="NM43" s="33">
        <f t="shared" si="127"/>
        <v>9.7794292238828344</v>
      </c>
      <c r="NN43" s="33">
        <f t="shared" si="128"/>
        <v>7.3398894985697014</v>
      </c>
      <c r="NO43" s="33">
        <f t="shared" si="129"/>
        <v>11.471396916118481</v>
      </c>
      <c r="NP43" s="33">
        <f t="shared" si="130"/>
        <v>4.6200916464769541</v>
      </c>
      <c r="NQ43" s="33">
        <f t="shared" si="131"/>
        <v>8.6853552451740921</v>
      </c>
      <c r="NR43" s="33">
        <f t="shared" si="132"/>
        <v>17.235268867675035</v>
      </c>
      <c r="NS43" s="33">
        <f t="shared" si="133"/>
        <v>19.525971970141132</v>
      </c>
      <c r="NT43" s="33">
        <f t="shared" si="134"/>
        <v>13.545149216817142</v>
      </c>
      <c r="NU43" s="33">
        <f t="shared" si="135"/>
        <v>-0.50783174126228792</v>
      </c>
      <c r="NV43" s="33">
        <f t="shared" si="136"/>
        <v>4.5294500885595887</v>
      </c>
      <c r="NW43" s="33">
        <f t="shared" si="137"/>
        <v>5.7884426200559673</v>
      </c>
      <c r="NX43" s="33">
        <f t="shared" si="138"/>
        <v>4.9045012443320939</v>
      </c>
      <c r="NY43" s="33">
        <f t="shared" si="139"/>
        <v>1.783879395733956</v>
      </c>
      <c r="NZ43" s="33">
        <f t="shared" si="140"/>
        <v>-5.5332362130782187</v>
      </c>
      <c r="OA43" s="33">
        <f t="shared" si="141"/>
        <v>-3.1655685617782536</v>
      </c>
      <c r="OB43" s="33">
        <f t="shared" si="142"/>
        <v>9.1047115927703377</v>
      </c>
      <c r="OC43" s="33">
        <f t="shared" si="143"/>
        <v>3.1591730133182727</v>
      </c>
      <c r="OD43" s="33">
        <f t="shared" si="144"/>
        <v>-2.2392875781728994</v>
      </c>
      <c r="OE43" s="33">
        <f t="shared" si="145"/>
        <v>-4.2616231106504641</v>
      </c>
      <c r="OF43" s="33">
        <f t="shared" si="146"/>
        <v>-12.013396241394613</v>
      </c>
      <c r="OG43" s="33">
        <f t="shared" si="147"/>
        <v>-9.505288907042992</v>
      </c>
      <c r="OH43" s="33">
        <f t="shared" si="148"/>
        <v>-2.6017368321620493</v>
      </c>
      <c r="OI43" s="33">
        <f t="shared" si="149"/>
        <v>-9.8803457396816459</v>
      </c>
      <c r="OJ43" s="33">
        <f t="shared" si="150"/>
        <v>-19.931455638586758</v>
      </c>
      <c r="OK43" s="33">
        <f t="shared" si="151"/>
        <v>-4.2612394211891722</v>
      </c>
      <c r="OL43" s="33">
        <f t="shared" si="152"/>
        <v>-6.0495236794772422</v>
      </c>
      <c r="OM43" s="33">
        <f t="shared" si="153"/>
        <v>-10.859221260195362</v>
      </c>
      <c r="ON43" s="33">
        <f t="shared" si="154"/>
        <v>-12.746711901567714</v>
      </c>
      <c r="OO43" s="33">
        <f t="shared" si="155"/>
        <v>-11.094085172958046</v>
      </c>
      <c r="OP43" s="33">
        <f t="shared" si="156"/>
        <v>-16.006038040245251</v>
      </c>
      <c r="OQ43" s="33">
        <f t="shared" si="157"/>
        <v>-13.82783429625416</v>
      </c>
      <c r="OR43" s="33">
        <f t="shared" si="158"/>
        <v>-7.199927874544815</v>
      </c>
      <c r="OS43" s="33">
        <f t="shared" si="159"/>
        <v>-4.0501253883511223</v>
      </c>
      <c r="OT43" s="33">
        <f t="shared" si="160"/>
        <v>-20.974487352244321</v>
      </c>
      <c r="OU43" s="33">
        <f t="shared" si="161"/>
        <v>-0.2789330383117683</v>
      </c>
      <c r="OV43" s="33">
        <f t="shared" si="162"/>
        <v>-12.356924845365175</v>
      </c>
      <c r="OW43" s="33">
        <f t="shared" si="163"/>
        <v>-10.81709095071427</v>
      </c>
      <c r="OX43" s="33">
        <f t="shared" si="164"/>
        <v>-8.4885555035187181</v>
      </c>
      <c r="OY43" s="33">
        <f t="shared" si="165"/>
        <v>1.369372984362538</v>
      </c>
      <c r="OZ43" s="33">
        <f t="shared" si="166"/>
        <v>-16.642310605199967</v>
      </c>
      <c r="PA43" s="33">
        <f t="shared" si="167"/>
        <v>-33.186359241502053</v>
      </c>
    </row>
    <row r="44" spans="1:417">
      <c r="A44" s="34" t="s">
        <v>197</v>
      </c>
      <c r="B44" s="35">
        <f t="shared" si="0"/>
        <v>40.67341978966509</v>
      </c>
      <c r="C44" s="36">
        <f t="shared" si="1"/>
        <v>54.939332685695426</v>
      </c>
      <c r="D44" s="36">
        <f t="shared" si="2"/>
        <v>2.3396751444465522</v>
      </c>
      <c r="E44" s="35">
        <f t="shared" si="3"/>
        <v>44.088033407361472</v>
      </c>
      <c r="F44" s="36">
        <f t="shared" si="4"/>
        <v>54.561131255861412</v>
      </c>
      <c r="G44" s="35">
        <f t="shared" si="5"/>
        <v>44.896560017366234</v>
      </c>
      <c r="H44" s="36">
        <f t="shared" si="6"/>
        <v>53.873643978637865</v>
      </c>
      <c r="I44" s="35">
        <f t="shared" si="7"/>
        <v>40.902931886037841</v>
      </c>
      <c r="J44" s="36">
        <f t="shared" si="8"/>
        <v>57.980874435165326</v>
      </c>
      <c r="K44" s="35">
        <f t="shared" si="9"/>
        <v>40.905362641523887</v>
      </c>
      <c r="L44" s="36">
        <f t="shared" si="10"/>
        <v>56.83184501549021</v>
      </c>
      <c r="M44" s="36">
        <f t="shared" si="707"/>
        <v>1.465481793670512</v>
      </c>
      <c r="N44" s="35">
        <f t="shared" si="12"/>
        <v>43.851227144643076</v>
      </c>
      <c r="O44" s="36">
        <f t="shared" si="13"/>
        <v>49.889469549535129</v>
      </c>
      <c r="P44" s="36">
        <f t="shared" si="14"/>
        <v>5.6014274566164719</v>
      </c>
      <c r="Q44" s="35">
        <f t="shared" si="15"/>
        <v>39.875528782305928</v>
      </c>
      <c r="R44" s="36">
        <f t="shared" si="16"/>
        <v>48.024451841829745</v>
      </c>
      <c r="S44" s="36">
        <f t="shared" si="17"/>
        <v>11.548347770985599</v>
      </c>
      <c r="T44" s="35">
        <f t="shared" si="18"/>
        <v>37.581198548897625</v>
      </c>
      <c r="U44" s="36">
        <f t="shared" si="19"/>
        <v>61.504813850583517</v>
      </c>
      <c r="V44" s="35">
        <f t="shared" si="20"/>
        <v>35.565903318396764</v>
      </c>
      <c r="W44" s="36">
        <f t="shared" si="21"/>
        <v>63.55328638982386</v>
      </c>
      <c r="X44" s="35">
        <f t="shared" si="22"/>
        <v>48.03596967923216</v>
      </c>
      <c r="Y44" s="36">
        <f t="shared" si="23"/>
        <v>49.569197479336196</v>
      </c>
      <c r="Z44" s="36">
        <f t="shared" si="24"/>
        <v>1.5897393838552134</v>
      </c>
      <c r="AA44" s="35">
        <f t="shared" si="25"/>
        <v>56.170990563099153</v>
      </c>
      <c r="AB44" s="36">
        <f t="shared" si="26"/>
        <v>43.127658567096191</v>
      </c>
      <c r="AC44" s="35">
        <f t="shared" si="27"/>
        <v>27.920870950610727</v>
      </c>
      <c r="AD44" s="36">
        <f t="shared" si="28"/>
        <v>70.576945772113064</v>
      </c>
      <c r="AE44" s="35">
        <f t="shared" si="29"/>
        <v>29.608894992668468</v>
      </c>
      <c r="AF44" s="36">
        <f t="shared" si="30"/>
        <v>38.091282823224617</v>
      </c>
      <c r="AG44" s="36">
        <f t="shared" si="31"/>
        <v>32.299222467772744</v>
      </c>
      <c r="AH44" s="37" t="str">
        <f t="shared" si="114"/>
        <v>R+</v>
      </c>
      <c r="AI44" s="39">
        <f t="shared" si="115"/>
        <v>5.858725395020187</v>
      </c>
      <c r="AJ44" s="35">
        <f t="shared" si="168"/>
        <v>41.104818239334094</v>
      </c>
      <c r="AK44" s="36">
        <f t="shared" si="32"/>
        <v>58.893657242604185</v>
      </c>
      <c r="AL44" s="37" t="str">
        <f t="shared" si="116"/>
        <v>R+</v>
      </c>
      <c r="AM44" s="39">
        <f t="shared" si="117"/>
        <v>20.24035749366903</v>
      </c>
      <c r="AN44" s="35">
        <f t="shared" si="33"/>
        <v>51.237431727904671</v>
      </c>
      <c r="AO44" s="36">
        <f t="shared" si="34"/>
        <v>48.762309665673619</v>
      </c>
      <c r="AP44" s="36">
        <f t="shared" si="35"/>
        <v>2.5860642171466404E-4</v>
      </c>
      <c r="AQ44" s="37" t="str">
        <f t="shared" si="118"/>
        <v>D+</v>
      </c>
      <c r="AR44" s="39">
        <f t="shared" si="119"/>
        <v>1.1550028248296984</v>
      </c>
      <c r="AS44" s="35">
        <f t="shared" si="333"/>
        <v>45.369165920893728</v>
      </c>
      <c r="AT44" s="36">
        <f t="shared" si="334"/>
        <v>25.184391665529986</v>
      </c>
      <c r="AU44" s="36">
        <f t="shared" si="335"/>
        <v>29.446442413576282</v>
      </c>
      <c r="AV44" s="37" t="str">
        <f t="shared" si="336"/>
        <v>D+</v>
      </c>
      <c r="AW44" s="39">
        <f t="shared" si="337"/>
        <v>22.056227202117888</v>
      </c>
      <c r="AX44" s="35">
        <f t="shared" si="338"/>
        <v>50.721518913118686</v>
      </c>
      <c r="AY44" s="36">
        <f t="shared" si="339"/>
        <v>49.278481086881314</v>
      </c>
      <c r="AZ44" s="37" t="str">
        <f t="shared" si="340"/>
        <v>D+</v>
      </c>
      <c r="BA44" s="39">
        <f t="shared" si="341"/>
        <v>6.1734078517801549</v>
      </c>
      <c r="BB44" s="35">
        <f t="shared" si="342"/>
        <v>24.144461356096262</v>
      </c>
      <c r="BC44" s="36">
        <f t="shared" si="343"/>
        <v>3.7777668670346705</v>
      </c>
      <c r="BD44" s="66">
        <f>100*IX44/IU44</f>
        <v>71.969054015192427</v>
      </c>
      <c r="BE44" s="36">
        <f t="shared" si="708"/>
        <v>0.10801635676259548</v>
      </c>
      <c r="BF44" s="37" t="str">
        <f t="shared" si="344"/>
        <v>D+</v>
      </c>
      <c r="BG44" s="39">
        <f t="shared" si="345"/>
        <v>34.100865366834086</v>
      </c>
      <c r="BH44" s="35">
        <f t="shared" si="346"/>
        <v>87.643047158403874</v>
      </c>
      <c r="BI44" s="36">
        <f t="shared" si="347"/>
        <v>4.4594921402660219</v>
      </c>
      <c r="BJ44" s="37" t="str">
        <f t="shared" si="348"/>
        <v>D+</v>
      </c>
      <c r="BK44" s="39">
        <f t="shared" si="349"/>
        <v>41.384321076277431</v>
      </c>
      <c r="BL44" s="35">
        <f t="shared" si="350"/>
        <v>95.630659507973391</v>
      </c>
      <c r="BM44" s="36">
        <f t="shared" si="351"/>
        <v>4.3673371263723055</v>
      </c>
      <c r="BN44" s="37" t="str">
        <f t="shared" si="352"/>
        <v>D+</v>
      </c>
      <c r="BO44" s="39">
        <f t="shared" si="353"/>
        <v>40.632749754162624</v>
      </c>
      <c r="BP44" s="35">
        <f t="shared" si="354"/>
        <v>98.57411401890208</v>
      </c>
      <c r="BQ44" s="36">
        <f t="shared" si="355"/>
        <v>1.425885981097915</v>
      </c>
      <c r="BR44" s="37" t="str">
        <f t="shared" si="356"/>
        <v>D+</v>
      </c>
      <c r="BS44" s="39">
        <f t="shared" si="357"/>
        <v>36.115060718914826</v>
      </c>
      <c r="BT44" s="35">
        <f t="shared" si="358"/>
        <v>98.026952215847601</v>
      </c>
      <c r="BU44" s="36">
        <f t="shared" si="359"/>
        <v>1.8945089888609001</v>
      </c>
      <c r="BV44" s="36">
        <f t="shared" si="709"/>
        <v>7.8538795291503441E-2</v>
      </c>
      <c r="BW44" s="37" t="str">
        <f t="shared" si="361"/>
        <v>D+</v>
      </c>
      <c r="BX44" s="39">
        <f t="shared" si="362"/>
        <v>38.954930090328965</v>
      </c>
      <c r="BY44" s="35">
        <f t="shared" si="363"/>
        <v>91.392755630056115</v>
      </c>
      <c r="BZ44" s="36">
        <f t="shared" si="364"/>
        <v>8.5387362437140144</v>
      </c>
      <c r="CA44" s="37" t="str">
        <f t="shared" si="365"/>
        <v>D+</v>
      </c>
      <c r="CB44" s="39">
        <f t="shared" si="366"/>
        <v>50.253349797207903</v>
      </c>
      <c r="CC44" s="35">
        <f t="shared" si="367"/>
        <v>96.563682219419931</v>
      </c>
      <c r="CD44" s="36">
        <f t="shared" si="368"/>
        <v>2.2127206809583857</v>
      </c>
      <c r="CE44" s="36">
        <f t="shared" si="514"/>
        <v>1.2216267339218159</v>
      </c>
      <c r="CF44" s="37" t="str">
        <f t="shared" si="370"/>
        <v>D+</v>
      </c>
      <c r="CG44" s="39">
        <f t="shared" si="371"/>
        <v>62.974992862482246</v>
      </c>
      <c r="CH44" s="35">
        <f t="shared" si="372"/>
        <v>96.051371093282242</v>
      </c>
      <c r="CI44" s="36">
        <f t="shared" si="373"/>
        <v>3.906717758352293</v>
      </c>
      <c r="CJ44" s="36">
        <f t="shared" si="626"/>
        <v>4.1911148365465216E-2</v>
      </c>
      <c r="CK44" s="37" t="str">
        <f t="shared" si="375"/>
        <v>D+</v>
      </c>
      <c r="CL44" s="39">
        <f t="shared" si="376"/>
        <v>59.973261102913277</v>
      </c>
      <c r="CM44" s="35">
        <f t="shared" si="377"/>
        <v>96.706905178884156</v>
      </c>
      <c r="CN44" s="36">
        <f t="shared" si="378"/>
        <v>2.4236927695771828</v>
      </c>
      <c r="CO44" s="36">
        <f t="shared" si="379"/>
        <v>0.2110958218663998</v>
      </c>
      <c r="CP44" s="37" t="str">
        <f t="shared" si="380"/>
        <v>D+</v>
      </c>
      <c r="CQ44" s="39">
        <f t="shared" si="381"/>
        <v>45.911548077200038</v>
      </c>
      <c r="CR44" s="35">
        <f t="shared" si="382"/>
        <v>95.936911020732069</v>
      </c>
      <c r="CS44" s="36">
        <f t="shared" si="383"/>
        <v>1.0633865687927786</v>
      </c>
      <c r="CT44" s="36">
        <f t="shared" si="710"/>
        <v>2.5652217041960124</v>
      </c>
      <c r="CU44" s="36">
        <f t="shared" si="385"/>
        <v>0.32536454716793967</v>
      </c>
      <c r="CV44" s="37" t="str">
        <f t="shared" si="386"/>
        <v>D+</v>
      </c>
      <c r="CW44" s="39">
        <f t="shared" si="387"/>
        <v>34.559608743360016</v>
      </c>
      <c r="CX44" s="35">
        <f t="shared" si="627"/>
        <v>93.836906250470776</v>
      </c>
      <c r="CY44" s="36">
        <f t="shared" si="628"/>
        <v>5.943144669247804</v>
      </c>
      <c r="CZ44" s="36">
        <f t="shared" si="629"/>
        <v>0.15065005498727008</v>
      </c>
      <c r="DA44" s="37" t="str">
        <f t="shared" si="630"/>
        <v>D+</v>
      </c>
      <c r="DB44" s="39">
        <f t="shared" si="631"/>
        <v>48.549070541397526</v>
      </c>
      <c r="DC44" s="35">
        <f t="shared" si="711"/>
        <v>95.364490728981451</v>
      </c>
      <c r="DD44" s="36">
        <f t="shared" si="712"/>
        <v>4.6336949816756778</v>
      </c>
      <c r="DE44" s="44"/>
      <c r="DF44" s="37" t="str">
        <f t="shared" si="714"/>
        <v>D+</v>
      </c>
      <c r="DG44" s="39">
        <f t="shared" si="715"/>
        <v>55.381123692187217</v>
      </c>
      <c r="DH44" s="35">
        <f t="shared" si="716"/>
        <v>92.956388254742976</v>
      </c>
      <c r="DI44" s="36">
        <f t="shared" si="717"/>
        <v>7.0436117452570262</v>
      </c>
      <c r="DJ44" s="37" t="str">
        <f t="shared" si="718"/>
        <v>D+</v>
      </c>
      <c r="DK44" s="39">
        <f t="shared" si="719"/>
        <v>46.110597332585023</v>
      </c>
      <c r="DL44" s="35">
        <f t="shared" si="720"/>
        <v>85.295482897676166</v>
      </c>
      <c r="DM44" s="36">
        <f t="shared" si="721"/>
        <v>13.509240186834546</v>
      </c>
      <c r="DN44" s="37" t="str">
        <f t="shared" si="722"/>
        <v>D+</v>
      </c>
      <c r="DO44" s="39">
        <f t="shared" si="723"/>
        <v>38.534385734022287</v>
      </c>
      <c r="DP44" s="35">
        <f t="shared" si="724"/>
        <v>77.555883354135929</v>
      </c>
      <c r="DQ44" s="36">
        <f t="shared" si="725"/>
        <v>18.928004084874615</v>
      </c>
      <c r="DR44" s="36">
        <f t="shared" si="726"/>
        <v>3.4139906955633723</v>
      </c>
      <c r="DS44" s="37" t="str">
        <f t="shared" si="727"/>
        <v>D+</v>
      </c>
      <c r="DT44" s="39">
        <f t="shared" si="728"/>
        <v>28.692546347560246</v>
      </c>
      <c r="DU44" s="35">
        <f t="shared" si="729"/>
        <v>82.28308561571059</v>
      </c>
      <c r="DV44" s="36">
        <f t="shared" si="730"/>
        <v>17.170643899146217</v>
      </c>
      <c r="DW44" s="37" t="str">
        <f t="shared" si="731"/>
        <v>D+</v>
      </c>
      <c r="DX44" s="39">
        <f t="shared" si="732"/>
        <v>32.304648653783161</v>
      </c>
      <c r="DY44" s="35">
        <f t="shared" si="733"/>
        <v>75.254277464121017</v>
      </c>
      <c r="DZ44" s="36">
        <f t="shared" si="734"/>
        <v>23.412920743007369</v>
      </c>
      <c r="EA44" s="37" t="str">
        <f t="shared" si="735"/>
        <v>D+</v>
      </c>
      <c r="EB44" s="39">
        <f t="shared" si="736"/>
        <v>25.976185571074105</v>
      </c>
      <c r="EC44" s="35">
        <f t="shared" si="737"/>
        <v>65.512712538208291</v>
      </c>
      <c r="ED44" s="36">
        <f t="shared" si="738"/>
        <v>34.132149146313452</v>
      </c>
      <c r="EE44" s="36">
        <f t="shared" si="739"/>
        <v>0.33393602798701949</v>
      </c>
      <c r="EF44" s="37" t="str">
        <f t="shared" si="740"/>
        <v>D+</v>
      </c>
      <c r="EG44" s="39">
        <f t="shared" si="741"/>
        <v>15.797171271899192</v>
      </c>
      <c r="EH44" s="35">
        <f t="shared" si="742"/>
        <v>49.756682340447661</v>
      </c>
      <c r="EI44" s="36">
        <f t="shared" si="743"/>
        <v>50.243317659552339</v>
      </c>
      <c r="EJ44" s="37" t="str">
        <f t="shared" si="744"/>
        <v>R+</v>
      </c>
      <c r="EK44" s="39">
        <f t="shared" si="745"/>
        <v>1.7615697822066012</v>
      </c>
      <c r="EL44" s="35">
        <f t="shared" si="746"/>
        <v>23.780538909609017</v>
      </c>
      <c r="EM44" s="36">
        <f t="shared" si="747"/>
        <v>75.734400536395256</v>
      </c>
      <c r="EN44" s="37" t="str">
        <f t="shared" si="748"/>
        <v>R+</v>
      </c>
      <c r="EO44" s="39">
        <f t="shared" si="749"/>
        <v>20.165815154830831</v>
      </c>
      <c r="EP44" s="35">
        <f t="shared" si="750"/>
        <v>42.066060369357807</v>
      </c>
      <c r="EQ44" s="36">
        <f t="shared" si="751"/>
        <v>57.933939630642193</v>
      </c>
      <c r="ER44" s="37" t="str">
        <f t="shared" si="752"/>
        <v>R+</v>
      </c>
      <c r="ES44" s="39">
        <f t="shared" si="753"/>
        <v>5.2708062179766424</v>
      </c>
      <c r="ET44" s="119" t="s">
        <v>155</v>
      </c>
      <c r="EU44" s="116"/>
      <c r="EV44" s="116"/>
      <c r="EW44" s="117"/>
      <c r="EX44" s="125" t="s">
        <v>206</v>
      </c>
      <c r="EY44" s="116"/>
      <c r="EZ44" s="116"/>
      <c r="FA44" s="117"/>
      <c r="FB44" s="122" t="s">
        <v>164</v>
      </c>
      <c r="FC44" s="123"/>
      <c r="FD44" s="124"/>
      <c r="FE44" s="122" t="s">
        <v>164</v>
      </c>
      <c r="FF44" s="123"/>
      <c r="FG44" s="123"/>
      <c r="FH44" s="123"/>
      <c r="FI44" s="124"/>
      <c r="FJ44" s="122" t="s">
        <v>164</v>
      </c>
      <c r="FK44" s="123"/>
      <c r="FL44" s="123"/>
      <c r="FM44" s="123"/>
      <c r="FN44" s="124"/>
      <c r="FO44" s="122" t="s">
        <v>164</v>
      </c>
      <c r="FP44" s="123"/>
      <c r="FQ44" s="123"/>
      <c r="FR44" s="123"/>
      <c r="FS44" s="124"/>
      <c r="FT44" s="122" t="s">
        <v>164</v>
      </c>
      <c r="FU44" s="123"/>
      <c r="FV44" s="123"/>
      <c r="FW44" s="124"/>
      <c r="FX44" s="121" t="s">
        <v>198</v>
      </c>
      <c r="FY44" s="116"/>
      <c r="FZ44" s="116"/>
      <c r="GA44" s="116"/>
      <c r="GB44" s="116"/>
      <c r="GC44" s="117"/>
      <c r="GD44" s="120" t="s">
        <v>199</v>
      </c>
      <c r="GE44" s="116"/>
      <c r="GF44" s="116"/>
      <c r="GG44" s="116"/>
      <c r="GH44" s="117"/>
      <c r="GI44" s="122" t="s">
        <v>164</v>
      </c>
      <c r="GJ44" s="123"/>
      <c r="GK44" s="123"/>
      <c r="GL44" s="124"/>
      <c r="GM44" s="9"/>
      <c r="GN44" s="48">
        <v>2103027</v>
      </c>
      <c r="GO44" s="102">
        <v>855373</v>
      </c>
      <c r="GP44" s="102">
        <v>1155389</v>
      </c>
      <c r="GQ44" s="63">
        <v>49204</v>
      </c>
      <c r="GR44" s="40">
        <v>1964118</v>
      </c>
      <c r="GS44" s="58">
        <v>865941</v>
      </c>
      <c r="GT44" s="60">
        <v>1071645</v>
      </c>
      <c r="GU44" s="40">
        <v>1920969</v>
      </c>
      <c r="GV44" s="58">
        <v>862449</v>
      </c>
      <c r="GW44" s="60">
        <v>1034896</v>
      </c>
      <c r="GX44" s="40">
        <v>1617730</v>
      </c>
      <c r="GY44" s="58">
        <v>661699</v>
      </c>
      <c r="GZ44" s="60">
        <v>937974</v>
      </c>
      <c r="HA44" s="40">
        <v>1383777</v>
      </c>
      <c r="HB44" s="58">
        <v>566039</v>
      </c>
      <c r="HC44" s="58">
        <v>786426</v>
      </c>
      <c r="HD44" s="60">
        <v>20279</v>
      </c>
      <c r="HE44" s="40">
        <v>1149457</v>
      </c>
      <c r="HF44" s="58">
        <v>504051</v>
      </c>
      <c r="HG44" s="58">
        <v>573458</v>
      </c>
      <c r="HH44" s="60">
        <v>64386</v>
      </c>
      <c r="HI44" s="40">
        <v>1202527</v>
      </c>
      <c r="HJ44" s="58">
        <v>479514</v>
      </c>
      <c r="HK44" s="58">
        <v>577507</v>
      </c>
      <c r="HL44" s="60">
        <v>138872</v>
      </c>
      <c r="HM44" s="40">
        <v>986009</v>
      </c>
      <c r="HN44" s="58">
        <v>370554</v>
      </c>
      <c r="HO44" s="60">
        <v>606443</v>
      </c>
      <c r="HP44" s="40">
        <v>968540</v>
      </c>
      <c r="HQ44" s="58">
        <v>344470</v>
      </c>
      <c r="HR44" s="60">
        <v>615539</v>
      </c>
      <c r="HS44" s="40">
        <v>890083</v>
      </c>
      <c r="HT44" s="58">
        <v>427560</v>
      </c>
      <c r="HU44" s="58">
        <v>441207</v>
      </c>
      <c r="HV44" s="60">
        <v>14150</v>
      </c>
      <c r="HW44" s="40">
        <v>802594</v>
      </c>
      <c r="HX44" s="58">
        <v>450825</v>
      </c>
      <c r="HY44" s="60">
        <v>346140</v>
      </c>
      <c r="HZ44" s="40">
        <v>677880</v>
      </c>
      <c r="IA44" s="58">
        <v>189270</v>
      </c>
      <c r="IB44" s="60">
        <v>478427</v>
      </c>
      <c r="IC44" s="40">
        <v>666982</v>
      </c>
      <c r="ID44" s="58">
        <v>197486</v>
      </c>
      <c r="IE44" s="58">
        <v>254062</v>
      </c>
      <c r="IF44" s="60">
        <v>215430</v>
      </c>
      <c r="IG44" s="40">
        <v>524756</v>
      </c>
      <c r="IH44" s="58">
        <v>215700</v>
      </c>
      <c r="II44" s="60">
        <v>309048</v>
      </c>
      <c r="IJ44" s="40">
        <v>386688</v>
      </c>
      <c r="IK44" s="58">
        <v>198129</v>
      </c>
      <c r="IL44" s="58">
        <v>188558</v>
      </c>
      <c r="IM44" s="60">
        <v>1</v>
      </c>
      <c r="IN44" s="40">
        <v>300583</v>
      </c>
      <c r="IO44" s="58">
        <v>136372</v>
      </c>
      <c r="IP44" s="58">
        <v>75700</v>
      </c>
      <c r="IQ44" s="63">
        <v>88511</v>
      </c>
      <c r="IR44" s="40">
        <v>341086</v>
      </c>
      <c r="IS44" s="58">
        <v>173004</v>
      </c>
      <c r="IT44" s="60">
        <v>168082</v>
      </c>
      <c r="IU44" s="40">
        <v>142571</v>
      </c>
      <c r="IV44" s="58">
        <v>34423</v>
      </c>
      <c r="IW44" s="58">
        <v>5386</v>
      </c>
      <c r="IX44" s="58">
        <v>102607</v>
      </c>
      <c r="IY44" s="60">
        <v>154</v>
      </c>
      <c r="IZ44" s="40">
        <v>103375</v>
      </c>
      <c r="JA44" s="58">
        <v>90601</v>
      </c>
      <c r="JB44" s="60">
        <v>4610</v>
      </c>
      <c r="JC44" s="40">
        <v>99832</v>
      </c>
      <c r="JD44" s="58">
        <v>95470</v>
      </c>
      <c r="JE44" s="60">
        <v>4360</v>
      </c>
      <c r="JF44" s="40">
        <v>115437</v>
      </c>
      <c r="JG44" s="58">
        <v>113791</v>
      </c>
      <c r="JH44" s="60">
        <v>1646</v>
      </c>
      <c r="JI44" s="40">
        <v>104407</v>
      </c>
      <c r="JJ44" s="58">
        <v>102347</v>
      </c>
      <c r="JK44" s="58">
        <v>1978</v>
      </c>
      <c r="JL44" s="60">
        <v>82</v>
      </c>
      <c r="JM44" s="40">
        <v>68605</v>
      </c>
      <c r="JN44" s="58">
        <v>62700</v>
      </c>
      <c r="JO44" s="60">
        <v>5858</v>
      </c>
      <c r="JP44" s="40">
        <v>50752</v>
      </c>
      <c r="JQ44" s="58">
        <v>49008</v>
      </c>
      <c r="JR44" s="58">
        <v>1123</v>
      </c>
      <c r="JS44" s="60">
        <v>620</v>
      </c>
      <c r="JT44" s="40">
        <v>66808</v>
      </c>
      <c r="JU44" s="58">
        <v>64170</v>
      </c>
      <c r="JV44" s="58">
        <v>2610</v>
      </c>
      <c r="JW44" s="60">
        <v>28</v>
      </c>
      <c r="JX44" s="40">
        <v>63952</v>
      </c>
      <c r="JY44" s="58">
        <v>61846</v>
      </c>
      <c r="JZ44" s="58">
        <v>1550</v>
      </c>
      <c r="KA44" s="60">
        <v>135</v>
      </c>
      <c r="KB44" s="40">
        <v>50405</v>
      </c>
      <c r="KC44" s="58">
        <v>48357</v>
      </c>
      <c r="KD44" s="58">
        <v>536</v>
      </c>
      <c r="KE44" s="58">
        <v>1293</v>
      </c>
      <c r="KF44" s="60">
        <v>164</v>
      </c>
      <c r="KG44" s="40">
        <v>66379</v>
      </c>
      <c r="KH44" s="58">
        <v>62288</v>
      </c>
      <c r="KI44" s="58">
        <v>3945</v>
      </c>
      <c r="KJ44" s="60">
        <v>100</v>
      </c>
      <c r="KK44" s="40">
        <v>55118</v>
      </c>
      <c r="KL44" s="58">
        <v>52563</v>
      </c>
      <c r="KM44" s="58">
        <v>2554</v>
      </c>
      <c r="KN44" s="60">
        <v>0</v>
      </c>
      <c r="KO44" s="40">
        <v>50812</v>
      </c>
      <c r="KP44" s="58">
        <v>47233</v>
      </c>
      <c r="KQ44" s="60">
        <v>3579</v>
      </c>
      <c r="KR44" s="40">
        <v>68938</v>
      </c>
      <c r="KS44" s="58">
        <v>58801</v>
      </c>
      <c r="KT44" s="60">
        <v>9313</v>
      </c>
      <c r="KU44" s="40">
        <v>70504</v>
      </c>
      <c r="KV44" s="58">
        <v>54680</v>
      </c>
      <c r="KW44" s="58">
        <v>13345</v>
      </c>
      <c r="KX44" s="60">
        <v>2407</v>
      </c>
      <c r="KY44" s="40">
        <v>79997</v>
      </c>
      <c r="KZ44" s="58">
        <v>65824</v>
      </c>
      <c r="LA44" s="60">
        <v>13736</v>
      </c>
      <c r="LB44" s="40">
        <v>92812</v>
      </c>
      <c r="LC44" s="58">
        <v>69845</v>
      </c>
      <c r="LD44" s="60">
        <v>21730</v>
      </c>
      <c r="LE44" s="40">
        <v>169793</v>
      </c>
      <c r="LF44" s="58">
        <v>111236</v>
      </c>
      <c r="LG44" s="58">
        <v>57954</v>
      </c>
      <c r="LH44" s="60">
        <v>567</v>
      </c>
      <c r="LI44" s="40">
        <v>182683</v>
      </c>
      <c r="LJ44" s="58">
        <v>90897</v>
      </c>
      <c r="LK44" s="60">
        <v>91786</v>
      </c>
      <c r="LL44" s="40">
        <v>95452</v>
      </c>
      <c r="LM44" s="58">
        <v>22699</v>
      </c>
      <c r="LN44" s="60">
        <v>72290</v>
      </c>
      <c r="LO44" s="40">
        <v>107538</v>
      </c>
      <c r="LP44" s="58">
        <v>45237</v>
      </c>
      <c r="LQ44" s="60">
        <v>62301</v>
      </c>
      <c r="LR44" s="40"/>
      <c r="LT44" s="60"/>
      <c r="LU44" s="40"/>
      <c r="LY44" s="60"/>
      <c r="LZ44" s="40"/>
      <c r="MC44" s="60"/>
      <c r="MD44" s="40"/>
      <c r="MG44" s="60"/>
      <c r="MH44" s="40"/>
      <c r="MK44" s="60"/>
      <c r="ML44" s="40"/>
      <c r="MO44" s="60"/>
      <c r="MP44" s="40"/>
      <c r="MR44" s="60"/>
      <c r="MS44" s="40"/>
      <c r="MX44" s="40"/>
      <c r="NB44" s="40"/>
      <c r="ND44" s="60"/>
      <c r="NE44" s="9"/>
      <c r="NF44" s="33">
        <f t="shared" si="120"/>
        <v>-8.57347712020381</v>
      </c>
      <c r="NG44" s="33">
        <f t="shared" si="121"/>
        <v>-7.2727740217960353</v>
      </c>
      <c r="NH44" s="33">
        <f t="shared" si="122"/>
        <v>-8.2327734796512235</v>
      </c>
      <c r="NI44" s="33">
        <f t="shared" si="123"/>
        <v>-7.3912273401036064</v>
      </c>
      <c r="NJ44" s="33">
        <f t="shared" si="124"/>
        <v>-8.4173325640535204</v>
      </c>
      <c r="NK44" s="33">
        <f t="shared" si="125"/>
        <v>-7.9559788776310372</v>
      </c>
      <c r="NL44" s="33">
        <f t="shared" si="126"/>
        <v>-8.0902574324507306</v>
      </c>
      <c r="NM44" s="33">
        <f t="shared" si="127"/>
        <v>-8.1705868938461048</v>
      </c>
      <c r="NN44" s="33">
        <f t="shared" si="128"/>
        <v>-4.9484249831690255</v>
      </c>
      <c r="NO44" s="33">
        <f t="shared" si="129"/>
        <v>4.5199179621002505</v>
      </c>
      <c r="NP44" s="33">
        <f t="shared" si="130"/>
        <v>5.5154431488864226</v>
      </c>
      <c r="NQ44" s="33">
        <f t="shared" si="131"/>
        <v>-9.8671999166358546</v>
      </c>
      <c r="NR44" s="33">
        <f t="shared" si="132"/>
        <v>-5.858725395020187</v>
      </c>
      <c r="NS44" s="33">
        <f t="shared" si="133"/>
        <v>-20.24035749366903</v>
      </c>
      <c r="NT44" s="33">
        <f t="shared" si="134"/>
        <v>1.1550028248296984</v>
      </c>
      <c r="NU44" s="33">
        <f t="shared" si="135"/>
        <v>22.056227202117888</v>
      </c>
      <c r="NV44" s="33">
        <f t="shared" si="136"/>
        <v>6.1734078517801549</v>
      </c>
      <c r="NW44" s="33">
        <f t="shared" si="137"/>
        <v>34.100865366834086</v>
      </c>
      <c r="NX44" s="33">
        <f t="shared" si="138"/>
        <v>41.384321076277431</v>
      </c>
      <c r="NY44" s="33">
        <f t="shared" si="139"/>
        <v>40.632749754162624</v>
      </c>
      <c r="NZ44" s="33">
        <f t="shared" si="140"/>
        <v>36.115060718914826</v>
      </c>
      <c r="OA44" s="33">
        <f t="shared" si="141"/>
        <v>38.954930090328965</v>
      </c>
      <c r="OB44" s="33">
        <f t="shared" si="142"/>
        <v>50.253349797207903</v>
      </c>
      <c r="OC44" s="33">
        <f t="shared" si="143"/>
        <v>62.974992862482246</v>
      </c>
      <c r="OD44" s="33">
        <f t="shared" si="144"/>
        <v>59.973261102913277</v>
      </c>
      <c r="OE44" s="33">
        <f t="shared" si="145"/>
        <v>45.911548077200038</v>
      </c>
      <c r="OF44" s="33">
        <f t="shared" si="146"/>
        <v>34.559608743360016</v>
      </c>
      <c r="OG44" s="33">
        <f t="shared" si="147"/>
        <v>48.549070541397526</v>
      </c>
      <c r="OH44" s="33">
        <f t="shared" si="148"/>
        <v>55.381123692187217</v>
      </c>
      <c r="OI44" s="33">
        <f t="shared" si="149"/>
        <v>46.110597332585023</v>
      </c>
      <c r="OJ44" s="33">
        <f t="shared" si="150"/>
        <v>38.534385734022287</v>
      </c>
      <c r="OK44" s="33">
        <f t="shared" si="151"/>
        <v>28.692546347560246</v>
      </c>
      <c r="OL44" s="33">
        <f t="shared" si="152"/>
        <v>32.304648653783161</v>
      </c>
      <c r="OM44" s="33">
        <f t="shared" si="153"/>
        <v>25.976185571074105</v>
      </c>
      <c r="ON44" s="33">
        <f t="shared" si="154"/>
        <v>15.797171271899192</v>
      </c>
      <c r="OO44" s="33">
        <f t="shared" si="155"/>
        <v>-1.7615697822066012</v>
      </c>
      <c r="OP44" s="33">
        <f t="shared" si="156"/>
        <v>-20.165815154830831</v>
      </c>
      <c r="OQ44" s="33">
        <f t="shared" si="157"/>
        <v>-5.2708062179766424</v>
      </c>
      <c r="OR44" s="33" t="e">
        <f t="shared" si="158"/>
        <v>#DIV/0!</v>
      </c>
      <c r="OS44" s="33" t="e">
        <f t="shared" si="159"/>
        <v>#DIV/0!</v>
      </c>
      <c r="OT44" s="33" t="e">
        <f t="shared" si="160"/>
        <v>#DIV/0!</v>
      </c>
      <c r="OU44" s="33" t="e">
        <f t="shared" si="161"/>
        <v>#DIV/0!</v>
      </c>
      <c r="OV44" s="33" t="e">
        <f t="shared" si="162"/>
        <v>#DIV/0!</v>
      </c>
      <c r="OW44" s="33" t="e">
        <f t="shared" si="163"/>
        <v>#DIV/0!</v>
      </c>
      <c r="OX44" s="33" t="e">
        <f t="shared" si="164"/>
        <v>#DIV/0!</v>
      </c>
      <c r="OY44" s="33" t="e">
        <f t="shared" si="165"/>
        <v>#DIV/0!</v>
      </c>
      <c r="OZ44" s="33" t="e">
        <f t="shared" si="166"/>
        <v>#DIV/0!</v>
      </c>
      <c r="PA44" s="33" t="e">
        <f t="shared" si="167"/>
        <v>#DIV/0!</v>
      </c>
    </row>
    <row r="45" spans="1:417">
      <c r="A45" s="57" t="s">
        <v>200</v>
      </c>
      <c r="B45" s="35">
        <f t="shared" si="0"/>
        <v>31.737428159948987</v>
      </c>
      <c r="C45" s="36">
        <f t="shared" si="1"/>
        <v>61.5307503789588</v>
      </c>
      <c r="D45" s="36">
        <f t="shared" si="2"/>
        <v>5.6337190922281701</v>
      </c>
      <c r="E45" s="35">
        <f t="shared" si="3"/>
        <v>39.866140758352458</v>
      </c>
      <c r="F45" s="36">
        <f t="shared" si="4"/>
        <v>57.889311875541139</v>
      </c>
      <c r="G45" s="35">
        <f t="shared" si="5"/>
        <v>44.747431114601738</v>
      </c>
      <c r="H45" s="36">
        <f t="shared" si="6"/>
        <v>53.158976372799266</v>
      </c>
      <c r="I45" s="35">
        <f t="shared" si="7"/>
        <v>38.443645917854795</v>
      </c>
      <c r="J45" s="36">
        <f t="shared" si="8"/>
        <v>59.91113171824891</v>
      </c>
      <c r="K45" s="35">
        <f t="shared" si="9"/>
        <v>37.56422539041133</v>
      </c>
      <c r="L45" s="36">
        <f t="shared" si="10"/>
        <v>60.296772684012659</v>
      </c>
      <c r="M45" s="44"/>
      <c r="N45" s="35">
        <f t="shared" si="12"/>
        <v>43.027119502448848</v>
      </c>
      <c r="O45" s="36">
        <f t="shared" si="13"/>
        <v>46.488855125900947</v>
      </c>
      <c r="P45" s="36">
        <f t="shared" si="14"/>
        <v>9.6502442669828863</v>
      </c>
      <c r="Q45" s="35">
        <f t="shared" si="15"/>
        <v>37.1409708137301</v>
      </c>
      <c r="R45" s="36">
        <f t="shared" si="16"/>
        <v>40.659144575231821</v>
      </c>
      <c r="S45" s="36">
        <f t="shared" si="17"/>
        <v>21.797510215491862</v>
      </c>
      <c r="T45" s="35">
        <f t="shared" si="18"/>
        <v>46.506129569220839</v>
      </c>
      <c r="U45" s="36">
        <f t="shared" si="19"/>
        <v>52.849762453233481</v>
      </c>
      <c r="V45" s="35">
        <f t="shared" si="20"/>
        <v>36.528799781040497</v>
      </c>
      <c r="W45" s="36">
        <f t="shared" si="21"/>
        <v>63.003394501473885</v>
      </c>
      <c r="X45" s="35">
        <f t="shared" si="22"/>
        <v>31.691806300216964</v>
      </c>
      <c r="Y45" s="36">
        <f t="shared" si="23"/>
        <v>60.525231688449601</v>
      </c>
      <c r="Z45" s="36">
        <f t="shared" si="24"/>
        <v>6.5397631391839566</v>
      </c>
      <c r="AA45" s="35">
        <f t="shared" si="25"/>
        <v>48.912125263570999</v>
      </c>
      <c r="AB45" s="36">
        <f t="shared" si="26"/>
        <v>50.387790260677534</v>
      </c>
      <c r="AC45" s="35">
        <f t="shared" si="27"/>
        <v>45.523152741408197</v>
      </c>
      <c r="AD45" s="36">
        <f t="shared" si="28"/>
        <v>54.153505847144736</v>
      </c>
      <c r="AE45" s="68">
        <f t="shared" si="29"/>
        <v>41.961644575914441</v>
      </c>
      <c r="AF45" s="36">
        <f t="shared" si="30"/>
        <v>53.274148131293018</v>
      </c>
      <c r="AG45" s="36">
        <f t="shared" si="31"/>
        <v>4.7642072927925367</v>
      </c>
      <c r="AH45" s="37" t="str">
        <f t="shared" si="114"/>
        <v>R+</v>
      </c>
      <c r="AI45" s="39">
        <f t="shared" si="115"/>
        <v>5.5332615998990917</v>
      </c>
      <c r="AJ45" s="35">
        <f t="shared" si="168"/>
        <v>55.612415477725698</v>
      </c>
      <c r="AK45" s="36">
        <f t="shared" si="32"/>
        <v>44.387584522274302</v>
      </c>
      <c r="AL45" s="37" t="str">
        <f t="shared" si="116"/>
        <v>R+</v>
      </c>
      <c r="AM45" s="39">
        <f t="shared" si="117"/>
        <v>5.7333869152092714</v>
      </c>
      <c r="AN45" s="35">
        <f t="shared" si="33"/>
        <v>41.786437923957621</v>
      </c>
      <c r="AO45" s="36">
        <f t="shared" si="34"/>
        <v>58.213562076042379</v>
      </c>
      <c r="AP45" s="36">
        <f t="shared" si="35"/>
        <v>0</v>
      </c>
      <c r="AQ45" s="37" t="str">
        <f t="shared" si="118"/>
        <v>R+</v>
      </c>
      <c r="AR45" s="39">
        <f t="shared" si="119"/>
        <v>8.2961234827487793</v>
      </c>
      <c r="AS45" s="35">
        <f t="shared" si="333"/>
        <v>41.614799034904735</v>
      </c>
      <c r="AT45" s="36">
        <f t="shared" si="334"/>
        <v>58.385200965095265</v>
      </c>
      <c r="AU45" s="36">
        <f t="shared" si="335"/>
        <v>0</v>
      </c>
      <c r="AV45" s="37" t="str">
        <f t="shared" si="336"/>
        <v>R+</v>
      </c>
      <c r="AW45" s="39">
        <f t="shared" si="337"/>
        <v>0.63354956742115442</v>
      </c>
      <c r="AX45" s="35">
        <f t="shared" si="338"/>
        <v>30.727564962977812</v>
      </c>
      <c r="AY45" s="36">
        <f t="shared" si="339"/>
        <v>69.272435037022191</v>
      </c>
      <c r="AZ45" s="37" t="str">
        <f t="shared" si="340"/>
        <v>R+</v>
      </c>
      <c r="BA45" s="39">
        <f t="shared" si="341"/>
        <v>13.820546098360719</v>
      </c>
      <c r="BB45" s="35">
        <f t="shared" si="342"/>
        <v>47.041442594110471</v>
      </c>
      <c r="BC45" s="36">
        <f t="shared" si="343"/>
        <v>51.838627776333936</v>
      </c>
      <c r="BD45" s="44"/>
      <c r="BE45" s="36">
        <f t="shared" si="708"/>
        <v>1.1199296295555867</v>
      </c>
      <c r="BF45" s="37" t="str">
        <f t="shared" si="344"/>
        <v>R+</v>
      </c>
      <c r="BG45" s="39">
        <f t="shared" si="345"/>
        <v>4.7952901639956469</v>
      </c>
      <c r="BH45" s="35">
        <f t="shared" si="346"/>
        <v>41.672124648821935</v>
      </c>
      <c r="BI45" s="36">
        <f t="shared" si="347"/>
        <v>58.327875351178065</v>
      </c>
      <c r="BJ45" s="37" t="str">
        <f t="shared" si="348"/>
        <v>R+</v>
      </c>
      <c r="BK45" s="39">
        <f t="shared" si="349"/>
        <v>12.101676760747848</v>
      </c>
      <c r="BL45" s="35">
        <f t="shared" si="350"/>
        <v>42.590953450897622</v>
      </c>
      <c r="BM45" s="36">
        <f t="shared" si="351"/>
        <v>57.409046549102378</v>
      </c>
      <c r="BN45" s="37" t="str">
        <f t="shared" si="352"/>
        <v>R+</v>
      </c>
      <c r="BO45" s="39">
        <f t="shared" si="353"/>
        <v>12.408872173082608</v>
      </c>
      <c r="BP45" s="35">
        <f t="shared" si="354"/>
        <v>54.017851119236838</v>
      </c>
      <c r="BQ45" s="36">
        <f t="shared" si="355"/>
        <v>42.494906426672785</v>
      </c>
      <c r="BR45" s="37" t="str">
        <f t="shared" si="356"/>
        <v>R+</v>
      </c>
      <c r="BS45" s="39">
        <f t="shared" si="357"/>
        <v>6.4894048381853198</v>
      </c>
      <c r="BT45" s="35">
        <f t="shared" si="358"/>
        <v>63.623725029295727</v>
      </c>
      <c r="BU45" s="36">
        <f t="shared" si="359"/>
        <v>34.396300071419162</v>
      </c>
      <c r="BV45" s="36">
        <f t="shared" si="709"/>
        <v>0.53772387826846668</v>
      </c>
      <c r="BW45" s="37" t="str">
        <f t="shared" si="361"/>
        <v>D+</v>
      </c>
      <c r="BX45" s="39">
        <f t="shared" si="362"/>
        <v>5.7598332300645367</v>
      </c>
      <c r="BY45" s="35">
        <f t="shared" si="363"/>
        <v>39.203406335325454</v>
      </c>
      <c r="BZ45" s="36">
        <f t="shared" si="364"/>
        <v>60.18482806026006</v>
      </c>
      <c r="CA45" s="37" t="str">
        <f t="shared" si="365"/>
        <v>R+</v>
      </c>
      <c r="CB45" s="39">
        <f t="shared" si="366"/>
        <v>1.7573446828427264</v>
      </c>
      <c r="CC45" s="35">
        <f t="shared" si="367"/>
        <v>13.348833558969529</v>
      </c>
      <c r="CD45" s="36">
        <f t="shared" si="368"/>
        <v>49.688523946867583</v>
      </c>
      <c r="CE45" s="36">
        <f t="shared" si="514"/>
        <v>36.962642494162893</v>
      </c>
      <c r="CF45" s="37" t="str">
        <f t="shared" si="370"/>
        <v>R+</v>
      </c>
      <c r="CG45" s="39">
        <f t="shared" si="371"/>
        <v>13.60880848955634</v>
      </c>
      <c r="CH45" s="35">
        <f t="shared" si="372"/>
        <v>19.720473888398075</v>
      </c>
      <c r="CI45" s="36">
        <f t="shared" si="373"/>
        <v>60.740683834786566</v>
      </c>
      <c r="CJ45" s="44"/>
      <c r="CK45" s="37" t="str">
        <f t="shared" si="375"/>
        <v>R+</v>
      </c>
      <c r="CL45" s="39">
        <f t="shared" si="376"/>
        <v>11.609073956470287</v>
      </c>
      <c r="CM45" s="35">
        <f t="shared" si="377"/>
        <v>45.905135642381843</v>
      </c>
      <c r="CN45" s="36">
        <f t="shared" si="378"/>
        <v>49.803012207038826</v>
      </c>
      <c r="CO45" s="36">
        <f t="shared" si="379"/>
        <v>2.9160397698189886</v>
      </c>
      <c r="CP45" s="37" t="str">
        <f t="shared" si="380"/>
        <v>R+</v>
      </c>
      <c r="CQ45" s="39">
        <f t="shared" si="381"/>
        <v>3.6798374741449811</v>
      </c>
      <c r="CR45" s="35">
        <f t="shared" si="382"/>
        <v>42.073500967117987</v>
      </c>
      <c r="CS45" s="44"/>
      <c r="CT45" s="54">
        <f t="shared" si="710"/>
        <v>50.557489791532348</v>
      </c>
      <c r="CU45" s="36">
        <f t="shared" si="385"/>
        <v>4.0077369439071564</v>
      </c>
      <c r="CV45" s="37" t="str">
        <f t="shared" si="386"/>
        <v>D+</v>
      </c>
      <c r="CW45" s="39">
        <f t="shared" si="387"/>
        <v>35.655880193260813</v>
      </c>
      <c r="CX45" s="35">
        <f t="shared" si="627"/>
        <v>35.082552820736225</v>
      </c>
      <c r="CY45" s="36">
        <f t="shared" si="628"/>
        <v>58.842082335003269</v>
      </c>
      <c r="CZ45" s="36">
        <f t="shared" si="629"/>
        <v>2.4796340666521455</v>
      </c>
      <c r="DA45" s="37" t="str">
        <f t="shared" si="630"/>
        <v>R+</v>
      </c>
      <c r="DB45" s="39">
        <f t="shared" si="631"/>
        <v>8.1428724277301914</v>
      </c>
      <c r="DC45" s="35">
        <f t="shared" si="711"/>
        <v>21.666748853493761</v>
      </c>
      <c r="DD45" s="36">
        <f t="shared" si="712"/>
        <v>71.091276690172094</v>
      </c>
      <c r="DE45" s="36">
        <f t="shared" ref="DE45:DE54" si="795">100*KN45/KK45</f>
        <v>3.0948271611026184</v>
      </c>
      <c r="DF45" s="37" t="str">
        <f t="shared" si="714"/>
        <v>R+</v>
      </c>
      <c r="DG45" s="39">
        <f t="shared" si="715"/>
        <v>16.626742303398167</v>
      </c>
      <c r="DH45" s="35">
        <f t="shared" si="716"/>
        <v>41.138529399525616</v>
      </c>
      <c r="DI45" s="36">
        <f t="shared" si="717"/>
        <v>56.728808622196333</v>
      </c>
      <c r="DJ45" s="37" t="str">
        <f t="shared" si="718"/>
        <v>R+</v>
      </c>
      <c r="DK45" s="39">
        <f t="shared" si="719"/>
        <v>4.8107971938164296</v>
      </c>
      <c r="DL45" s="35">
        <f t="shared" si="720"/>
        <v>49.698613622664254</v>
      </c>
      <c r="DM45" s="36">
        <f t="shared" si="721"/>
        <v>49.477998794454493</v>
      </c>
      <c r="DN45" s="37" t="str">
        <f t="shared" si="722"/>
        <v>D+</v>
      </c>
      <c r="DO45" s="39">
        <f t="shared" si="723"/>
        <v>2.318275358437222</v>
      </c>
      <c r="DP45" s="35">
        <f t="shared" si="724"/>
        <v>12.878476309333031</v>
      </c>
      <c r="DQ45" s="36">
        <f t="shared" si="725"/>
        <v>49.477401330251162</v>
      </c>
      <c r="DR45" s="36">
        <f t="shared" si="726"/>
        <v>37.644122360415807</v>
      </c>
      <c r="DS45" s="37" t="str">
        <f t="shared" si="727"/>
        <v>R+</v>
      </c>
      <c r="DT45" s="39">
        <f t="shared" si="728"/>
        <v>31.036478601351131</v>
      </c>
      <c r="DU45" s="45"/>
      <c r="DV45" s="44"/>
      <c r="DW45" s="50"/>
      <c r="DX45" s="51"/>
      <c r="DY45" s="45"/>
      <c r="DZ45" s="44"/>
      <c r="EA45" s="50"/>
      <c r="EB45" s="51"/>
      <c r="EC45" s="45"/>
      <c r="ED45" s="44"/>
      <c r="EE45" s="44"/>
      <c r="EF45" s="50"/>
      <c r="EG45" s="51"/>
      <c r="EH45" s="45"/>
      <c r="EI45" s="44"/>
      <c r="EJ45" s="50"/>
      <c r="EK45" s="51"/>
      <c r="EL45" s="45"/>
      <c r="EM45" s="44"/>
      <c r="EN45" s="50"/>
      <c r="EO45" s="51"/>
      <c r="EP45" s="45"/>
      <c r="EQ45" s="44"/>
      <c r="ER45" s="50"/>
      <c r="ES45" s="51"/>
      <c r="ET45" s="45"/>
      <c r="EU45" s="44"/>
      <c r="EV45" s="50"/>
      <c r="EW45" s="51"/>
      <c r="EX45" s="45"/>
      <c r="EY45" s="44"/>
      <c r="EZ45" s="44"/>
      <c r="FA45" s="44"/>
      <c r="FB45" s="45"/>
      <c r="FC45" s="44"/>
      <c r="FD45" s="44"/>
      <c r="FE45" s="45"/>
      <c r="FF45" s="44"/>
      <c r="FG45" s="44"/>
      <c r="FH45" s="52"/>
      <c r="FI45" s="51"/>
      <c r="FJ45" s="45"/>
      <c r="FK45" s="44"/>
      <c r="FL45" s="44"/>
      <c r="FM45" s="52"/>
      <c r="FN45" s="51"/>
      <c r="FO45" s="45"/>
      <c r="FP45" s="44"/>
      <c r="FQ45" s="44"/>
      <c r="FR45" s="52"/>
      <c r="FS45" s="51"/>
      <c r="FT45" s="45"/>
      <c r="FU45" s="44"/>
      <c r="FV45" s="52"/>
      <c r="FW45" s="51"/>
      <c r="FX45" s="45"/>
      <c r="FY45" s="44"/>
      <c r="FZ45" s="44"/>
      <c r="GA45" s="44"/>
      <c r="GB45" s="52"/>
      <c r="GC45" s="51"/>
      <c r="GD45" s="45"/>
      <c r="GE45" s="44"/>
      <c r="GF45" s="44"/>
      <c r="GG45" s="50"/>
      <c r="GH45" s="51"/>
      <c r="GI45" s="45"/>
      <c r="GJ45" s="44"/>
      <c r="GK45" s="50"/>
      <c r="GL45" s="51"/>
      <c r="GM45" s="9"/>
      <c r="GN45" s="48">
        <v>370093</v>
      </c>
      <c r="GO45" s="102">
        <v>117458</v>
      </c>
      <c r="GP45" s="102">
        <v>227721</v>
      </c>
      <c r="GQ45" s="63">
        <v>20850</v>
      </c>
      <c r="GR45" s="40">
        <v>363815</v>
      </c>
      <c r="GS45" s="58">
        <v>145039</v>
      </c>
      <c r="GT45" s="60">
        <v>210610</v>
      </c>
      <c r="GU45" s="40">
        <v>381975</v>
      </c>
      <c r="GV45" s="58">
        <v>170924</v>
      </c>
      <c r="GW45" s="60">
        <v>203054</v>
      </c>
      <c r="GX45" s="40">
        <v>388215</v>
      </c>
      <c r="GY45" s="58">
        <v>149244</v>
      </c>
      <c r="GZ45" s="60">
        <v>232584</v>
      </c>
      <c r="HA45" s="40">
        <v>316269</v>
      </c>
      <c r="HB45" s="58">
        <v>118804</v>
      </c>
      <c r="HC45" s="58">
        <v>190700</v>
      </c>
      <c r="HD45" s="60">
        <v>0</v>
      </c>
      <c r="HE45" s="40">
        <v>323826</v>
      </c>
      <c r="HF45" s="58">
        <v>139333</v>
      </c>
      <c r="HG45" s="58">
        <v>150543</v>
      </c>
      <c r="HH45" s="60">
        <v>31250</v>
      </c>
      <c r="HI45" s="40">
        <v>336254</v>
      </c>
      <c r="HJ45" s="58">
        <v>124888</v>
      </c>
      <c r="HK45" s="58">
        <v>136718</v>
      </c>
      <c r="HL45" s="60">
        <v>73295</v>
      </c>
      <c r="HM45" s="40">
        <v>312991</v>
      </c>
      <c r="HN45" s="58">
        <v>145560</v>
      </c>
      <c r="HO45" s="60">
        <v>165415</v>
      </c>
      <c r="HP45" s="40">
        <v>317867</v>
      </c>
      <c r="HQ45" s="58">
        <v>116113</v>
      </c>
      <c r="HR45" s="60">
        <v>200267</v>
      </c>
      <c r="HS45" s="40">
        <v>327703</v>
      </c>
      <c r="HT45" s="58">
        <v>103855</v>
      </c>
      <c r="HU45" s="58">
        <v>198343</v>
      </c>
      <c r="HV45" s="60">
        <v>21431</v>
      </c>
      <c r="HW45" s="40">
        <v>300678</v>
      </c>
      <c r="HX45" s="58">
        <v>147068</v>
      </c>
      <c r="HY45" s="60">
        <v>151505</v>
      </c>
      <c r="HZ45" s="40">
        <v>307415</v>
      </c>
      <c r="IA45" s="58">
        <v>139945</v>
      </c>
      <c r="IB45" s="60">
        <v>166476</v>
      </c>
      <c r="IC45" s="40">
        <v>281264</v>
      </c>
      <c r="ID45" s="58">
        <v>118023</v>
      </c>
      <c r="IE45" s="58">
        <v>149841</v>
      </c>
      <c r="IF45" s="60">
        <v>13400</v>
      </c>
      <c r="IG45" s="40">
        <v>293118</v>
      </c>
      <c r="IH45" s="58">
        <v>163010</v>
      </c>
      <c r="II45" s="60">
        <v>130108</v>
      </c>
      <c r="IJ45" s="40">
        <v>306487</v>
      </c>
      <c r="IK45" s="58">
        <v>128070</v>
      </c>
      <c r="IL45" s="58">
        <v>178417</v>
      </c>
      <c r="IM45" s="60">
        <v>0</v>
      </c>
      <c r="IN45" s="40">
        <v>293857</v>
      </c>
      <c r="IO45" s="58">
        <v>122288</v>
      </c>
      <c r="IP45" s="58">
        <v>171569</v>
      </c>
      <c r="IQ45" s="60">
        <v>0</v>
      </c>
      <c r="IR45" s="40">
        <v>294283</v>
      </c>
      <c r="IS45" s="58">
        <v>90426</v>
      </c>
      <c r="IT45" s="60">
        <v>203857</v>
      </c>
      <c r="IU45" s="40">
        <v>250105</v>
      </c>
      <c r="IV45" s="58">
        <v>117653</v>
      </c>
      <c r="IW45" s="58">
        <v>129651</v>
      </c>
      <c r="IX45" s="58">
        <v>0</v>
      </c>
      <c r="IY45" s="60">
        <v>2801</v>
      </c>
      <c r="IZ45" s="40">
        <v>232076</v>
      </c>
      <c r="JA45" s="58">
        <v>96711</v>
      </c>
      <c r="JB45" s="60">
        <v>135365</v>
      </c>
      <c r="JC45" s="40">
        <v>308427</v>
      </c>
      <c r="JD45" s="58">
        <v>131362</v>
      </c>
      <c r="JE45" s="60">
        <v>177065</v>
      </c>
      <c r="JF45" s="40">
        <v>296452</v>
      </c>
      <c r="JG45" s="58">
        <v>160137</v>
      </c>
      <c r="JH45" s="60">
        <v>125977</v>
      </c>
      <c r="JI45" s="40">
        <v>288438</v>
      </c>
      <c r="JJ45" s="58">
        <v>183515</v>
      </c>
      <c r="JK45" s="58">
        <v>99212</v>
      </c>
      <c r="JL45" s="60">
        <v>1551</v>
      </c>
      <c r="JM45" s="40">
        <v>261865</v>
      </c>
      <c r="JN45" s="58">
        <v>102660</v>
      </c>
      <c r="JO45" s="60">
        <v>157603</v>
      </c>
      <c r="JP45" s="40">
        <v>203868</v>
      </c>
      <c r="JQ45" s="58">
        <v>27214</v>
      </c>
      <c r="JR45" s="58">
        <v>101299</v>
      </c>
      <c r="JS45" s="60">
        <v>75355</v>
      </c>
      <c r="JT45" s="40">
        <v>182237</v>
      </c>
      <c r="JU45" s="58">
        <v>35938</v>
      </c>
      <c r="JV45" s="58">
        <v>110692</v>
      </c>
      <c r="JW45" s="60">
        <v>0</v>
      </c>
      <c r="JX45" s="40">
        <v>128942</v>
      </c>
      <c r="JY45" s="58">
        <v>59191</v>
      </c>
      <c r="JZ45" s="58">
        <v>64217</v>
      </c>
      <c r="KA45" s="60">
        <v>3760</v>
      </c>
      <c r="KB45" s="40">
        <v>116325</v>
      </c>
      <c r="KC45" s="58">
        <v>48942</v>
      </c>
      <c r="KD45" s="58">
        <v>0</v>
      </c>
      <c r="KE45" s="58">
        <v>58811</v>
      </c>
      <c r="KF45" s="60">
        <v>4662</v>
      </c>
      <c r="KG45" s="40">
        <v>114775</v>
      </c>
      <c r="KH45" s="58">
        <v>40266</v>
      </c>
      <c r="KI45" s="58">
        <v>67536</v>
      </c>
      <c r="KJ45" s="60">
        <v>2846</v>
      </c>
      <c r="KK45" s="40">
        <v>101395</v>
      </c>
      <c r="KL45" s="58">
        <v>21969</v>
      </c>
      <c r="KM45" s="58">
        <v>72083</v>
      </c>
      <c r="KN45" s="60">
        <v>3138</v>
      </c>
      <c r="KO45" s="40">
        <v>96124</v>
      </c>
      <c r="KP45" s="58">
        <v>39544</v>
      </c>
      <c r="KQ45" s="60">
        <v>54530</v>
      </c>
      <c r="KR45" s="40">
        <v>82950</v>
      </c>
      <c r="KS45" s="58">
        <v>41225</v>
      </c>
      <c r="KT45" s="60">
        <v>41042</v>
      </c>
      <c r="KU45" s="40">
        <v>70513</v>
      </c>
      <c r="KV45" s="58">
        <v>9081</v>
      </c>
      <c r="KW45" s="58">
        <v>34888</v>
      </c>
      <c r="KX45" s="60">
        <v>26544</v>
      </c>
      <c r="KY45" s="40"/>
      <c r="LA45" s="60"/>
      <c r="LB45" s="40"/>
      <c r="LD45" s="60"/>
      <c r="LE45" s="40"/>
      <c r="LH45" s="60"/>
      <c r="LI45" s="40"/>
      <c r="LK45" s="60"/>
      <c r="LL45" s="40"/>
      <c r="LN45" s="60"/>
      <c r="LO45" s="40"/>
      <c r="LQ45" s="60"/>
      <c r="LR45" s="40"/>
      <c r="LT45" s="60"/>
      <c r="LU45" s="40"/>
      <c r="LY45" s="60"/>
      <c r="LZ45" s="40"/>
      <c r="MC45" s="60"/>
      <c r="MD45" s="40"/>
      <c r="MG45" s="60"/>
      <c r="MH45" s="40"/>
      <c r="MK45" s="60"/>
      <c r="ML45" s="40"/>
      <c r="MO45" s="60"/>
      <c r="MP45" s="40"/>
      <c r="MR45" s="60"/>
      <c r="MS45" s="40"/>
      <c r="MX45" s="40"/>
      <c r="NB45" s="40"/>
      <c r="ND45" s="60"/>
      <c r="NE45" s="9"/>
      <c r="NF45" s="33">
        <f t="shared" si="120"/>
        <v>-17.085078839111041</v>
      </c>
      <c r="NG45" s="33">
        <f t="shared" si="121"/>
        <v>-11.183018455425902</v>
      </c>
      <c r="NH45" s="33">
        <f t="shared" si="122"/>
        <v>-7.9840515245574668</v>
      </c>
      <c r="NI45" s="33">
        <f t="shared" si="123"/>
        <v>-9.6691595397831289</v>
      </c>
      <c r="NJ45" s="33">
        <f t="shared" si="124"/>
        <v>-11.884440577344524</v>
      </c>
      <c r="NK45" s="33">
        <f t="shared" si="125"/>
        <v>-6.6688487149372255</v>
      </c>
      <c r="NL45" s="33">
        <f t="shared" si="126"/>
        <v>-5.7159528300285363</v>
      </c>
      <c r="NM45" s="33">
        <f t="shared" si="127"/>
        <v>0.70917986198630878</v>
      </c>
      <c r="NN45" s="33">
        <f t="shared" si="128"/>
        <v>-4.1298935000728676</v>
      </c>
      <c r="NO45" s="33">
        <f t="shared" si="129"/>
        <v>-10.328117416516413</v>
      </c>
      <c r="NP45" s="33">
        <f t="shared" si="130"/>
        <v>-1.7953200391338353</v>
      </c>
      <c r="NQ45" s="33">
        <f t="shared" si="131"/>
        <v>7.4569353260359961</v>
      </c>
      <c r="NR45" s="33">
        <f t="shared" si="132"/>
        <v>-5.5332615998990917</v>
      </c>
      <c r="NS45" s="33">
        <f t="shared" si="133"/>
        <v>-5.7333869152092714</v>
      </c>
      <c r="NT45" s="33">
        <f t="shared" si="134"/>
        <v>-8.2961234827487793</v>
      </c>
      <c r="NU45" s="33">
        <f t="shared" si="135"/>
        <v>-0.63354956742115442</v>
      </c>
      <c r="NV45" s="33">
        <f t="shared" si="136"/>
        <v>-13.820546098360719</v>
      </c>
      <c r="NW45" s="33">
        <f t="shared" si="137"/>
        <v>-4.7952901639956469</v>
      </c>
      <c r="NX45" s="33">
        <f t="shared" si="138"/>
        <v>-12.101676760747848</v>
      </c>
      <c r="NY45" s="33">
        <f t="shared" si="139"/>
        <v>-12.408872173082608</v>
      </c>
      <c r="NZ45" s="33">
        <f t="shared" si="140"/>
        <v>-6.4894048381853198</v>
      </c>
      <c r="OA45" s="33">
        <f t="shared" si="141"/>
        <v>5.7598332300645367</v>
      </c>
      <c r="OB45" s="33">
        <f t="shared" si="142"/>
        <v>-1.7573446828427264</v>
      </c>
      <c r="OC45" s="33">
        <f t="shared" si="143"/>
        <v>-13.60880848955634</v>
      </c>
      <c r="OD45" s="33">
        <f t="shared" si="144"/>
        <v>-11.609073956470287</v>
      </c>
      <c r="OE45" s="33">
        <f t="shared" si="145"/>
        <v>-3.6798374741449811</v>
      </c>
      <c r="OF45" s="33">
        <f t="shared" si="146"/>
        <v>35.655880193260813</v>
      </c>
      <c r="OG45" s="33">
        <f t="shared" si="147"/>
        <v>-8.1428724277301914</v>
      </c>
      <c r="OH45" s="33">
        <f t="shared" si="148"/>
        <v>-16.626742303398167</v>
      </c>
      <c r="OI45" s="33">
        <f t="shared" si="149"/>
        <v>-4.8107971938164296</v>
      </c>
      <c r="OJ45" s="33">
        <f t="shared" si="150"/>
        <v>2.318275358437222</v>
      </c>
      <c r="OK45" s="33">
        <f t="shared" si="151"/>
        <v>-31.036478601351131</v>
      </c>
      <c r="OL45" s="33" t="e">
        <f t="shared" si="152"/>
        <v>#DIV/0!</v>
      </c>
      <c r="OM45" s="33" t="e">
        <f t="shared" si="153"/>
        <v>#DIV/0!</v>
      </c>
      <c r="ON45" s="33" t="e">
        <f t="shared" si="154"/>
        <v>#DIV/0!</v>
      </c>
      <c r="OO45" s="33" t="e">
        <f t="shared" si="155"/>
        <v>#DIV/0!</v>
      </c>
      <c r="OP45" s="33" t="e">
        <f t="shared" si="156"/>
        <v>#DIV/0!</v>
      </c>
      <c r="OQ45" s="33" t="e">
        <f t="shared" si="157"/>
        <v>#DIV/0!</v>
      </c>
      <c r="OR45" s="33" t="e">
        <f t="shared" si="158"/>
        <v>#DIV/0!</v>
      </c>
      <c r="OS45" s="33" t="e">
        <f t="shared" si="159"/>
        <v>#DIV/0!</v>
      </c>
      <c r="OT45" s="33" t="e">
        <f t="shared" si="160"/>
        <v>#DIV/0!</v>
      </c>
      <c r="OU45" s="33" t="e">
        <f t="shared" si="161"/>
        <v>#DIV/0!</v>
      </c>
      <c r="OV45" s="33" t="e">
        <f t="shared" si="162"/>
        <v>#DIV/0!</v>
      </c>
      <c r="OW45" s="33" t="e">
        <f t="shared" si="163"/>
        <v>#DIV/0!</v>
      </c>
      <c r="OX45" s="33" t="e">
        <f t="shared" si="164"/>
        <v>#DIV/0!</v>
      </c>
      <c r="OY45" s="33" t="e">
        <f t="shared" si="165"/>
        <v>#DIV/0!</v>
      </c>
      <c r="OZ45" s="33" t="e">
        <f t="shared" si="166"/>
        <v>#DIV/0!</v>
      </c>
      <c r="PA45" s="33" t="e">
        <f t="shared" si="167"/>
        <v>#DIV/0!</v>
      </c>
    </row>
    <row r="46" spans="1:417">
      <c r="A46" s="34" t="s">
        <v>201</v>
      </c>
      <c r="B46" s="35">
        <f t="shared" si="0"/>
        <v>34.716332798650093</v>
      </c>
      <c r="C46" s="36">
        <f t="shared" si="1"/>
        <v>60.722033694214616</v>
      </c>
      <c r="D46" s="36">
        <f t="shared" si="2"/>
        <v>2.8068677091594307</v>
      </c>
      <c r="E46" s="35">
        <f t="shared" si="3"/>
        <v>39.038865392554932</v>
      </c>
      <c r="F46" s="36">
        <f t="shared" si="4"/>
        <v>59.422472392259102</v>
      </c>
      <c r="G46" s="35">
        <f t="shared" si="5"/>
        <v>41.792641148170894</v>
      </c>
      <c r="H46" s="36">
        <f t="shared" si="6"/>
        <v>56.848125774890065</v>
      </c>
      <c r="I46" s="35">
        <f t="shared" si="7"/>
        <v>42.512594719642998</v>
      </c>
      <c r="J46" s="36">
        <f t="shared" si="8"/>
        <v>56.811703243065871</v>
      </c>
      <c r="K46" s="35">
        <f t="shared" si="9"/>
        <v>47.284894717753417</v>
      </c>
      <c r="L46" s="36">
        <f t="shared" si="10"/>
        <v>51.149153180767961</v>
      </c>
      <c r="M46" s="36">
        <f t="shared" ref="M46:M55" si="796">100*HD46/HA46</f>
        <v>0.9527589357575279</v>
      </c>
      <c r="N46" s="35">
        <f t="shared" si="12"/>
        <v>47.998711792640854</v>
      </c>
      <c r="O46" s="36">
        <f t="shared" si="13"/>
        <v>45.59039757563599</v>
      </c>
      <c r="P46" s="36">
        <f t="shared" si="14"/>
        <v>5.5919814371431364</v>
      </c>
      <c r="Q46" s="35">
        <f t="shared" si="15"/>
        <v>47.084793088803906</v>
      </c>
      <c r="R46" s="36">
        <f t="shared" si="16"/>
        <v>42.433364033171969</v>
      </c>
      <c r="S46" s="36">
        <f t="shared" si="17"/>
        <v>10.085956185647607</v>
      </c>
      <c r="T46" s="35">
        <f t="shared" si="18"/>
        <v>41.545851795263559</v>
      </c>
      <c r="U46" s="36">
        <f t="shared" si="19"/>
        <v>57.89048128342246</v>
      </c>
      <c r="V46" s="35">
        <f t="shared" si="20"/>
        <v>41.572249419244123</v>
      </c>
      <c r="W46" s="36">
        <f t="shared" si="21"/>
        <v>57.839722475500778</v>
      </c>
      <c r="X46" s="35">
        <f t="shared" si="22"/>
        <v>48.407718519104655</v>
      </c>
      <c r="Y46" s="36">
        <f t="shared" si="23"/>
        <v>48.698887745917446</v>
      </c>
      <c r="Z46" s="36">
        <f t="shared" si="24"/>
        <v>2.2249409006834751</v>
      </c>
      <c r="AA46" s="35">
        <f t="shared" si="25"/>
        <v>55.940748306968693</v>
      </c>
      <c r="AB46" s="36">
        <f t="shared" si="26"/>
        <v>42.941762974262133</v>
      </c>
      <c r="AC46" s="35">
        <f t="shared" si="27"/>
        <v>29.745117725706844</v>
      </c>
      <c r="AD46" s="36">
        <f t="shared" si="28"/>
        <v>67.69556986368427</v>
      </c>
      <c r="AE46" s="68">
        <f t="shared" si="29"/>
        <v>28.129762769528206</v>
      </c>
      <c r="AF46" s="36">
        <f t="shared" si="30"/>
        <v>37.849236395147592</v>
      </c>
      <c r="AG46" s="36">
        <f t="shared" si="31"/>
        <v>34.021000835324202</v>
      </c>
      <c r="AH46" s="37" t="str">
        <f t="shared" si="114"/>
        <v>R+</v>
      </c>
      <c r="AI46" s="39">
        <f t="shared" si="115"/>
        <v>6.9596349260553243</v>
      </c>
      <c r="AJ46" s="35">
        <f t="shared" si="168"/>
        <v>55.504980130180968</v>
      </c>
      <c r="AK46" s="36">
        <f t="shared" si="32"/>
        <v>44.492047701552345</v>
      </c>
      <c r="AL46" s="37" t="str">
        <f t="shared" si="116"/>
        <v>R+</v>
      </c>
      <c r="AM46" s="39">
        <f t="shared" si="117"/>
        <v>5.8391725123147831</v>
      </c>
      <c r="AN46" s="35">
        <f t="shared" si="33"/>
        <v>45.77454477691407</v>
      </c>
      <c r="AO46" s="36">
        <f t="shared" si="34"/>
        <v>52.917021616441275</v>
      </c>
      <c r="AP46" s="36">
        <f t="shared" si="35"/>
        <v>1.3084336066446598</v>
      </c>
      <c r="AQ46" s="37" t="str">
        <f t="shared" si="118"/>
        <v>R+</v>
      </c>
      <c r="AR46" s="39">
        <f t="shared" si="119"/>
        <v>3.701146611372935</v>
      </c>
      <c r="AS46" s="35">
        <f t="shared" si="333"/>
        <v>48.595386010704658</v>
      </c>
      <c r="AT46" s="36">
        <f t="shared" si="334"/>
        <v>49.210776194267858</v>
      </c>
      <c r="AU46" s="36">
        <f t="shared" si="335"/>
        <v>2.1938377950274854</v>
      </c>
      <c r="AV46" s="37" t="str">
        <f t="shared" si="336"/>
        <v>D+</v>
      </c>
      <c r="AW46" s="39">
        <f t="shared" si="337"/>
        <v>7.4370545616007808</v>
      </c>
      <c r="AX46" s="35">
        <f t="shared" si="338"/>
        <v>49.712454050347709</v>
      </c>
      <c r="AY46" s="36">
        <f t="shared" si="339"/>
        <v>49.985491057673883</v>
      </c>
      <c r="AZ46" s="37" t="str">
        <f t="shared" si="340"/>
        <v>D+</v>
      </c>
      <c r="BA46" s="39">
        <f t="shared" si="341"/>
        <v>5.3149568248499204</v>
      </c>
      <c r="BB46" s="35">
        <f t="shared" si="342"/>
        <v>49.138715897092951</v>
      </c>
      <c r="BC46" s="36">
        <f t="shared" si="343"/>
        <v>36.87448094889357</v>
      </c>
      <c r="BD46" s="36">
        <f t="shared" ref="BD46:BD47" si="797">100*IX46/IU46</f>
        <v>13.414006974593073</v>
      </c>
      <c r="BE46" s="36">
        <f t="shared" si="708"/>
        <v>0.3387347964592764</v>
      </c>
      <c r="BF46" s="37" t="str">
        <f t="shared" si="344"/>
        <v>D+</v>
      </c>
      <c r="BG46" s="39">
        <f t="shared" si="345"/>
        <v>4.7597443818130909</v>
      </c>
      <c r="BH46" s="35">
        <f t="shared" si="346"/>
        <v>60.448763638357363</v>
      </c>
      <c r="BI46" s="36">
        <f t="shared" si="347"/>
        <v>39.223445834279758</v>
      </c>
      <c r="BJ46" s="37" t="str">
        <f t="shared" si="348"/>
        <v>D+</v>
      </c>
      <c r="BK46" s="39">
        <f t="shared" si="349"/>
        <v>6.8737591875014381</v>
      </c>
      <c r="BL46" s="35">
        <f t="shared" si="350"/>
        <v>67.250484389554401</v>
      </c>
      <c r="BM46" s="36">
        <f t="shared" si="351"/>
        <v>32.353779386140239</v>
      </c>
      <c r="BN46" s="37" t="str">
        <f t="shared" si="352"/>
        <v>D+</v>
      </c>
      <c r="BO46" s="39">
        <f t="shared" si="353"/>
        <v>12.51785066847264</v>
      </c>
      <c r="BP46" s="35">
        <f t="shared" si="354"/>
        <v>68.781674650606263</v>
      </c>
      <c r="BQ46" s="36">
        <f t="shared" si="355"/>
        <v>30.811417804675965</v>
      </c>
      <c r="BR46" s="37" t="str">
        <f t="shared" si="356"/>
        <v>D+</v>
      </c>
      <c r="BS46" s="39">
        <f t="shared" si="357"/>
        <v>6.6036426711108991</v>
      </c>
      <c r="BT46" s="35">
        <f t="shared" si="358"/>
        <v>66.487895125251114</v>
      </c>
      <c r="BU46" s="36">
        <f t="shared" si="359"/>
        <v>32.479193145012502</v>
      </c>
      <c r="BV46" s="36">
        <f t="shared" si="709"/>
        <v>0.46021073346726249</v>
      </c>
      <c r="BW46" s="37" t="str">
        <f t="shared" si="361"/>
        <v>D+</v>
      </c>
      <c r="BX46" s="39">
        <f t="shared" si="362"/>
        <v>8.0327522395255428</v>
      </c>
      <c r="BY46" s="35">
        <f t="shared" si="363"/>
        <v>46.040008473806857</v>
      </c>
      <c r="BZ46" s="36">
        <f t="shared" si="364"/>
        <v>53.755849815529629</v>
      </c>
      <c r="CA46" s="37" t="str">
        <f t="shared" si="365"/>
        <v>D+</v>
      </c>
      <c r="CB46" s="39">
        <f t="shared" si="366"/>
        <v>4.9321273729738326</v>
      </c>
      <c r="CC46" s="35">
        <f t="shared" si="367"/>
        <v>52.855239491039903</v>
      </c>
      <c r="CD46" s="36">
        <f t="shared" si="368"/>
        <v>43.544067683698621</v>
      </c>
      <c r="CE46" s="36">
        <f t="shared" si="514"/>
        <v>3.5340750116581172</v>
      </c>
      <c r="CF46" s="37" t="str">
        <f t="shared" si="370"/>
        <v>D+</v>
      </c>
      <c r="CG46" s="39">
        <f t="shared" si="371"/>
        <v>20.044604387201549</v>
      </c>
      <c r="CH46" s="35">
        <f t="shared" si="372"/>
        <v>48.190730380331573</v>
      </c>
      <c r="CI46" s="36">
        <f t="shared" si="373"/>
        <v>51.286902801043333</v>
      </c>
      <c r="CJ46" s="36">
        <f t="shared" ref="CJ46:CJ48" si="798">100*JW46/JT46</f>
        <v>0.52236681862509504</v>
      </c>
      <c r="CK46" s="37" t="str">
        <f t="shared" si="375"/>
        <v>D+</v>
      </c>
      <c r="CL46" s="39">
        <f t="shared" si="376"/>
        <v>12.325401535022785</v>
      </c>
      <c r="CM46" s="35">
        <f t="shared" si="377"/>
        <v>56.313604467467577</v>
      </c>
      <c r="CN46" s="36">
        <f t="shared" si="378"/>
        <v>42.699217458393036</v>
      </c>
      <c r="CO46" s="36">
        <f t="shared" si="379"/>
        <v>0.9339064623975899</v>
      </c>
      <c r="CP46" s="37" t="str">
        <f t="shared" si="380"/>
        <v>D+</v>
      </c>
      <c r="CQ46" s="39">
        <f t="shared" si="381"/>
        <v>5.2315599006104279</v>
      </c>
      <c r="CR46" s="35">
        <f t="shared" si="382"/>
        <v>52.800149246029697</v>
      </c>
      <c r="CS46" s="36">
        <f t="shared" ref="CS46:CS54" si="799">100*KD46/KB46</f>
        <v>24.004397994704942</v>
      </c>
      <c r="CT46" s="36">
        <f t="shared" si="710"/>
        <v>21.450544390770563</v>
      </c>
      <c r="CU46" s="36">
        <f t="shared" si="385"/>
        <v>1.4146618346941449</v>
      </c>
      <c r="CV46" s="37" t="str">
        <f t="shared" si="386"/>
        <v>D+</v>
      </c>
      <c r="CW46" s="39">
        <f t="shared" si="387"/>
        <v>4.4020041441435236</v>
      </c>
      <c r="CX46" s="35">
        <f t="shared" si="627"/>
        <v>52.728828058169377</v>
      </c>
      <c r="CY46" s="36">
        <f t="shared" si="628"/>
        <v>45.873318298468</v>
      </c>
      <c r="CZ46" s="36">
        <f t="shared" si="629"/>
        <v>0.72711719418306242</v>
      </c>
      <c r="DA46" s="37" t="str">
        <f t="shared" si="630"/>
        <v>D+</v>
      </c>
      <c r="DB46" s="39">
        <f t="shared" si="631"/>
        <v>7.9816650707134453</v>
      </c>
      <c r="DC46" s="35">
        <f t="shared" si="711"/>
        <v>54.233985581874357</v>
      </c>
      <c r="DD46" s="36">
        <f t="shared" si="712"/>
        <v>43.403913491246136</v>
      </c>
      <c r="DE46" s="36">
        <f t="shared" si="795"/>
        <v>0.55777548918640574</v>
      </c>
      <c r="DF46" s="37" t="str">
        <f t="shared" si="714"/>
        <v>D+</v>
      </c>
      <c r="DG46" s="39">
        <f t="shared" si="715"/>
        <v>15.560941829991288</v>
      </c>
      <c r="DH46" s="35">
        <f t="shared" si="716"/>
        <v>53.034397137223401</v>
      </c>
      <c r="DI46" s="36">
        <f t="shared" si="717"/>
        <v>44.952895640108082</v>
      </c>
      <c r="DJ46" s="37" t="str">
        <f t="shared" si="718"/>
        <v>D+</v>
      </c>
      <c r="DK46" s="39">
        <f t="shared" si="719"/>
        <v>7.2779588356192697</v>
      </c>
      <c r="DL46" s="35">
        <f t="shared" si="720"/>
        <v>52.093000065440336</v>
      </c>
      <c r="DM46" s="36">
        <f t="shared" si="721"/>
        <v>46.332692433539108</v>
      </c>
      <c r="DN46" s="37" t="str">
        <f t="shared" si="722"/>
        <v>D+</v>
      </c>
      <c r="DO46" s="39">
        <f t="shared" si="723"/>
        <v>5.1332736873833387</v>
      </c>
      <c r="DP46" s="35">
        <f t="shared" si="724"/>
        <v>51.355501031114052</v>
      </c>
      <c r="DQ46" s="36">
        <f t="shared" si="725"/>
        <v>37.833983110803366</v>
      </c>
      <c r="DR46" s="36">
        <f t="shared" si="726"/>
        <v>9.0007977962759469</v>
      </c>
      <c r="DS46" s="37" t="str">
        <f t="shared" si="727"/>
        <v>D+</v>
      </c>
      <c r="DT46" s="39">
        <f t="shared" si="728"/>
        <v>5.8905537522424662</v>
      </c>
      <c r="DU46" s="35">
        <f t="shared" ref="DU46:DU47" si="800">100*KZ46/KY46</f>
        <v>52.256218430393751</v>
      </c>
      <c r="DV46" s="36">
        <f t="shared" ref="DV46:DV47" si="801">100*LA46/KY46</f>
        <v>45.76251094852055</v>
      </c>
      <c r="DW46" s="37" t="str">
        <f t="shared" ref="DW46:DW47" si="802">IF(OL46&gt;0,"D+","R+")</f>
        <v>D+</v>
      </c>
      <c r="DX46" s="39">
        <f t="shared" ref="DX46:DX47" si="803">ABS(OL46)</f>
        <v>2.8820889120519722</v>
      </c>
      <c r="DY46" s="35">
        <f t="shared" ref="DY46:DY47" si="804">100*LC46/LB46</f>
        <v>51.454353829939457</v>
      </c>
      <c r="DZ46" s="36">
        <f t="shared" ref="DZ46:DZ47" si="805">100*LD46/LB46</f>
        <v>47.735192977867356</v>
      </c>
      <c r="EA46" s="37" t="str">
        <f t="shared" ref="EA46:EA47" si="806">IF(OM46&gt;0,"D+","R+")</f>
        <v>D+</v>
      </c>
      <c r="EB46" s="39">
        <f t="shared" ref="EB46:EB47" si="807">ABS(OM46)</f>
        <v>1.5801438968584658</v>
      </c>
      <c r="EC46" s="35">
        <f t="shared" ref="EC46:EC47" si="808">100*LF46/LE46</f>
        <v>53.262929422065831</v>
      </c>
      <c r="ED46" s="36">
        <f t="shared" ref="ED46:ED47" si="809">100*LG46/LE46</f>
        <v>44.263615921862346</v>
      </c>
      <c r="EE46" s="36">
        <f t="shared" ref="EE46:EE47" si="810">100*LH46/LE46</f>
        <v>2.4734546560718234</v>
      </c>
      <c r="EF46" s="37" t="str">
        <f t="shared" ref="EF46:EF47" si="811">IF(ON46&gt;0,"D+","R+")</f>
        <v>D+</v>
      </c>
      <c r="EG46" s="39">
        <f t="shared" ref="EG46:EG47" si="812">ABS(ON46)</f>
        <v>4.6647451953886865</v>
      </c>
      <c r="EH46" s="35">
        <f t="shared" ref="EH46:EH47" si="813">100*LJ46/LI46</f>
        <v>59.789533228878128</v>
      </c>
      <c r="EI46" s="36">
        <f t="shared" ref="EI46:EI47" si="814">100*LK46/LI46</f>
        <v>40.210466771121872</v>
      </c>
      <c r="EJ46" s="37" t="str">
        <f t="shared" ref="EJ46:EJ47" si="815">IF(OO46&gt;0,"D+","R+")</f>
        <v>D+</v>
      </c>
      <c r="EK46" s="39">
        <f t="shared" ref="EK46:EK47" si="816">ABS(OO46)</f>
        <v>8.27128110622386</v>
      </c>
      <c r="EL46" s="35">
        <f t="shared" ref="EL46:EL47" si="817">100*LM46/LL46</f>
        <v>52.160338683913629</v>
      </c>
      <c r="EM46" s="36">
        <f t="shared" ref="EM46:EM47" si="818">100*LN46/LL46</f>
        <v>47.839661316086371</v>
      </c>
      <c r="EN46" s="37" t="str">
        <f t="shared" ref="EN46:EN47" si="819">IF(OP46&gt;0,"D+","R+")</f>
        <v>D+</v>
      </c>
      <c r="EO46" s="39">
        <f t="shared" ref="EO46:EO47" si="820">ABS(OP46)</f>
        <v>8.0980723610528162</v>
      </c>
      <c r="EP46" s="35">
        <f>100*LP46/LO46</f>
        <v>31.573159974382833</v>
      </c>
      <c r="EQ46" s="36">
        <f>100*LQ46/LO46</f>
        <v>68.426840025617167</v>
      </c>
      <c r="ER46" s="37" t="str">
        <f>IF(OQ46&gt;0,"D+","R+")</f>
        <v>R+</v>
      </c>
      <c r="ES46" s="39">
        <f>ABS(OQ46)</f>
        <v>15.763706612951623</v>
      </c>
      <c r="ET46" s="119" t="s">
        <v>155</v>
      </c>
      <c r="EU46" s="116"/>
      <c r="EV46" s="116"/>
      <c r="EW46" s="117"/>
      <c r="EX46" s="35">
        <f>100*LV46/LU46</f>
        <v>7.7211065938428263</v>
      </c>
      <c r="EY46" s="44"/>
      <c r="EZ46" s="36">
        <f t="shared" ref="EZ46:EZ47" si="821">100*LX46/LU46</f>
        <v>44.554638413206852</v>
      </c>
      <c r="FA46" s="65">
        <f t="shared" ref="FA46:FA47" si="822">100*LY46/LU46</f>
        <v>47.724254992950321</v>
      </c>
      <c r="FB46" s="35">
        <f t="shared" ref="FB46:FB47" si="823">100*MA46/LZ46</f>
        <v>52.180683026156217</v>
      </c>
      <c r="FC46" s="44"/>
      <c r="FD46" s="36">
        <f t="shared" ref="FD46:FD47" si="824">100*MC46/LZ46</f>
        <v>47.819316973843783</v>
      </c>
      <c r="FE46" s="35">
        <f t="shared" ref="FE46:FE47" si="825">100*ME46/MD46</f>
        <v>49.270041390298388</v>
      </c>
      <c r="FF46" s="36">
        <f t="shared" ref="FF46:FF47" si="826">100*MF46/MD46</f>
        <v>50.729958609701612</v>
      </c>
      <c r="FG46" s="44"/>
      <c r="FH46" s="37" t="str">
        <f t="shared" ref="FH46:FH47" si="827">IF(OU46&gt;0,"D+","W+")</f>
        <v>W+</v>
      </c>
      <c r="FI46" s="39">
        <f t="shared" ref="FI46:FI47" si="828">ABS(OU46)</f>
        <v>4.3980487899973664</v>
      </c>
      <c r="FJ46" s="35">
        <f t="shared" ref="FJ46:FJ47" si="829">100*MI46/MH46</f>
        <v>47.477197194254593</v>
      </c>
      <c r="FK46" s="36">
        <f t="shared" ref="FK46:FK47" si="830">100*MJ46/MH46</f>
        <v>52.522802805745407</v>
      </c>
      <c r="FL46" s="44"/>
      <c r="FM46" s="42" t="str">
        <f t="shared" ref="FM46:FM47" si="831">IF(OV46&gt;0,"D+","W+")</f>
        <v>D+</v>
      </c>
      <c r="FN46" s="39">
        <f t="shared" ref="FN46:FN47" si="832">ABS(OV46)</f>
        <v>0.14665124577190602</v>
      </c>
      <c r="FO46" s="35">
        <f>100*MM46/ML46</f>
        <v>49.948731628833663</v>
      </c>
      <c r="FP46" s="36">
        <f>100*MN46/ML46</f>
        <v>50.051268371166337</v>
      </c>
      <c r="FQ46" s="44"/>
      <c r="FR46" s="37" t="str">
        <f>IF(OW46&gt;0,"D+","W+")</f>
        <v>W+</v>
      </c>
      <c r="FS46" s="39">
        <f>ABS(OW46)</f>
        <v>0.79780390306035676</v>
      </c>
      <c r="FT46" s="35">
        <f>100*MQ46/MP46</f>
        <v>44.339544130565443</v>
      </c>
      <c r="FU46" s="36">
        <f>100*MR46/MP46</f>
        <v>55.660455869434557</v>
      </c>
      <c r="FV46" s="37" t="str">
        <f>IF(OX46&gt;0,"D+","W+")</f>
        <v>W+</v>
      </c>
      <c r="FW46" s="39">
        <f>ABS(OX46)</f>
        <v>2.6266894240081773</v>
      </c>
      <c r="FX46" s="35">
        <f>100*MT46/MS46</f>
        <v>42.075984372236604</v>
      </c>
      <c r="FY46" s="44"/>
      <c r="FZ46" s="36">
        <f>100*MV46/MS46</f>
        <v>57.924015627763396</v>
      </c>
      <c r="GA46" s="44"/>
      <c r="GB46" s="37" t="str">
        <f>IF(OY46&gt;0,"D+","W+")</f>
        <v>W+</v>
      </c>
      <c r="GC46" s="39">
        <f>ABS(OY46)</f>
        <v>8.7929225165062572</v>
      </c>
      <c r="GD46" s="35">
        <f>100*MY46/MX46</f>
        <v>95.422259983007649</v>
      </c>
      <c r="GE46" s="36">
        <f>100*MZ46/MX46</f>
        <v>4.5777400169923537</v>
      </c>
      <c r="GF46" s="44"/>
      <c r="GG46" s="37" t="str">
        <f>IF(OZ46&gt;0,"D+","R+")</f>
        <v>D+</v>
      </c>
      <c r="GH46" s="39">
        <f>ABS(OZ46)</f>
        <v>35.708636573917893</v>
      </c>
      <c r="GI46" s="35">
        <f>100*NC46/NB46</f>
        <v>95.186211935615589</v>
      </c>
      <c r="GJ46" s="36">
        <f>100*ND46/NB46</f>
        <v>4.8137880643844158</v>
      </c>
      <c r="GK46" s="37" t="str">
        <f>IF(PA46&gt;0,"D+","R+")</f>
        <v>D+</v>
      </c>
      <c r="GL46" s="39">
        <f>ABS(PA46)</f>
        <v>39.034817729078561</v>
      </c>
      <c r="GM46" s="9"/>
      <c r="GN46" s="48">
        <v>2508027</v>
      </c>
      <c r="GO46" s="102">
        <v>870695</v>
      </c>
      <c r="GP46" s="102">
        <v>1522925</v>
      </c>
      <c r="GQ46" s="63">
        <v>70397</v>
      </c>
      <c r="GR46" s="40">
        <v>2460904</v>
      </c>
      <c r="GS46" s="58">
        <v>960709</v>
      </c>
      <c r="GT46" s="60">
        <v>1462330</v>
      </c>
      <c r="GU46" s="40">
        <v>2601982</v>
      </c>
      <c r="GV46" s="58">
        <v>1087437</v>
      </c>
      <c r="GW46" s="60">
        <v>1479178</v>
      </c>
      <c r="GX46" s="40">
        <v>2434949</v>
      </c>
      <c r="GY46" s="58">
        <v>1035160</v>
      </c>
      <c r="GZ46" s="60">
        <v>1383336</v>
      </c>
      <c r="HA46" s="40">
        <v>2076181</v>
      </c>
      <c r="HB46" s="58">
        <v>981720</v>
      </c>
      <c r="HC46" s="58">
        <v>1061949</v>
      </c>
      <c r="HD46" s="60">
        <v>19781</v>
      </c>
      <c r="HE46" s="40">
        <v>1894105</v>
      </c>
      <c r="HF46" s="58">
        <v>909146</v>
      </c>
      <c r="HG46" s="58">
        <v>863530</v>
      </c>
      <c r="HH46" s="60">
        <v>105918</v>
      </c>
      <c r="HI46" s="40">
        <v>1982638</v>
      </c>
      <c r="HJ46" s="58">
        <v>933521</v>
      </c>
      <c r="HK46" s="58">
        <v>841300</v>
      </c>
      <c r="HL46" s="60">
        <v>199968</v>
      </c>
      <c r="HM46" s="40">
        <v>1636250</v>
      </c>
      <c r="HN46" s="58">
        <v>679794</v>
      </c>
      <c r="HO46" s="60">
        <v>947233</v>
      </c>
      <c r="HP46" s="40">
        <v>1711993</v>
      </c>
      <c r="HQ46" s="58">
        <v>711714</v>
      </c>
      <c r="HR46" s="60">
        <v>990212</v>
      </c>
      <c r="HS46" s="40">
        <v>1617616</v>
      </c>
      <c r="HT46" s="58">
        <v>783051</v>
      </c>
      <c r="HU46" s="58">
        <v>787761</v>
      </c>
      <c r="HV46" s="60">
        <v>35991</v>
      </c>
      <c r="HW46" s="40">
        <v>1476346</v>
      </c>
      <c r="HX46" s="58">
        <v>825879</v>
      </c>
      <c r="HY46" s="60">
        <v>633969</v>
      </c>
      <c r="HZ46" s="40">
        <v>1201182</v>
      </c>
      <c r="IA46" s="58">
        <v>357293</v>
      </c>
      <c r="IB46" s="60">
        <v>813147</v>
      </c>
      <c r="IC46" s="40">
        <v>1248617</v>
      </c>
      <c r="ID46" s="58">
        <v>351233</v>
      </c>
      <c r="IE46" s="58">
        <v>472592</v>
      </c>
      <c r="IF46" s="60">
        <v>424792</v>
      </c>
      <c r="IG46" s="40">
        <v>1143946</v>
      </c>
      <c r="IH46" s="58">
        <v>634947</v>
      </c>
      <c r="II46" s="60">
        <v>508965</v>
      </c>
      <c r="IJ46" s="40">
        <v>1051792</v>
      </c>
      <c r="IK46" s="58">
        <v>481453</v>
      </c>
      <c r="IL46" s="58">
        <v>556577</v>
      </c>
      <c r="IM46" s="63">
        <v>13762</v>
      </c>
      <c r="IN46" s="40">
        <v>939404</v>
      </c>
      <c r="IO46" s="58">
        <v>456507</v>
      </c>
      <c r="IP46" s="58">
        <v>462288</v>
      </c>
      <c r="IQ46" s="63">
        <v>20609</v>
      </c>
      <c r="IR46" s="40">
        <v>892553</v>
      </c>
      <c r="IS46" s="58">
        <v>443710</v>
      </c>
      <c r="IT46" s="60">
        <v>446147</v>
      </c>
      <c r="IU46" s="40">
        <v>550283</v>
      </c>
      <c r="IV46" s="58">
        <v>270402</v>
      </c>
      <c r="IW46" s="58">
        <v>202914</v>
      </c>
      <c r="IX46" s="58">
        <v>73815</v>
      </c>
      <c r="IY46" s="60">
        <v>1864</v>
      </c>
      <c r="IZ46" s="40">
        <v>510692</v>
      </c>
      <c r="JA46" s="58">
        <v>308707</v>
      </c>
      <c r="JB46" s="60">
        <v>200311</v>
      </c>
      <c r="JC46" s="40">
        <v>522823</v>
      </c>
      <c r="JD46" s="58">
        <v>351601</v>
      </c>
      <c r="JE46" s="60">
        <v>169153</v>
      </c>
      <c r="JF46" s="40">
        <v>475538</v>
      </c>
      <c r="JG46" s="58">
        <v>327083</v>
      </c>
      <c r="JH46" s="60">
        <v>146520</v>
      </c>
      <c r="JI46" s="40">
        <v>390256</v>
      </c>
      <c r="JJ46" s="58">
        <v>259473</v>
      </c>
      <c r="JK46" s="58">
        <v>126752</v>
      </c>
      <c r="JL46" s="60">
        <v>1796</v>
      </c>
      <c r="JM46" s="40">
        <v>363473</v>
      </c>
      <c r="JN46" s="58">
        <v>167343</v>
      </c>
      <c r="JO46" s="60">
        <v>195388</v>
      </c>
      <c r="JP46" s="40">
        <v>300220</v>
      </c>
      <c r="JQ46" s="58">
        <v>158682</v>
      </c>
      <c r="JR46" s="58">
        <v>130728</v>
      </c>
      <c r="JS46" s="60">
        <v>10610</v>
      </c>
      <c r="JT46" s="40">
        <v>428626</v>
      </c>
      <c r="JU46" s="58">
        <v>206558</v>
      </c>
      <c r="JV46" s="58">
        <v>219829</v>
      </c>
      <c r="JW46" s="60">
        <v>2239</v>
      </c>
      <c r="JX46" s="40">
        <v>272190</v>
      </c>
      <c r="JY46" s="58">
        <v>153280</v>
      </c>
      <c r="JZ46" s="58">
        <v>116223</v>
      </c>
      <c r="KA46" s="60">
        <v>2542</v>
      </c>
      <c r="KB46" s="40">
        <v>251933</v>
      </c>
      <c r="KC46" s="58">
        <v>133021</v>
      </c>
      <c r="KD46" s="58">
        <v>60475</v>
      </c>
      <c r="KE46" s="58">
        <v>54041</v>
      </c>
      <c r="KF46" s="60">
        <v>3564</v>
      </c>
      <c r="KG46" s="40">
        <v>257180</v>
      </c>
      <c r="KH46" s="58">
        <v>135608</v>
      </c>
      <c r="KI46" s="58">
        <v>117977</v>
      </c>
      <c r="KJ46" s="60">
        <v>1870</v>
      </c>
      <c r="KK46" s="40">
        <v>242750</v>
      </c>
      <c r="KL46" s="58">
        <v>131653</v>
      </c>
      <c r="KM46" s="58">
        <v>105363</v>
      </c>
      <c r="KN46" s="60">
        <v>1354</v>
      </c>
      <c r="KO46" s="40">
        <v>273860</v>
      </c>
      <c r="KP46" s="58">
        <v>145240</v>
      </c>
      <c r="KQ46" s="60">
        <v>123108</v>
      </c>
      <c r="KR46" s="40">
        <v>320903</v>
      </c>
      <c r="KS46" s="58">
        <v>167168</v>
      </c>
      <c r="KT46" s="60">
        <v>148683</v>
      </c>
      <c r="KU46" s="40">
        <v>265732</v>
      </c>
      <c r="KV46" s="58">
        <v>136468</v>
      </c>
      <c r="KW46" s="58">
        <v>100537</v>
      </c>
      <c r="KX46" s="60">
        <v>23918</v>
      </c>
      <c r="KY46" s="40">
        <v>303694</v>
      </c>
      <c r="KZ46" s="58">
        <v>158699</v>
      </c>
      <c r="LA46" s="60">
        <v>138978</v>
      </c>
      <c r="LB46" s="40">
        <v>259978</v>
      </c>
      <c r="LC46" s="58">
        <v>133770</v>
      </c>
      <c r="LD46" s="60">
        <v>124101</v>
      </c>
      <c r="LE46" s="40">
        <v>243263</v>
      </c>
      <c r="LF46" s="58">
        <v>129569</v>
      </c>
      <c r="LG46" s="58">
        <v>107677</v>
      </c>
      <c r="LH46" s="60">
        <v>6017</v>
      </c>
      <c r="LI46" s="40">
        <v>222743</v>
      </c>
      <c r="LJ46" s="58">
        <v>133177</v>
      </c>
      <c r="LK46" s="60">
        <v>89566</v>
      </c>
      <c r="LL46" s="40">
        <v>179046</v>
      </c>
      <c r="LM46" s="58">
        <v>93391</v>
      </c>
      <c r="LN46" s="60">
        <v>85655</v>
      </c>
      <c r="LO46" s="40">
        <v>82757</v>
      </c>
      <c r="LP46" s="58">
        <v>26129</v>
      </c>
      <c r="LQ46" s="60">
        <v>56628</v>
      </c>
      <c r="LR46" s="40"/>
      <c r="LT46" s="60"/>
      <c r="LU46" s="40">
        <v>146106</v>
      </c>
      <c r="LV46" s="58">
        <v>11281</v>
      </c>
      <c r="LW46" s="58">
        <v>0</v>
      </c>
      <c r="LX46" s="58">
        <v>65097</v>
      </c>
      <c r="LY46" s="60">
        <v>69728</v>
      </c>
      <c r="LZ46" s="40">
        <v>133582</v>
      </c>
      <c r="MA46" s="58">
        <v>69704</v>
      </c>
      <c r="MB46" s="58">
        <v>0</v>
      </c>
      <c r="MC46" s="60">
        <v>63878</v>
      </c>
      <c r="MD46" s="40">
        <v>115486</v>
      </c>
      <c r="ME46" s="58">
        <v>56900</v>
      </c>
      <c r="MF46" s="58">
        <v>58586</v>
      </c>
      <c r="MG46" s="60">
        <v>0</v>
      </c>
      <c r="MH46" s="40">
        <v>122463</v>
      </c>
      <c r="MI46" s="58">
        <v>58142</v>
      </c>
      <c r="MJ46" s="58">
        <v>64321</v>
      </c>
      <c r="MK46" s="60">
        <v>0</v>
      </c>
      <c r="ML46" s="40">
        <v>119957</v>
      </c>
      <c r="MM46" s="58">
        <v>59917</v>
      </c>
      <c r="MN46" s="58">
        <v>60040</v>
      </c>
      <c r="MO46" s="60">
        <v>0</v>
      </c>
      <c r="MP46" s="40">
        <v>108145</v>
      </c>
      <c r="MQ46" s="58">
        <v>47951</v>
      </c>
      <c r="MR46" s="60">
        <v>60194</v>
      </c>
      <c r="MS46" s="40">
        <v>62197</v>
      </c>
      <c r="MT46" s="58">
        <v>26170</v>
      </c>
      <c r="MU46" s="58">
        <v>0</v>
      </c>
      <c r="MV46" s="58">
        <v>36027</v>
      </c>
      <c r="MW46" s="58">
        <v>0</v>
      </c>
      <c r="MX46" s="40">
        <v>29425</v>
      </c>
      <c r="MY46" s="58">
        <v>28078</v>
      </c>
      <c r="MZ46" s="58">
        <v>1347</v>
      </c>
      <c r="NA46" s="58">
        <v>0</v>
      </c>
      <c r="NB46" s="40">
        <v>46533</v>
      </c>
      <c r="NC46" s="58">
        <v>44293</v>
      </c>
      <c r="ND46" s="60">
        <v>2240</v>
      </c>
      <c r="NE46" s="9"/>
      <c r="NF46" s="33">
        <f t="shared" si="120"/>
        <v>-14.737563804941779</v>
      </c>
      <c r="NG46" s="33">
        <f t="shared" si="121"/>
        <v>-12.31559084352471</v>
      </c>
      <c r="NH46" s="33">
        <f t="shared" si="122"/>
        <v>-11.319816092796554</v>
      </c>
      <c r="NI46" s="33">
        <f t="shared" si="123"/>
        <v>-5.9540613344183591</v>
      </c>
      <c r="NJ46" s="33">
        <f t="shared" si="124"/>
        <v>-2.2325947901496668</v>
      </c>
      <c r="NK46" s="33">
        <f t="shared" si="125"/>
        <v>-3.4486209779421961</v>
      </c>
      <c r="NL46" s="33">
        <f t="shared" si="126"/>
        <v>-0.85688241461392423</v>
      </c>
      <c r="NM46" s="33">
        <f t="shared" si="127"/>
        <v>-4.3170818313985615</v>
      </c>
      <c r="NN46" s="33">
        <f t="shared" si="128"/>
        <v>0.98777164904200188</v>
      </c>
      <c r="NO46" s="33">
        <f t="shared" si="129"/>
        <v>5.1554189810978368</v>
      </c>
      <c r="NP46" s="33">
        <f t="shared" si="130"/>
        <v>5.5206589082026021</v>
      </c>
      <c r="NQ46" s="33">
        <f t="shared" si="131"/>
        <v>-7.6875068664559727</v>
      </c>
      <c r="NR46" s="33">
        <f t="shared" si="132"/>
        <v>-6.9596349260553243</v>
      </c>
      <c r="NS46" s="33">
        <f t="shared" si="133"/>
        <v>-5.8391725123147831</v>
      </c>
      <c r="NT46" s="33">
        <f t="shared" si="134"/>
        <v>-3.701146611372935</v>
      </c>
      <c r="NU46" s="33">
        <f t="shared" si="135"/>
        <v>7.4370545616007808</v>
      </c>
      <c r="NV46" s="33">
        <f t="shared" si="136"/>
        <v>5.3149568248499204</v>
      </c>
      <c r="NW46" s="33">
        <f t="shared" si="137"/>
        <v>4.7597443818130909</v>
      </c>
      <c r="NX46" s="33">
        <f t="shared" si="138"/>
        <v>6.8737591875014381</v>
      </c>
      <c r="NY46" s="33">
        <f t="shared" si="139"/>
        <v>12.51785066847264</v>
      </c>
      <c r="NZ46" s="33">
        <f t="shared" si="140"/>
        <v>6.6036426711108991</v>
      </c>
      <c r="OA46" s="33">
        <f t="shared" si="141"/>
        <v>8.0327522395255428</v>
      </c>
      <c r="OB46" s="33">
        <f t="shared" si="142"/>
        <v>4.9321273729738326</v>
      </c>
      <c r="OC46" s="33">
        <f t="shared" si="143"/>
        <v>20.044604387201549</v>
      </c>
      <c r="OD46" s="33">
        <f t="shared" si="144"/>
        <v>12.325401535022785</v>
      </c>
      <c r="OE46" s="33">
        <f t="shared" si="145"/>
        <v>5.2315599006104279</v>
      </c>
      <c r="OF46" s="33">
        <f t="shared" si="146"/>
        <v>4.4020041441435236</v>
      </c>
      <c r="OG46" s="33">
        <f t="shared" si="147"/>
        <v>7.9816650707134453</v>
      </c>
      <c r="OH46" s="33">
        <f t="shared" si="148"/>
        <v>15.560941829991288</v>
      </c>
      <c r="OI46" s="33">
        <f t="shared" si="149"/>
        <v>7.2779588356192697</v>
      </c>
      <c r="OJ46" s="33">
        <f t="shared" si="150"/>
        <v>5.1332736873833387</v>
      </c>
      <c r="OK46" s="33">
        <f t="shared" si="151"/>
        <v>5.8905537522424662</v>
      </c>
      <c r="OL46" s="33">
        <f t="shared" si="152"/>
        <v>2.8820889120519722</v>
      </c>
      <c r="OM46" s="33">
        <f t="shared" si="153"/>
        <v>1.5801438968584658</v>
      </c>
      <c r="ON46" s="33">
        <f t="shared" si="154"/>
        <v>4.6647451953886865</v>
      </c>
      <c r="OO46" s="33">
        <f t="shared" si="155"/>
        <v>8.27128110622386</v>
      </c>
      <c r="OP46" s="33">
        <f t="shared" si="156"/>
        <v>8.0980723610528162</v>
      </c>
      <c r="OQ46" s="33">
        <f t="shared" si="157"/>
        <v>-15.763706612951623</v>
      </c>
      <c r="OR46" s="33" t="e">
        <f t="shared" si="158"/>
        <v>#DIV/0!</v>
      </c>
      <c r="OS46" s="33">
        <f t="shared" si="159"/>
        <v>57.320231987219032</v>
      </c>
      <c r="OT46" s="33">
        <f t="shared" si="160"/>
        <v>42.215020555398816</v>
      </c>
      <c r="OU46" s="33">
        <f t="shared" si="161"/>
        <v>-4.3980487899973664</v>
      </c>
      <c r="OV46" s="33">
        <f t="shared" si="162"/>
        <v>0.14665124577190602</v>
      </c>
      <c r="OW46" s="33">
        <f t="shared" si="163"/>
        <v>-0.79780390306035676</v>
      </c>
      <c r="OX46" s="33">
        <f t="shared" si="164"/>
        <v>-2.6266894240081773</v>
      </c>
      <c r="OY46" s="33">
        <f t="shared" si="165"/>
        <v>-8.7929225165062572</v>
      </c>
      <c r="OZ46" s="33">
        <f t="shared" si="166"/>
        <v>35.708636573917893</v>
      </c>
      <c r="PA46" s="33">
        <f t="shared" si="167"/>
        <v>39.034817729078561</v>
      </c>
    </row>
    <row r="47" spans="1:417">
      <c r="A47" s="34" t="s">
        <v>202</v>
      </c>
      <c r="B47" s="35">
        <f t="shared" si="0"/>
        <v>43.235257981011962</v>
      </c>
      <c r="C47" s="36">
        <f t="shared" si="1"/>
        <v>52.234685579335384</v>
      </c>
      <c r="D47" s="36">
        <f t="shared" si="2"/>
        <v>3.1607186617886538</v>
      </c>
      <c r="E47" s="35">
        <f t="shared" si="3"/>
        <v>41.353969207198624</v>
      </c>
      <c r="F47" s="36">
        <f t="shared" si="4"/>
        <v>57.126379393194505</v>
      </c>
      <c r="G47" s="35">
        <f t="shared" si="5"/>
        <v>43.629131860603223</v>
      </c>
      <c r="H47" s="36">
        <f t="shared" si="6"/>
        <v>55.383824829301354</v>
      </c>
      <c r="I47" s="35">
        <f t="shared" si="7"/>
        <v>38.224177935746177</v>
      </c>
      <c r="J47" s="36">
        <f t="shared" si="8"/>
        <v>61.0856908834648</v>
      </c>
      <c r="K47" s="35">
        <f t="shared" si="9"/>
        <v>37.981958091571045</v>
      </c>
      <c r="L47" s="36">
        <f t="shared" si="10"/>
        <v>59.298599468103454</v>
      </c>
      <c r="M47" s="36">
        <f t="shared" si="796"/>
        <v>2.1535864157098787</v>
      </c>
      <c r="N47" s="35">
        <f t="shared" si="12"/>
        <v>43.831771937065142</v>
      </c>
      <c r="O47" s="36">
        <f t="shared" si="13"/>
        <v>48.758741645050897</v>
      </c>
      <c r="P47" s="36">
        <f t="shared" si="14"/>
        <v>6.7455633322427442</v>
      </c>
      <c r="Q47" s="35">
        <f t="shared" si="15"/>
        <v>37.078458334051021</v>
      </c>
      <c r="R47" s="36">
        <f t="shared" si="16"/>
        <v>40.560021111410464</v>
      </c>
      <c r="S47" s="36">
        <f t="shared" si="17"/>
        <v>22.014576492951434</v>
      </c>
      <c r="T47" s="35">
        <f t="shared" si="18"/>
        <v>43.349369220309505</v>
      </c>
      <c r="U47" s="36">
        <f t="shared" si="19"/>
        <v>55.953557958584298</v>
      </c>
      <c r="V47" s="35">
        <f t="shared" si="20"/>
        <v>36.113948292667203</v>
      </c>
      <c r="W47" s="36">
        <f t="shared" si="21"/>
        <v>63.610612996105097</v>
      </c>
      <c r="X47" s="35">
        <f t="shared" si="22"/>
        <v>41.420021018852893</v>
      </c>
      <c r="Y47" s="36">
        <f t="shared" si="23"/>
        <v>55.28193908936359</v>
      </c>
      <c r="Z47" s="36">
        <f t="shared" si="24"/>
        <v>2.4575499979412712</v>
      </c>
      <c r="AA47" s="35">
        <f t="shared" si="25"/>
        <v>51.138956807217497</v>
      </c>
      <c r="AB47" s="36">
        <f t="shared" si="26"/>
        <v>47.970423518941111</v>
      </c>
      <c r="AC47" s="35">
        <f t="shared" si="27"/>
        <v>33.238873111923411</v>
      </c>
      <c r="AD47" s="36">
        <f t="shared" si="28"/>
        <v>66.198828927461349</v>
      </c>
      <c r="AE47" s="68">
        <f t="shared" si="29"/>
        <v>41.137933744364986</v>
      </c>
      <c r="AF47" s="36">
        <f t="shared" si="30"/>
        <v>39.872754680610484</v>
      </c>
      <c r="AG47" s="36">
        <f t="shared" si="31"/>
        <v>18.973431889137061</v>
      </c>
      <c r="AH47" s="37" t="str">
        <f t="shared" si="114"/>
        <v>D+</v>
      </c>
      <c r="AI47" s="39">
        <f t="shared" si="115"/>
        <v>1.1868180464914224</v>
      </c>
      <c r="AJ47" s="35">
        <f t="shared" si="168"/>
        <v>63.315746736251675</v>
      </c>
      <c r="AK47" s="36">
        <f t="shared" si="32"/>
        <v>36.491624254657076</v>
      </c>
      <c r="AL47" s="37" t="str">
        <f t="shared" si="116"/>
        <v>D+</v>
      </c>
      <c r="AM47" s="39">
        <f t="shared" si="117"/>
        <v>2.0921442312867855</v>
      </c>
      <c r="AN47" s="35">
        <f t="shared" si="33"/>
        <v>50.520318603737465</v>
      </c>
      <c r="AO47" s="36">
        <f t="shared" si="34"/>
        <v>48.518790316578716</v>
      </c>
      <c r="AP47" s="36">
        <f t="shared" si="35"/>
        <v>0.96089107968381937</v>
      </c>
      <c r="AQ47" s="37" t="str">
        <f t="shared" si="118"/>
        <v>D+</v>
      </c>
      <c r="AR47" s="39">
        <f t="shared" si="119"/>
        <v>0.92791228847249885</v>
      </c>
      <c r="AS47" s="35">
        <f t="shared" si="333"/>
        <v>43.975362367012778</v>
      </c>
      <c r="AT47" s="36">
        <f t="shared" si="334"/>
        <v>55.259224410586306</v>
      </c>
      <c r="AU47" s="36">
        <f t="shared" si="335"/>
        <v>0.76541322240091636</v>
      </c>
      <c r="AV47" s="37" t="str">
        <f t="shared" si="336"/>
        <v>D+</v>
      </c>
      <c r="AW47" s="39">
        <f t="shared" si="337"/>
        <v>2.0662032036575906</v>
      </c>
      <c r="AX47" s="35">
        <f t="shared" si="338"/>
        <v>46.688497677685255</v>
      </c>
      <c r="AY47" s="36">
        <f t="shared" si="339"/>
        <v>53.126526412536741</v>
      </c>
      <c r="AZ47" s="37" t="str">
        <f t="shared" si="340"/>
        <v>D+</v>
      </c>
      <c r="BA47" s="39">
        <f t="shared" si="341"/>
        <v>2.2269091355046786</v>
      </c>
      <c r="BB47" s="35">
        <f t="shared" si="342"/>
        <v>65.961121243428778</v>
      </c>
      <c r="BC47" s="36">
        <f t="shared" si="343"/>
        <v>24.285578239676305</v>
      </c>
      <c r="BD47" s="36">
        <f t="shared" si="797"/>
        <v>9.1051611865455264</v>
      </c>
      <c r="BE47" s="36">
        <f t="shared" si="708"/>
        <v>0.31370615816392267</v>
      </c>
      <c r="BF47" s="37" t="str">
        <f t="shared" si="344"/>
        <v>D+</v>
      </c>
      <c r="BG47" s="39">
        <f t="shared" si="345"/>
        <v>20.720257130218776</v>
      </c>
      <c r="BH47" s="35">
        <f t="shared" si="346"/>
        <v>71.423355538536299</v>
      </c>
      <c r="BI47" s="36">
        <f t="shared" si="347"/>
        <v>16.640862499576208</v>
      </c>
      <c r="BJ47" s="37" t="str">
        <f t="shared" si="348"/>
        <v>D+</v>
      </c>
      <c r="BK47" s="39">
        <f t="shared" si="349"/>
        <v>27.329917137758521</v>
      </c>
      <c r="BL47" s="35">
        <f t="shared" si="350"/>
        <v>80.920312556968199</v>
      </c>
      <c r="BM47" s="36">
        <f t="shared" si="351"/>
        <v>18.913840525516861</v>
      </c>
      <c r="BN47" s="37" t="str">
        <f t="shared" si="352"/>
        <v>D+</v>
      </c>
      <c r="BO47" s="39">
        <f t="shared" si="353"/>
        <v>26.054913719689221</v>
      </c>
      <c r="BP47" s="35">
        <f t="shared" si="354"/>
        <v>87.080222563243169</v>
      </c>
      <c r="BQ47" s="36">
        <f t="shared" si="355"/>
        <v>12.316884302889369</v>
      </c>
      <c r="BR47" s="37" t="str">
        <f t="shared" si="356"/>
        <v>D+</v>
      </c>
      <c r="BS47" s="39">
        <f t="shared" si="357"/>
        <v>25.149354337593511</v>
      </c>
      <c r="BT47" s="35">
        <f t="shared" si="358"/>
        <v>88.061744723925386</v>
      </c>
      <c r="BU47" s="36">
        <f t="shared" si="359"/>
        <v>11.345384549457625</v>
      </c>
      <c r="BV47" s="36">
        <f t="shared" si="709"/>
        <v>0.51538869573072854</v>
      </c>
      <c r="BW47" s="37" t="str">
        <f t="shared" si="361"/>
        <v>D+</v>
      </c>
      <c r="BX47" s="39">
        <f t="shared" si="362"/>
        <v>29.437878996200229</v>
      </c>
      <c r="BY47" s="35">
        <f t="shared" si="363"/>
        <v>48.100490973894182</v>
      </c>
      <c r="BZ47" s="36">
        <f t="shared" si="364"/>
        <v>51.768197134269585</v>
      </c>
      <c r="CA47" s="37" t="str">
        <f t="shared" si="365"/>
        <v>D+</v>
      </c>
      <c r="CB47" s="39">
        <f t="shared" si="366"/>
        <v>6.9616754658157642</v>
      </c>
      <c r="CC47" s="35">
        <f t="shared" si="367"/>
        <v>73.703173644771397</v>
      </c>
      <c r="CD47" s="36">
        <f t="shared" si="368"/>
        <v>19.775090531080181</v>
      </c>
      <c r="CE47" s="36">
        <f t="shared" si="514"/>
        <v>6.5217358241484149</v>
      </c>
      <c r="CF47" s="37" t="str">
        <f t="shared" si="370"/>
        <v>D+</v>
      </c>
      <c r="CG47" s="39">
        <f t="shared" si="371"/>
        <v>44.060376457878171</v>
      </c>
      <c r="CH47" s="35">
        <f t="shared" si="372"/>
        <v>59.338814444323432</v>
      </c>
      <c r="CI47" s="36">
        <f t="shared" si="373"/>
        <v>23.536446785207165</v>
      </c>
      <c r="CJ47" s="36">
        <f t="shared" si="798"/>
        <v>1.6687866414872565</v>
      </c>
      <c r="CK47" s="37" t="str">
        <f t="shared" si="375"/>
        <v>D+</v>
      </c>
      <c r="CL47" s="39">
        <f t="shared" si="376"/>
        <v>35.481770627868997</v>
      </c>
      <c r="CM47" s="35">
        <f t="shared" si="377"/>
        <v>76.924563914074227</v>
      </c>
      <c r="CN47" s="36">
        <f t="shared" si="378"/>
        <v>17.451223081074261</v>
      </c>
      <c r="CO47" s="36">
        <f t="shared" si="379"/>
        <v>5.091271300887878</v>
      </c>
      <c r="CP47" s="37" t="str">
        <f t="shared" si="380"/>
        <v>D+</v>
      </c>
      <c r="CQ47" s="39">
        <f t="shared" si="381"/>
        <v>29.865289278820207</v>
      </c>
      <c r="CR47" s="35">
        <f t="shared" si="382"/>
        <v>72.731942023606763</v>
      </c>
      <c r="CS47" s="36">
        <f t="shared" si="799"/>
        <v>9.4539694742492824</v>
      </c>
      <c r="CT47" s="36">
        <f t="shared" si="710"/>
        <v>8.8624750644513508</v>
      </c>
      <c r="CU47" s="36">
        <f t="shared" si="385"/>
        <v>8.2497730119491806</v>
      </c>
      <c r="CV47" s="37" t="str">
        <f t="shared" si="386"/>
        <v>D+</v>
      </c>
      <c r="CW47" s="39">
        <f t="shared" si="387"/>
        <v>24.152729224988224</v>
      </c>
      <c r="CX47" s="35">
        <f t="shared" si="627"/>
        <v>73.973386166116896</v>
      </c>
      <c r="CY47" s="36">
        <f t="shared" si="628"/>
        <v>22.353850291227104</v>
      </c>
      <c r="CZ47" s="36">
        <f t="shared" si="629"/>
        <v>2.6790850941424376</v>
      </c>
      <c r="DA47" s="37" t="str">
        <f t="shared" si="630"/>
        <v>D+</v>
      </c>
      <c r="DB47" s="39">
        <f t="shared" si="631"/>
        <v>31.299158330845938</v>
      </c>
      <c r="DC47" s="35">
        <f t="shared" si="711"/>
        <v>71.450548699189767</v>
      </c>
      <c r="DD47" s="36">
        <f t="shared" si="712"/>
        <v>21.897541964377286</v>
      </c>
      <c r="DE47" s="36">
        <f t="shared" si="795"/>
        <v>1.1926942668626714</v>
      </c>
      <c r="DF47" s="37" t="str">
        <f t="shared" si="714"/>
        <v>D+</v>
      </c>
      <c r="DG47" s="39">
        <f t="shared" si="715"/>
        <v>36.556959674466185</v>
      </c>
      <c r="DH47" s="35">
        <f t="shared" si="716"/>
        <v>63.117350238136822</v>
      </c>
      <c r="DI47" s="36">
        <f t="shared" si="717"/>
        <v>30.832936045276679</v>
      </c>
      <c r="DJ47" s="37" t="str">
        <f t="shared" si="718"/>
        <v>D+</v>
      </c>
      <c r="DK47" s="39">
        <f t="shared" si="719"/>
        <v>20.335856665093633</v>
      </c>
      <c r="DL47" s="35">
        <f t="shared" si="720"/>
        <v>67.996240725716149</v>
      </c>
      <c r="DM47" s="36">
        <f t="shared" si="721"/>
        <v>30.749688868656683</v>
      </c>
      <c r="DN47" s="37" t="str">
        <f t="shared" si="722"/>
        <v>D+</v>
      </c>
      <c r="DO47" s="39">
        <f t="shared" si="723"/>
        <v>21.066843132059983</v>
      </c>
      <c r="DP47" s="35">
        <f t="shared" si="724"/>
        <v>56.650676900117261</v>
      </c>
      <c r="DQ47" s="36">
        <f t="shared" si="725"/>
        <v>19.221831361262126</v>
      </c>
      <c r="DR47" s="36">
        <f t="shared" si="726"/>
        <v>23.614634781887741</v>
      </c>
      <c r="DS47" s="37" t="str">
        <f t="shared" si="727"/>
        <v>D+</v>
      </c>
      <c r="DT47" s="39">
        <f t="shared" si="728"/>
        <v>22.975951549574713</v>
      </c>
      <c r="DU47" s="35">
        <f t="shared" si="800"/>
        <v>65.69914940156022</v>
      </c>
      <c r="DV47" s="36">
        <f t="shared" si="801"/>
        <v>24.7325272088008</v>
      </c>
      <c r="DW47" s="37" t="str">
        <f t="shared" si="802"/>
        <v>D+</v>
      </c>
      <c r="DX47" s="39">
        <f t="shared" si="803"/>
        <v>22.220199011949639</v>
      </c>
      <c r="DY47" s="35">
        <f t="shared" si="804"/>
        <v>69.260847512334578</v>
      </c>
      <c r="DZ47" s="36">
        <f t="shared" si="805"/>
        <v>28.63189929450823</v>
      </c>
      <c r="EA47" s="37" t="str">
        <f t="shared" si="806"/>
        <v>D+</v>
      </c>
      <c r="EB47" s="39">
        <f t="shared" si="807"/>
        <v>20.457135668604522</v>
      </c>
      <c r="EC47" s="35">
        <f t="shared" si="808"/>
        <v>64.712939443833093</v>
      </c>
      <c r="ED47" s="36">
        <f t="shared" si="809"/>
        <v>23.949844038291289</v>
      </c>
      <c r="EE47" s="36">
        <f t="shared" si="810"/>
        <v>11.337216517875611</v>
      </c>
      <c r="EF47" s="37" t="str">
        <f t="shared" si="811"/>
        <v>D+</v>
      </c>
      <c r="EG47" s="39">
        <f t="shared" si="812"/>
        <v>23.038683467309717</v>
      </c>
      <c r="EH47" s="35">
        <f t="shared" si="813"/>
        <v>70.044465246899136</v>
      </c>
      <c r="EI47" s="36">
        <f t="shared" si="814"/>
        <v>29.955534753100867</v>
      </c>
      <c r="EJ47" s="37" t="str">
        <f t="shared" si="815"/>
        <v>D+</v>
      </c>
      <c r="EK47" s="39">
        <f t="shared" si="816"/>
        <v>18.526213124244872</v>
      </c>
      <c r="EL47" s="35">
        <f t="shared" si="817"/>
        <v>57.074978129234779</v>
      </c>
      <c r="EM47" s="36">
        <f t="shared" si="818"/>
        <v>40.712215036794348</v>
      </c>
      <c r="EN47" s="37" t="str">
        <f t="shared" si="819"/>
        <v>D+</v>
      </c>
      <c r="EO47" s="39">
        <f t="shared" si="820"/>
        <v>14.304250069862883</v>
      </c>
      <c r="EP47" s="119" t="s">
        <v>181</v>
      </c>
      <c r="EQ47" s="116"/>
      <c r="ER47" s="116"/>
      <c r="ES47" s="117"/>
      <c r="ET47" s="119" t="s">
        <v>155</v>
      </c>
      <c r="EU47" s="116"/>
      <c r="EV47" s="116"/>
      <c r="EW47" s="117"/>
      <c r="EX47" s="45"/>
      <c r="EY47" s="44"/>
      <c r="EZ47" s="36">
        <f t="shared" si="821"/>
        <v>75.489791382211919</v>
      </c>
      <c r="FA47" s="36">
        <f t="shared" si="822"/>
        <v>24.510208617788081</v>
      </c>
      <c r="FB47" s="35">
        <f t="shared" si="823"/>
        <v>66.589044607759362</v>
      </c>
      <c r="FC47" s="44"/>
      <c r="FD47" s="36">
        <f t="shared" si="824"/>
        <v>33.410955392240645</v>
      </c>
      <c r="FE47" s="35">
        <f t="shared" si="825"/>
        <v>73.068420768857493</v>
      </c>
      <c r="FF47" s="36">
        <f t="shared" si="826"/>
        <v>26.931579231142504</v>
      </c>
      <c r="FG47" s="44"/>
      <c r="FH47" s="42" t="str">
        <f t="shared" si="827"/>
        <v>D+</v>
      </c>
      <c r="FI47" s="39">
        <f t="shared" si="828"/>
        <v>19.400330588561744</v>
      </c>
      <c r="FJ47" s="35">
        <f t="shared" si="829"/>
        <v>70.290571259142126</v>
      </c>
      <c r="FK47" s="36">
        <f t="shared" si="830"/>
        <v>29.709428740857877</v>
      </c>
      <c r="FL47" s="44"/>
      <c r="FM47" s="42" t="str">
        <f t="shared" si="831"/>
        <v>D+</v>
      </c>
      <c r="FN47" s="39">
        <f t="shared" si="832"/>
        <v>22.960025310659439</v>
      </c>
      <c r="FO47" s="45"/>
      <c r="FP47" s="44"/>
      <c r="FQ47" s="44"/>
      <c r="FR47" s="52"/>
      <c r="FS47" s="51"/>
      <c r="FT47" s="45"/>
      <c r="FU47" s="44"/>
      <c r="FV47" s="52"/>
      <c r="FW47" s="51"/>
      <c r="FX47" s="45"/>
      <c r="FY47" s="44"/>
      <c r="FZ47" s="44"/>
      <c r="GA47" s="44"/>
      <c r="GB47" s="52"/>
      <c r="GC47" s="51"/>
      <c r="GD47" s="45"/>
      <c r="GE47" s="44"/>
      <c r="GF47" s="44"/>
      <c r="GG47" s="50"/>
      <c r="GH47" s="51"/>
      <c r="GI47" s="45"/>
      <c r="GJ47" s="44"/>
      <c r="GK47" s="50"/>
      <c r="GL47" s="51"/>
      <c r="GM47" s="9"/>
      <c r="GN47" s="48">
        <v>8969226</v>
      </c>
      <c r="GO47" s="102">
        <v>3877868</v>
      </c>
      <c r="GP47" s="102">
        <v>4685047</v>
      </c>
      <c r="GQ47" s="63">
        <v>283492</v>
      </c>
      <c r="GR47" s="40">
        <v>7999532</v>
      </c>
      <c r="GS47" s="58">
        <v>3308124</v>
      </c>
      <c r="GT47" s="60">
        <v>4569843</v>
      </c>
      <c r="GU47" s="40">
        <v>8087791</v>
      </c>
      <c r="GV47" s="58">
        <v>3528633</v>
      </c>
      <c r="GW47" s="60">
        <v>4479328</v>
      </c>
      <c r="GX47" s="40">
        <v>7410765</v>
      </c>
      <c r="GY47" s="58">
        <v>2832704</v>
      </c>
      <c r="GZ47" s="60">
        <v>4526917</v>
      </c>
      <c r="HA47" s="40">
        <v>6407637</v>
      </c>
      <c r="HB47" s="58">
        <v>2433746</v>
      </c>
      <c r="HC47" s="58">
        <v>3799639</v>
      </c>
      <c r="HD47" s="60">
        <v>137994</v>
      </c>
      <c r="HE47" s="40">
        <v>5611644</v>
      </c>
      <c r="HF47" s="58">
        <v>2459683</v>
      </c>
      <c r="HG47" s="58">
        <v>2736167</v>
      </c>
      <c r="HH47" s="60">
        <v>378537</v>
      </c>
      <c r="HI47" s="40">
        <v>6154018</v>
      </c>
      <c r="HJ47" s="58">
        <v>2281815</v>
      </c>
      <c r="HK47" s="58">
        <v>2496071</v>
      </c>
      <c r="HL47" s="60">
        <v>1354781</v>
      </c>
      <c r="HM47" s="40">
        <v>5427410</v>
      </c>
      <c r="HN47" s="58">
        <v>2352748</v>
      </c>
      <c r="HO47" s="60">
        <v>3036829</v>
      </c>
      <c r="HP47" s="40">
        <v>5397571</v>
      </c>
      <c r="HQ47" s="58">
        <v>1949276</v>
      </c>
      <c r="HR47" s="60">
        <v>3433428</v>
      </c>
      <c r="HS47" s="40">
        <v>4541637</v>
      </c>
      <c r="HT47" s="58">
        <v>1881147</v>
      </c>
      <c r="HU47" s="58">
        <v>2510705</v>
      </c>
      <c r="HV47" s="60">
        <v>111613</v>
      </c>
      <c r="HW47" s="40">
        <v>4071884</v>
      </c>
      <c r="HX47" s="58">
        <v>2082319</v>
      </c>
      <c r="HY47" s="60">
        <v>1953300</v>
      </c>
      <c r="HZ47" s="40">
        <v>3472714</v>
      </c>
      <c r="IA47" s="58">
        <v>1154291</v>
      </c>
      <c r="IB47" s="60">
        <v>2298896</v>
      </c>
      <c r="IC47" s="40">
        <v>3079406</v>
      </c>
      <c r="ID47" s="58">
        <v>1266804</v>
      </c>
      <c r="IE47" s="58">
        <v>1227844</v>
      </c>
      <c r="IF47" s="60">
        <v>584269</v>
      </c>
      <c r="IG47" s="40">
        <v>2626811</v>
      </c>
      <c r="IH47" s="58">
        <v>1663185</v>
      </c>
      <c r="II47" s="60">
        <v>958566</v>
      </c>
      <c r="IJ47" s="40">
        <v>2311084</v>
      </c>
      <c r="IK47" s="58">
        <v>1167567</v>
      </c>
      <c r="IL47" s="58">
        <v>1121310</v>
      </c>
      <c r="IM47" s="63">
        <v>22207</v>
      </c>
      <c r="IN47" s="40">
        <v>1955545</v>
      </c>
      <c r="IO47" s="58">
        <v>859958</v>
      </c>
      <c r="IP47" s="58">
        <v>1080619</v>
      </c>
      <c r="IQ47" s="63">
        <v>14968</v>
      </c>
      <c r="IR47" s="40">
        <v>2075946</v>
      </c>
      <c r="IS47" s="58">
        <v>969228</v>
      </c>
      <c r="IT47" s="60">
        <v>1102878</v>
      </c>
      <c r="IU47" s="40">
        <v>1249577</v>
      </c>
      <c r="IV47" s="58">
        <v>824235</v>
      </c>
      <c r="IW47" s="58">
        <v>303467</v>
      </c>
      <c r="IX47" s="58">
        <v>113776</v>
      </c>
      <c r="IY47" s="60">
        <v>3920</v>
      </c>
      <c r="IZ47" s="40">
        <v>1150331</v>
      </c>
      <c r="JA47" s="58">
        <v>821605</v>
      </c>
      <c r="JB47" s="60">
        <v>191425</v>
      </c>
      <c r="JC47" s="40">
        <v>1124531</v>
      </c>
      <c r="JD47" s="58">
        <v>909974</v>
      </c>
      <c r="JE47" s="60">
        <v>212692</v>
      </c>
      <c r="JF47" s="40">
        <v>849736</v>
      </c>
      <c r="JG47" s="58">
        <v>739952</v>
      </c>
      <c r="JH47" s="60">
        <v>104661</v>
      </c>
      <c r="JI47" s="40">
        <v>863426</v>
      </c>
      <c r="JJ47" s="58">
        <v>760348</v>
      </c>
      <c r="JK47" s="58">
        <v>97959</v>
      </c>
      <c r="JL47" s="60">
        <v>4450</v>
      </c>
      <c r="JM47" s="40">
        <v>708999</v>
      </c>
      <c r="JN47" s="58">
        <v>341032</v>
      </c>
      <c r="JO47" s="60">
        <v>367036</v>
      </c>
      <c r="JP47" s="40">
        <v>657509</v>
      </c>
      <c r="JQ47" s="58">
        <v>484605</v>
      </c>
      <c r="JR47" s="58">
        <v>130023</v>
      </c>
      <c r="JS47" s="60">
        <v>42881</v>
      </c>
      <c r="JT47" s="40">
        <v>486641</v>
      </c>
      <c r="JU47" s="58">
        <v>288767</v>
      </c>
      <c r="JV47" s="58">
        <v>114538</v>
      </c>
      <c r="JW47" s="60">
        <v>8121</v>
      </c>
      <c r="JX47" s="40">
        <v>372461</v>
      </c>
      <c r="JY47" s="58">
        <v>286514</v>
      </c>
      <c r="JZ47" s="58">
        <v>64999</v>
      </c>
      <c r="KA47" s="60">
        <v>18963</v>
      </c>
      <c r="KB47" s="40">
        <v>301778</v>
      </c>
      <c r="KC47" s="58">
        <v>219489</v>
      </c>
      <c r="KD47" s="58">
        <v>28530</v>
      </c>
      <c r="KE47" s="58">
        <v>26745</v>
      </c>
      <c r="KF47" s="60">
        <v>24896</v>
      </c>
      <c r="KG47" s="40">
        <v>293757</v>
      </c>
      <c r="KH47" s="58">
        <v>217302</v>
      </c>
      <c r="KI47" s="58">
        <v>65666</v>
      </c>
      <c r="KJ47" s="60">
        <v>7870</v>
      </c>
      <c r="KK47" s="40">
        <v>234008</v>
      </c>
      <c r="KL47" s="58">
        <v>167200</v>
      </c>
      <c r="KM47" s="58">
        <v>51242</v>
      </c>
      <c r="KN47" s="60">
        <v>2791</v>
      </c>
      <c r="KO47" s="40">
        <v>423706</v>
      </c>
      <c r="KP47" s="58">
        <v>267432</v>
      </c>
      <c r="KQ47" s="60">
        <v>130641</v>
      </c>
      <c r="KR47" s="40">
        <v>544786</v>
      </c>
      <c r="KS47" s="58">
        <v>370434</v>
      </c>
      <c r="KT47" s="60">
        <v>167520</v>
      </c>
      <c r="KU47" s="40">
        <v>422145</v>
      </c>
      <c r="KV47" s="58">
        <v>239148</v>
      </c>
      <c r="KW47" s="58">
        <v>81144</v>
      </c>
      <c r="KX47" s="60">
        <v>99688</v>
      </c>
      <c r="KY47" s="40">
        <v>357513</v>
      </c>
      <c r="KZ47" s="58">
        <v>234883</v>
      </c>
      <c r="LA47" s="60">
        <v>88422</v>
      </c>
      <c r="LB47" s="40">
        <v>325305</v>
      </c>
      <c r="LC47" s="58">
        <v>225309</v>
      </c>
      <c r="LD47" s="60">
        <v>93141</v>
      </c>
      <c r="LE47" s="40">
        <v>241726</v>
      </c>
      <c r="LF47" s="58">
        <v>156428</v>
      </c>
      <c r="LG47" s="58">
        <v>57893</v>
      </c>
      <c r="LH47" s="60">
        <v>27405</v>
      </c>
      <c r="LI47" s="40">
        <v>149555</v>
      </c>
      <c r="LJ47" s="58">
        <v>104755</v>
      </c>
      <c r="LK47" s="60">
        <v>44800</v>
      </c>
      <c r="LL47" s="40">
        <v>116594</v>
      </c>
      <c r="LM47" s="58">
        <v>66546</v>
      </c>
      <c r="LN47" s="60">
        <v>47468</v>
      </c>
      <c r="LO47" s="40"/>
      <c r="LQ47" s="60"/>
      <c r="LR47" s="40"/>
      <c r="LT47" s="60"/>
      <c r="LU47" s="40">
        <v>62986</v>
      </c>
      <c r="LV47" s="58">
        <v>0</v>
      </c>
      <c r="LW47" s="58">
        <v>0</v>
      </c>
      <c r="LX47" s="58">
        <v>47548</v>
      </c>
      <c r="LY47" s="60">
        <v>15438</v>
      </c>
      <c r="LZ47" s="40">
        <v>46808</v>
      </c>
      <c r="MA47" s="58">
        <v>31169</v>
      </c>
      <c r="MB47" s="58">
        <v>0</v>
      </c>
      <c r="MC47" s="60">
        <v>15639</v>
      </c>
      <c r="MD47" s="40">
        <v>18547</v>
      </c>
      <c r="ME47" s="58">
        <v>13552</v>
      </c>
      <c r="MF47" s="58">
        <v>4995</v>
      </c>
      <c r="MG47" s="60">
        <v>0</v>
      </c>
      <c r="MH47" s="40">
        <v>15177</v>
      </c>
      <c r="MI47" s="58">
        <v>10668</v>
      </c>
      <c r="MJ47" s="58">
        <v>4509</v>
      </c>
      <c r="MK47" s="60">
        <v>0</v>
      </c>
      <c r="ML47" s="40"/>
      <c r="MO47" s="60"/>
      <c r="MP47" s="40"/>
      <c r="MR47" s="60"/>
      <c r="MS47" s="40"/>
      <c r="MX47" s="40"/>
      <c r="NB47" s="40"/>
      <c r="ND47" s="60"/>
      <c r="NE47" s="9"/>
      <c r="NF47" s="33">
        <f t="shared" si="120"/>
        <v>-5.8264463376517748</v>
      </c>
      <c r="NG47" s="33">
        <f t="shared" si="121"/>
        <v>-9.9724165323370464</v>
      </c>
      <c r="NH47" s="33">
        <f t="shared" si="122"/>
        <v>-9.6242810413828099</v>
      </c>
      <c r="NI47" s="33">
        <f t="shared" si="123"/>
        <v>-10.266060635799363</v>
      </c>
      <c r="NJ47" s="33">
        <f t="shared" si="124"/>
        <v>-11.225998153533601</v>
      </c>
      <c r="NK47" s="33">
        <f t="shared" si="125"/>
        <v>-7.3958867019250194</v>
      </c>
      <c r="NL47" s="33">
        <f t="shared" si="126"/>
        <v>-5.6970822275753843</v>
      </c>
      <c r="NM47" s="33">
        <f t="shared" si="127"/>
        <v>-2.4447742605650582</v>
      </c>
      <c r="NN47" s="33">
        <f t="shared" si="128"/>
        <v>-4.6166854295184194</v>
      </c>
      <c r="NO47" s="33">
        <f t="shared" si="129"/>
        <v>-1.8619993522322131</v>
      </c>
      <c r="NP47" s="33">
        <f t="shared" si="130"/>
        <v>0.54621755604804534</v>
      </c>
      <c r="NQ47" s="33">
        <f t="shared" si="131"/>
        <v>-4.7870586031793394</v>
      </c>
      <c r="NR47" s="33">
        <f t="shared" si="132"/>
        <v>1.1868180464914224</v>
      </c>
      <c r="NS47" s="33">
        <f t="shared" si="133"/>
        <v>2.0921442312867855</v>
      </c>
      <c r="NT47" s="33">
        <f t="shared" si="134"/>
        <v>0.92791228847249885</v>
      </c>
      <c r="NU47" s="33">
        <f t="shared" si="135"/>
        <v>2.0662032036575906</v>
      </c>
      <c r="NV47" s="33">
        <f t="shared" si="136"/>
        <v>2.2269091355046786</v>
      </c>
      <c r="NW47" s="33">
        <f t="shared" si="137"/>
        <v>20.720257130218776</v>
      </c>
      <c r="NX47" s="33">
        <f t="shared" si="138"/>
        <v>27.329917137758521</v>
      </c>
      <c r="NY47" s="33">
        <f t="shared" si="139"/>
        <v>26.054913719689221</v>
      </c>
      <c r="NZ47" s="33">
        <f t="shared" si="140"/>
        <v>25.149354337593511</v>
      </c>
      <c r="OA47" s="33">
        <f t="shared" si="141"/>
        <v>29.437878996200229</v>
      </c>
      <c r="OB47" s="33">
        <f t="shared" si="142"/>
        <v>6.9616754658157642</v>
      </c>
      <c r="OC47" s="33">
        <f t="shared" si="143"/>
        <v>44.060376457878171</v>
      </c>
      <c r="OD47" s="33">
        <f t="shared" si="144"/>
        <v>35.481770627868997</v>
      </c>
      <c r="OE47" s="33">
        <f t="shared" si="145"/>
        <v>29.865289278820207</v>
      </c>
      <c r="OF47" s="33">
        <f t="shared" si="146"/>
        <v>24.152729224988224</v>
      </c>
      <c r="OG47" s="33">
        <f t="shared" si="147"/>
        <v>31.299158330845938</v>
      </c>
      <c r="OH47" s="33">
        <f t="shared" si="148"/>
        <v>36.556959674466185</v>
      </c>
      <c r="OI47" s="33">
        <f t="shared" si="149"/>
        <v>20.335856665093633</v>
      </c>
      <c r="OJ47" s="33">
        <f t="shared" si="150"/>
        <v>21.066843132059983</v>
      </c>
      <c r="OK47" s="33">
        <f t="shared" si="151"/>
        <v>22.975951549574713</v>
      </c>
      <c r="OL47" s="33">
        <f t="shared" si="152"/>
        <v>22.220199011949639</v>
      </c>
      <c r="OM47" s="33">
        <f t="shared" si="153"/>
        <v>20.457135668604522</v>
      </c>
      <c r="ON47" s="33">
        <f t="shared" si="154"/>
        <v>23.038683467309717</v>
      </c>
      <c r="OO47" s="33">
        <f t="shared" si="155"/>
        <v>18.526213124244872</v>
      </c>
      <c r="OP47" s="33">
        <f t="shared" si="156"/>
        <v>14.304250069862883</v>
      </c>
      <c r="OQ47" s="33" t="e">
        <f t="shared" si="157"/>
        <v>#DIV/0!</v>
      </c>
      <c r="OR47" s="33" t="e">
        <f t="shared" si="158"/>
        <v>#DIV/0!</v>
      </c>
      <c r="OS47" s="33" t="e">
        <f t="shared" si="159"/>
        <v>#DIV/0!</v>
      </c>
      <c r="OT47" s="33">
        <f t="shared" si="160"/>
        <v>42.215020555398816</v>
      </c>
      <c r="OU47" s="33">
        <f t="shared" si="161"/>
        <v>19.400330588561744</v>
      </c>
      <c r="OV47" s="33">
        <f t="shared" si="162"/>
        <v>22.960025310659439</v>
      </c>
      <c r="OW47" s="33" t="e">
        <f t="shared" si="163"/>
        <v>#DIV/0!</v>
      </c>
      <c r="OX47" s="33" t="e">
        <f t="shared" si="164"/>
        <v>#DIV/0!</v>
      </c>
      <c r="OY47" s="33" t="e">
        <f t="shared" si="165"/>
        <v>#DIV/0!</v>
      </c>
      <c r="OZ47" s="33" t="e">
        <f t="shared" si="166"/>
        <v>#DIV/0!</v>
      </c>
      <c r="PA47" s="33" t="e">
        <f t="shared" si="167"/>
        <v>#DIV/0!</v>
      </c>
    </row>
    <row r="48" spans="1:417">
      <c r="A48" s="49" t="s">
        <v>203</v>
      </c>
      <c r="B48" s="35">
        <f t="shared" si="0"/>
        <v>27.166468025124146</v>
      </c>
      <c r="C48" s="36">
        <f t="shared" si="1"/>
        <v>45.053388375840875</v>
      </c>
      <c r="D48" s="36">
        <f t="shared" si="2"/>
        <v>3.4634457297606418</v>
      </c>
      <c r="E48" s="35">
        <f t="shared" si="3"/>
        <v>24.666727399714556</v>
      </c>
      <c r="F48" s="36">
        <f t="shared" si="4"/>
        <v>72.54660526751438</v>
      </c>
      <c r="G48" s="35">
        <f t="shared" si="5"/>
        <v>34.168025726906059</v>
      </c>
      <c r="H48" s="36">
        <f t="shared" si="6"/>
        <v>62.151458400243591</v>
      </c>
      <c r="I48" s="35">
        <f t="shared" si="7"/>
        <v>25.995641508701894</v>
      </c>
      <c r="J48" s="36">
        <f t="shared" si="8"/>
        <v>71.535947853302929</v>
      </c>
      <c r="K48" s="35">
        <f t="shared" si="9"/>
        <v>26.344722181136913</v>
      </c>
      <c r="L48" s="36">
        <f t="shared" si="10"/>
        <v>66.830142950928575</v>
      </c>
      <c r="M48" s="36">
        <f t="shared" si="796"/>
        <v>4.6512895164994275</v>
      </c>
      <c r="N48" s="35">
        <f t="shared" si="12"/>
        <v>33.296776432517213</v>
      </c>
      <c r="O48" s="36">
        <f t="shared" si="13"/>
        <v>54.371278895601002</v>
      </c>
      <c r="P48" s="36">
        <f t="shared" si="14"/>
        <v>9.9846911718089206</v>
      </c>
      <c r="Q48" s="35">
        <f t="shared" si="15"/>
        <v>24.652149195840707</v>
      </c>
      <c r="R48" s="36">
        <f t="shared" si="16"/>
        <v>43.360494792821633</v>
      </c>
      <c r="S48" s="36">
        <f t="shared" si="17"/>
        <v>27.336174467690498</v>
      </c>
      <c r="T48" s="35">
        <f t="shared" si="18"/>
        <v>32.046435283644094</v>
      </c>
      <c r="U48" s="36">
        <f t="shared" si="19"/>
        <v>66.218964835056141</v>
      </c>
      <c r="V48" s="35">
        <f t="shared" si="20"/>
        <v>24.675219484925101</v>
      </c>
      <c r="W48" s="36">
        <f t="shared" si="21"/>
        <v>74.501791454381447</v>
      </c>
      <c r="X48" s="35">
        <f t="shared" si="22"/>
        <v>20.566281929489492</v>
      </c>
      <c r="Y48" s="36">
        <f t="shared" si="23"/>
        <v>72.769114663153616</v>
      </c>
      <c r="Z48" s="36">
        <f t="shared" si="24"/>
        <v>5.0120651018996325</v>
      </c>
      <c r="AA48" s="35">
        <f t="shared" si="25"/>
        <v>33.649422207768694</v>
      </c>
      <c r="AB48" s="36">
        <f t="shared" si="26"/>
        <v>62.43703783088629</v>
      </c>
      <c r="AC48" s="35">
        <f t="shared" si="27"/>
        <v>26.392964328409366</v>
      </c>
      <c r="AD48" s="36">
        <f t="shared" si="28"/>
        <v>67.640383216713062</v>
      </c>
      <c r="AE48" s="35">
        <f t="shared" si="29"/>
        <v>37.074506351640444</v>
      </c>
      <c r="AF48" s="36">
        <f t="shared" si="30"/>
        <v>56.49457602090078</v>
      </c>
      <c r="AG48" s="36">
        <f t="shared" si="31"/>
        <v>6.3672592340167737</v>
      </c>
      <c r="AH48" s="37" t="str">
        <f t="shared" si="114"/>
        <v>R+</v>
      </c>
      <c r="AI48" s="39">
        <f t="shared" si="115"/>
        <v>9.9714503097246006</v>
      </c>
      <c r="AJ48" s="35">
        <f t="shared" si="168"/>
        <v>54.864480027978317</v>
      </c>
      <c r="AK48" s="36">
        <f t="shared" si="32"/>
        <v>45.135519972021683</v>
      </c>
      <c r="AL48" s="37" t="str">
        <f t="shared" si="116"/>
        <v>R+</v>
      </c>
      <c r="AM48" s="39">
        <f t="shared" si="117"/>
        <v>6.4813223649566538</v>
      </c>
      <c r="AN48" s="35">
        <f t="shared" si="33"/>
        <v>45.167850251795393</v>
      </c>
      <c r="AO48" s="36">
        <f t="shared" si="34"/>
        <v>54.805462372134109</v>
      </c>
      <c r="AP48" s="36">
        <f t="shared" si="35"/>
        <v>2.6687376070497374E-2</v>
      </c>
      <c r="AQ48" s="37" t="str">
        <f t="shared" si="118"/>
        <v>R+</v>
      </c>
      <c r="AR48" s="39">
        <f t="shared" si="119"/>
        <v>4.9026538230658616</v>
      </c>
      <c r="AS48" s="35">
        <f t="shared" si="333"/>
        <v>35.438853875058008</v>
      </c>
      <c r="AT48" s="36">
        <f t="shared" si="334"/>
        <v>64.561146124941985</v>
      </c>
      <c r="AU48" s="36">
        <f t="shared" si="335"/>
        <v>0</v>
      </c>
      <c r="AV48" s="37" t="str">
        <f t="shared" si="336"/>
        <v>R+</v>
      </c>
      <c r="AW48" s="39">
        <f t="shared" si="337"/>
        <v>6.8094947272678787</v>
      </c>
      <c r="AX48" s="35">
        <f t="shared" si="338"/>
        <v>41.074907298955559</v>
      </c>
      <c r="AY48" s="36">
        <f t="shared" si="339"/>
        <v>58.925092701044441</v>
      </c>
      <c r="AZ48" s="37" t="str">
        <f t="shared" si="340"/>
        <v>R+</v>
      </c>
      <c r="BA48" s="39">
        <f t="shared" si="341"/>
        <v>3.4732037623829761</v>
      </c>
      <c r="BB48" s="35">
        <f t="shared" si="342"/>
        <v>53.980564955393497</v>
      </c>
      <c r="BC48" s="36">
        <f t="shared" si="343"/>
        <v>45.023434248384937</v>
      </c>
      <c r="BD48" s="44"/>
      <c r="BE48" s="36">
        <f t="shared" si="708"/>
        <v>0.96958071696132897</v>
      </c>
      <c r="BF48" s="37" t="str">
        <f t="shared" si="344"/>
        <v>D+</v>
      </c>
      <c r="BG48" s="39">
        <f t="shared" si="345"/>
        <v>2.1540898764664251</v>
      </c>
      <c r="BH48" s="35">
        <f t="shared" si="346"/>
        <v>60.441609381481079</v>
      </c>
      <c r="BI48" s="36">
        <f t="shared" si="347"/>
        <v>39.421469964038195</v>
      </c>
      <c r="BJ48" s="37" t="str">
        <f t="shared" si="348"/>
        <v>D+</v>
      </c>
      <c r="BK48" s="39">
        <f t="shared" si="349"/>
        <v>6.7506784859052367</v>
      </c>
      <c r="BL48" s="35">
        <f t="shared" si="350"/>
        <v>62.253903050210035</v>
      </c>
      <c r="BM48" s="36">
        <f t="shared" si="351"/>
        <v>37.588320508112773</v>
      </c>
      <c r="BN48" s="37" t="str">
        <f t="shared" si="352"/>
        <v>D+</v>
      </c>
      <c r="BO48" s="39">
        <f t="shared" si="353"/>
        <v>7.3524546353275326</v>
      </c>
      <c r="BP48" s="35">
        <f t="shared" si="354"/>
        <v>69.341000659968529</v>
      </c>
      <c r="BQ48" s="36">
        <f t="shared" si="355"/>
        <v>29.793194478417185</v>
      </c>
      <c r="BR48" s="37" t="str">
        <f t="shared" si="356"/>
        <v>D+</v>
      </c>
      <c r="BS48" s="39">
        <f t="shared" si="357"/>
        <v>7.4875484383659208</v>
      </c>
      <c r="BT48" s="35">
        <f t="shared" si="358"/>
        <v>56.516182749373115</v>
      </c>
      <c r="BU48" s="36">
        <f t="shared" si="359"/>
        <v>41.047449389576819</v>
      </c>
      <c r="BV48" s="36">
        <f t="shared" si="709"/>
        <v>1.9784294552178838</v>
      </c>
      <c r="BW48" s="37" t="str">
        <f t="shared" si="361"/>
        <v>R+</v>
      </c>
      <c r="BX48" s="39">
        <f t="shared" si="362"/>
        <v>1.2215618413939922</v>
      </c>
      <c r="BY48" s="35">
        <f t="shared" si="363"/>
        <v>45.857091895381167</v>
      </c>
      <c r="BZ48" s="36">
        <f t="shared" si="364"/>
        <v>53.57666630804686</v>
      </c>
      <c r="CA48" s="37" t="str">
        <f t="shared" si="365"/>
        <v>D+</v>
      </c>
      <c r="CB48" s="39">
        <f t="shared" si="366"/>
        <v>4.9161723836393385</v>
      </c>
      <c r="CC48" s="35">
        <f t="shared" si="367"/>
        <v>29.938849608255303</v>
      </c>
      <c r="CD48" s="36">
        <f t="shared" si="368"/>
        <v>49.256003567106184</v>
      </c>
      <c r="CE48" s="36">
        <f t="shared" si="514"/>
        <v>20.805146824638513</v>
      </c>
      <c r="CF48" s="37" t="str">
        <f t="shared" si="370"/>
        <v>D+</v>
      </c>
      <c r="CG48" s="39">
        <f t="shared" si="371"/>
        <v>3.0191582090515978</v>
      </c>
      <c r="CH48" s="35">
        <f t="shared" si="372"/>
        <v>38.839591847930436</v>
      </c>
      <c r="CI48" s="36">
        <f t="shared" si="373"/>
        <v>55.925473845900648</v>
      </c>
      <c r="CJ48" s="36">
        <f t="shared" si="798"/>
        <v>2.1662506514523958</v>
      </c>
      <c r="CK48" s="37" t="str">
        <f t="shared" si="375"/>
        <v>D+</v>
      </c>
      <c r="CL48" s="39">
        <f t="shared" si="376"/>
        <v>4.8667537346825105</v>
      </c>
      <c r="CM48" s="35">
        <f t="shared" si="377"/>
        <v>58.782641498889248</v>
      </c>
      <c r="CN48" s="36">
        <f t="shared" si="378"/>
        <v>37.819429114330823</v>
      </c>
      <c r="CO48" s="36">
        <f t="shared" si="379"/>
        <v>3.1157000544898215</v>
      </c>
      <c r="CP48" s="37" t="str">
        <f t="shared" si="380"/>
        <v>D+</v>
      </c>
      <c r="CQ48" s="39">
        <f t="shared" si="381"/>
        <v>9.2067887187995634</v>
      </c>
      <c r="CR48" s="35">
        <f t="shared" si="382"/>
        <v>32.547648283594043</v>
      </c>
      <c r="CS48" s="36">
        <f t="shared" si="799"/>
        <v>37.460181873187054</v>
      </c>
      <c r="CT48" s="36">
        <f t="shared" si="710"/>
        <v>21.509796593881799</v>
      </c>
      <c r="CU48" s="36">
        <f t="shared" si="385"/>
        <v>8.0285800722509926</v>
      </c>
      <c r="CV48" s="37" t="str">
        <f t="shared" si="386"/>
        <v>R+</v>
      </c>
      <c r="CW48" s="39">
        <f t="shared" si="387"/>
        <v>17.85267990536779</v>
      </c>
      <c r="CX48" s="35">
        <f t="shared" si="627"/>
        <v>39.222744975279205</v>
      </c>
      <c r="CY48" s="36">
        <f t="shared" si="628"/>
        <v>56.188485724544947</v>
      </c>
      <c r="CZ48" s="36">
        <f t="shared" si="629"/>
        <v>4.5068269912441421</v>
      </c>
      <c r="DA48" s="37" t="str">
        <f t="shared" si="630"/>
        <v>R+</v>
      </c>
      <c r="DB48" s="39">
        <f t="shared" si="631"/>
        <v>4.3855350990377957</v>
      </c>
      <c r="DC48" s="35">
        <f t="shared" si="711"/>
        <v>32.863521913604529</v>
      </c>
      <c r="DD48" s="36">
        <f t="shared" si="712"/>
        <v>61.419073097804706</v>
      </c>
      <c r="DE48" s="36">
        <f t="shared" si="795"/>
        <v>5.672161460382406</v>
      </c>
      <c r="DF48" s="37" t="str">
        <f t="shared" si="714"/>
        <v>R+</v>
      </c>
      <c r="DG48" s="39">
        <f t="shared" si="715"/>
        <v>5.1286935797447919</v>
      </c>
      <c r="DH48" s="35">
        <f t="shared" si="716"/>
        <v>48.295399671635067</v>
      </c>
      <c r="DI48" s="36">
        <f t="shared" si="717"/>
        <v>50.584296429836137</v>
      </c>
      <c r="DJ48" s="37" t="str">
        <f t="shared" si="718"/>
        <v>D+</v>
      </c>
      <c r="DK48" s="39">
        <f t="shared" si="719"/>
        <v>1.9967941340035378</v>
      </c>
      <c r="DL48" s="35">
        <f t="shared" si="720"/>
        <v>82.70331161433198</v>
      </c>
      <c r="DM48" s="36">
        <f t="shared" si="721"/>
        <v>17.269806321125461</v>
      </c>
      <c r="DN48" s="37" t="str">
        <f t="shared" si="722"/>
        <v>D+</v>
      </c>
      <c r="DO48" s="39">
        <f t="shared" si="723"/>
        <v>34.932602096276348</v>
      </c>
      <c r="DP48" s="45"/>
      <c r="DQ48" s="44"/>
      <c r="DR48" s="44"/>
      <c r="DS48" s="50"/>
      <c r="DT48" s="51"/>
      <c r="DU48" s="45"/>
      <c r="DV48" s="44"/>
      <c r="DW48" s="50"/>
      <c r="DX48" s="51"/>
      <c r="DY48" s="45"/>
      <c r="DZ48" s="44"/>
      <c r="EA48" s="50"/>
      <c r="EB48" s="51"/>
      <c r="EC48" s="45"/>
      <c r="ED48" s="44"/>
      <c r="EE48" s="44"/>
      <c r="EF48" s="50"/>
      <c r="EG48" s="51"/>
      <c r="EH48" s="45"/>
      <c r="EI48" s="44"/>
      <c r="EJ48" s="50"/>
      <c r="EK48" s="51"/>
      <c r="EL48" s="45"/>
      <c r="EM48" s="44"/>
      <c r="EN48" s="50"/>
      <c r="EO48" s="51"/>
      <c r="EP48" s="45"/>
      <c r="EQ48" s="44"/>
      <c r="ER48" s="50"/>
      <c r="ES48" s="51"/>
      <c r="ET48" s="45"/>
      <c r="EU48" s="44"/>
      <c r="EV48" s="50"/>
      <c r="EW48" s="51"/>
      <c r="EX48" s="45"/>
      <c r="EY48" s="44"/>
      <c r="EZ48" s="44"/>
      <c r="FA48" s="44"/>
      <c r="FB48" s="45"/>
      <c r="FC48" s="44"/>
      <c r="FD48" s="44"/>
      <c r="FE48" s="45"/>
      <c r="FF48" s="44"/>
      <c r="FG48" s="44"/>
      <c r="FH48" s="52"/>
      <c r="FI48" s="51"/>
      <c r="FJ48" s="45"/>
      <c r="FK48" s="44"/>
      <c r="FL48" s="44"/>
      <c r="FM48" s="52"/>
      <c r="FN48" s="51"/>
      <c r="FO48" s="45"/>
      <c r="FP48" s="44"/>
      <c r="FQ48" s="44"/>
      <c r="FR48" s="52"/>
      <c r="FS48" s="51"/>
      <c r="FT48" s="45"/>
      <c r="FU48" s="44"/>
      <c r="FV48" s="52"/>
      <c r="FW48" s="51"/>
      <c r="FX48" s="45"/>
      <c r="FY48" s="44"/>
      <c r="FZ48" s="44"/>
      <c r="GA48" s="44"/>
      <c r="GB48" s="52"/>
      <c r="GC48" s="51"/>
      <c r="GD48" s="45"/>
      <c r="GE48" s="44"/>
      <c r="GF48" s="44"/>
      <c r="GG48" s="50"/>
      <c r="GH48" s="51"/>
      <c r="GI48" s="45"/>
      <c r="GJ48" s="44"/>
      <c r="GK48" s="50"/>
      <c r="GL48" s="51"/>
      <c r="GM48" s="9"/>
      <c r="GN48" s="48">
        <v>1143601</v>
      </c>
      <c r="GO48" s="102">
        <v>310676</v>
      </c>
      <c r="GP48" s="102">
        <v>515231</v>
      </c>
      <c r="GQ48" s="63">
        <v>39608</v>
      </c>
      <c r="GR48" s="40">
        <v>1020861</v>
      </c>
      <c r="GS48" s="58">
        <v>251813</v>
      </c>
      <c r="GT48" s="60">
        <v>740600</v>
      </c>
      <c r="GU48" s="40">
        <v>958996</v>
      </c>
      <c r="GV48" s="58">
        <v>327670</v>
      </c>
      <c r="GW48" s="60">
        <v>596030</v>
      </c>
      <c r="GX48" s="40">
        <v>927844</v>
      </c>
      <c r="GY48" s="58">
        <v>241199</v>
      </c>
      <c r="GZ48" s="60">
        <v>663742</v>
      </c>
      <c r="HA48" s="40">
        <v>770754</v>
      </c>
      <c r="HB48" s="58">
        <v>203053</v>
      </c>
      <c r="HC48" s="58">
        <v>515096</v>
      </c>
      <c r="HD48" s="60">
        <v>35850</v>
      </c>
      <c r="HE48" s="40">
        <v>665629</v>
      </c>
      <c r="HF48" s="58">
        <v>221633</v>
      </c>
      <c r="HG48" s="58">
        <v>361911</v>
      </c>
      <c r="HH48" s="60">
        <v>66461</v>
      </c>
      <c r="HI48" s="40">
        <v>744069</v>
      </c>
      <c r="HJ48" s="58">
        <v>183429</v>
      </c>
      <c r="HK48" s="58">
        <v>322632</v>
      </c>
      <c r="HL48" s="60">
        <v>203400</v>
      </c>
      <c r="HM48" s="40">
        <v>647008</v>
      </c>
      <c r="HN48" s="58">
        <v>207343</v>
      </c>
      <c r="HO48" s="60">
        <v>428442</v>
      </c>
      <c r="HP48" s="40">
        <v>629656</v>
      </c>
      <c r="HQ48" s="58">
        <v>155369</v>
      </c>
      <c r="HR48" s="60">
        <v>469105</v>
      </c>
      <c r="HS48" s="40">
        <v>604222</v>
      </c>
      <c r="HT48" s="58">
        <v>124266</v>
      </c>
      <c r="HU48" s="58">
        <v>439687</v>
      </c>
      <c r="HV48" s="60">
        <v>30284</v>
      </c>
      <c r="HW48" s="40">
        <v>541198</v>
      </c>
      <c r="HX48" s="58">
        <v>182110</v>
      </c>
      <c r="HY48" s="60">
        <v>337908</v>
      </c>
      <c r="HZ48" s="40">
        <v>478476</v>
      </c>
      <c r="IA48" s="58">
        <v>126284</v>
      </c>
      <c r="IB48" s="60">
        <v>323643</v>
      </c>
      <c r="IC48" s="40">
        <v>422568</v>
      </c>
      <c r="ID48" s="58">
        <v>156665</v>
      </c>
      <c r="IE48" s="58">
        <v>238728</v>
      </c>
      <c r="IF48" s="60">
        <v>26906</v>
      </c>
      <c r="IG48" s="40">
        <v>400310</v>
      </c>
      <c r="IH48" s="58">
        <v>219628</v>
      </c>
      <c r="II48" s="60">
        <v>180682</v>
      </c>
      <c r="IJ48" s="40">
        <v>374709</v>
      </c>
      <c r="IK48" s="58">
        <v>169248</v>
      </c>
      <c r="IL48" s="58">
        <v>205361</v>
      </c>
      <c r="IM48" s="60">
        <v>100</v>
      </c>
      <c r="IN48" s="40">
        <v>333995</v>
      </c>
      <c r="IO48" s="58">
        <v>118364</v>
      </c>
      <c r="IP48" s="58">
        <v>215631</v>
      </c>
      <c r="IQ48" s="60">
        <v>0</v>
      </c>
      <c r="IR48" s="40">
        <v>329554</v>
      </c>
      <c r="IS48" s="58">
        <v>135364</v>
      </c>
      <c r="IT48" s="60">
        <v>194190</v>
      </c>
      <c r="IU48" s="40">
        <v>276305</v>
      </c>
      <c r="IV48" s="58">
        <v>149151</v>
      </c>
      <c r="IW48" s="58">
        <v>124402</v>
      </c>
      <c r="IX48" s="58">
        <v>0</v>
      </c>
      <c r="IY48" s="60">
        <v>2679</v>
      </c>
      <c r="IZ48" s="40">
        <v>248319</v>
      </c>
      <c r="JA48" s="58">
        <v>150088</v>
      </c>
      <c r="JB48" s="60">
        <v>97891</v>
      </c>
      <c r="JC48" s="40">
        <v>247819</v>
      </c>
      <c r="JD48" s="58">
        <v>154277</v>
      </c>
      <c r="JE48" s="60">
        <v>93151</v>
      </c>
      <c r="JF48" s="40">
        <v>216677</v>
      </c>
      <c r="JG48" s="58">
        <v>150246</v>
      </c>
      <c r="JH48" s="60">
        <v>64555</v>
      </c>
      <c r="JI48" s="40">
        <v>206578</v>
      </c>
      <c r="JJ48" s="58">
        <v>116750</v>
      </c>
      <c r="JK48" s="58">
        <v>84795</v>
      </c>
      <c r="JL48" s="60">
        <v>4087</v>
      </c>
      <c r="JM48" s="40">
        <v>176603</v>
      </c>
      <c r="JN48" s="58">
        <v>80985</v>
      </c>
      <c r="JO48" s="60">
        <v>94618</v>
      </c>
      <c r="JP48" s="40">
        <v>156990</v>
      </c>
      <c r="JQ48" s="58">
        <v>47001</v>
      </c>
      <c r="JR48" s="58">
        <v>77327</v>
      </c>
      <c r="JS48" s="60">
        <v>32662</v>
      </c>
      <c r="JT48" s="40">
        <v>145828</v>
      </c>
      <c r="JU48" s="58">
        <v>56639</v>
      </c>
      <c r="JV48" s="58">
        <v>81555</v>
      </c>
      <c r="JW48" s="60">
        <v>3159</v>
      </c>
      <c r="JX48" s="40">
        <v>143146</v>
      </c>
      <c r="JY48" s="58">
        <v>84145</v>
      </c>
      <c r="JZ48" s="58">
        <v>54137</v>
      </c>
      <c r="KA48" s="60">
        <v>4460</v>
      </c>
      <c r="KB48" s="40">
        <v>112386</v>
      </c>
      <c r="KC48" s="58">
        <v>36579</v>
      </c>
      <c r="KD48" s="58">
        <v>42100</v>
      </c>
      <c r="KE48" s="58">
        <v>24174</v>
      </c>
      <c r="KF48" s="60">
        <v>9023</v>
      </c>
      <c r="KG48" s="40">
        <v>108613</v>
      </c>
      <c r="KH48" s="58">
        <v>42601</v>
      </c>
      <c r="KI48" s="58">
        <v>61028</v>
      </c>
      <c r="KJ48" s="60">
        <v>4895</v>
      </c>
      <c r="KK48" s="40">
        <v>101672</v>
      </c>
      <c r="KL48" s="58">
        <v>33413</v>
      </c>
      <c r="KM48" s="58">
        <v>62446</v>
      </c>
      <c r="KN48" s="60">
        <v>5767</v>
      </c>
      <c r="KO48" s="40">
        <v>93189</v>
      </c>
      <c r="KP48" s="58">
        <v>45006</v>
      </c>
      <c r="KQ48" s="60">
        <v>47139</v>
      </c>
      <c r="KR48" s="40">
        <v>78119</v>
      </c>
      <c r="KS48" s="58">
        <v>64607</v>
      </c>
      <c r="KT48" s="60">
        <v>13491</v>
      </c>
      <c r="KU48" s="40"/>
      <c r="KX48" s="60"/>
      <c r="KY48" s="40"/>
      <c r="LA48" s="60"/>
      <c r="LB48" s="40"/>
      <c r="LD48" s="60"/>
      <c r="LE48" s="40"/>
      <c r="LH48" s="60"/>
      <c r="LI48" s="40"/>
      <c r="LK48" s="60"/>
      <c r="LL48" s="40"/>
      <c r="LN48" s="60"/>
      <c r="LO48" s="40"/>
      <c r="LQ48" s="60"/>
      <c r="LR48" s="40"/>
      <c r="LT48" s="60"/>
      <c r="LU48" s="40"/>
      <c r="LY48" s="60"/>
      <c r="LZ48" s="40"/>
      <c r="MC48" s="60"/>
      <c r="MD48" s="40"/>
      <c r="MG48" s="60"/>
      <c r="MH48" s="40"/>
      <c r="MK48" s="60"/>
      <c r="ML48" s="40"/>
      <c r="MO48" s="60"/>
      <c r="MP48" s="40"/>
      <c r="MR48" s="60"/>
      <c r="MS48" s="40"/>
      <c r="MX48" s="40"/>
      <c r="NB48" s="40"/>
      <c r="ND48" s="60"/>
      <c r="NE48" s="9"/>
      <c r="NF48" s="33">
        <f t="shared" si="120"/>
        <v>-13.496878968170577</v>
      </c>
      <c r="NG48" s="33">
        <f t="shared" si="121"/>
        <v>-26.590708212378146</v>
      </c>
      <c r="NH48" s="33">
        <f t="shared" si="122"/>
        <v>-18.214705663182158</v>
      </c>
      <c r="NI48" s="33">
        <f t="shared" si="123"/>
        <v>-22.102307898811485</v>
      </c>
      <c r="NJ48" s="33">
        <f t="shared" si="124"/>
        <v>-21.995233436294797</v>
      </c>
      <c r="NK48" s="33">
        <f t="shared" si="125"/>
        <v>-16.754751139058882</v>
      </c>
      <c r="NL48" s="33">
        <f t="shared" si="126"/>
        <v>-17.208498175670218</v>
      </c>
      <c r="NM48" s="33">
        <f t="shared" si="127"/>
        <v>-13.486316161328515</v>
      </c>
      <c r="NN48" s="33">
        <f t="shared" si="128"/>
        <v>-15.950401266186754</v>
      </c>
      <c r="NO48" s="33">
        <f t="shared" si="129"/>
        <v>-22.659843600432669</v>
      </c>
      <c r="NP48" s="33">
        <f t="shared" si="130"/>
        <v>-16.032344054923513</v>
      </c>
      <c r="NQ48" s="33">
        <f t="shared" si="131"/>
        <v>-10.146225796958664</v>
      </c>
      <c r="NR48" s="33">
        <f t="shared" si="132"/>
        <v>-9.9714503097246006</v>
      </c>
      <c r="NS48" s="33">
        <f t="shared" si="133"/>
        <v>-6.4813223649566538</v>
      </c>
      <c r="NT48" s="33">
        <f t="shared" si="134"/>
        <v>-4.9026538230658616</v>
      </c>
      <c r="NU48" s="33">
        <f t="shared" si="135"/>
        <v>-6.8094947272678787</v>
      </c>
      <c r="NV48" s="33">
        <f t="shared" si="136"/>
        <v>-3.4732037623829761</v>
      </c>
      <c r="NW48" s="33">
        <f t="shared" si="137"/>
        <v>2.1540898764664251</v>
      </c>
      <c r="NX48" s="33">
        <f t="shared" si="138"/>
        <v>6.7506784859052367</v>
      </c>
      <c r="NY48" s="33">
        <f t="shared" si="139"/>
        <v>7.3524546353275326</v>
      </c>
      <c r="NZ48" s="33">
        <f t="shared" si="140"/>
        <v>7.4875484383659208</v>
      </c>
      <c r="OA48" s="33">
        <f t="shared" si="141"/>
        <v>-1.2215618413939922</v>
      </c>
      <c r="OB48" s="33">
        <f t="shared" si="142"/>
        <v>4.9161723836393385</v>
      </c>
      <c r="OC48" s="33">
        <f t="shared" si="143"/>
        <v>3.0191582090515978</v>
      </c>
      <c r="OD48" s="33">
        <f t="shared" si="144"/>
        <v>4.8667537346825105</v>
      </c>
      <c r="OE48" s="33">
        <f t="shared" si="145"/>
        <v>9.2067887187995634</v>
      </c>
      <c r="OF48" s="33">
        <f t="shared" si="146"/>
        <v>-17.85267990536779</v>
      </c>
      <c r="OG48" s="33">
        <f t="shared" si="147"/>
        <v>-4.3855350990377957</v>
      </c>
      <c r="OH48" s="33">
        <f t="shared" si="148"/>
        <v>-5.1286935797447919</v>
      </c>
      <c r="OI48" s="33">
        <f t="shared" si="149"/>
        <v>1.9967941340035378</v>
      </c>
      <c r="OJ48" s="33">
        <f t="shared" si="150"/>
        <v>34.932602096276348</v>
      </c>
      <c r="OK48" s="33" t="e">
        <f t="shared" si="151"/>
        <v>#DIV/0!</v>
      </c>
      <c r="OL48" s="33" t="e">
        <f t="shared" si="152"/>
        <v>#DIV/0!</v>
      </c>
      <c r="OM48" s="33" t="e">
        <f t="shared" si="153"/>
        <v>#DIV/0!</v>
      </c>
      <c r="ON48" s="33" t="e">
        <f t="shared" si="154"/>
        <v>#DIV/0!</v>
      </c>
      <c r="OO48" s="33" t="e">
        <f t="shared" si="155"/>
        <v>#DIV/0!</v>
      </c>
      <c r="OP48" s="33" t="e">
        <f t="shared" si="156"/>
        <v>#DIV/0!</v>
      </c>
      <c r="OQ48" s="33" t="e">
        <f t="shared" si="157"/>
        <v>#DIV/0!</v>
      </c>
      <c r="OR48" s="33" t="e">
        <f t="shared" si="158"/>
        <v>#DIV/0!</v>
      </c>
      <c r="OS48" s="33" t="e">
        <f t="shared" si="159"/>
        <v>#DIV/0!</v>
      </c>
      <c r="OT48" s="33" t="e">
        <f t="shared" si="160"/>
        <v>#DIV/0!</v>
      </c>
      <c r="OU48" s="33" t="e">
        <f t="shared" si="161"/>
        <v>#DIV/0!</v>
      </c>
      <c r="OV48" s="33" t="e">
        <f t="shared" si="162"/>
        <v>#DIV/0!</v>
      </c>
      <c r="OW48" s="33" t="e">
        <f t="shared" si="163"/>
        <v>#DIV/0!</v>
      </c>
      <c r="OX48" s="33" t="e">
        <f t="shared" si="164"/>
        <v>#DIV/0!</v>
      </c>
      <c r="OY48" s="33" t="e">
        <f t="shared" si="165"/>
        <v>#DIV/0!</v>
      </c>
      <c r="OZ48" s="33" t="e">
        <f t="shared" si="166"/>
        <v>#DIV/0!</v>
      </c>
      <c r="PA48" s="33" t="e">
        <f t="shared" si="167"/>
        <v>#DIV/0!</v>
      </c>
    </row>
    <row r="49" spans="1:417">
      <c r="A49" s="92" t="s">
        <v>204</v>
      </c>
      <c r="B49" s="35">
        <f t="shared" si="0"/>
        <v>56.677785994724928</v>
      </c>
      <c r="C49" s="36">
        <f t="shared" si="1"/>
        <v>30.269434755147319</v>
      </c>
      <c r="D49" s="36">
        <f t="shared" si="2"/>
        <v>3.1986847242015193</v>
      </c>
      <c r="E49" s="35">
        <f t="shared" si="3"/>
        <v>66.570550302382301</v>
      </c>
      <c r="F49" s="36">
        <f t="shared" si="4"/>
        <v>30.972635236726919</v>
      </c>
      <c r="G49" s="35">
        <f t="shared" si="5"/>
        <v>67.45568319560924</v>
      </c>
      <c r="H49" s="36">
        <f t="shared" si="6"/>
        <v>30.449228724549755</v>
      </c>
      <c r="I49" s="35">
        <f t="shared" si="7"/>
        <v>58.937462577127143</v>
      </c>
      <c r="J49" s="36">
        <f t="shared" si="8"/>
        <v>38.801315363950444</v>
      </c>
      <c r="K49" s="35">
        <f t="shared" si="9"/>
        <v>50.634709216195276</v>
      </c>
      <c r="L49" s="36">
        <f t="shared" si="10"/>
        <v>40.697160797531836</v>
      </c>
      <c r="M49" s="36">
        <f t="shared" si="796"/>
        <v>6.9226796417358685</v>
      </c>
      <c r="N49" s="35">
        <f t="shared" si="12"/>
        <v>53.354433563294883</v>
      </c>
      <c r="O49" s="36">
        <f t="shared" si="13"/>
        <v>31.090079667555301</v>
      </c>
      <c r="P49" s="36">
        <f t="shared" si="14"/>
        <v>12.003915666146899</v>
      </c>
      <c r="Q49" s="35">
        <f t="shared" si="15"/>
        <v>46.113751764750553</v>
      </c>
      <c r="R49" s="36">
        <f t="shared" si="16"/>
        <v>30.418258825478684</v>
      </c>
      <c r="S49" s="36">
        <f t="shared" si="17"/>
        <v>22.77900317913987</v>
      </c>
      <c r="T49" s="35">
        <f t="shared" si="18"/>
        <v>47.578832299770276</v>
      </c>
      <c r="U49" s="36">
        <f t="shared" si="19"/>
        <v>51.095001500002056</v>
      </c>
      <c r="V49" s="35">
        <f t="shared" si="20"/>
        <v>40.812411270415801</v>
      </c>
      <c r="W49" s="36">
        <f t="shared" si="21"/>
        <v>57.923098895383291</v>
      </c>
      <c r="X49" s="35">
        <f t="shared" si="22"/>
        <v>38.409151669504283</v>
      </c>
      <c r="Y49" s="36">
        <f t="shared" si="23"/>
        <v>44.369087318896661</v>
      </c>
      <c r="Z49" s="36">
        <f t="shared" si="24"/>
        <v>14.896321415338145</v>
      </c>
      <c r="AA49" s="35">
        <f t="shared" si="25"/>
        <v>43.141784887280082</v>
      </c>
      <c r="AB49" s="36">
        <f t="shared" si="26"/>
        <v>54.342444970855183</v>
      </c>
      <c r="AC49" s="35">
        <f t="shared" si="27"/>
        <v>36.467215131642291</v>
      </c>
      <c r="AD49" s="36">
        <f t="shared" si="28"/>
        <v>62.664619729761533</v>
      </c>
      <c r="AE49" s="35">
        <f t="shared" si="29"/>
        <v>43.527421873063865</v>
      </c>
      <c r="AF49" s="36">
        <f t="shared" si="30"/>
        <v>52.750861193031149</v>
      </c>
      <c r="AG49" s="36">
        <f t="shared" si="31"/>
        <v>3.1622512453222971</v>
      </c>
      <c r="AH49" s="37" t="str">
        <f t="shared" si="114"/>
        <v>R+</v>
      </c>
      <c r="AI49" s="39">
        <f t="shared" si="115"/>
        <v>4.3840431543597846</v>
      </c>
      <c r="AJ49" s="35">
        <f t="shared" si="168"/>
        <v>66.299382545726573</v>
      </c>
      <c r="AK49" s="36">
        <f t="shared" si="32"/>
        <v>33.688354211504148</v>
      </c>
      <c r="AL49" s="37" t="str">
        <f t="shared" si="116"/>
        <v>D+</v>
      </c>
      <c r="AM49" s="39">
        <f t="shared" si="117"/>
        <v>4.9617116042073413</v>
      </c>
      <c r="AN49" s="35">
        <f t="shared" si="33"/>
        <v>41.348521431474268</v>
      </c>
      <c r="AO49" s="36">
        <f t="shared" si="34"/>
        <v>58.64729506825082</v>
      </c>
      <c r="AP49" s="36">
        <f t="shared" si="35"/>
        <v>4.1835002749157323E-3</v>
      </c>
      <c r="AQ49" s="37" t="str">
        <f t="shared" si="118"/>
        <v>R+</v>
      </c>
      <c r="AR49" s="39">
        <f t="shared" si="119"/>
        <v>8.7323100873545165</v>
      </c>
      <c r="AS49" s="35">
        <f t="shared" si="333"/>
        <v>27.813803291976622</v>
      </c>
      <c r="AT49" s="36">
        <f t="shared" si="334"/>
        <v>72.160702846160888</v>
      </c>
      <c r="AU49" s="36">
        <f t="shared" si="335"/>
        <v>2.549386186249003E-2</v>
      </c>
      <c r="AV49" s="37" t="str">
        <f t="shared" si="336"/>
        <v>R+</v>
      </c>
      <c r="AW49" s="39">
        <f t="shared" si="337"/>
        <v>14.427452689576359</v>
      </c>
      <c r="AX49" s="35">
        <f t="shared" si="338"/>
        <v>28.233815456149834</v>
      </c>
      <c r="AY49" s="36">
        <f t="shared" si="339"/>
        <v>71.450340915751156</v>
      </c>
      <c r="AZ49" s="37" t="str">
        <f t="shared" si="340"/>
        <v>R+</v>
      </c>
      <c r="BA49" s="39">
        <f t="shared" si="341"/>
        <v>16.224838353070531</v>
      </c>
      <c r="BB49" s="68">
        <f t="shared" si="342"/>
        <v>36.923538279489712</v>
      </c>
      <c r="BC49" s="36">
        <f t="shared" si="343"/>
        <v>61.53733932016015</v>
      </c>
      <c r="BD49" s="44"/>
      <c r="BE49" s="36">
        <f t="shared" si="708"/>
        <v>1.0366179831742068</v>
      </c>
      <c r="BF49" s="37" t="str">
        <f t="shared" si="344"/>
        <v>R+</v>
      </c>
      <c r="BG49" s="39">
        <f t="shared" si="345"/>
        <v>14.868810509355008</v>
      </c>
      <c r="BH49" s="35">
        <f t="shared" si="346"/>
        <v>42.932012348337999</v>
      </c>
      <c r="BI49" s="36">
        <f t="shared" si="347"/>
        <v>57.056819904116914</v>
      </c>
      <c r="BJ49" s="37" t="str">
        <f t="shared" si="348"/>
        <v>R+</v>
      </c>
      <c r="BK49" s="39">
        <f t="shared" si="349"/>
        <v>10.836993986974914</v>
      </c>
      <c r="BL49" s="35">
        <f t="shared" si="350"/>
        <v>44.923879157288447</v>
      </c>
      <c r="BM49" s="36">
        <f t="shared" si="351"/>
        <v>54.781143839733822</v>
      </c>
      <c r="BN49" s="37" t="str">
        <f t="shared" si="352"/>
        <v>R+</v>
      </c>
      <c r="BO49" s="39">
        <f t="shared" si="353"/>
        <v>9.9430393087811204</v>
      </c>
      <c r="BP49" s="35">
        <f t="shared" si="354"/>
        <v>43.235042348405237</v>
      </c>
      <c r="BQ49" s="36">
        <f t="shared" si="355"/>
        <v>56.387754107830105</v>
      </c>
      <c r="BR49" s="37" t="str">
        <f t="shared" si="356"/>
        <v>R+</v>
      </c>
      <c r="BS49" s="39">
        <f t="shared" si="357"/>
        <v>19.06030935145882</v>
      </c>
      <c r="BT49" s="35">
        <f t="shared" si="358"/>
        <v>41.076069499196961</v>
      </c>
      <c r="BU49" s="36">
        <f t="shared" si="359"/>
        <v>57.660972404730614</v>
      </c>
      <c r="BV49" s="36">
        <f t="shared" si="709"/>
        <v>1.1191414805081035</v>
      </c>
      <c r="BW49" s="37" t="str">
        <f t="shared" si="361"/>
        <v>R+</v>
      </c>
      <c r="BX49" s="39">
        <f t="shared" si="362"/>
        <v>17.547593083688668</v>
      </c>
      <c r="BY49" s="35">
        <f t="shared" si="363"/>
        <v>32.872010710772166</v>
      </c>
      <c r="BZ49" s="36">
        <f t="shared" si="364"/>
        <v>66.871315398214378</v>
      </c>
      <c r="CA49" s="37" t="str">
        <f t="shared" si="365"/>
        <v>R+</v>
      </c>
      <c r="CB49" s="39">
        <f t="shared" si="366"/>
        <v>8.245458517878923</v>
      </c>
      <c r="CC49" s="35">
        <f t="shared" si="367"/>
        <v>15.666993791113228</v>
      </c>
      <c r="CD49" s="36">
        <f t="shared" si="368"/>
        <v>78.216426829386791</v>
      </c>
      <c r="CE49" s="36">
        <f t="shared" si="514"/>
        <v>5.7949609879806054</v>
      </c>
      <c r="CF49" s="37" t="str">
        <f t="shared" si="370"/>
        <v>R+</v>
      </c>
      <c r="CG49" s="39">
        <f t="shared" si="371"/>
        <v>18.097165407063422</v>
      </c>
      <c r="CH49" s="35">
        <f t="shared" si="372"/>
        <v>23.253409810918065</v>
      </c>
      <c r="CI49" s="36">
        <f t="shared" si="373"/>
        <v>75.823968163982173</v>
      </c>
      <c r="CJ49" s="44"/>
      <c r="CK49" s="37" t="str">
        <f t="shared" si="375"/>
        <v>R+</v>
      </c>
      <c r="CL49" s="39">
        <f t="shared" si="376"/>
        <v>12.64843437478406</v>
      </c>
      <c r="CM49" s="35">
        <f t="shared" si="377"/>
        <v>35.219852656068241</v>
      </c>
      <c r="CN49" s="36">
        <f t="shared" si="378"/>
        <v>62.427297402093835</v>
      </c>
      <c r="CO49" s="36">
        <f t="shared" si="379"/>
        <v>1.2376890267545559</v>
      </c>
      <c r="CP49" s="37" t="str">
        <f t="shared" si="380"/>
        <v>R+</v>
      </c>
      <c r="CQ49" s="39">
        <f t="shared" si="381"/>
        <v>15.575012610133903</v>
      </c>
      <c r="CR49" s="35">
        <f t="shared" si="382"/>
        <v>24.432704242385665</v>
      </c>
      <c r="CS49" s="36">
        <f t="shared" si="799"/>
        <v>37.128035390344039</v>
      </c>
      <c r="CT49" s="36">
        <f t="shared" si="710"/>
        <v>35.218484453072783</v>
      </c>
      <c r="CU49" s="36">
        <f t="shared" si="385"/>
        <v>1.4767193914897681</v>
      </c>
      <c r="CV49" s="37" t="str">
        <f t="shared" si="386"/>
        <v>R+</v>
      </c>
      <c r="CW49" s="39">
        <f t="shared" si="387"/>
        <v>24.655343505234768</v>
      </c>
      <c r="CX49" s="35">
        <f t="shared" si="627"/>
        <v>21.82232346241458</v>
      </c>
      <c r="CY49" s="36">
        <f t="shared" si="628"/>
        <v>75.079726651480641</v>
      </c>
      <c r="CZ49" s="44"/>
      <c r="DA49" s="37" t="str">
        <f t="shared" si="630"/>
        <v>R+</v>
      </c>
      <c r="DB49" s="39">
        <f t="shared" si="631"/>
        <v>22.974702888260282</v>
      </c>
      <c r="DC49" s="35">
        <f t="shared" si="711"/>
        <v>18.842506938020353</v>
      </c>
      <c r="DD49" s="36">
        <f t="shared" si="712"/>
        <v>77.97371261177922</v>
      </c>
      <c r="DE49" s="36">
        <f t="shared" si="795"/>
        <v>1.6554887449892075</v>
      </c>
      <c r="DF49" s="37" t="str">
        <f t="shared" si="714"/>
        <v>R+</v>
      </c>
      <c r="DG49" s="39">
        <f t="shared" si="715"/>
        <v>20.522958550666658</v>
      </c>
      <c r="DH49" s="35">
        <f t="shared" si="716"/>
        <v>22.858108588913399</v>
      </c>
      <c r="DI49" s="36">
        <f t="shared" si="717"/>
        <v>75.729381626698924</v>
      </c>
      <c r="DJ49" s="37" t="str">
        <f t="shared" si="718"/>
        <v>R+</v>
      </c>
      <c r="DK49" s="39">
        <f t="shared" si="719"/>
        <v>23.660183357828668</v>
      </c>
      <c r="DL49" s="35">
        <f t="shared" si="720"/>
        <v>16.66483938164675</v>
      </c>
      <c r="DM49" s="36">
        <f t="shared" si="721"/>
        <v>80.077372468557641</v>
      </c>
      <c r="DN49" s="37" t="str">
        <f t="shared" si="722"/>
        <v>R+</v>
      </c>
      <c r="DO49" s="39">
        <f t="shared" si="723"/>
        <v>30.566921010973878</v>
      </c>
      <c r="DP49" s="35">
        <f t="shared" ref="DP49:DP53" si="833">100*KV49/KU49</f>
        <v>29.258369775611154</v>
      </c>
      <c r="DQ49" s="36">
        <f t="shared" ref="DQ49:DQ54" si="834">100*KW49/KU49</f>
        <v>68.090902573661197</v>
      </c>
      <c r="DR49" s="36">
        <f t="shared" ref="DR49:DR54" si="835">100*KX49/KU49</f>
        <v>7.8858699548354727E-2</v>
      </c>
      <c r="DS49" s="37" t="str">
        <f t="shared" ref="DS49:DS54" si="836">IF(OK49&gt;0,"D+","R+")</f>
        <v>R+</v>
      </c>
      <c r="DT49" s="39">
        <f t="shared" ref="DT49:DT54" si="837">ABS(OK49)</f>
        <v>21.634618851558702</v>
      </c>
      <c r="DU49" s="35">
        <f t="shared" ref="DU49:DU50" si="838">100*KZ49/KY49</f>
        <v>25.649330807309173</v>
      </c>
      <c r="DV49" s="36">
        <f t="shared" ref="DV49:DV50" si="839">100*LA49/KY49</f>
        <v>69.046018456273302</v>
      </c>
      <c r="DW49" s="37" t="str">
        <f t="shared" ref="DW49:DW50" si="840">IF(OL49&gt;0,"D+","R+")</f>
        <v>R+</v>
      </c>
      <c r="DX49" s="39">
        <f t="shared" ref="DX49:DX50" si="841">ABS(OL49)</f>
        <v>23.344237256477378</v>
      </c>
      <c r="DY49" s="35">
        <f t="shared" ref="DY49:DY50" si="842">100*LC49/LB49</f>
        <v>29.176276493661724</v>
      </c>
      <c r="DZ49" s="36">
        <f t="shared" ref="DZ49:DZ50" si="843">100*LD49/LB49</f>
        <v>66.520765643676029</v>
      </c>
      <c r="EA49" s="37" t="str">
        <f t="shared" ref="EA49:EA50" si="844">IF(OM49&gt;0,"D+","R+")</f>
        <v>R+</v>
      </c>
      <c r="EB49" s="39">
        <f t="shared" ref="EB49:EB50" si="845">ABS(OM49)</f>
        <v>19.80646111578579</v>
      </c>
      <c r="EC49" s="35">
        <f t="shared" ref="EC49:EC50" si="846">100*LF49/LE49</f>
        <v>28.148125212868067</v>
      </c>
      <c r="ED49" s="36">
        <f t="shared" ref="ED49:ED50" si="847">100*LG49/LE49</f>
        <v>69.806793200606862</v>
      </c>
      <c r="EE49" s="36">
        <f>100*LH49/LE49</f>
        <v>1.8763352633371519</v>
      </c>
      <c r="EF49" s="37" t="str">
        <f t="shared" ref="EF49:EF50" si="848">IF(ON49&gt;0,"D+","R+")</f>
        <v>R+</v>
      </c>
      <c r="EG49" s="39">
        <f t="shared" ref="EG49:EG50" si="849">ABS(ON49)</f>
        <v>21.213235543296445</v>
      </c>
      <c r="EH49" s="35">
        <f t="shared" ref="EH49:EH50" si="850">100*LJ49/LI49</f>
        <v>31.375768748160425</v>
      </c>
      <c r="EI49" s="36">
        <f t="shared" ref="EI49:EI50" si="851">100*LK49/LI49</f>
        <v>68.302015398199927</v>
      </c>
      <c r="EJ49" s="37" t="str">
        <f t="shared" ref="EJ49:EJ50" si="852">IF(OO49&gt;0,"D+","R+")</f>
        <v>R+</v>
      </c>
      <c r="EK49" s="39">
        <f t="shared" ref="EK49:EK50" si="853">ABS(OO49)</f>
        <v>20.041058867545086</v>
      </c>
      <c r="EL49" s="35">
        <f t="shared" ref="EL49:EL50" si="854">100*LM49/LL49</f>
        <v>20.622876557191393</v>
      </c>
      <c r="EM49" s="36">
        <f t="shared" ref="EM49:EM50" si="855">100*LN49/LL49</f>
        <v>78.293695734239336</v>
      </c>
      <c r="EN49" s="37" t="str">
        <f t="shared" ref="EN49:EN50" si="856">IF(OP49&gt;0,"D+","R+")</f>
        <v>R+</v>
      </c>
      <c r="EO49" s="39">
        <f t="shared" ref="EO49:EO50" si="857">ABS(OP49)</f>
        <v>23.213508547033619</v>
      </c>
      <c r="EP49" s="35">
        <f>100*LP49/LO49</f>
        <v>21.427809008752579</v>
      </c>
      <c r="EQ49" s="36">
        <f>100*LQ49/LO49</f>
        <v>78.572190991247425</v>
      </c>
      <c r="ER49" s="37" t="str">
        <f>IF(OQ49&gt;0,"D+","R+")</f>
        <v>R+</v>
      </c>
      <c r="ES49" s="39">
        <f>ABS(OQ49)</f>
        <v>25.909057578581873</v>
      </c>
      <c r="ET49" s="35">
        <f>100*LS49/LR49</f>
        <v>23.899393634961072</v>
      </c>
      <c r="EU49" s="36">
        <f>100*LT49/LR49</f>
        <v>76.100606365038928</v>
      </c>
      <c r="EV49" s="37" t="str">
        <f>IF(OR49&gt;0,"D+","R+")</f>
        <v>R+</v>
      </c>
      <c r="EW49" s="39">
        <f>ABS(OR49)</f>
        <v>21.059093440724972</v>
      </c>
      <c r="EX49" s="35">
        <f t="shared" ref="EX49:EX50" si="858">100*LV49/LU49</f>
        <v>19.407171386258582</v>
      </c>
      <c r="EY49" s="36">
        <f t="shared" ref="EY49:EY50" si="859">100*LW49/LU49</f>
        <v>75.860521473769239</v>
      </c>
      <c r="EZ49" s="36">
        <f t="shared" ref="EZ49:EZ50" si="860">100*LX49/LU49</f>
        <v>4.1870484225642866</v>
      </c>
      <c r="FA49" s="36">
        <f t="shared" ref="FA49:FA50" si="861">100*LY49/LU49</f>
        <v>0.48691827850827984</v>
      </c>
      <c r="FB49" s="35">
        <f t="shared" ref="FB49:FB50" si="862">100*MA49/LZ49</f>
        <v>20.842200677859225</v>
      </c>
      <c r="FC49" s="36">
        <f>100*MB49/LZ49</f>
        <v>77.955781508630878</v>
      </c>
      <c r="FD49" s="36">
        <f t="shared" ref="FD49:FD50" si="863">100*MC49/LZ49</f>
        <v>1.0739339481358872</v>
      </c>
      <c r="FE49" s="35">
        <f t="shared" ref="FE49:FE50" si="864">100*ME49/MD49</f>
        <v>29.719753930280245</v>
      </c>
      <c r="FF49" s="36">
        <f t="shared" ref="FF49:FF50" si="865">100*MF49/MD49</f>
        <v>50.519480519480517</v>
      </c>
      <c r="FG49" s="36">
        <f>100*MG49/MD49</f>
        <v>19.64228753702438</v>
      </c>
      <c r="FH49" s="37" t="str">
        <f t="shared" ref="FH49:FH50" si="866">IF(OU49&gt;0,"D+","W+")</f>
        <v>W+</v>
      </c>
      <c r="FI49" s="39">
        <f t="shared" ref="FI49:FI50" si="867">ABS(OU49)</f>
        <v>16.62916011810988</v>
      </c>
      <c r="FJ49" s="35">
        <f t="shared" ref="FJ49:FJ50" si="868">100*MI49/MH49</f>
        <v>22.845457201285424</v>
      </c>
      <c r="FK49" s="36">
        <f t="shared" ref="FK49:FK50" si="869">100*MJ49/MH49</f>
        <v>48.270105588247567</v>
      </c>
      <c r="FL49" s="36">
        <f>100*MK49/MH49</f>
        <v>28.874003589165728</v>
      </c>
      <c r="FM49" s="37" t="str">
        <f t="shared" ref="FM49:FM50" si="870">IF(OV49&gt;0,"D+","W+")</f>
        <v>W+</v>
      </c>
      <c r="FN49" s="39">
        <f t="shared" ref="FN49:FN50" si="871">ABS(OV49)</f>
        <v>15.206132802942779</v>
      </c>
      <c r="FO49" s="35">
        <f t="shared" ref="FO49:FO50" si="872">100*MM49/ML49</f>
        <v>36.963689610682174</v>
      </c>
      <c r="FP49" s="36">
        <f t="shared" ref="FP49:FP50" si="873">100*MN49/ML49</f>
        <v>54.844457187327201</v>
      </c>
      <c r="FQ49" s="36">
        <f>100*MO49/ML49</f>
        <v>8.1304143029756908</v>
      </c>
      <c r="FR49" s="37" t="str">
        <f t="shared" ref="FR49:FR50" si="874">IF(OW49&gt;0,"D+","W+")</f>
        <v>W+</v>
      </c>
      <c r="FS49" s="39">
        <f t="shared" ref="FS49:FS50" si="875">ABS(OW49)</f>
        <v>10.484651483621699</v>
      </c>
      <c r="FT49" s="35">
        <f t="shared" ref="FT49:FT50" si="876">100*MQ49/MP49</f>
        <v>35.469639375258502</v>
      </c>
      <c r="FU49" s="36">
        <f t="shared" ref="FU49:FU50" si="877">100*MR49/MP49</f>
        <v>63.902073936934983</v>
      </c>
      <c r="FV49" s="37" t="str">
        <f t="shared" ref="FV49:FV50" si="878">IF(OX49&gt;0,"D+","W+")</f>
        <v>W+</v>
      </c>
      <c r="FW49" s="39">
        <f t="shared" ref="FW49:FW50" si="879">ABS(OX49)</f>
        <v>11.272334161066667</v>
      </c>
      <c r="FX49" s="35">
        <f t="shared" ref="FX49:FX50" si="880">100*MT49/MS49</f>
        <v>40.070223516314122</v>
      </c>
      <c r="FY49" s="36">
        <f>100*MU49/MS49</f>
        <v>59.929776483685878</v>
      </c>
      <c r="FZ49" s="44"/>
      <c r="GA49" s="44"/>
      <c r="GB49" s="37" t="str">
        <f t="shared" ref="GB49:GB50" si="881">IF(OY49&gt;0,"D+","W+")</f>
        <v>W+</v>
      </c>
      <c r="GC49" s="39">
        <f t="shared" ref="GC49:GC50" si="882">ABS(OY49)</f>
        <v>10.798683372428735</v>
      </c>
      <c r="GD49" s="35">
        <f t="shared" ref="GD49:GD50" si="883">100*MY49/MX49</f>
        <v>24.495766932270918</v>
      </c>
      <c r="GE49" s="36">
        <f t="shared" ref="GE49:GE50" si="884">100*MZ49/MX49</f>
        <v>34.711155378486055</v>
      </c>
      <c r="GF49" s="36">
        <f t="shared" ref="GF49:GF50" si="885">100*NA49/MX49</f>
        <v>40.793077689243027</v>
      </c>
      <c r="GG49" s="37" t="str">
        <f t="shared" ref="GG49:GG50" si="886">IF(OZ49&gt;0,"D+","R+")</f>
        <v>R+</v>
      </c>
      <c r="GH49" s="39">
        <f t="shared" ref="GH49:GH50" si="887">ABS(OZ49)</f>
        <v>18.340476526532719</v>
      </c>
      <c r="GI49" s="35">
        <f t="shared" ref="GI49:GI50" si="888">100*NC49/NB49</f>
        <v>24.767893690861094</v>
      </c>
      <c r="GJ49" s="36">
        <f t="shared" ref="GJ49:GJ50" si="889">100*ND49/NB49</f>
        <v>75.232106309138914</v>
      </c>
      <c r="GK49" s="37" t="str">
        <f t="shared" ref="GK49:GK50" si="890">IF(PA49&gt;0,"D+","R+")</f>
        <v>R+</v>
      </c>
      <c r="GL49" s="39">
        <f t="shared" ref="GL49:GL50" si="891">ABS(PA49)</f>
        <v>31.383500515675927</v>
      </c>
      <c r="GM49" s="9"/>
      <c r="GN49" s="48">
        <v>315067</v>
      </c>
      <c r="GO49" s="102">
        <v>178573</v>
      </c>
      <c r="GP49" s="102">
        <v>95369</v>
      </c>
      <c r="GQ49" s="63">
        <v>10078</v>
      </c>
      <c r="GR49" s="40">
        <v>299290</v>
      </c>
      <c r="GS49" s="58">
        <v>199239</v>
      </c>
      <c r="GT49" s="60">
        <v>92698</v>
      </c>
      <c r="GU49" s="40">
        <v>325046</v>
      </c>
      <c r="GV49" s="58">
        <v>219262</v>
      </c>
      <c r="GW49" s="60">
        <v>98974</v>
      </c>
      <c r="GX49" s="40">
        <v>312309</v>
      </c>
      <c r="GY49" s="58">
        <v>184067</v>
      </c>
      <c r="GZ49" s="60">
        <v>121180</v>
      </c>
      <c r="HA49" s="40">
        <v>294308</v>
      </c>
      <c r="HB49" s="58">
        <v>149022</v>
      </c>
      <c r="HC49" s="58">
        <v>119775</v>
      </c>
      <c r="HD49" s="60">
        <v>20374</v>
      </c>
      <c r="HE49" s="40">
        <v>258449</v>
      </c>
      <c r="HF49" s="58">
        <v>137894</v>
      </c>
      <c r="HG49" s="58">
        <v>80352</v>
      </c>
      <c r="HH49" s="60">
        <v>31024</v>
      </c>
      <c r="HI49" s="40">
        <v>289701</v>
      </c>
      <c r="HJ49" s="58">
        <v>133592</v>
      </c>
      <c r="HK49" s="58">
        <v>88122</v>
      </c>
      <c r="HL49" s="60">
        <v>65991</v>
      </c>
      <c r="HM49" s="40">
        <v>243333</v>
      </c>
      <c r="HN49" s="58">
        <v>115775</v>
      </c>
      <c r="HO49" s="60">
        <v>124331</v>
      </c>
      <c r="HP49" s="40">
        <v>234561</v>
      </c>
      <c r="HQ49" s="58">
        <v>95730</v>
      </c>
      <c r="HR49" s="60">
        <v>135865</v>
      </c>
      <c r="HS49" s="40">
        <v>213207</v>
      </c>
      <c r="HT49" s="58">
        <v>81891</v>
      </c>
      <c r="HU49" s="58">
        <v>94598</v>
      </c>
      <c r="HV49" s="60">
        <v>31760</v>
      </c>
      <c r="HW49" s="40">
        <v>187855</v>
      </c>
      <c r="HX49" s="58">
        <v>81044</v>
      </c>
      <c r="HY49" s="60">
        <v>102085</v>
      </c>
      <c r="HZ49" s="40">
        <v>186946</v>
      </c>
      <c r="IA49" s="58">
        <v>68174</v>
      </c>
      <c r="IB49" s="60">
        <v>117149</v>
      </c>
      <c r="IC49" s="40">
        <v>161404</v>
      </c>
      <c r="ID49" s="58">
        <v>70255</v>
      </c>
      <c r="IE49" s="58">
        <v>85142</v>
      </c>
      <c r="IF49" s="60">
        <v>5104</v>
      </c>
      <c r="IG49" s="40">
        <v>163089</v>
      </c>
      <c r="IH49" s="58">
        <v>108127</v>
      </c>
      <c r="II49" s="60">
        <v>54942</v>
      </c>
      <c r="IJ49" s="40">
        <v>167324</v>
      </c>
      <c r="IK49" s="58">
        <v>69186</v>
      </c>
      <c r="IL49" s="58">
        <v>98131</v>
      </c>
      <c r="IM49" s="60">
        <v>7</v>
      </c>
      <c r="IN49" s="40">
        <v>152978</v>
      </c>
      <c r="IO49" s="58">
        <v>42549</v>
      </c>
      <c r="IP49" s="58">
        <v>110390</v>
      </c>
      <c r="IQ49" s="60">
        <v>39</v>
      </c>
      <c r="IR49" s="40">
        <v>153557</v>
      </c>
      <c r="IS49" s="58">
        <v>43355</v>
      </c>
      <c r="IT49" s="60">
        <v>109717</v>
      </c>
      <c r="IU49" s="40">
        <v>123382</v>
      </c>
      <c r="IV49" s="58">
        <v>45557</v>
      </c>
      <c r="IW49" s="58">
        <v>75926</v>
      </c>
      <c r="IX49" s="58">
        <v>0</v>
      </c>
      <c r="IY49" s="60">
        <v>1279</v>
      </c>
      <c r="IZ49" s="40">
        <v>125361</v>
      </c>
      <c r="JA49" s="58">
        <v>53820</v>
      </c>
      <c r="JB49" s="60">
        <v>71527</v>
      </c>
      <c r="JC49" s="40">
        <v>143062</v>
      </c>
      <c r="JD49" s="58">
        <v>64269</v>
      </c>
      <c r="JE49" s="60">
        <v>78371</v>
      </c>
      <c r="JF49" s="40">
        <v>143689</v>
      </c>
      <c r="JG49" s="58">
        <v>62124</v>
      </c>
      <c r="JH49" s="60">
        <v>81023</v>
      </c>
      <c r="JI49" s="40">
        <v>136980</v>
      </c>
      <c r="JJ49" s="58">
        <v>56266</v>
      </c>
      <c r="JK49" s="58">
        <v>78984</v>
      </c>
      <c r="JL49" s="60">
        <v>1533</v>
      </c>
      <c r="JM49" s="40">
        <v>135191</v>
      </c>
      <c r="JN49" s="58">
        <v>44440</v>
      </c>
      <c r="JO49" s="60">
        <v>90404</v>
      </c>
      <c r="JP49" s="40">
        <v>102917</v>
      </c>
      <c r="JQ49" s="58">
        <v>16124</v>
      </c>
      <c r="JR49" s="58">
        <v>80498</v>
      </c>
      <c r="JS49" s="60">
        <v>5964</v>
      </c>
      <c r="JT49" s="40">
        <v>89961</v>
      </c>
      <c r="JU49" s="58">
        <v>20919</v>
      </c>
      <c r="JV49" s="58">
        <v>68212</v>
      </c>
      <c r="JW49" s="60">
        <v>0</v>
      </c>
      <c r="JX49" s="40">
        <v>64475</v>
      </c>
      <c r="JY49" s="58">
        <v>22708</v>
      </c>
      <c r="JZ49" s="58">
        <v>40250</v>
      </c>
      <c r="KA49" s="60">
        <v>798</v>
      </c>
      <c r="KB49" s="40">
        <v>62842</v>
      </c>
      <c r="KC49" s="58">
        <v>15354</v>
      </c>
      <c r="KD49" s="58">
        <v>23332</v>
      </c>
      <c r="KE49" s="58">
        <v>22132</v>
      </c>
      <c r="KF49" s="60">
        <v>928</v>
      </c>
      <c r="KG49" s="40">
        <v>52680</v>
      </c>
      <c r="KH49" s="58">
        <v>11496</v>
      </c>
      <c r="KI49" s="58">
        <v>39552</v>
      </c>
      <c r="KJ49" s="60">
        <v>0</v>
      </c>
      <c r="KK49" s="40">
        <v>51888</v>
      </c>
      <c r="KL49" s="58">
        <v>9777</v>
      </c>
      <c r="KM49" s="58">
        <v>40459</v>
      </c>
      <c r="KN49" s="60">
        <v>859</v>
      </c>
      <c r="KO49" s="40">
        <v>56212</v>
      </c>
      <c r="KP49" s="58">
        <v>12849</v>
      </c>
      <c r="KQ49" s="60">
        <v>42569</v>
      </c>
      <c r="KR49" s="40">
        <v>63847</v>
      </c>
      <c r="KS49" s="58">
        <v>10640</v>
      </c>
      <c r="KT49" s="60">
        <v>51127</v>
      </c>
      <c r="KU49" s="40">
        <v>55796</v>
      </c>
      <c r="KV49" s="58">
        <v>16325</v>
      </c>
      <c r="KW49" s="58">
        <v>37992</v>
      </c>
      <c r="KX49" s="60">
        <v>44</v>
      </c>
      <c r="KY49" s="40">
        <v>65452</v>
      </c>
      <c r="KZ49" s="58">
        <v>16788</v>
      </c>
      <c r="LA49" s="60">
        <v>45192</v>
      </c>
      <c r="LB49" s="40">
        <v>59401</v>
      </c>
      <c r="LC49" s="58">
        <v>17331</v>
      </c>
      <c r="LD49" s="60">
        <v>39514</v>
      </c>
      <c r="LE49" s="40">
        <v>64594</v>
      </c>
      <c r="LF49" s="58">
        <v>18182</v>
      </c>
      <c r="LG49" s="58">
        <v>45091</v>
      </c>
      <c r="LH49" s="60">
        <v>1212</v>
      </c>
      <c r="LI49" s="40">
        <v>64553</v>
      </c>
      <c r="LJ49" s="58">
        <v>20254</v>
      </c>
      <c r="LK49" s="60">
        <v>44091</v>
      </c>
      <c r="LL49" s="40">
        <v>52980</v>
      </c>
      <c r="LM49" s="58">
        <v>10926</v>
      </c>
      <c r="LN49" s="60">
        <v>41480</v>
      </c>
      <c r="LO49" s="40">
        <v>56212</v>
      </c>
      <c r="LP49" s="58">
        <v>12045</v>
      </c>
      <c r="LQ49" s="60">
        <v>44167</v>
      </c>
      <c r="LR49" s="40">
        <v>55742</v>
      </c>
      <c r="LS49" s="58">
        <v>13322</v>
      </c>
      <c r="LT49" s="60">
        <v>42420</v>
      </c>
      <c r="LU49" s="40">
        <v>44566</v>
      </c>
      <c r="LV49" s="58">
        <v>8649</v>
      </c>
      <c r="LW49" s="58">
        <v>33808</v>
      </c>
      <c r="LX49" s="58">
        <v>1866</v>
      </c>
      <c r="LY49" s="60">
        <v>217</v>
      </c>
      <c r="LZ49" s="40">
        <v>50748</v>
      </c>
      <c r="MA49" s="58">
        <v>10577</v>
      </c>
      <c r="MB49" s="58">
        <v>39561</v>
      </c>
      <c r="MC49" s="60">
        <v>545</v>
      </c>
      <c r="MD49" s="40">
        <v>43890</v>
      </c>
      <c r="ME49" s="58">
        <v>13044</v>
      </c>
      <c r="MF49" s="58">
        <v>22173</v>
      </c>
      <c r="MG49" s="60">
        <v>8621</v>
      </c>
      <c r="MH49" s="40">
        <v>47922</v>
      </c>
      <c r="MI49" s="58">
        <v>10948</v>
      </c>
      <c r="MJ49" s="58">
        <v>23132</v>
      </c>
      <c r="MK49" s="60">
        <v>13837</v>
      </c>
      <c r="ML49" s="40">
        <v>48829</v>
      </c>
      <c r="MM49" s="58">
        <v>18049</v>
      </c>
      <c r="MN49" s="58">
        <v>26780</v>
      </c>
      <c r="MO49" s="60">
        <v>3970</v>
      </c>
      <c r="MP49" s="40">
        <v>50773</v>
      </c>
      <c r="MQ49" s="58">
        <v>18009</v>
      </c>
      <c r="MR49" s="60">
        <v>32445</v>
      </c>
      <c r="MS49" s="40">
        <v>35031</v>
      </c>
      <c r="MT49" s="58">
        <v>14037</v>
      </c>
      <c r="MU49" s="58">
        <v>20994</v>
      </c>
      <c r="MV49" s="58">
        <v>0</v>
      </c>
      <c r="MW49" s="58">
        <v>0</v>
      </c>
      <c r="MX49" s="40">
        <v>32128</v>
      </c>
      <c r="MY49" s="58">
        <v>7870</v>
      </c>
      <c r="MZ49" s="58">
        <v>11152</v>
      </c>
      <c r="NA49" s="58">
        <v>13106</v>
      </c>
      <c r="NB49" s="40">
        <v>33713</v>
      </c>
      <c r="NC49" s="58">
        <v>8350</v>
      </c>
      <c r="ND49" s="60">
        <v>25363</v>
      </c>
      <c r="NE49" s="9"/>
      <c r="NF49" s="33">
        <f t="shared" si="120"/>
        <v>14.073205564140579</v>
      </c>
      <c r="NG49" s="33">
        <f t="shared" si="121"/>
        <v>16.28273950915996</v>
      </c>
      <c r="NH49" s="33">
        <f t="shared" si="122"/>
        <v>15.210837448896008</v>
      </c>
      <c r="NI49" s="33">
        <f t="shared" si="123"/>
        <v>11.545133400561713</v>
      </c>
      <c r="NJ49" s="33">
        <f t="shared" si="124"/>
        <v>5.1706228918027453</v>
      </c>
      <c r="NK49" s="33">
        <f t="shared" si="125"/>
        <v>8.447567064259264</v>
      </c>
      <c r="NL49" s="33">
        <f t="shared" si="126"/>
        <v>6.7992822968170223</v>
      </c>
      <c r="NM49" s="33">
        <f t="shared" si="127"/>
        <v>2.1198455938477636</v>
      </c>
      <c r="NN49" s="33">
        <f t="shared" si="128"/>
        <v>0.50470901571589843</v>
      </c>
      <c r="NO49" s="33">
        <f t="shared" si="129"/>
        <v>1.705400368768506</v>
      </c>
      <c r="NP49" s="33">
        <f t="shared" si="130"/>
        <v>-6.79714312254176</v>
      </c>
      <c r="NQ49" s="33">
        <f t="shared" si="131"/>
        <v>-1.4273066823313307</v>
      </c>
      <c r="NR49" s="33">
        <f t="shared" si="132"/>
        <v>-4.3840431543597846</v>
      </c>
      <c r="NS49" s="33">
        <f t="shared" si="133"/>
        <v>4.9617116042073413</v>
      </c>
      <c r="NT49" s="33">
        <f t="shared" si="134"/>
        <v>-8.7323100873545165</v>
      </c>
      <c r="NU49" s="33">
        <f t="shared" si="135"/>
        <v>-14.427452689576359</v>
      </c>
      <c r="NV49" s="33">
        <f t="shared" si="136"/>
        <v>-16.224838353070531</v>
      </c>
      <c r="NW49" s="33">
        <f t="shared" si="137"/>
        <v>-14.868810509355008</v>
      </c>
      <c r="NX49" s="33">
        <f t="shared" si="138"/>
        <v>-10.836993986974914</v>
      </c>
      <c r="NY49" s="33">
        <f t="shared" si="139"/>
        <v>-9.9430393087811204</v>
      </c>
      <c r="NZ49" s="33">
        <f t="shared" si="140"/>
        <v>-19.06030935145882</v>
      </c>
      <c r="OA49" s="33">
        <f t="shared" si="141"/>
        <v>-17.547593083688668</v>
      </c>
      <c r="OB49" s="33">
        <f t="shared" si="142"/>
        <v>-8.245458517878923</v>
      </c>
      <c r="OC49" s="33">
        <f t="shared" si="143"/>
        <v>-18.097165407063422</v>
      </c>
      <c r="OD49" s="33">
        <f t="shared" si="144"/>
        <v>-12.64843437478406</v>
      </c>
      <c r="OE49" s="33">
        <f t="shared" si="145"/>
        <v>-15.575012610133903</v>
      </c>
      <c r="OF49" s="33">
        <f t="shared" si="146"/>
        <v>-24.655343505234768</v>
      </c>
      <c r="OG49" s="33">
        <f t="shared" si="147"/>
        <v>-22.974702888260282</v>
      </c>
      <c r="OH49" s="33">
        <f t="shared" si="148"/>
        <v>-20.522958550666658</v>
      </c>
      <c r="OI49" s="33">
        <f t="shared" si="149"/>
        <v>-23.660183357828668</v>
      </c>
      <c r="OJ49" s="33">
        <f t="shared" si="150"/>
        <v>-30.566921010973878</v>
      </c>
      <c r="OK49" s="33">
        <f t="shared" si="151"/>
        <v>-21.634618851558702</v>
      </c>
      <c r="OL49" s="33">
        <f t="shared" si="152"/>
        <v>-23.344237256477378</v>
      </c>
      <c r="OM49" s="33">
        <f t="shared" si="153"/>
        <v>-19.80646111578579</v>
      </c>
      <c r="ON49" s="33">
        <f t="shared" si="154"/>
        <v>-21.213235543296445</v>
      </c>
      <c r="OO49" s="33">
        <f t="shared" si="155"/>
        <v>-20.041058867545086</v>
      </c>
      <c r="OP49" s="33">
        <f t="shared" si="156"/>
        <v>-23.213508547033619</v>
      </c>
      <c r="OQ49" s="33">
        <f t="shared" si="157"/>
        <v>-25.909057578581873</v>
      </c>
      <c r="OR49" s="33">
        <f t="shared" si="158"/>
        <v>-21.059093440724972</v>
      </c>
      <c r="OS49" s="33">
        <f t="shared" si="159"/>
        <v>-22.308568917225475</v>
      </c>
      <c r="OT49" s="33">
        <f t="shared" si="160"/>
        <v>-36.689203785420524</v>
      </c>
      <c r="OU49" s="33">
        <f t="shared" si="161"/>
        <v>-16.62916011810988</v>
      </c>
      <c r="OV49" s="33">
        <f t="shared" si="162"/>
        <v>-15.206132802942779</v>
      </c>
      <c r="OW49" s="33">
        <f t="shared" si="163"/>
        <v>-10.484651483621699</v>
      </c>
      <c r="OX49" s="33">
        <f t="shared" si="164"/>
        <v>-11.272334161066667</v>
      </c>
      <c r="OY49" s="33">
        <f t="shared" si="165"/>
        <v>-10.798683372428735</v>
      </c>
      <c r="OZ49" s="33">
        <f t="shared" si="166"/>
        <v>-18.340476526532719</v>
      </c>
      <c r="PA49" s="33">
        <f t="shared" si="167"/>
        <v>-31.383500515675927</v>
      </c>
    </row>
    <row r="50" spans="1:417">
      <c r="A50" s="34" t="s">
        <v>205</v>
      </c>
      <c r="B50" s="35">
        <f t="shared" si="0"/>
        <v>49.751352833417698</v>
      </c>
      <c r="C50" s="36">
        <f t="shared" si="1"/>
        <v>44.427647013924037</v>
      </c>
      <c r="D50" s="36">
        <f t="shared" si="2"/>
        <v>2.9696551530198212</v>
      </c>
      <c r="E50" s="35">
        <f t="shared" si="3"/>
        <v>51.156456796218642</v>
      </c>
      <c r="F50" s="36">
        <f t="shared" si="4"/>
        <v>47.283102896389117</v>
      </c>
      <c r="G50" s="35">
        <f t="shared" si="5"/>
        <v>52.629469873175658</v>
      </c>
      <c r="H50" s="36">
        <f t="shared" si="6"/>
        <v>46.330500690255313</v>
      </c>
      <c r="I50" s="35">
        <f t="shared" si="7"/>
        <v>45.483898501954279</v>
      </c>
      <c r="J50" s="36">
        <f t="shared" si="8"/>
        <v>53.682363531139487</v>
      </c>
      <c r="K50" s="35">
        <f t="shared" si="9"/>
        <v>44.435610544755932</v>
      </c>
      <c r="L50" s="36">
        <f t="shared" si="10"/>
        <v>52.473729186949043</v>
      </c>
      <c r="M50" s="36">
        <f t="shared" si="796"/>
        <v>2.1682478251997575</v>
      </c>
      <c r="N50" s="35">
        <f t="shared" si="12"/>
        <v>45.147771163457392</v>
      </c>
      <c r="O50" s="36">
        <f t="shared" si="13"/>
        <v>47.104618723004897</v>
      </c>
      <c r="P50" s="36">
        <f t="shared" si="14"/>
        <v>6.6150054497107966</v>
      </c>
      <c r="Q50" s="35">
        <f t="shared" si="15"/>
        <v>40.593434466802023</v>
      </c>
      <c r="R50" s="36">
        <f t="shared" si="16"/>
        <v>44.965519128139086</v>
      </c>
      <c r="S50" s="36">
        <f t="shared" si="17"/>
        <v>13.625816587947231</v>
      </c>
      <c r="T50" s="35">
        <f t="shared" si="18"/>
        <v>39.231404871945678</v>
      </c>
      <c r="U50" s="36">
        <f t="shared" si="19"/>
        <v>59.735199116265719</v>
      </c>
      <c r="V50" s="35">
        <f t="shared" si="20"/>
        <v>37.092938482788178</v>
      </c>
      <c r="W50" s="36">
        <f t="shared" si="21"/>
        <v>62.287161068369798</v>
      </c>
      <c r="X50" s="35">
        <f t="shared" si="22"/>
        <v>40.308740686118995</v>
      </c>
      <c r="Y50" s="36">
        <f t="shared" si="23"/>
        <v>53.032799008805853</v>
      </c>
      <c r="Z50" s="36">
        <f t="shared" si="24"/>
        <v>5.1134171332538774</v>
      </c>
      <c r="AA50" s="35">
        <f t="shared" si="25"/>
        <v>47.958215632133516</v>
      </c>
      <c r="AB50" s="36">
        <f t="shared" si="26"/>
        <v>49.293321407064077</v>
      </c>
      <c r="AC50" s="35">
        <f t="shared" si="27"/>
        <v>30.122256470231342</v>
      </c>
      <c r="AD50" s="36">
        <f t="shared" si="28"/>
        <v>67.843521601296899</v>
      </c>
      <c r="AE50" s="35">
        <f t="shared" si="29"/>
        <v>32.492833224751394</v>
      </c>
      <c r="AF50" s="36">
        <f t="shared" si="30"/>
        <v>43.358274127408848</v>
      </c>
      <c r="AG50" s="36">
        <f t="shared" si="31"/>
        <v>23.638275978320827</v>
      </c>
      <c r="AH50" s="37" t="str">
        <f t="shared" si="114"/>
        <v>R+</v>
      </c>
      <c r="AI50" s="39">
        <f t="shared" si="115"/>
        <v>6.7564018821340222</v>
      </c>
      <c r="AJ50" s="35">
        <f t="shared" si="168"/>
        <v>53.540791371116995</v>
      </c>
      <c r="AK50" s="36">
        <f t="shared" si="32"/>
        <v>46.181448707480904</v>
      </c>
      <c r="AL50" s="37" t="str">
        <f t="shared" si="116"/>
        <v>R+</v>
      </c>
      <c r="AM50" s="39">
        <f t="shared" si="117"/>
        <v>7.6558819409697438</v>
      </c>
      <c r="AN50" s="35">
        <f t="shared" si="33"/>
        <v>46.967071057192378</v>
      </c>
      <c r="AO50" s="36">
        <f t="shared" si="34"/>
        <v>52.436518810705572</v>
      </c>
      <c r="AP50" s="36">
        <f t="shared" si="35"/>
        <v>0.59641013210205729</v>
      </c>
      <c r="AQ50" s="37" t="str">
        <f t="shared" si="118"/>
        <v>R+</v>
      </c>
      <c r="AR50" s="39">
        <f t="shared" si="119"/>
        <v>2.8336933128990269</v>
      </c>
      <c r="AS50" s="35">
        <f t="shared" si="333"/>
        <v>38.362240643687912</v>
      </c>
      <c r="AT50" s="36">
        <f t="shared" si="334"/>
        <v>55.368364045858179</v>
      </c>
      <c r="AU50" s="36">
        <f t="shared" si="335"/>
        <v>6.2693953104539109</v>
      </c>
      <c r="AV50" s="37" t="str">
        <f t="shared" si="336"/>
        <v>R+</v>
      </c>
      <c r="AW50" s="39">
        <f t="shared" si="337"/>
        <v>1.3201578894300514</v>
      </c>
      <c r="AX50" s="35">
        <f t="shared" si="338"/>
        <v>43.356748304391395</v>
      </c>
      <c r="AY50" s="36">
        <f t="shared" si="339"/>
        <v>56.324543440338623</v>
      </c>
      <c r="AZ50" s="37" t="str">
        <f t="shared" si="340"/>
        <v>R+</v>
      </c>
      <c r="BA50" s="39">
        <f t="shared" si="341"/>
        <v>1.0527394168558135</v>
      </c>
      <c r="BB50" s="35">
        <f t="shared" si="342"/>
        <v>47.891026007976031</v>
      </c>
      <c r="BC50" s="36">
        <f t="shared" si="343"/>
        <v>41.041750147881011</v>
      </c>
      <c r="BD50" s="36">
        <f>100*IX50/IU50</f>
        <v>10.350000954071021</v>
      </c>
      <c r="BE50" s="36">
        <f t="shared" si="708"/>
        <v>0.48824584502070334</v>
      </c>
      <c r="BF50" s="37" t="str">
        <f t="shared" si="344"/>
        <v>D+</v>
      </c>
      <c r="BG50" s="39">
        <f t="shared" si="345"/>
        <v>1.4812856262278795</v>
      </c>
      <c r="BH50" s="35">
        <f t="shared" si="346"/>
        <v>62.364312650424083</v>
      </c>
      <c r="BI50" s="36">
        <f t="shared" si="347"/>
        <v>37.387029100222662</v>
      </c>
      <c r="BJ50" s="37" t="str">
        <f t="shared" si="348"/>
        <v>D+</v>
      </c>
      <c r="BK50" s="39">
        <f t="shared" si="349"/>
        <v>8.7459718144527798</v>
      </c>
      <c r="BL50" s="35">
        <f t="shared" si="350"/>
        <v>68.077390243128391</v>
      </c>
      <c r="BM50" s="36">
        <f t="shared" si="351"/>
        <v>31.552449892818093</v>
      </c>
      <c r="BN50" s="37" t="str">
        <f t="shared" si="352"/>
        <v>D+</v>
      </c>
      <c r="BO50" s="39">
        <f t="shared" si="353"/>
        <v>13.330496044945194</v>
      </c>
      <c r="BP50" s="35">
        <f t="shared" si="354"/>
        <v>70.229235781105231</v>
      </c>
      <c r="BQ50" s="36">
        <f t="shared" si="355"/>
        <v>29.389999701126751</v>
      </c>
      <c r="BR50" s="37" t="str">
        <f t="shared" si="356"/>
        <v>D+</v>
      </c>
      <c r="BS50" s="39">
        <f t="shared" si="357"/>
        <v>8.0386125786384373</v>
      </c>
      <c r="BT50" s="35">
        <f t="shared" si="358"/>
        <v>68.462653805103002</v>
      </c>
      <c r="BU50" s="36">
        <f t="shared" si="359"/>
        <v>30.085385746219064</v>
      </c>
      <c r="BV50" s="36">
        <f t="shared" si="709"/>
        <v>0.79948446341905477</v>
      </c>
      <c r="BW50" s="37" t="str">
        <f t="shared" si="361"/>
        <v>D+</v>
      </c>
      <c r="BX50" s="39">
        <f t="shared" si="362"/>
        <v>10.322278508374538</v>
      </c>
      <c r="BY50" s="35">
        <f t="shared" si="363"/>
        <v>45.895637252012392</v>
      </c>
      <c r="BZ50" s="36">
        <f t="shared" si="364"/>
        <v>53.906889618087625</v>
      </c>
      <c r="CA50" s="37" t="str">
        <f t="shared" si="365"/>
        <v>D+</v>
      </c>
      <c r="CB50" s="39">
        <f t="shared" si="366"/>
        <v>4.7843879098782178</v>
      </c>
      <c r="CC50" s="35">
        <f t="shared" si="367"/>
        <v>62.484235382509993</v>
      </c>
      <c r="CD50" s="36">
        <f t="shared" si="368"/>
        <v>32.786826593679841</v>
      </c>
      <c r="CE50" s="36">
        <f t="shared" si="514"/>
        <v>4.6408350551426194</v>
      </c>
      <c r="CF50" s="37" t="str">
        <f t="shared" si="370"/>
        <v>D+</v>
      </c>
      <c r="CG50" s="39">
        <f t="shared" si="371"/>
        <v>30.80086831659089</v>
      </c>
      <c r="CH50" s="35">
        <f t="shared" si="372"/>
        <v>61.329269823678892</v>
      </c>
      <c r="CI50" s="36">
        <f t="shared" si="373"/>
        <v>37.859904155429241</v>
      </c>
      <c r="CJ50" s="36">
        <f t="shared" ref="CJ50:CJ53" si="892">100*JW50/JT50</f>
        <v>0.34935216169766969</v>
      </c>
      <c r="CK50" s="37" t="str">
        <f t="shared" si="375"/>
        <v>D+</v>
      </c>
      <c r="CL50" s="39">
        <f t="shared" si="376"/>
        <v>25.712225384221981</v>
      </c>
      <c r="CM50" s="35">
        <f t="shared" si="377"/>
        <v>66.772299859732968</v>
      </c>
      <c r="CN50" s="36">
        <f t="shared" si="378"/>
        <v>32.051015637175958</v>
      </c>
      <c r="CO50" s="36">
        <f t="shared" si="379"/>
        <v>0.68964621538781234</v>
      </c>
      <c r="CP50" s="37" t="str">
        <f t="shared" si="380"/>
        <v>D+</v>
      </c>
      <c r="CQ50" s="39">
        <f t="shared" si="381"/>
        <v>15.923851734031169</v>
      </c>
      <c r="CR50" s="35">
        <f t="shared" si="382"/>
        <v>65.947319238406735</v>
      </c>
      <c r="CS50" s="36">
        <f t="shared" si="799"/>
        <v>17.001518514192266</v>
      </c>
      <c r="CT50" s="36">
        <f t="shared" si="710"/>
        <v>15.898405560098119</v>
      </c>
      <c r="CU50" s="36">
        <f t="shared" si="385"/>
        <v>0.59864501810536153</v>
      </c>
      <c r="CV50" s="37" t="str">
        <f t="shared" si="386"/>
        <v>D+</v>
      </c>
      <c r="CW50" s="39">
        <f t="shared" si="387"/>
        <v>15.159488712887637</v>
      </c>
      <c r="CX50" s="35">
        <f t="shared" si="627"/>
        <v>60.515813665049428</v>
      </c>
      <c r="CY50" s="36">
        <f t="shared" si="628"/>
        <v>38.355524751030536</v>
      </c>
      <c r="CZ50" s="36">
        <f t="shared" ref="CZ50:CZ54" si="893">100*KJ50/KG50</f>
        <v>0.18604311822857769</v>
      </c>
      <c r="DA50" s="37" t="str">
        <f t="shared" si="630"/>
        <v>D+</v>
      </c>
      <c r="DB50" s="39">
        <f t="shared" si="631"/>
        <v>15.711945295216772</v>
      </c>
      <c r="DC50" s="35">
        <f t="shared" si="711"/>
        <v>61.842650103519667</v>
      </c>
      <c r="DD50" s="36">
        <f t="shared" si="712"/>
        <v>36.945019553715206</v>
      </c>
      <c r="DE50" s="36">
        <f t="shared" si="795"/>
        <v>0.15489609692508244</v>
      </c>
      <c r="DF50" s="37" t="str">
        <f t="shared" si="714"/>
        <v>D+</v>
      </c>
      <c r="DG50" s="39">
        <f t="shared" si="715"/>
        <v>22.616490895758428</v>
      </c>
      <c r="DH50" s="35">
        <f t="shared" si="716"/>
        <v>55.289393205353356</v>
      </c>
      <c r="DI50" s="36">
        <f t="shared" si="717"/>
        <v>43.817371162114696</v>
      </c>
      <c r="DJ50" s="37" t="str">
        <f t="shared" si="718"/>
        <v>D+</v>
      </c>
      <c r="DK50" s="39">
        <f t="shared" si="719"/>
        <v>8.9419179776617952</v>
      </c>
      <c r="DL50" s="35">
        <f t="shared" si="720"/>
        <v>52.501408335991641</v>
      </c>
      <c r="DM50" s="36">
        <f t="shared" si="721"/>
        <v>45.941956195660289</v>
      </c>
      <c r="DN50" s="37" t="str">
        <f t="shared" si="722"/>
        <v>D+</v>
      </c>
      <c r="DO50" s="39">
        <f t="shared" si="723"/>
        <v>5.538638877090901</v>
      </c>
      <c r="DP50" s="35">
        <f t="shared" si="833"/>
        <v>56.165180435124796</v>
      </c>
      <c r="DQ50" s="36">
        <f t="shared" si="834"/>
        <v>38.700648101889556</v>
      </c>
      <c r="DR50" s="36">
        <f t="shared" si="835"/>
        <v>4.2003435555950972</v>
      </c>
      <c r="DS50" s="37" t="str">
        <f t="shared" si="836"/>
        <v>D+</v>
      </c>
      <c r="DT50" s="39">
        <f t="shared" si="837"/>
        <v>7.5151933584822306</v>
      </c>
      <c r="DU50" s="35">
        <f t="shared" si="838"/>
        <v>49.987010296395439</v>
      </c>
      <c r="DV50" s="36">
        <f t="shared" si="839"/>
        <v>49.459200820817728</v>
      </c>
      <c r="DW50" s="37" t="str">
        <f t="shared" si="840"/>
        <v>R+</v>
      </c>
      <c r="DX50" s="39">
        <f t="shared" si="841"/>
        <v>0.16501972981464164</v>
      </c>
      <c r="DY50" s="35">
        <f t="shared" si="842"/>
        <v>51.053593798797799</v>
      </c>
      <c r="DZ50" s="36">
        <f t="shared" si="843"/>
        <v>48.900788484684732</v>
      </c>
      <c r="EA50" s="37" t="str">
        <f t="shared" si="844"/>
        <v>D+</v>
      </c>
      <c r="EB50" s="39">
        <f t="shared" si="845"/>
        <v>0.78226321172609747</v>
      </c>
      <c r="EC50" s="35">
        <f t="shared" si="846"/>
        <v>60.526141690609407</v>
      </c>
      <c r="ED50" s="36">
        <f t="shared" si="847"/>
        <v>39.473858309390593</v>
      </c>
      <c r="EE50" s="44"/>
      <c r="EF50" s="37" t="str">
        <f t="shared" si="848"/>
        <v>D+</v>
      </c>
      <c r="EG50" s="39">
        <f t="shared" si="849"/>
        <v>10.577110468271345</v>
      </c>
      <c r="EH50" s="35">
        <f t="shared" si="850"/>
        <v>59.575602654387865</v>
      </c>
      <c r="EI50" s="36">
        <f t="shared" si="851"/>
        <v>40.424397345612135</v>
      </c>
      <c r="EJ50" s="37" t="str">
        <f t="shared" si="852"/>
        <v>D+</v>
      </c>
      <c r="EK50" s="39">
        <f t="shared" si="853"/>
        <v>8.0573505317335972</v>
      </c>
      <c r="EL50" s="35">
        <f t="shared" si="854"/>
        <v>49.486757201868301</v>
      </c>
      <c r="EM50" s="36">
        <f t="shared" si="855"/>
        <v>50.467345230702776</v>
      </c>
      <c r="EN50" s="37" t="str">
        <f t="shared" si="856"/>
        <v>D+</v>
      </c>
      <c r="EO50" s="39">
        <f t="shared" si="857"/>
        <v>5.4472145263639691</v>
      </c>
      <c r="EP50" s="119" t="s">
        <v>181</v>
      </c>
      <c r="EQ50" s="116"/>
      <c r="ER50" s="116"/>
      <c r="ES50" s="117"/>
      <c r="ET50" s="119" t="s">
        <v>155</v>
      </c>
      <c r="EU50" s="116"/>
      <c r="EV50" s="116"/>
      <c r="EW50" s="117"/>
      <c r="EX50" s="35">
        <f t="shared" si="858"/>
        <v>9.7057360792373473</v>
      </c>
      <c r="EY50" s="36">
        <f t="shared" si="859"/>
        <v>1.1306781072676177</v>
      </c>
      <c r="EZ50" s="36">
        <f t="shared" si="860"/>
        <v>44.535055814873182</v>
      </c>
      <c r="FA50" s="65">
        <f t="shared" si="861"/>
        <v>44.628529998621858</v>
      </c>
      <c r="FB50" s="35">
        <f t="shared" si="862"/>
        <v>59.962192061664211</v>
      </c>
      <c r="FC50" s="44"/>
      <c r="FD50" s="36">
        <f t="shared" si="863"/>
        <v>40.037807938335789</v>
      </c>
      <c r="FE50" s="35">
        <f t="shared" si="864"/>
        <v>55.708726735241775</v>
      </c>
      <c r="FF50" s="36">
        <f t="shared" si="865"/>
        <v>44.291273264758225</v>
      </c>
      <c r="FG50" s="44"/>
      <c r="FH50" s="42" t="str">
        <f t="shared" si="866"/>
        <v>D+</v>
      </c>
      <c r="FI50" s="39">
        <f t="shared" si="867"/>
        <v>2.0406365549460181</v>
      </c>
      <c r="FJ50" s="35">
        <f t="shared" si="868"/>
        <v>50.801052128168344</v>
      </c>
      <c r="FK50" s="36">
        <f t="shared" si="869"/>
        <v>49.198947871831656</v>
      </c>
      <c r="FL50" s="44"/>
      <c r="FM50" s="42" t="str">
        <f t="shared" si="870"/>
        <v>D+</v>
      </c>
      <c r="FN50" s="39">
        <f t="shared" si="871"/>
        <v>3.4705061796856618</v>
      </c>
      <c r="FO50" s="35">
        <f t="shared" si="872"/>
        <v>53.045353206543922</v>
      </c>
      <c r="FP50" s="36">
        <f t="shared" si="873"/>
        <v>46.954646793456078</v>
      </c>
      <c r="FQ50" s="44"/>
      <c r="FR50" s="42" t="str">
        <f t="shared" si="874"/>
        <v>D+</v>
      </c>
      <c r="FS50" s="39">
        <f t="shared" si="875"/>
        <v>2.2988176746499001</v>
      </c>
      <c r="FT50" s="35">
        <f t="shared" si="876"/>
        <v>50.648193161562148</v>
      </c>
      <c r="FU50" s="36">
        <f t="shared" si="877"/>
        <v>49.351806838437852</v>
      </c>
      <c r="FV50" s="42" t="str">
        <f t="shared" si="878"/>
        <v>D+</v>
      </c>
      <c r="FW50" s="39">
        <f t="shared" si="879"/>
        <v>3.6819596069885274</v>
      </c>
      <c r="FX50" s="35">
        <f t="shared" si="880"/>
        <v>56.642877004356286</v>
      </c>
      <c r="FY50" s="44"/>
      <c r="FZ50" s="36">
        <f>100*MV50/MS50</f>
        <v>43.347854296042264</v>
      </c>
      <c r="GA50" s="44"/>
      <c r="GB50" s="42" t="str">
        <f t="shared" si="881"/>
        <v>D+</v>
      </c>
      <c r="GC50" s="39">
        <f t="shared" si="882"/>
        <v>5.7792206603857981</v>
      </c>
      <c r="GD50" s="35">
        <f t="shared" si="883"/>
        <v>74.959502648745683</v>
      </c>
      <c r="GE50" s="36">
        <f t="shared" si="884"/>
        <v>25.033930213213083</v>
      </c>
      <c r="GF50" s="36">
        <f t="shared" si="885"/>
        <v>6.5671380412416266E-3</v>
      </c>
      <c r="GG50" s="37" t="str">
        <f t="shared" si="886"/>
        <v>D+</v>
      </c>
      <c r="GH50" s="39">
        <f t="shared" si="887"/>
        <v>15.25080225697123</v>
      </c>
      <c r="GI50" s="35">
        <f t="shared" si="888"/>
        <v>68.990853971842569</v>
      </c>
      <c r="GJ50" s="36">
        <f t="shared" si="889"/>
        <v>31.009146028157435</v>
      </c>
      <c r="GK50" s="37" t="str">
        <f t="shared" si="890"/>
        <v>D+</v>
      </c>
      <c r="GL50" s="39">
        <f t="shared" si="891"/>
        <v>12.83945976530555</v>
      </c>
      <c r="GM50" s="9"/>
      <c r="GN50" s="48">
        <v>3982752</v>
      </c>
      <c r="GO50" s="102">
        <v>1981473</v>
      </c>
      <c r="GP50" s="102">
        <v>1769443</v>
      </c>
      <c r="GQ50" s="63">
        <v>118274</v>
      </c>
      <c r="GR50" s="40">
        <v>3854489</v>
      </c>
      <c r="GS50" s="58">
        <v>1971820</v>
      </c>
      <c r="GT50" s="60">
        <v>1822522</v>
      </c>
      <c r="GU50" s="40">
        <v>3723260</v>
      </c>
      <c r="GV50" s="58">
        <v>1959532</v>
      </c>
      <c r="GW50" s="60">
        <v>1725005</v>
      </c>
      <c r="GX50" s="40">
        <v>3198367</v>
      </c>
      <c r="GY50" s="58">
        <v>1454742</v>
      </c>
      <c r="GZ50" s="60">
        <v>1716959</v>
      </c>
      <c r="HA50" s="40">
        <v>2739447</v>
      </c>
      <c r="HB50" s="58">
        <v>1217290</v>
      </c>
      <c r="HC50" s="58">
        <v>1437490</v>
      </c>
      <c r="HD50" s="60">
        <v>59398</v>
      </c>
      <c r="HE50" s="40">
        <v>2416642</v>
      </c>
      <c r="HF50" s="58">
        <v>1091060</v>
      </c>
      <c r="HG50" s="58">
        <v>1138350</v>
      </c>
      <c r="HH50" s="60">
        <v>159861</v>
      </c>
      <c r="HI50" s="40">
        <v>2558665</v>
      </c>
      <c r="HJ50" s="58">
        <v>1038650</v>
      </c>
      <c r="HK50" s="58">
        <v>1150517</v>
      </c>
      <c r="HL50" s="60">
        <v>348639</v>
      </c>
      <c r="HM50" s="40">
        <v>2191609</v>
      </c>
      <c r="HN50" s="58">
        <v>859799</v>
      </c>
      <c r="HO50" s="60">
        <v>1309162</v>
      </c>
      <c r="HP50" s="40">
        <v>2146635</v>
      </c>
      <c r="HQ50" s="58">
        <v>796250</v>
      </c>
      <c r="HR50" s="60">
        <v>1337078</v>
      </c>
      <c r="HS50" s="40">
        <v>1866032</v>
      </c>
      <c r="HT50" s="58">
        <v>752174</v>
      </c>
      <c r="HU50" s="58">
        <v>989609</v>
      </c>
      <c r="HV50" s="60">
        <v>95418</v>
      </c>
      <c r="HW50" s="40">
        <v>1697094</v>
      </c>
      <c r="HX50" s="58">
        <v>813896</v>
      </c>
      <c r="HY50" s="60">
        <v>836554</v>
      </c>
      <c r="HZ50" s="40">
        <v>1457019</v>
      </c>
      <c r="IA50" s="58">
        <v>438887</v>
      </c>
      <c r="IB50" s="60">
        <v>988493</v>
      </c>
      <c r="IC50" s="40">
        <v>1361491</v>
      </c>
      <c r="ID50" s="58">
        <v>442387</v>
      </c>
      <c r="IE50" s="58">
        <v>590319</v>
      </c>
      <c r="IF50" s="60">
        <v>321833</v>
      </c>
      <c r="IG50" s="40">
        <v>1042267</v>
      </c>
      <c r="IH50" s="58">
        <v>558038</v>
      </c>
      <c r="II50" s="60">
        <v>481334</v>
      </c>
      <c r="IJ50" s="40">
        <v>771449</v>
      </c>
      <c r="IK50" s="58">
        <v>362327</v>
      </c>
      <c r="IL50" s="58">
        <v>404521</v>
      </c>
      <c r="IM50" s="63">
        <v>4601</v>
      </c>
      <c r="IN50" s="40">
        <v>697978</v>
      </c>
      <c r="IO50" s="58">
        <v>267760</v>
      </c>
      <c r="IP50" s="58">
        <v>386459</v>
      </c>
      <c r="IQ50" s="63">
        <v>43759</v>
      </c>
      <c r="IR50" s="40">
        <v>619689</v>
      </c>
      <c r="IS50" s="58">
        <v>268677</v>
      </c>
      <c r="IT50" s="60">
        <v>349037</v>
      </c>
      <c r="IU50" s="40">
        <v>419256</v>
      </c>
      <c r="IV50" s="58">
        <v>200786</v>
      </c>
      <c r="IW50" s="58">
        <v>172070</v>
      </c>
      <c r="IX50" s="58">
        <v>43393</v>
      </c>
      <c r="IY50" s="60">
        <v>2047</v>
      </c>
      <c r="IZ50" s="40">
        <v>388485</v>
      </c>
      <c r="JA50" s="58">
        <v>242276</v>
      </c>
      <c r="JB50" s="60">
        <v>145243</v>
      </c>
      <c r="JC50" s="40">
        <v>346607</v>
      </c>
      <c r="JD50" s="58">
        <v>235961</v>
      </c>
      <c r="JE50" s="60">
        <v>109363</v>
      </c>
      <c r="JF50" s="40">
        <v>334590</v>
      </c>
      <c r="JG50" s="58">
        <v>234980</v>
      </c>
      <c r="JH50" s="60">
        <v>98336</v>
      </c>
      <c r="JI50" s="40">
        <v>297942</v>
      </c>
      <c r="JJ50" s="58">
        <v>203979</v>
      </c>
      <c r="JK50" s="58">
        <v>89637</v>
      </c>
      <c r="JL50" s="60">
        <v>2382</v>
      </c>
      <c r="JM50" s="40">
        <v>305358</v>
      </c>
      <c r="JN50" s="58">
        <v>140146</v>
      </c>
      <c r="JO50" s="60">
        <v>164609</v>
      </c>
      <c r="JP50" s="40">
        <v>223602</v>
      </c>
      <c r="JQ50" s="58">
        <v>139716</v>
      </c>
      <c r="JR50" s="58">
        <v>73312</v>
      </c>
      <c r="JS50" s="60">
        <v>10377</v>
      </c>
      <c r="JT50" s="40">
        <v>230999</v>
      </c>
      <c r="JU50" s="58">
        <v>141670</v>
      </c>
      <c r="JV50" s="58">
        <v>87456</v>
      </c>
      <c r="JW50" s="60">
        <v>807</v>
      </c>
      <c r="JX50" s="40">
        <v>153992</v>
      </c>
      <c r="JY50" s="58">
        <v>102824</v>
      </c>
      <c r="JZ50" s="58">
        <v>49356</v>
      </c>
      <c r="KA50" s="60">
        <v>1062</v>
      </c>
      <c r="KB50" s="40">
        <v>136976</v>
      </c>
      <c r="KC50" s="58">
        <v>90332</v>
      </c>
      <c r="KD50" s="58">
        <v>23288</v>
      </c>
      <c r="KE50" s="58">
        <v>21777</v>
      </c>
      <c r="KF50" s="60">
        <v>820</v>
      </c>
      <c r="KG50" s="40">
        <v>137065</v>
      </c>
      <c r="KH50" s="58">
        <v>82946</v>
      </c>
      <c r="KI50" s="58">
        <v>52572</v>
      </c>
      <c r="KJ50" s="60">
        <v>255</v>
      </c>
      <c r="KK50" s="40">
        <v>130410</v>
      </c>
      <c r="KL50" s="58">
        <v>80649</v>
      </c>
      <c r="KM50" s="58">
        <v>48180</v>
      </c>
      <c r="KN50" s="60">
        <v>202</v>
      </c>
      <c r="KO50" s="40">
        <v>264208</v>
      </c>
      <c r="KP50" s="58">
        <v>146079</v>
      </c>
      <c r="KQ50" s="60">
        <v>115769</v>
      </c>
      <c r="KR50" s="40">
        <v>294674</v>
      </c>
      <c r="KS50" s="58">
        <v>154708</v>
      </c>
      <c r="KT50" s="60">
        <v>135379</v>
      </c>
      <c r="KU50" s="40">
        <v>292238</v>
      </c>
      <c r="KV50" s="58">
        <v>164136</v>
      </c>
      <c r="KW50" s="58">
        <v>113098</v>
      </c>
      <c r="KX50" s="60">
        <v>12275</v>
      </c>
      <c r="KY50" s="40">
        <v>304087</v>
      </c>
      <c r="KZ50" s="58">
        <v>152004</v>
      </c>
      <c r="LA50" s="60">
        <v>150399</v>
      </c>
      <c r="LB50" s="40">
        <v>284977</v>
      </c>
      <c r="LC50" s="58">
        <v>145491</v>
      </c>
      <c r="LD50" s="60">
        <v>139356</v>
      </c>
      <c r="LE50" s="40">
        <v>211616</v>
      </c>
      <c r="LF50" s="58">
        <v>128083</v>
      </c>
      <c r="LG50" s="58">
        <v>83533</v>
      </c>
      <c r="LH50" s="60">
        <v>0</v>
      </c>
      <c r="LI50" s="40">
        <v>236288</v>
      </c>
      <c r="LJ50" s="58">
        <v>140770</v>
      </c>
      <c r="LK50" s="60">
        <v>95518</v>
      </c>
      <c r="LL50" s="40">
        <v>185195</v>
      </c>
      <c r="LM50" s="58">
        <v>91647</v>
      </c>
      <c r="LN50" s="60">
        <v>93463</v>
      </c>
      <c r="LO50" s="40"/>
      <c r="LQ50" s="60"/>
      <c r="LR50" s="40"/>
      <c r="LT50" s="60"/>
      <c r="LU50" s="40">
        <v>166891</v>
      </c>
      <c r="LV50" s="58">
        <v>16198</v>
      </c>
      <c r="LW50" s="58">
        <v>1887</v>
      </c>
      <c r="LX50" s="58">
        <v>74325</v>
      </c>
      <c r="LY50" s="60">
        <v>74481</v>
      </c>
      <c r="LZ50" s="40">
        <v>150233</v>
      </c>
      <c r="MA50" s="58">
        <v>90083</v>
      </c>
      <c r="MB50" s="58">
        <v>0</v>
      </c>
      <c r="MC50" s="60">
        <v>60150</v>
      </c>
      <c r="MD50" s="40">
        <v>132604</v>
      </c>
      <c r="ME50" s="58">
        <v>73872</v>
      </c>
      <c r="MF50" s="58">
        <v>58732</v>
      </c>
      <c r="MG50" s="60">
        <v>0</v>
      </c>
      <c r="MH50" s="40">
        <v>92004</v>
      </c>
      <c r="MI50" s="58">
        <v>46739</v>
      </c>
      <c r="MJ50" s="58">
        <v>45265</v>
      </c>
      <c r="MK50" s="60">
        <v>0</v>
      </c>
      <c r="ML50" s="40">
        <v>95539</v>
      </c>
      <c r="MM50" s="58">
        <v>50679</v>
      </c>
      <c r="MN50" s="58">
        <v>44860</v>
      </c>
      <c r="MO50" s="60">
        <v>0</v>
      </c>
      <c r="MP50" s="40">
        <v>86394</v>
      </c>
      <c r="MQ50" s="58">
        <v>43757</v>
      </c>
      <c r="MR50" s="60">
        <v>42637</v>
      </c>
      <c r="MS50" s="40">
        <v>53945</v>
      </c>
      <c r="MT50" s="58">
        <v>30556</v>
      </c>
      <c r="MU50" s="58">
        <v>0</v>
      </c>
      <c r="MV50" s="58">
        <v>23384</v>
      </c>
      <c r="MW50" s="58">
        <v>0</v>
      </c>
      <c r="MX50" s="40">
        <v>45682</v>
      </c>
      <c r="MY50" s="58">
        <v>34243</v>
      </c>
      <c r="MZ50" s="58">
        <v>11436</v>
      </c>
      <c r="NA50" s="58">
        <v>3</v>
      </c>
      <c r="NB50" s="40">
        <v>38924</v>
      </c>
      <c r="NC50" s="58">
        <v>26854</v>
      </c>
      <c r="ND50" s="60">
        <v>12070</v>
      </c>
      <c r="NE50" s="9"/>
      <c r="NF50" s="33">
        <f t="shared" si="120"/>
        <v>1.7131555174749069</v>
      </c>
      <c r="NG50" s="33">
        <f t="shared" si="121"/>
        <v>2.8573715338153782E-3</v>
      </c>
      <c r="NH50" s="33">
        <f t="shared" si="122"/>
        <v>-0.50575988431453833</v>
      </c>
      <c r="NI50" s="33">
        <f t="shared" si="123"/>
        <v>-2.8895654522195056</v>
      </c>
      <c r="NJ50" s="33">
        <f t="shared" si="124"/>
        <v>-4.4169643108039116</v>
      </c>
      <c r="NK50" s="33">
        <f t="shared" si="125"/>
        <v>-5.7958578268696437</v>
      </c>
      <c r="NL50" s="33">
        <f t="shared" si="126"/>
        <v>-6.0099319958333286</v>
      </c>
      <c r="NM50" s="33">
        <f t="shared" si="127"/>
        <v>-6.4573873870101997</v>
      </c>
      <c r="NN50" s="33">
        <f t="shared" si="128"/>
        <v>-3.5060681957248541</v>
      </c>
      <c r="NO50" s="33">
        <f t="shared" si="129"/>
        <v>-1.5105190875412233</v>
      </c>
      <c r="NP50" s="33">
        <f t="shared" si="130"/>
        <v>-1.7387045277927282</v>
      </c>
      <c r="NQ50" s="33">
        <f t="shared" si="131"/>
        <v>-7.4661564971161329</v>
      </c>
      <c r="NR50" s="33">
        <f t="shared" si="132"/>
        <v>-6.7564018821340222</v>
      </c>
      <c r="NS50" s="33">
        <f t="shared" si="133"/>
        <v>-7.6558819409697438</v>
      </c>
      <c r="NT50" s="33">
        <f t="shared" si="134"/>
        <v>-2.8336933128990269</v>
      </c>
      <c r="NU50" s="33">
        <f t="shared" si="135"/>
        <v>-1.3201578894300514</v>
      </c>
      <c r="NV50" s="33">
        <f t="shared" si="136"/>
        <v>-1.0527394168558135</v>
      </c>
      <c r="NW50" s="33">
        <f t="shared" si="137"/>
        <v>1.4812856262278795</v>
      </c>
      <c r="NX50" s="33">
        <f t="shared" si="138"/>
        <v>8.7459718144527798</v>
      </c>
      <c r="NY50" s="33">
        <f t="shared" si="139"/>
        <v>13.330496044945194</v>
      </c>
      <c r="NZ50" s="33">
        <f t="shared" si="140"/>
        <v>8.0386125786384373</v>
      </c>
      <c r="OA50" s="33">
        <f t="shared" si="141"/>
        <v>10.322278508374538</v>
      </c>
      <c r="OB50" s="33">
        <f t="shared" si="142"/>
        <v>4.7843879098782178</v>
      </c>
      <c r="OC50" s="33">
        <f t="shared" si="143"/>
        <v>30.80086831659089</v>
      </c>
      <c r="OD50" s="33">
        <f t="shared" si="144"/>
        <v>25.712225384221981</v>
      </c>
      <c r="OE50" s="33">
        <f t="shared" si="145"/>
        <v>15.923851734031169</v>
      </c>
      <c r="OF50" s="33">
        <f t="shared" si="146"/>
        <v>15.159488712887637</v>
      </c>
      <c r="OG50" s="33">
        <f t="shared" si="147"/>
        <v>15.711945295216772</v>
      </c>
      <c r="OH50" s="33">
        <f t="shared" si="148"/>
        <v>22.616490895758428</v>
      </c>
      <c r="OI50" s="33">
        <f t="shared" si="149"/>
        <v>8.9419179776617952</v>
      </c>
      <c r="OJ50" s="33">
        <f t="shared" si="150"/>
        <v>5.538638877090901</v>
      </c>
      <c r="OK50" s="33">
        <f t="shared" si="151"/>
        <v>7.5151933584822306</v>
      </c>
      <c r="OL50" s="33">
        <f t="shared" si="152"/>
        <v>-0.16501972981464164</v>
      </c>
      <c r="OM50" s="33">
        <f t="shared" si="153"/>
        <v>0.78226321172609747</v>
      </c>
      <c r="ON50" s="33">
        <f t="shared" si="154"/>
        <v>10.577110468271345</v>
      </c>
      <c r="OO50" s="33">
        <f t="shared" si="155"/>
        <v>8.0573505317335972</v>
      </c>
      <c r="OP50" s="33">
        <f t="shared" si="156"/>
        <v>5.4472145263639691</v>
      </c>
      <c r="OQ50" s="33" t="e">
        <f t="shared" si="157"/>
        <v>#DIV/0!</v>
      </c>
      <c r="OR50" s="33" t="e">
        <f t="shared" si="158"/>
        <v>#DIV/0!</v>
      </c>
      <c r="OS50" s="33">
        <f t="shared" si="159"/>
        <v>46.886170610387396</v>
      </c>
      <c r="OT50" s="33">
        <f t="shared" si="160"/>
        <v>42.215020555398816</v>
      </c>
      <c r="OU50" s="33">
        <f t="shared" si="161"/>
        <v>2.0406365549460181</v>
      </c>
      <c r="OV50" s="33">
        <f t="shared" si="162"/>
        <v>3.4705061796856618</v>
      </c>
      <c r="OW50" s="33">
        <f t="shared" si="163"/>
        <v>2.2988176746499001</v>
      </c>
      <c r="OX50" s="33">
        <f t="shared" si="164"/>
        <v>3.6819596069885274</v>
      </c>
      <c r="OY50" s="33">
        <f t="shared" si="165"/>
        <v>5.7792206603857981</v>
      </c>
      <c r="OZ50" s="33">
        <f t="shared" si="166"/>
        <v>15.25080225697123</v>
      </c>
      <c r="PA50" s="33">
        <f t="shared" si="167"/>
        <v>12.83945976530555</v>
      </c>
    </row>
    <row r="51" spans="1:417">
      <c r="A51" s="49" t="s">
        <v>207</v>
      </c>
      <c r="B51" s="35">
        <f t="shared" si="0"/>
        <v>52.539044364238002</v>
      </c>
      <c r="C51" s="36">
        <f t="shared" si="1"/>
        <v>36.832935583883732</v>
      </c>
      <c r="D51" s="36">
        <f t="shared" si="2"/>
        <v>4.8501415135863892</v>
      </c>
      <c r="E51" s="35">
        <f t="shared" si="3"/>
        <v>55.798456304883921</v>
      </c>
      <c r="F51" s="36">
        <f t="shared" si="4"/>
        <v>41.026294693063292</v>
      </c>
      <c r="G51" s="35">
        <f t="shared" si="5"/>
        <v>57.343541872116404</v>
      </c>
      <c r="H51" s="36">
        <f t="shared" si="6"/>
        <v>40.259119675651704</v>
      </c>
      <c r="I51" s="35">
        <f t="shared" si="7"/>
        <v>52.772622551597593</v>
      </c>
      <c r="J51" s="36">
        <f t="shared" si="8"/>
        <v>45.598353154212177</v>
      </c>
      <c r="K51" s="35">
        <f t="shared" si="9"/>
        <v>50.131773243140621</v>
      </c>
      <c r="L51" s="36">
        <f t="shared" si="10"/>
        <v>44.555147273023152</v>
      </c>
      <c r="M51" s="36">
        <f t="shared" si="796"/>
        <v>4.1387124836011724</v>
      </c>
      <c r="N51" s="35">
        <f t="shared" si="12"/>
        <v>49.840472048333574</v>
      </c>
      <c r="O51" s="36">
        <f t="shared" si="13"/>
        <v>37.301366514082432</v>
      </c>
      <c r="P51" s="36">
        <f t="shared" si="14"/>
        <v>8.9182580639150029</v>
      </c>
      <c r="Q51" s="35">
        <f t="shared" si="15"/>
        <v>43.397604261809349</v>
      </c>
      <c r="R51" s="36">
        <f t="shared" si="16"/>
        <v>31.956315580164581</v>
      </c>
      <c r="S51" s="36">
        <f t="shared" si="17"/>
        <v>23.676815704714997</v>
      </c>
      <c r="T51" s="35">
        <f t="shared" si="18"/>
        <v>50.04768790078343</v>
      </c>
      <c r="U51" s="36">
        <f t="shared" si="19"/>
        <v>48.456429235068917</v>
      </c>
      <c r="V51" s="35">
        <f t="shared" si="20"/>
        <v>42.855125775647458</v>
      </c>
      <c r="W51" s="36">
        <f t="shared" si="21"/>
        <v>55.823792007049171</v>
      </c>
      <c r="X51" s="35">
        <f t="shared" si="22"/>
        <v>37.316072025041407</v>
      </c>
      <c r="Y51" s="36">
        <f t="shared" si="23"/>
        <v>49.658343635251271</v>
      </c>
      <c r="Z51" s="36">
        <f t="shared" si="24"/>
        <v>10.621765226464278</v>
      </c>
      <c r="AA51" s="35">
        <f t="shared" si="25"/>
        <v>46.114260440466104</v>
      </c>
      <c r="AB51" s="36">
        <f t="shared" si="26"/>
        <v>49.997749968820997</v>
      </c>
      <c r="AC51" s="35">
        <f t="shared" si="27"/>
        <v>38.639912920922434</v>
      </c>
      <c r="AD51" s="36">
        <f t="shared" si="28"/>
        <v>56.91516520753008</v>
      </c>
      <c r="AE51" s="35">
        <f t="shared" si="29"/>
        <v>47.231923182197704</v>
      </c>
      <c r="AF51" s="36">
        <f t="shared" si="30"/>
        <v>45.121411720327139</v>
      </c>
      <c r="AG51" s="36">
        <f t="shared" si="31"/>
        <v>7.4362809854624885</v>
      </c>
      <c r="AH51" s="37" t="str">
        <f t="shared" si="114"/>
        <v>D+</v>
      </c>
      <c r="AI51" s="39">
        <f t="shared" si="115"/>
        <v>1.5485750790422692</v>
      </c>
      <c r="AJ51" s="35">
        <f t="shared" si="168"/>
        <v>61.966332844942933</v>
      </c>
      <c r="AK51" s="36">
        <f t="shared" si="32"/>
        <v>37.373466099243892</v>
      </c>
      <c r="AL51" s="37" t="str">
        <f t="shared" si="116"/>
        <v>D+</v>
      </c>
      <c r="AM51" s="39">
        <f t="shared" si="117"/>
        <v>1.0323516838194657</v>
      </c>
      <c r="AN51" s="35">
        <f t="shared" si="33"/>
        <v>48.269290866739908</v>
      </c>
      <c r="AO51" s="36">
        <f t="shared" si="34"/>
        <v>50.683568894917087</v>
      </c>
      <c r="AP51" s="36">
        <f t="shared" si="35"/>
        <v>1.047140238343004</v>
      </c>
      <c r="AQ51" s="37" t="str">
        <f t="shared" si="118"/>
        <v>R+</v>
      </c>
      <c r="AR51" s="39">
        <f t="shared" si="119"/>
        <v>1.302474622955202</v>
      </c>
      <c r="AS51" s="35">
        <f t="shared" si="333"/>
        <v>45.443305131945827</v>
      </c>
      <c r="AT51" s="36">
        <f t="shared" si="334"/>
        <v>53.908760966522401</v>
      </c>
      <c r="AU51" s="36">
        <f t="shared" si="335"/>
        <v>0.64793390153177244</v>
      </c>
      <c r="AV51" s="37" t="str">
        <f t="shared" si="336"/>
        <v>D+</v>
      </c>
      <c r="AW51" s="39">
        <f t="shared" si="337"/>
        <v>3.4913193446967639</v>
      </c>
      <c r="AX51" s="35">
        <f t="shared" si="338"/>
        <v>44.694062254014661</v>
      </c>
      <c r="AY51" s="36">
        <f t="shared" si="339"/>
        <v>54.330520863184091</v>
      </c>
      <c r="AZ51" s="37" t="str">
        <f t="shared" si="340"/>
        <v>D+</v>
      </c>
      <c r="BA51" s="39">
        <f t="shared" si="341"/>
        <v>0.58619887169881202</v>
      </c>
      <c r="BB51" s="35">
        <f t="shared" si="342"/>
        <v>52.61148720691137</v>
      </c>
      <c r="BC51" s="36">
        <f t="shared" si="343"/>
        <v>42.683957620442428</v>
      </c>
      <c r="BD51" s="44"/>
      <c r="BE51" s="36">
        <f t="shared" si="708"/>
        <v>3.5016501686630375</v>
      </c>
      <c r="BF51" s="37" t="str">
        <f t="shared" si="344"/>
        <v>D+</v>
      </c>
      <c r="BG51" s="39">
        <f t="shared" si="345"/>
        <v>2.8392856615812256</v>
      </c>
      <c r="BH51" s="35">
        <f t="shared" si="346"/>
        <v>56.84434001924496</v>
      </c>
      <c r="BI51" s="36">
        <f t="shared" si="347"/>
        <v>42.237203501462055</v>
      </c>
      <c r="BJ51" s="37" t="str">
        <f t="shared" si="348"/>
        <v>D+</v>
      </c>
      <c r="BK51" s="39">
        <f t="shared" si="349"/>
        <v>3.5974687577798758</v>
      </c>
      <c r="BL51" s="35">
        <f t="shared" si="350"/>
        <v>58.216904563050413</v>
      </c>
      <c r="BM51" s="36">
        <f t="shared" si="351"/>
        <v>40.578182060962448</v>
      </c>
      <c r="BN51" s="37" t="str">
        <f t="shared" si="352"/>
        <v>D+</v>
      </c>
      <c r="BO51" s="39">
        <f t="shared" si="353"/>
        <v>3.9270973156271594</v>
      </c>
      <c r="BP51" s="35">
        <f t="shared" si="354"/>
        <v>66.380727332603442</v>
      </c>
      <c r="BQ51" s="36">
        <f t="shared" si="355"/>
        <v>29.883091784648538</v>
      </c>
      <c r="BR51" s="37" t="str">
        <f t="shared" si="356"/>
        <v>D+</v>
      </c>
      <c r="BS51" s="39">
        <f t="shared" si="357"/>
        <v>6.4980356056065336</v>
      </c>
      <c r="BT51" s="35">
        <f t="shared" si="358"/>
        <v>57.45802795642259</v>
      </c>
      <c r="BU51" s="36">
        <f t="shared" si="359"/>
        <v>33.936279915551694</v>
      </c>
      <c r="BV51" s="36">
        <f t="shared" si="709"/>
        <v>2.7780759709440579</v>
      </c>
      <c r="BW51" s="37" t="str">
        <f t="shared" si="361"/>
        <v>D+</v>
      </c>
      <c r="BX51" s="39">
        <f t="shared" si="362"/>
        <v>3.7192066188876716</v>
      </c>
      <c r="BY51" s="35">
        <f t="shared" si="363"/>
        <v>31.301812954236883</v>
      </c>
      <c r="BZ51" s="36">
        <f t="shared" si="364"/>
        <v>67.056145675265554</v>
      </c>
      <c r="CA51" s="37" t="str">
        <f t="shared" si="365"/>
        <v>R+</v>
      </c>
      <c r="CB51" s="39">
        <f t="shared" si="366"/>
        <v>9.3776777401156366</v>
      </c>
      <c r="CC51" s="35">
        <f t="shared" si="367"/>
        <v>10.162994100329973</v>
      </c>
      <c r="CD51" s="36">
        <f t="shared" si="368"/>
        <v>52.241613667687503</v>
      </c>
      <c r="CE51" s="36">
        <f t="shared" si="514"/>
        <v>35.75551122170851</v>
      </c>
      <c r="CF51" s="37" t="str">
        <f t="shared" si="370"/>
        <v>R+</v>
      </c>
      <c r="CG51" s="39">
        <f t="shared" si="371"/>
        <v>18.499229332449286</v>
      </c>
      <c r="CH51" s="35">
        <f t="shared" si="372"/>
        <v>21.142420024328153</v>
      </c>
      <c r="CI51" s="36">
        <f t="shared" si="373"/>
        <v>55.964034460705015</v>
      </c>
      <c r="CJ51" s="36">
        <f t="shared" si="892"/>
        <v>2.2354313231255407</v>
      </c>
      <c r="CK51" s="37" t="str">
        <f t="shared" si="375"/>
        <v>R+</v>
      </c>
      <c r="CL51" s="39">
        <f t="shared" si="376"/>
        <v>8.6986033110883767</v>
      </c>
      <c r="CM51" s="35">
        <f t="shared" si="377"/>
        <v>48.134091350519952</v>
      </c>
      <c r="CN51" s="36">
        <f t="shared" si="378"/>
        <v>43.887305311894679</v>
      </c>
      <c r="CO51" s="36">
        <f t="shared" si="379"/>
        <v>5.9843462101765379</v>
      </c>
      <c r="CP51" s="37" t="str">
        <f t="shared" si="380"/>
        <v>D+</v>
      </c>
      <c r="CQ51" s="39">
        <f t="shared" si="381"/>
        <v>0.6639965152347993</v>
      </c>
      <c r="CR51" s="35">
        <f t="shared" si="382"/>
        <v>26.902189907651511</v>
      </c>
      <c r="CS51" s="36">
        <f t="shared" si="799"/>
        <v>21.82317789088566</v>
      </c>
      <c r="CT51" s="54">
        <f t="shared" si="710"/>
        <v>35.222537864119779</v>
      </c>
      <c r="CU51" s="36">
        <f t="shared" si="385"/>
        <v>12.433124018351977</v>
      </c>
      <c r="CV51" s="37" t="str">
        <f t="shared" si="386"/>
        <v>R+</v>
      </c>
      <c r="CW51" s="39">
        <f t="shared" si="387"/>
        <v>9.1322432768730195</v>
      </c>
      <c r="CX51" s="35">
        <f t="shared" si="627"/>
        <v>31.918272342138035</v>
      </c>
      <c r="CY51" s="36">
        <f t="shared" si="628"/>
        <v>57.680322385916824</v>
      </c>
      <c r="CZ51" s="36">
        <f t="shared" si="893"/>
        <v>7.7099614420352518</v>
      </c>
      <c r="DA51" s="37" t="str">
        <f t="shared" si="630"/>
        <v>R+</v>
      </c>
      <c r="DB51" s="39">
        <f t="shared" si="631"/>
        <v>9.8710535567344326</v>
      </c>
      <c r="DC51" s="35">
        <f t="shared" si="711"/>
        <v>19.357772250966235</v>
      </c>
      <c r="DD51" s="36">
        <f t="shared" si="712"/>
        <v>69.954736791341432</v>
      </c>
      <c r="DE51" s="36">
        <f t="shared" si="795"/>
        <v>6.9052228369077717</v>
      </c>
      <c r="DF51" s="37" t="str">
        <f t="shared" si="714"/>
        <v>R+</v>
      </c>
      <c r="DG51" s="39">
        <f t="shared" si="715"/>
        <v>18.31089679006482</v>
      </c>
      <c r="DH51" s="35">
        <f t="shared" si="716"/>
        <v>41.695807447639595</v>
      </c>
      <c r="DI51" s="36">
        <f t="shared" si="717"/>
        <v>53.435512071723522</v>
      </c>
      <c r="DJ51" s="37" t="str">
        <f t="shared" si="718"/>
        <v>R+</v>
      </c>
      <c r="DK51" s="39">
        <f t="shared" si="719"/>
        <v>3.016053609250402</v>
      </c>
      <c r="DL51" s="35">
        <f t="shared" si="720"/>
        <v>56.969748779158607</v>
      </c>
      <c r="DM51" s="36">
        <f t="shared" si="721"/>
        <v>41.837726937584819</v>
      </c>
      <c r="DN51" s="37" t="str">
        <f t="shared" si="722"/>
        <v>D+</v>
      </c>
      <c r="DO51" s="39">
        <f t="shared" si="723"/>
        <v>9.8643785437392104</v>
      </c>
      <c r="DP51" s="35">
        <f t="shared" si="833"/>
        <v>33.87784333117348</v>
      </c>
      <c r="DQ51" s="36">
        <f t="shared" si="834"/>
        <v>41.446418624742805</v>
      </c>
      <c r="DR51" s="36">
        <f t="shared" si="835"/>
        <v>21.786083734042673</v>
      </c>
      <c r="DS51" s="37" t="str">
        <f t="shared" si="836"/>
        <v>R+</v>
      </c>
      <c r="DT51" s="39">
        <f t="shared" si="837"/>
        <v>6.7136617279609236</v>
      </c>
      <c r="DU51" s="45"/>
      <c r="DV51" s="44"/>
      <c r="DW51" s="50"/>
      <c r="DX51" s="51"/>
      <c r="DY51" s="45"/>
      <c r="DZ51" s="44"/>
      <c r="EA51" s="50"/>
      <c r="EB51" s="51"/>
      <c r="EC51" s="45"/>
      <c r="ED51" s="44"/>
      <c r="EE51" s="44"/>
      <c r="EF51" s="50"/>
      <c r="EG51" s="51"/>
      <c r="EH51" s="45"/>
      <c r="EI51" s="44"/>
      <c r="EJ51" s="50"/>
      <c r="EK51" s="51"/>
      <c r="EL51" s="45"/>
      <c r="EM51" s="44"/>
      <c r="EN51" s="50"/>
      <c r="EO51" s="51"/>
      <c r="EP51" s="45"/>
      <c r="EQ51" s="44"/>
      <c r="ER51" s="50"/>
      <c r="ES51" s="51"/>
      <c r="ET51" s="45"/>
      <c r="EU51" s="44"/>
      <c r="EV51" s="50"/>
      <c r="EW51" s="51"/>
      <c r="EX51" s="45"/>
      <c r="EY51" s="44"/>
      <c r="EZ51" s="44"/>
      <c r="FA51" s="44"/>
      <c r="FB51" s="45"/>
      <c r="FC51" s="44"/>
      <c r="FD51" s="44"/>
      <c r="FE51" s="45"/>
      <c r="FF51" s="44"/>
      <c r="FG51" s="44"/>
      <c r="FH51" s="52"/>
      <c r="FI51" s="51"/>
      <c r="FJ51" s="45"/>
      <c r="FK51" s="44"/>
      <c r="FL51" s="44"/>
      <c r="FM51" s="52"/>
      <c r="FN51" s="51"/>
      <c r="FO51" s="45"/>
      <c r="FP51" s="44"/>
      <c r="FQ51" s="44"/>
      <c r="FR51" s="52"/>
      <c r="FS51" s="51"/>
      <c r="FT51" s="45"/>
      <c r="FU51" s="44"/>
      <c r="FV51" s="52"/>
      <c r="FW51" s="51"/>
      <c r="FX51" s="45"/>
      <c r="FY51" s="44"/>
      <c r="FZ51" s="44"/>
      <c r="GA51" s="44"/>
      <c r="GB51" s="52"/>
      <c r="GC51" s="51"/>
      <c r="GD51" s="45"/>
      <c r="GE51" s="44"/>
      <c r="GF51" s="44"/>
      <c r="GG51" s="52"/>
      <c r="GH51" s="51"/>
      <c r="GI51" s="45"/>
      <c r="GJ51" s="44"/>
      <c r="GK51" s="52"/>
      <c r="GL51" s="51"/>
      <c r="GM51" s="9"/>
      <c r="GN51" s="48">
        <v>3316996</v>
      </c>
      <c r="GO51" s="102">
        <v>1742718</v>
      </c>
      <c r="GP51" s="102">
        <v>1221747</v>
      </c>
      <c r="GQ51" s="63">
        <v>160879</v>
      </c>
      <c r="GR51" s="40">
        <v>3145958</v>
      </c>
      <c r="GS51" s="58">
        <v>1755396</v>
      </c>
      <c r="GT51" s="60">
        <v>1290670</v>
      </c>
      <c r="GU51" s="40">
        <v>3053261</v>
      </c>
      <c r="GV51" s="58">
        <v>1750848</v>
      </c>
      <c r="GW51" s="60">
        <v>1229216</v>
      </c>
      <c r="GX51" s="40">
        <v>2861713</v>
      </c>
      <c r="GY51" s="58">
        <v>1510201</v>
      </c>
      <c r="GZ51" s="60">
        <v>1304894</v>
      </c>
      <c r="HA51" s="40">
        <v>2488745</v>
      </c>
      <c r="HB51" s="58">
        <v>1247652</v>
      </c>
      <c r="HC51" s="58">
        <v>1108864</v>
      </c>
      <c r="HD51" s="60">
        <v>103002</v>
      </c>
      <c r="HE51" s="40">
        <v>2253837</v>
      </c>
      <c r="HF51" s="58">
        <v>1123323</v>
      </c>
      <c r="HG51" s="58">
        <v>840712</v>
      </c>
      <c r="HH51" s="60">
        <v>201003</v>
      </c>
      <c r="HI51" s="40">
        <v>2288230</v>
      </c>
      <c r="HJ51" s="58">
        <v>993037</v>
      </c>
      <c r="HK51" s="58">
        <v>731234</v>
      </c>
      <c r="HL51" s="60">
        <v>541780</v>
      </c>
      <c r="HM51" s="40">
        <v>1865253</v>
      </c>
      <c r="HN51" s="58">
        <v>933516</v>
      </c>
      <c r="HO51" s="60">
        <v>903835</v>
      </c>
      <c r="HP51" s="40">
        <v>1883910</v>
      </c>
      <c r="HQ51" s="58">
        <v>807352</v>
      </c>
      <c r="HR51" s="60">
        <v>1051670</v>
      </c>
      <c r="HS51" s="40">
        <v>1742394</v>
      </c>
      <c r="HT51" s="58">
        <v>650193</v>
      </c>
      <c r="HU51" s="58">
        <v>865244</v>
      </c>
      <c r="HV51" s="60">
        <v>185073</v>
      </c>
      <c r="HW51" s="40">
        <v>1555534</v>
      </c>
      <c r="HX51" s="58">
        <v>717323</v>
      </c>
      <c r="HY51" s="60">
        <v>777732</v>
      </c>
      <c r="HZ51" s="40">
        <v>1470847</v>
      </c>
      <c r="IA51" s="58">
        <v>568334</v>
      </c>
      <c r="IB51" s="60">
        <v>837135</v>
      </c>
      <c r="IC51" s="40">
        <v>1304281</v>
      </c>
      <c r="ID51" s="58">
        <v>616037</v>
      </c>
      <c r="IE51" s="58">
        <v>588510</v>
      </c>
      <c r="IF51" s="60">
        <v>96990</v>
      </c>
      <c r="IG51" s="40">
        <v>1258556</v>
      </c>
      <c r="IH51" s="58">
        <v>779881</v>
      </c>
      <c r="II51" s="60">
        <v>470366</v>
      </c>
      <c r="IJ51" s="40">
        <v>1241572</v>
      </c>
      <c r="IK51" s="58">
        <v>599298</v>
      </c>
      <c r="IL51" s="58">
        <v>629273</v>
      </c>
      <c r="IM51" s="63">
        <v>13001</v>
      </c>
      <c r="IN51" s="40">
        <v>1150889</v>
      </c>
      <c r="IO51" s="58">
        <v>523002</v>
      </c>
      <c r="IP51" s="58">
        <v>620430</v>
      </c>
      <c r="IQ51" s="63">
        <v>7457</v>
      </c>
      <c r="IR51" s="40">
        <v>1102708</v>
      </c>
      <c r="IS51" s="58">
        <v>492845</v>
      </c>
      <c r="IT51" s="60">
        <v>599107</v>
      </c>
      <c r="IU51" s="40">
        <v>905059</v>
      </c>
      <c r="IV51" s="58">
        <v>476165</v>
      </c>
      <c r="IW51" s="58">
        <v>386315</v>
      </c>
      <c r="IX51" s="58">
        <v>0</v>
      </c>
      <c r="IY51" s="60">
        <v>31692</v>
      </c>
      <c r="IZ51" s="40">
        <v>856328</v>
      </c>
      <c r="JA51" s="58">
        <v>486774</v>
      </c>
      <c r="JB51" s="60">
        <v>361689</v>
      </c>
      <c r="JC51" s="40">
        <v>793833</v>
      </c>
      <c r="JD51" s="58">
        <v>462145</v>
      </c>
      <c r="JE51" s="60">
        <v>322123</v>
      </c>
      <c r="JF51" s="40">
        <v>692338</v>
      </c>
      <c r="JG51" s="58">
        <v>459579</v>
      </c>
      <c r="JH51" s="60">
        <v>206892</v>
      </c>
      <c r="JI51" s="40">
        <v>614814</v>
      </c>
      <c r="JJ51" s="58">
        <v>353260</v>
      </c>
      <c r="JK51" s="58">
        <v>208645</v>
      </c>
      <c r="JL51" s="60">
        <v>17080</v>
      </c>
      <c r="JM51" s="40">
        <v>500840</v>
      </c>
      <c r="JN51" s="58">
        <v>156772</v>
      </c>
      <c r="JO51" s="60">
        <v>335844</v>
      </c>
      <c r="JP51" s="40">
        <v>421549</v>
      </c>
      <c r="JQ51" s="58">
        <v>42842</v>
      </c>
      <c r="JR51" s="58">
        <v>220224</v>
      </c>
      <c r="JS51" s="60">
        <v>150727</v>
      </c>
      <c r="JT51" s="40">
        <v>398715</v>
      </c>
      <c r="JU51" s="58">
        <v>84298</v>
      </c>
      <c r="JV51" s="58">
        <v>223137</v>
      </c>
      <c r="JW51" s="60">
        <v>8913</v>
      </c>
      <c r="JX51" s="40">
        <v>380994</v>
      </c>
      <c r="JY51" s="58">
        <v>183388</v>
      </c>
      <c r="JZ51" s="58">
        <v>167208</v>
      </c>
      <c r="KA51" s="60">
        <v>22800</v>
      </c>
      <c r="KB51" s="40">
        <v>322799</v>
      </c>
      <c r="KC51" s="58">
        <v>86840</v>
      </c>
      <c r="KD51" s="58">
        <v>70445</v>
      </c>
      <c r="KE51" s="58">
        <v>113698</v>
      </c>
      <c r="KF51" s="60">
        <v>40134</v>
      </c>
      <c r="KG51" s="40">
        <v>183879</v>
      </c>
      <c r="KH51" s="58">
        <v>58691</v>
      </c>
      <c r="KI51" s="58">
        <v>106062</v>
      </c>
      <c r="KJ51" s="60">
        <v>14177</v>
      </c>
      <c r="KK51" s="40">
        <v>145151</v>
      </c>
      <c r="KL51" s="58">
        <v>28098</v>
      </c>
      <c r="KM51" s="58">
        <v>101540</v>
      </c>
      <c r="KN51" s="60">
        <v>10023</v>
      </c>
      <c r="KO51" s="40">
        <v>107524</v>
      </c>
      <c r="KP51" s="58">
        <v>44833</v>
      </c>
      <c r="KQ51" s="60">
        <v>57456</v>
      </c>
      <c r="KR51" s="40">
        <v>93583</v>
      </c>
      <c r="KS51" s="58">
        <v>53314</v>
      </c>
      <c r="KT51" s="60">
        <v>39153</v>
      </c>
      <c r="KU51" s="40">
        <v>87969</v>
      </c>
      <c r="KV51" s="58">
        <v>29802</v>
      </c>
      <c r="KW51" s="58">
        <v>36460</v>
      </c>
      <c r="KX51" s="60">
        <v>19165</v>
      </c>
      <c r="KY51" s="40"/>
      <c r="LA51" s="60"/>
      <c r="LB51" s="40"/>
      <c r="LD51" s="60"/>
      <c r="LE51" s="40"/>
      <c r="LH51" s="60"/>
      <c r="LI51" s="40"/>
      <c r="LK51" s="60"/>
      <c r="LL51" s="40"/>
      <c r="LN51" s="60"/>
      <c r="LO51" s="40"/>
      <c r="LQ51" s="60"/>
      <c r="LR51" s="40"/>
      <c r="LT51" s="60"/>
      <c r="LU51" s="40"/>
      <c r="LY51" s="60"/>
      <c r="LZ51" s="40"/>
      <c r="MC51" s="60"/>
      <c r="MD51" s="40"/>
      <c r="MG51" s="60"/>
      <c r="MH51" s="40"/>
      <c r="MK51" s="60"/>
      <c r="ML51" s="40"/>
      <c r="MO51" s="60"/>
      <c r="MP51" s="40"/>
      <c r="MR51" s="60"/>
      <c r="MS51" s="40"/>
      <c r="MX51" s="40"/>
      <c r="NB51" s="40"/>
      <c r="ND51" s="60"/>
      <c r="NE51" s="9"/>
      <c r="NF51" s="33">
        <f t="shared" si="120"/>
        <v>7.6737104403849727</v>
      </c>
      <c r="NG51" s="33">
        <f t="shared" si="121"/>
        <v>5.6637789533911853</v>
      </c>
      <c r="NH51" s="33">
        <f t="shared" si="122"/>
        <v>5.0636825116668565</v>
      </c>
      <c r="NI51" s="33">
        <f t="shared" si="123"/>
        <v>4.8906689447635099</v>
      </c>
      <c r="NJ51" s="33">
        <f t="shared" si="124"/>
        <v>2.6750430044347517</v>
      </c>
      <c r="NK51" s="33">
        <f t="shared" si="125"/>
        <v>2.459389524978528</v>
      </c>
      <c r="NL51" s="33">
        <f t="shared" si="126"/>
        <v>4.1367820108213387</v>
      </c>
      <c r="NM51" s="33">
        <f t="shared" si="127"/>
        <v>4.7092704251580244</v>
      </c>
      <c r="NN51" s="33">
        <f t="shared" si="128"/>
        <v>2.5984764218990151</v>
      </c>
      <c r="NO51" s="33">
        <f t="shared" si="129"/>
        <v>-1.7900046533055547</v>
      </c>
      <c r="NP51" s="33">
        <f t="shared" si="130"/>
        <v>-3.0725792401242344</v>
      </c>
      <c r="NQ51" s="33">
        <f t="shared" si="131"/>
        <v>2.2234301043137119</v>
      </c>
      <c r="NR51" s="33">
        <f t="shared" si="132"/>
        <v>1.5485750790422692</v>
      </c>
      <c r="NS51" s="33">
        <f t="shared" si="133"/>
        <v>1.0323516838194657</v>
      </c>
      <c r="NT51" s="33">
        <f t="shared" si="134"/>
        <v>-1.302474622955202</v>
      </c>
      <c r="NU51" s="33">
        <f t="shared" si="135"/>
        <v>3.4913193446967639</v>
      </c>
      <c r="NV51" s="33">
        <f t="shared" si="136"/>
        <v>0.58619887169881202</v>
      </c>
      <c r="NW51" s="33">
        <f t="shared" si="137"/>
        <v>2.8392856615812256</v>
      </c>
      <c r="NX51" s="33">
        <f t="shared" si="138"/>
        <v>3.5974687577798758</v>
      </c>
      <c r="NY51" s="33">
        <f t="shared" si="139"/>
        <v>3.9270973156271594</v>
      </c>
      <c r="NZ51" s="33">
        <f t="shared" si="140"/>
        <v>6.4980356056065336</v>
      </c>
      <c r="OA51" s="33">
        <f t="shared" si="141"/>
        <v>3.7192066188876716</v>
      </c>
      <c r="OB51" s="33">
        <f t="shared" si="142"/>
        <v>-9.3776777401156366</v>
      </c>
      <c r="OC51" s="33">
        <f t="shared" si="143"/>
        <v>-18.499229332449286</v>
      </c>
      <c r="OD51" s="33">
        <f t="shared" si="144"/>
        <v>-8.6986033110883767</v>
      </c>
      <c r="OE51" s="33">
        <f t="shared" si="145"/>
        <v>0.6639965152347993</v>
      </c>
      <c r="OF51" s="33">
        <f t="shared" si="146"/>
        <v>-9.1322432768730195</v>
      </c>
      <c r="OG51" s="33">
        <f t="shared" si="147"/>
        <v>-9.8710535567344326</v>
      </c>
      <c r="OH51" s="33">
        <f t="shared" si="148"/>
        <v>-18.31089679006482</v>
      </c>
      <c r="OI51" s="33">
        <f t="shared" si="149"/>
        <v>-3.016053609250402</v>
      </c>
      <c r="OJ51" s="33">
        <f t="shared" si="150"/>
        <v>9.8643785437392104</v>
      </c>
      <c r="OK51" s="33">
        <f t="shared" si="151"/>
        <v>-6.7136617279609236</v>
      </c>
      <c r="OL51" s="33" t="e">
        <f t="shared" si="152"/>
        <v>#DIV/0!</v>
      </c>
      <c r="OM51" s="33" t="e">
        <f t="shared" si="153"/>
        <v>#DIV/0!</v>
      </c>
      <c r="ON51" s="33" t="e">
        <f t="shared" si="154"/>
        <v>#DIV/0!</v>
      </c>
      <c r="OO51" s="33" t="e">
        <f t="shared" si="155"/>
        <v>#DIV/0!</v>
      </c>
      <c r="OP51" s="33" t="e">
        <f t="shared" si="156"/>
        <v>#DIV/0!</v>
      </c>
      <c r="OQ51" s="33" t="e">
        <f t="shared" si="157"/>
        <v>#DIV/0!</v>
      </c>
      <c r="OR51" s="33" t="e">
        <f t="shared" si="158"/>
        <v>#DIV/0!</v>
      </c>
      <c r="OS51" s="33" t="e">
        <f t="shared" si="159"/>
        <v>#DIV/0!</v>
      </c>
      <c r="OT51" s="33" t="e">
        <f t="shared" si="160"/>
        <v>#DIV/0!</v>
      </c>
      <c r="OU51" s="33" t="e">
        <f t="shared" si="161"/>
        <v>#DIV/0!</v>
      </c>
      <c r="OV51" s="33" t="e">
        <f t="shared" si="162"/>
        <v>#DIV/0!</v>
      </c>
      <c r="OW51" s="33" t="e">
        <f t="shared" si="163"/>
        <v>#DIV/0!</v>
      </c>
      <c r="OX51" s="33" t="e">
        <f t="shared" si="164"/>
        <v>#DIV/0!</v>
      </c>
      <c r="OY51" s="33" t="e">
        <f t="shared" si="165"/>
        <v>#DIV/0!</v>
      </c>
      <c r="OZ51" s="33" t="e">
        <f t="shared" si="166"/>
        <v>#DIV/0!</v>
      </c>
      <c r="PA51" s="33" t="e">
        <f t="shared" si="167"/>
        <v>#DIV/0!</v>
      </c>
    </row>
    <row r="52" spans="1:417">
      <c r="A52" s="34" t="s">
        <v>208</v>
      </c>
      <c r="B52" s="35">
        <f t="shared" si="0"/>
        <v>26.176634115838059</v>
      </c>
      <c r="C52" s="36">
        <f t="shared" si="1"/>
        <v>67.852186054121361</v>
      </c>
      <c r="D52" s="36">
        <f t="shared" si="2"/>
        <v>3.1895467610238608</v>
      </c>
      <c r="E52" s="35">
        <f t="shared" si="3"/>
        <v>35.450418750251075</v>
      </c>
      <c r="F52" s="36">
        <f t="shared" si="4"/>
        <v>62.140037701657</v>
      </c>
      <c r="G52" s="35">
        <f t="shared" si="5"/>
        <v>42.490173019186912</v>
      </c>
      <c r="H52" s="36">
        <f t="shared" si="6"/>
        <v>55.580089019651162</v>
      </c>
      <c r="I52" s="35">
        <f t="shared" si="7"/>
        <v>43.199711067924177</v>
      </c>
      <c r="J52" s="36">
        <f t="shared" si="8"/>
        <v>56.063670892606964</v>
      </c>
      <c r="K52" s="35">
        <f t="shared" si="9"/>
        <v>45.59266436669526</v>
      </c>
      <c r="L52" s="36">
        <f t="shared" si="10"/>
        <v>51.915219927050998</v>
      </c>
      <c r="M52" s="36">
        <f t="shared" si="796"/>
        <v>1.6478328221142868</v>
      </c>
      <c r="N52" s="35">
        <f t="shared" si="12"/>
        <v>51.505595804285903</v>
      </c>
      <c r="O52" s="36">
        <f t="shared" si="13"/>
        <v>36.757434493030971</v>
      </c>
      <c r="P52" s="36">
        <f t="shared" si="14"/>
        <v>11.255870370283082</v>
      </c>
      <c r="Q52" s="35">
        <f t="shared" si="15"/>
        <v>48.412414017033512</v>
      </c>
      <c r="R52" s="36">
        <f t="shared" si="16"/>
        <v>35.391269118092296</v>
      </c>
      <c r="S52" s="36">
        <f t="shared" si="17"/>
        <v>15.917397847921125</v>
      </c>
      <c r="T52" s="35">
        <f t="shared" si="18"/>
        <v>52.198110853789387</v>
      </c>
      <c r="U52" s="36">
        <f t="shared" si="19"/>
        <v>47.460550947404833</v>
      </c>
      <c r="V52" s="35">
        <f t="shared" si="20"/>
        <v>44.59783456700854</v>
      </c>
      <c r="W52" s="36">
        <f t="shared" si="21"/>
        <v>55.112118106618894</v>
      </c>
      <c r="X52" s="35">
        <f t="shared" si="22"/>
        <v>49.81083480747985</v>
      </c>
      <c r="Y52" s="36">
        <f t="shared" si="23"/>
        <v>45.302860860901568</v>
      </c>
      <c r="Z52" s="36">
        <f t="shared" si="24"/>
        <v>4.2958324014016256</v>
      </c>
      <c r="AA52" s="35">
        <f t="shared" si="25"/>
        <v>58.069681379666804</v>
      </c>
      <c r="AB52" s="36">
        <f t="shared" si="26"/>
        <v>41.930318620333196</v>
      </c>
      <c r="AC52" s="35">
        <f t="shared" si="27"/>
        <v>36.389738181713248</v>
      </c>
      <c r="AD52" s="36">
        <f t="shared" si="28"/>
        <v>63.610261818286752</v>
      </c>
      <c r="AE52" s="35">
        <f t="shared" si="29"/>
        <v>49.600639613050014</v>
      </c>
      <c r="AF52" s="36">
        <f t="shared" si="30"/>
        <v>40.77864668273655</v>
      </c>
      <c r="AG52" s="36">
        <f t="shared" si="31"/>
        <v>9.6207137042134381</v>
      </c>
      <c r="AH52" s="37" t="str">
        <f t="shared" si="114"/>
        <v>D+</v>
      </c>
      <c r="AI52" s="39">
        <f t="shared" si="115"/>
        <v>5.2864855218678226</v>
      </c>
      <c r="AJ52" s="35">
        <f t="shared" si="168"/>
        <v>67.936846623907883</v>
      </c>
      <c r="AK52" s="36">
        <f t="shared" si="32"/>
        <v>32.063153376092117</v>
      </c>
      <c r="AL52" s="37" t="str">
        <f t="shared" si="116"/>
        <v>D+</v>
      </c>
      <c r="AM52" s="39">
        <f t="shared" si="117"/>
        <v>6.59104423097292</v>
      </c>
      <c r="AN52" s="35">
        <f t="shared" si="33"/>
        <v>52.732874104330371</v>
      </c>
      <c r="AO52" s="36">
        <f t="shared" si="34"/>
        <v>47.267125895669629</v>
      </c>
      <c r="AP52" s="36">
        <f t="shared" si="35"/>
        <v>0</v>
      </c>
      <c r="AQ52" s="37" t="str">
        <f t="shared" si="118"/>
        <v>D+</v>
      </c>
      <c r="AR52" s="39">
        <f t="shared" si="119"/>
        <v>2.6503126976239577</v>
      </c>
      <c r="AS52" s="35">
        <f t="shared" si="333"/>
        <v>45.921974505043742</v>
      </c>
      <c r="AT52" s="36">
        <f t="shared" si="334"/>
        <v>54.078025494956258</v>
      </c>
      <c r="AU52" s="36">
        <f t="shared" si="335"/>
        <v>0</v>
      </c>
      <c r="AV52" s="37" t="str">
        <f t="shared" si="336"/>
        <v>D+</v>
      </c>
      <c r="AW52" s="39">
        <f t="shared" si="337"/>
        <v>3.6736259027178586</v>
      </c>
      <c r="AX52" s="35">
        <f t="shared" si="338"/>
        <v>51.92364930146941</v>
      </c>
      <c r="AY52" s="36">
        <f t="shared" si="339"/>
        <v>48.07635069853059</v>
      </c>
      <c r="AZ52" s="37" t="str">
        <f t="shared" si="340"/>
        <v>D+</v>
      </c>
      <c r="BA52" s="39">
        <f t="shared" si="341"/>
        <v>7.375538240130874</v>
      </c>
      <c r="BB52" s="35">
        <f t="shared" si="342"/>
        <v>57.320601001669452</v>
      </c>
      <c r="BC52" s="36">
        <f t="shared" si="343"/>
        <v>42.237195325542572</v>
      </c>
      <c r="BD52" s="44"/>
      <c r="BE52" s="36">
        <f t="shared" si="708"/>
        <v>0.44220367278797995</v>
      </c>
      <c r="BF52" s="37" t="str">
        <f t="shared" si="344"/>
        <v>D+</v>
      </c>
      <c r="BG52" s="39">
        <f t="shared" si="345"/>
        <v>5.2056698788326745</v>
      </c>
      <c r="BH52" s="35">
        <f t="shared" si="346"/>
        <v>54.888093281684078</v>
      </c>
      <c r="BI52" s="36">
        <f t="shared" si="347"/>
        <v>45.111906718315922</v>
      </c>
      <c r="BJ52" s="37" t="str">
        <f t="shared" si="348"/>
        <v>D+</v>
      </c>
      <c r="BK52" s="39">
        <f t="shared" si="349"/>
        <v>1.1142918721142925</v>
      </c>
      <c r="BL52" s="35">
        <f t="shared" si="350"/>
        <v>57.098917606292538</v>
      </c>
      <c r="BM52" s="36">
        <f t="shared" si="351"/>
        <v>42.901082393707462</v>
      </c>
      <c r="BN52" s="37" t="str">
        <f t="shared" si="352"/>
        <v>D+</v>
      </c>
      <c r="BO52" s="39">
        <f t="shared" si="353"/>
        <v>2.0990919823123066</v>
      </c>
      <c r="BP52" s="35">
        <f t="shared" si="354"/>
        <v>60.556060943797483</v>
      </c>
      <c r="BQ52" s="36">
        <f t="shared" si="355"/>
        <v>39.202356782678372</v>
      </c>
      <c r="BR52" s="37" t="str">
        <f t="shared" si="356"/>
        <v>R+</v>
      </c>
      <c r="BS52" s="39">
        <f t="shared" si="357"/>
        <v>1.7563453742921564</v>
      </c>
      <c r="BT52" s="35">
        <f t="shared" si="358"/>
        <v>54.468696136191909</v>
      </c>
      <c r="BU52" s="36">
        <f t="shared" si="359"/>
        <v>44.466598724881486</v>
      </c>
      <c r="BV52" s="36">
        <f t="shared" si="709"/>
        <v>0.69012899079559109</v>
      </c>
      <c r="BW52" s="37" t="str">
        <f t="shared" si="361"/>
        <v>R+</v>
      </c>
      <c r="BX52" s="39">
        <f t="shared" si="362"/>
        <v>4.0942036801792643</v>
      </c>
      <c r="BY52" s="35">
        <f t="shared" si="363"/>
        <v>41.039778950512797</v>
      </c>
      <c r="BZ52" s="36">
        <f t="shared" si="364"/>
        <v>58.428600766703177</v>
      </c>
      <c r="CA52" s="37" t="str">
        <f t="shared" si="365"/>
        <v>D+</v>
      </c>
      <c r="CB52" s="39">
        <f t="shared" si="366"/>
        <v>5.7060584624424315E-2</v>
      </c>
      <c r="CC52" s="35">
        <f t="shared" si="367"/>
        <v>44.072082815053918</v>
      </c>
      <c r="CD52" s="36">
        <f t="shared" si="368"/>
        <v>49.452422806350249</v>
      </c>
      <c r="CE52" s="36">
        <f t="shared" si="514"/>
        <v>6.2918264337921608</v>
      </c>
      <c r="CF52" s="37" t="str">
        <f t="shared" si="370"/>
        <v>D+</v>
      </c>
      <c r="CG52" s="39">
        <f t="shared" si="371"/>
        <v>12.338690449261119</v>
      </c>
      <c r="CH52" s="35">
        <f t="shared" si="372"/>
        <v>43.296884743755172</v>
      </c>
      <c r="CI52" s="36">
        <f t="shared" si="373"/>
        <v>55.301779418051467</v>
      </c>
      <c r="CJ52" s="36">
        <f t="shared" si="892"/>
        <v>1.1016939181318659</v>
      </c>
      <c r="CK52" s="37" t="str">
        <f t="shared" si="375"/>
        <v>D+</v>
      </c>
      <c r="CL52" s="39">
        <f t="shared" si="376"/>
        <v>7.7938596366672446</v>
      </c>
      <c r="CM52" s="35">
        <f t="shared" si="377"/>
        <v>48.439548459213668</v>
      </c>
      <c r="CN52" s="36">
        <f t="shared" si="378"/>
        <v>49.378303410016144</v>
      </c>
      <c r="CO52" s="36">
        <f t="shared" si="379"/>
        <v>2.1217724907884024</v>
      </c>
      <c r="CP52" s="37" t="str">
        <f t="shared" si="380"/>
        <v>R+</v>
      </c>
      <c r="CQ52" s="39">
        <f t="shared" si="381"/>
        <v>2.1233511946869621</v>
      </c>
      <c r="CR52" s="35">
        <f t="shared" si="382"/>
        <v>42.107592959066764</v>
      </c>
      <c r="CS52" s="36">
        <f t="shared" si="799"/>
        <v>21.111640156531315</v>
      </c>
      <c r="CT52" s="36">
        <f t="shared" si="710"/>
        <v>29.428482152156768</v>
      </c>
      <c r="CU52" s="36">
        <f t="shared" si="385"/>
        <v>5.6720282113470324</v>
      </c>
      <c r="CV52" s="37" t="str">
        <f t="shared" si="386"/>
        <v>D+</v>
      </c>
      <c r="CW52" s="39">
        <f t="shared" si="387"/>
        <v>2.261548886001663</v>
      </c>
      <c r="CX52" s="35">
        <f t="shared" si="627"/>
        <v>43.167703066581431</v>
      </c>
      <c r="CY52" s="36">
        <f t="shared" si="628"/>
        <v>53.415857887293932</v>
      </c>
      <c r="CZ52" s="36">
        <f t="shared" si="893"/>
        <v>1.425388892117549</v>
      </c>
      <c r="DA52" s="37" t="str">
        <f t="shared" si="630"/>
        <v>R+</v>
      </c>
      <c r="DB52" s="39">
        <f t="shared" si="631"/>
        <v>0.80001488588191672</v>
      </c>
      <c r="DC52" s="35">
        <f t="shared" si="711"/>
        <v>42.025368146475209</v>
      </c>
      <c r="DD52" s="36">
        <f t="shared" si="712"/>
        <v>55.261556924153908</v>
      </c>
      <c r="DE52" s="36">
        <f t="shared" si="795"/>
        <v>0.6554549015359229</v>
      </c>
      <c r="DF52" s="37" t="str">
        <f t="shared" si="714"/>
        <v>D+</v>
      </c>
      <c r="DG52" s="39">
        <f t="shared" si="715"/>
        <v>3.2122472134516853</v>
      </c>
      <c r="DH52" s="35">
        <f t="shared" si="716"/>
        <v>44.750357796336893</v>
      </c>
      <c r="DI52" s="36">
        <f t="shared" si="717"/>
        <v>54.271363611659631</v>
      </c>
      <c r="DJ52" s="37" t="str">
        <f t="shared" si="718"/>
        <v>R+</v>
      </c>
      <c r="DK52" s="39">
        <f t="shared" si="719"/>
        <v>1.6533249055824539</v>
      </c>
      <c r="DL52" s="35">
        <f t="shared" si="720"/>
        <v>46.828610655392374</v>
      </c>
      <c r="DM52" s="36">
        <f t="shared" si="721"/>
        <v>52.230653707182405</v>
      </c>
      <c r="DN52" s="37" t="str">
        <f t="shared" si="722"/>
        <v>R+</v>
      </c>
      <c r="DO52" s="39">
        <f t="shared" si="723"/>
        <v>0.51962015776069181</v>
      </c>
      <c r="DP52" s="35">
        <f t="shared" si="833"/>
        <v>49.373096639564181</v>
      </c>
      <c r="DQ52" s="36">
        <f t="shared" si="834"/>
        <v>46.93270360476739</v>
      </c>
      <c r="DR52" s="36">
        <f t="shared" si="835"/>
        <v>2.4357168325744247</v>
      </c>
      <c r="DS52" s="37" t="str">
        <f t="shared" si="836"/>
        <v>R+</v>
      </c>
      <c r="DT52" s="39">
        <f t="shared" si="837"/>
        <v>0.42266396823696928</v>
      </c>
      <c r="DU52" s="35">
        <f t="shared" ref="DU52:DU53" si="894">100*KZ52/KY52</f>
        <v>49.345835423983942</v>
      </c>
      <c r="DV52" s="36">
        <f t="shared" ref="DV52:DV53" si="895">100*LA52/KY52</f>
        <v>49.028474661314604</v>
      </c>
      <c r="DW52" s="37" t="str">
        <f t="shared" ref="DW52:DW53" si="896">IF(OL52&gt;0,"D+","R+")</f>
        <v>R+</v>
      </c>
      <c r="DX52" s="39">
        <f t="shared" ref="DX52:DX53" si="897">ABS(OL52)</f>
        <v>0.26909141880929743</v>
      </c>
      <c r="DY52" s="35">
        <f t="shared" ref="DY52:DY53" si="898">100*LC52/LB52</f>
        <v>50.937228044950622</v>
      </c>
      <c r="DZ52" s="36">
        <f t="shared" ref="DZ52:DZ53" si="899">100*LD52/LB52</f>
        <v>47.747550039729084</v>
      </c>
      <c r="EA52" s="37" t="str">
        <f t="shared" ref="EA52:EA53" si="900">IF(OM52&gt;0,"D+","R+")</f>
        <v>D+</v>
      </c>
      <c r="EB52" s="39">
        <f t="shared" ref="EB52:EB53" si="901">ABS(OM52)</f>
        <v>1.3214635283284148</v>
      </c>
      <c r="EC52" s="35">
        <f t="shared" ref="EC52:EC53" si="902">100*LF52/LE52</f>
        <v>50.949476655924578</v>
      </c>
      <c r="ED52" s="36">
        <f t="shared" ref="ED52:ED53" si="903">100*LG52/LE52</f>
        <v>41.05343525004217</v>
      </c>
      <c r="EE52" s="36">
        <f t="shared" ref="EE52:EE53" si="904">100*LH52/LE52</f>
        <v>7.9970880940332565</v>
      </c>
      <c r="EF52" s="37" t="str">
        <f t="shared" ref="EF52:EF53" si="905">IF(ON52&gt;0,"D+","R+")</f>
        <v>D+</v>
      </c>
      <c r="EG52" s="39">
        <f t="shared" ref="EG52:EG53" si="906">ABS(ON52)</f>
        <v>5.4290819269483652</v>
      </c>
      <c r="EH52" s="35">
        <f t="shared" ref="EH52:EH53" si="907">100*LJ52/LI52</f>
        <v>56.746314490150233</v>
      </c>
      <c r="EI52" s="36">
        <f t="shared" ref="EI52:EI53" si="908">100*LK52/LI52</f>
        <v>42.14577458428252</v>
      </c>
      <c r="EJ52" s="37" t="str">
        <f t="shared" ref="EJ52:EJ53" si="909">IF(OO52&gt;0,"D+","R+")</f>
        <v>D+</v>
      </c>
      <c r="EK52" s="39">
        <f t="shared" ref="EK52:EK53" si="910">ABS(OO52)</f>
        <v>5.8638044414852537</v>
      </c>
      <c r="EL52" s="35">
        <f t="shared" ref="EL52:EL53" si="911">100*LM52/LL52</f>
        <v>47.276161813437497</v>
      </c>
      <c r="EM52" s="36">
        <f t="shared" ref="EM52:EM53" si="912">100*LN52/LL52</f>
        <v>51.739318360094131</v>
      </c>
      <c r="EN52" s="37" t="str">
        <f t="shared" ref="EN52:EN53" si="913">IF(OP52&gt;0,"D+","R+")</f>
        <v>D+</v>
      </c>
      <c r="EO52" s="39">
        <f t="shared" ref="EO52:EO53" si="914">ABS(OP52)</f>
        <v>3.6839666202938104</v>
      </c>
      <c r="EP52" s="35">
        <f t="shared" ref="EP52:EP53" si="915">100*LP52/LO52</f>
        <v>41.171103586707488</v>
      </c>
      <c r="EQ52" s="36">
        <f t="shared" ref="EQ52:EQ53" si="916">100*LQ52/LO52</f>
        <v>58.828896413292512</v>
      </c>
      <c r="ER52" s="37" t="str">
        <f t="shared" ref="ER52:ER53" si="917">IF(OQ52&gt;0,"D+","R+")</f>
        <v>R+</v>
      </c>
      <c r="ES52" s="39">
        <f t="shared" ref="ES52:ES53" si="918">ABS(OQ52)</f>
        <v>6.165763000626967</v>
      </c>
      <c r="ET52" s="35">
        <f t="shared" ref="ET52:ET53" si="919">100*LS52/LR52</f>
        <v>31.763053014880867</v>
      </c>
      <c r="EU52" s="36">
        <f t="shared" ref="EU52:EU53" si="920">100*LT52/LR52</f>
        <v>68.236946985119133</v>
      </c>
      <c r="EV52" s="37" t="str">
        <f t="shared" ref="EV52:EV53" si="921">IF(OR52&gt;0,"D+","R+")</f>
        <v>R+</v>
      </c>
      <c r="EW52" s="39">
        <f t="shared" ref="EW52:EW53" si="922">ABS(OR52)</f>
        <v>13.195434060805178</v>
      </c>
      <c r="EX52" s="45"/>
      <c r="EY52" s="44"/>
      <c r="EZ52" s="44"/>
      <c r="FA52" s="44"/>
      <c r="FB52" s="45"/>
      <c r="FC52" s="44"/>
      <c r="FD52" s="44"/>
      <c r="FE52" s="45"/>
      <c r="FF52" s="44"/>
      <c r="FG52" s="44"/>
      <c r="FH52" s="52"/>
      <c r="FI52" s="51"/>
      <c r="FJ52" s="45"/>
      <c r="FK52" s="44"/>
      <c r="FL52" s="44"/>
      <c r="FM52" s="52"/>
      <c r="FN52" s="51"/>
      <c r="FO52" s="45"/>
      <c r="FP52" s="44"/>
      <c r="FQ52" s="44"/>
      <c r="FR52" s="52"/>
      <c r="FS52" s="51"/>
      <c r="FT52" s="45"/>
      <c r="FU52" s="44"/>
      <c r="FV52" s="52"/>
      <c r="FW52" s="51"/>
      <c r="FX52" s="45"/>
      <c r="FY52" s="44"/>
      <c r="FZ52" s="44"/>
      <c r="GA52" s="44"/>
      <c r="GB52" s="52"/>
      <c r="GC52" s="51"/>
      <c r="GD52" s="45"/>
      <c r="GE52" s="44"/>
      <c r="GF52" s="44"/>
      <c r="GG52" s="52"/>
      <c r="GH52" s="51"/>
      <c r="GI52" s="45"/>
      <c r="GJ52" s="44"/>
      <c r="GK52" s="52"/>
      <c r="GL52" s="51"/>
      <c r="GM52" s="9"/>
      <c r="GN52" s="48">
        <v>721231</v>
      </c>
      <c r="GO52" s="102">
        <v>188794</v>
      </c>
      <c r="GP52" s="102">
        <v>489371</v>
      </c>
      <c r="GQ52" s="63">
        <v>23004</v>
      </c>
      <c r="GR52" s="40">
        <v>672119</v>
      </c>
      <c r="GS52" s="58">
        <v>238269</v>
      </c>
      <c r="GT52" s="60">
        <v>417655</v>
      </c>
      <c r="GU52" s="40">
        <v>715123</v>
      </c>
      <c r="GV52" s="58">
        <v>303857</v>
      </c>
      <c r="GW52" s="60">
        <v>397466</v>
      </c>
      <c r="GX52" s="40">
        <v>755887</v>
      </c>
      <c r="GY52" s="58">
        <v>326541</v>
      </c>
      <c r="GZ52" s="60">
        <v>423778</v>
      </c>
      <c r="HA52" s="40">
        <v>648124</v>
      </c>
      <c r="HB52" s="58">
        <v>295497</v>
      </c>
      <c r="HC52" s="58">
        <v>336475</v>
      </c>
      <c r="HD52" s="60">
        <v>10680</v>
      </c>
      <c r="HE52" s="40">
        <v>636459</v>
      </c>
      <c r="HF52" s="58">
        <v>327812</v>
      </c>
      <c r="HG52" s="58">
        <v>233946</v>
      </c>
      <c r="HH52" s="60">
        <v>71639</v>
      </c>
      <c r="HI52" s="40">
        <v>683711</v>
      </c>
      <c r="HJ52" s="58">
        <v>331001</v>
      </c>
      <c r="HK52" s="58">
        <v>241974</v>
      </c>
      <c r="HL52" s="60">
        <v>108829</v>
      </c>
      <c r="HM52" s="40">
        <v>653311</v>
      </c>
      <c r="HN52" s="58">
        <v>341016</v>
      </c>
      <c r="HO52" s="60">
        <v>310065</v>
      </c>
      <c r="HP52" s="40">
        <v>735742</v>
      </c>
      <c r="HQ52" s="58">
        <v>328125</v>
      </c>
      <c r="HR52" s="60">
        <v>405483</v>
      </c>
      <c r="HS52" s="40">
        <v>737715</v>
      </c>
      <c r="HT52" s="58">
        <v>367462</v>
      </c>
      <c r="HU52" s="58">
        <v>334206</v>
      </c>
      <c r="HV52" s="60">
        <v>31691</v>
      </c>
      <c r="HW52" s="40">
        <v>750674</v>
      </c>
      <c r="HX52" s="58">
        <v>435914</v>
      </c>
      <c r="HY52" s="60">
        <v>314760</v>
      </c>
      <c r="HZ52" s="40">
        <v>762399</v>
      </c>
      <c r="IA52" s="58">
        <v>277435</v>
      </c>
      <c r="IB52" s="60">
        <v>484964</v>
      </c>
      <c r="IC52" s="40">
        <v>754206</v>
      </c>
      <c r="ID52" s="58">
        <v>374091</v>
      </c>
      <c r="IE52" s="58">
        <v>307555</v>
      </c>
      <c r="IF52" s="60">
        <v>72560</v>
      </c>
      <c r="IG52" s="40">
        <v>792040</v>
      </c>
      <c r="IH52" s="58">
        <v>538087</v>
      </c>
      <c r="II52" s="60">
        <v>253953</v>
      </c>
      <c r="IJ52" s="40">
        <v>837781</v>
      </c>
      <c r="IK52" s="58">
        <v>441786</v>
      </c>
      <c r="IL52" s="58">
        <v>395995</v>
      </c>
      <c r="IM52" s="60">
        <v>0</v>
      </c>
      <c r="IN52" s="40">
        <v>830831</v>
      </c>
      <c r="IO52" s="58">
        <v>381534</v>
      </c>
      <c r="IP52" s="58">
        <v>449297</v>
      </c>
      <c r="IQ52" s="60">
        <v>0</v>
      </c>
      <c r="IR52" s="40">
        <v>873548</v>
      </c>
      <c r="IS52" s="58">
        <v>453578</v>
      </c>
      <c r="IT52" s="60">
        <v>419970</v>
      </c>
      <c r="IU52" s="40">
        <v>748750</v>
      </c>
      <c r="IV52" s="58">
        <v>429188</v>
      </c>
      <c r="IW52" s="58">
        <v>316251</v>
      </c>
      <c r="IX52" s="58">
        <v>0</v>
      </c>
      <c r="IY52" s="60">
        <v>3311</v>
      </c>
      <c r="IZ52" s="40">
        <v>715596</v>
      </c>
      <c r="JA52" s="58">
        <v>392777</v>
      </c>
      <c r="JB52" s="60">
        <v>322819</v>
      </c>
      <c r="JC52" s="40">
        <v>868076</v>
      </c>
      <c r="JD52" s="58">
        <v>495662</v>
      </c>
      <c r="JE52" s="60">
        <v>372414</v>
      </c>
      <c r="JF52" s="40">
        <v>829945</v>
      </c>
      <c r="JG52" s="58">
        <v>502582</v>
      </c>
      <c r="JH52" s="60">
        <v>325358</v>
      </c>
      <c r="JI52" s="40">
        <v>743774</v>
      </c>
      <c r="JJ52" s="58">
        <v>405124</v>
      </c>
      <c r="JK52" s="58">
        <v>330731</v>
      </c>
      <c r="JL52" s="60">
        <v>5133</v>
      </c>
      <c r="JM52" s="40">
        <v>642752</v>
      </c>
      <c r="JN52" s="58">
        <v>263784</v>
      </c>
      <c r="JO52" s="60">
        <v>375551</v>
      </c>
      <c r="JP52" s="40">
        <v>583662</v>
      </c>
      <c r="JQ52" s="58">
        <v>257232</v>
      </c>
      <c r="JR52" s="58">
        <v>288635</v>
      </c>
      <c r="JS52" s="60">
        <v>36723</v>
      </c>
      <c r="JT52" s="40">
        <v>509942</v>
      </c>
      <c r="JU52" s="58">
        <v>220789</v>
      </c>
      <c r="JV52" s="58">
        <v>282007</v>
      </c>
      <c r="JW52" s="60">
        <v>5618</v>
      </c>
      <c r="JX52" s="40">
        <v>289852</v>
      </c>
      <c r="JY52" s="58">
        <v>140403</v>
      </c>
      <c r="JZ52" s="58">
        <v>143124</v>
      </c>
      <c r="KA52" s="60">
        <v>6150</v>
      </c>
      <c r="KB52" s="40">
        <v>268828</v>
      </c>
      <c r="KC52" s="58">
        <v>113197</v>
      </c>
      <c r="KD52" s="58">
        <v>56754</v>
      </c>
      <c r="KE52" s="58">
        <v>79112</v>
      </c>
      <c r="KF52" s="60">
        <v>15248</v>
      </c>
      <c r="KG52" s="40">
        <v>258105</v>
      </c>
      <c r="KH52" s="58">
        <v>111418</v>
      </c>
      <c r="KI52" s="58">
        <v>137869</v>
      </c>
      <c r="KJ52" s="60">
        <v>3679</v>
      </c>
      <c r="KK52" s="40">
        <v>239986</v>
      </c>
      <c r="KL52" s="58">
        <v>100855</v>
      </c>
      <c r="KM52" s="58">
        <v>132620</v>
      </c>
      <c r="KN52" s="60">
        <v>1573</v>
      </c>
      <c r="KO52" s="40">
        <v>220796</v>
      </c>
      <c r="KP52" s="58">
        <v>98807</v>
      </c>
      <c r="KQ52" s="60">
        <v>119829</v>
      </c>
      <c r="KR52" s="40">
        <v>201757</v>
      </c>
      <c r="KS52" s="58">
        <v>94480</v>
      </c>
      <c r="KT52" s="60">
        <v>105379</v>
      </c>
      <c r="KU52" s="40">
        <v>171079</v>
      </c>
      <c r="KV52" s="58">
        <v>84467</v>
      </c>
      <c r="KW52" s="58">
        <v>80292</v>
      </c>
      <c r="KX52" s="60">
        <v>4167</v>
      </c>
      <c r="KY52" s="40">
        <v>159440</v>
      </c>
      <c r="KZ52" s="58">
        <v>78677</v>
      </c>
      <c r="LA52" s="60">
        <v>78171</v>
      </c>
      <c r="LB52" s="40">
        <v>132145</v>
      </c>
      <c r="LC52" s="58">
        <v>67311</v>
      </c>
      <c r="LD52" s="60">
        <v>63096</v>
      </c>
      <c r="LE52" s="40">
        <v>112641</v>
      </c>
      <c r="LF52" s="58">
        <v>57390</v>
      </c>
      <c r="LG52" s="58">
        <v>46243</v>
      </c>
      <c r="LH52" s="60">
        <v>9008</v>
      </c>
      <c r="LI52" s="40">
        <v>99647</v>
      </c>
      <c r="LJ52" s="58">
        <v>56546</v>
      </c>
      <c r="LK52" s="60">
        <v>41997</v>
      </c>
      <c r="LL52" s="40">
        <v>62467</v>
      </c>
      <c r="LM52" s="58">
        <v>29532</v>
      </c>
      <c r="LN52" s="60">
        <v>32320</v>
      </c>
      <c r="LO52" s="40">
        <v>49321</v>
      </c>
      <c r="LP52" s="58">
        <v>20306</v>
      </c>
      <c r="LQ52" s="60">
        <v>29015</v>
      </c>
      <c r="LR52" s="40">
        <v>34877</v>
      </c>
      <c r="LS52" s="58">
        <v>11078</v>
      </c>
      <c r="LT52" s="60">
        <v>23799</v>
      </c>
      <c r="LU52" s="40"/>
      <c r="LY52" s="60"/>
      <c r="LZ52" s="40"/>
      <c r="MC52" s="60"/>
      <c r="MD52" s="40"/>
      <c r="MG52" s="60"/>
      <c r="MH52" s="40"/>
      <c r="MK52" s="60"/>
      <c r="ML52" s="40"/>
      <c r="MO52" s="60"/>
      <c r="MP52" s="40"/>
      <c r="MR52" s="60"/>
      <c r="MS52" s="40"/>
      <c r="MX52" s="40"/>
      <c r="NB52" s="40"/>
      <c r="ND52" s="60"/>
      <c r="NE52" s="9"/>
      <c r="NF52" s="33">
        <f t="shared" si="120"/>
        <v>-23.274273010975566</v>
      </c>
      <c r="NG52" s="33">
        <f t="shared" si="121"/>
        <v>-15.638816949273398</v>
      </c>
      <c r="NH52" s="33">
        <f t="shared" si="122"/>
        <v>-10.362088057579344</v>
      </c>
      <c r="NI52" s="33">
        <f t="shared" si="123"/>
        <v>-5.2355793684349283</v>
      </c>
      <c r="NJ52" s="33">
        <f t="shared" si="124"/>
        <v>-3.5118020209080725</v>
      </c>
      <c r="NK52" s="33">
        <f t="shared" si="125"/>
        <v>3.6194018563051045</v>
      </c>
      <c r="NL52" s="33">
        <f t="shared" si="126"/>
        <v>4.3139190202508555</v>
      </c>
      <c r="NM52" s="33">
        <f t="shared" si="127"/>
        <v>6.2784518681927857</v>
      </c>
      <c r="NN52" s="33">
        <f t="shared" si="128"/>
        <v>3.8971854188965702</v>
      </c>
      <c r="NO52" s="33">
        <f t="shared" si="129"/>
        <v>7.6751231617129934</v>
      </c>
      <c r="NP52" s="33">
        <f t="shared" si="130"/>
        <v>7.0173957073377373</v>
      </c>
      <c r="NQ52" s="33">
        <f t="shared" si="131"/>
        <v>-1.8241519252334804</v>
      </c>
      <c r="NR52" s="33">
        <f t="shared" si="132"/>
        <v>5.2864855218678226</v>
      </c>
      <c r="NS52" s="33">
        <f t="shared" si="133"/>
        <v>6.59104423097292</v>
      </c>
      <c r="NT52" s="33">
        <f t="shared" si="134"/>
        <v>2.6503126976239577</v>
      </c>
      <c r="NU52" s="33">
        <f t="shared" si="135"/>
        <v>3.6736259027178586</v>
      </c>
      <c r="NV52" s="33">
        <f t="shared" si="136"/>
        <v>7.375538240130874</v>
      </c>
      <c r="NW52" s="33">
        <f t="shared" si="137"/>
        <v>5.2056698788326745</v>
      </c>
      <c r="NX52" s="33">
        <f t="shared" si="138"/>
        <v>1.1142918721142925</v>
      </c>
      <c r="NY52" s="33">
        <f t="shared" si="139"/>
        <v>2.0990919823123066</v>
      </c>
      <c r="NZ52" s="33">
        <f t="shared" si="140"/>
        <v>-1.7563453742921564</v>
      </c>
      <c r="OA52" s="33">
        <f t="shared" si="141"/>
        <v>-4.0942036801792643</v>
      </c>
      <c r="OB52" s="33">
        <f t="shared" si="142"/>
        <v>5.7060584624424315E-2</v>
      </c>
      <c r="OC52" s="33">
        <f t="shared" si="143"/>
        <v>12.338690449261119</v>
      </c>
      <c r="OD52" s="33">
        <f t="shared" si="144"/>
        <v>7.7938596366672446</v>
      </c>
      <c r="OE52" s="33">
        <f t="shared" si="145"/>
        <v>-2.1233511946869621</v>
      </c>
      <c r="OF52" s="33">
        <f t="shared" si="146"/>
        <v>2.261548886001663</v>
      </c>
      <c r="OG52" s="33">
        <f t="shared" si="147"/>
        <v>-0.80001488588191672</v>
      </c>
      <c r="OH52" s="33">
        <f t="shared" si="148"/>
        <v>3.2122472134516853</v>
      </c>
      <c r="OI52" s="33">
        <f t="shared" si="149"/>
        <v>-1.6533249055824539</v>
      </c>
      <c r="OJ52" s="33">
        <f t="shared" si="150"/>
        <v>-0.51962015776069181</v>
      </c>
      <c r="OK52" s="33">
        <f t="shared" si="151"/>
        <v>-0.42266396823696928</v>
      </c>
      <c r="OL52" s="33">
        <f t="shared" si="152"/>
        <v>-0.26909141880929743</v>
      </c>
      <c r="OM52" s="33">
        <f t="shared" si="153"/>
        <v>1.3214635283284148</v>
      </c>
      <c r="ON52" s="33">
        <f t="shared" si="154"/>
        <v>5.4290819269483652</v>
      </c>
      <c r="OO52" s="33">
        <f t="shared" si="155"/>
        <v>5.8638044414852537</v>
      </c>
      <c r="OP52" s="33">
        <f t="shared" si="156"/>
        <v>3.6839666202938104</v>
      </c>
      <c r="OQ52" s="33">
        <f t="shared" si="157"/>
        <v>-6.165763000626967</v>
      </c>
      <c r="OR52" s="33">
        <f t="shared" si="158"/>
        <v>-13.195434060805178</v>
      </c>
      <c r="OS52" s="33" t="e">
        <f t="shared" si="159"/>
        <v>#DIV/0!</v>
      </c>
      <c r="OT52" s="33" t="e">
        <f t="shared" si="160"/>
        <v>#DIV/0!</v>
      </c>
      <c r="OU52" s="33" t="e">
        <f t="shared" si="161"/>
        <v>#DIV/0!</v>
      </c>
      <c r="OV52" s="33" t="e">
        <f t="shared" si="162"/>
        <v>#DIV/0!</v>
      </c>
      <c r="OW52" s="33" t="e">
        <f t="shared" si="163"/>
        <v>#DIV/0!</v>
      </c>
      <c r="OX52" s="33" t="e">
        <f t="shared" si="164"/>
        <v>#DIV/0!</v>
      </c>
      <c r="OY52" s="33" t="e">
        <f t="shared" si="165"/>
        <v>#DIV/0!</v>
      </c>
      <c r="OZ52" s="33" t="e">
        <f t="shared" si="166"/>
        <v>#DIV/0!</v>
      </c>
      <c r="PA52" s="33" t="e">
        <f t="shared" si="167"/>
        <v>#DIV/0!</v>
      </c>
    </row>
    <row r="53" spans="1:417">
      <c r="A53" s="57" t="s">
        <v>209</v>
      </c>
      <c r="B53" s="35">
        <f t="shared" si="0"/>
        <v>46.453841372242664</v>
      </c>
      <c r="C53" s="36">
        <f t="shared" si="1"/>
        <v>47.218184567310118</v>
      </c>
      <c r="D53" s="36">
        <f t="shared" si="2"/>
        <v>3.5842951464139912</v>
      </c>
      <c r="E53" s="35">
        <f t="shared" si="3"/>
        <v>52.82776165301258</v>
      </c>
      <c r="F53" s="36">
        <f t="shared" si="4"/>
        <v>45.885490774773061</v>
      </c>
      <c r="G53" s="35">
        <f t="shared" si="5"/>
        <v>56.217786517942343</v>
      </c>
      <c r="H53" s="36">
        <f t="shared" si="6"/>
        <v>42.313662488348093</v>
      </c>
      <c r="I53" s="35">
        <f t="shared" si="7"/>
        <v>49.699717084411212</v>
      </c>
      <c r="J53" s="36">
        <f t="shared" si="8"/>
        <v>49.31987145842502</v>
      </c>
      <c r="K53" s="35">
        <f t="shared" si="9"/>
        <v>47.832819660687434</v>
      </c>
      <c r="L53" s="36">
        <f t="shared" si="10"/>
        <v>47.613163514144311</v>
      </c>
      <c r="M53" s="36">
        <f t="shared" si="796"/>
        <v>3.6200164164877568</v>
      </c>
      <c r="N53" s="35">
        <f t="shared" si="12"/>
        <v>48.810952162606796</v>
      </c>
      <c r="O53" s="36">
        <f t="shared" si="13"/>
        <v>38.47741225743556</v>
      </c>
      <c r="P53" s="36">
        <f t="shared" si="14"/>
        <v>10.351616838230573</v>
      </c>
      <c r="Q53" s="35">
        <f t="shared" si="15"/>
        <v>41.130743222154358</v>
      </c>
      <c r="R53" s="36">
        <f t="shared" si="16"/>
        <v>36.776494460541883</v>
      </c>
      <c r="S53" s="36">
        <f t="shared" si="17"/>
        <v>21.511437256480743</v>
      </c>
      <c r="T53" s="35">
        <f t="shared" si="18"/>
        <v>51.414030246284916</v>
      </c>
      <c r="U53" s="36">
        <f t="shared" si="19"/>
        <v>47.795910582549432</v>
      </c>
      <c r="V53" s="35">
        <f t="shared" si="20"/>
        <v>45.01988231549862</v>
      </c>
      <c r="W53" s="36">
        <f t="shared" si="21"/>
        <v>54.194906365957571</v>
      </c>
      <c r="X53" s="35">
        <f t="shared" si="22"/>
        <v>43.180315508258985</v>
      </c>
      <c r="Y53" s="36">
        <f t="shared" si="23"/>
        <v>47.898774470234088</v>
      </c>
      <c r="Z53" s="36">
        <f t="shared" si="24"/>
        <v>7.067372683958137</v>
      </c>
      <c r="AA53" s="35">
        <f t="shared" si="25"/>
        <v>49.503363574411708</v>
      </c>
      <c r="AB53" s="36">
        <f t="shared" si="26"/>
        <v>47.826097301906977</v>
      </c>
      <c r="AC53" s="35">
        <f t="shared" si="27"/>
        <v>43.724883830124831</v>
      </c>
      <c r="AD53" s="36">
        <f t="shared" si="28"/>
        <v>53.399284361187121</v>
      </c>
      <c r="AE53" s="35">
        <f t="shared" si="29"/>
        <v>44.267642819729737</v>
      </c>
      <c r="AF53" s="36">
        <f t="shared" si="30"/>
        <v>47.885238167868529</v>
      </c>
      <c r="AG53" s="36">
        <f t="shared" si="31"/>
        <v>7.5573235718027023</v>
      </c>
      <c r="AH53" s="37" t="str">
        <f t="shared" si="114"/>
        <v>R+</v>
      </c>
      <c r="AI53" s="39">
        <f t="shared" si="115"/>
        <v>1.5568763515886985</v>
      </c>
      <c r="AJ53" s="35">
        <f t="shared" si="168"/>
        <v>62.088585335867101</v>
      </c>
      <c r="AK53" s="36">
        <f t="shared" si="32"/>
        <v>37.740237555524686</v>
      </c>
      <c r="AL53" s="37" t="str">
        <f t="shared" si="116"/>
        <v>D+</v>
      </c>
      <c r="AM53" s="39">
        <f t="shared" si="117"/>
        <v>0.84924662954627417</v>
      </c>
      <c r="AN53" s="35">
        <f t="shared" si="33"/>
        <v>48.048906876596945</v>
      </c>
      <c r="AO53" s="36">
        <f t="shared" si="34"/>
        <v>51.771691568126904</v>
      </c>
      <c r="AP53" s="36">
        <f t="shared" si="35"/>
        <v>0.17940155527615231</v>
      </c>
      <c r="AQ53" s="37" t="str">
        <f t="shared" si="118"/>
        <v>R+</v>
      </c>
      <c r="AR53" s="39">
        <f t="shared" si="119"/>
        <v>1.9472991209325274</v>
      </c>
      <c r="AS53" s="35">
        <f t="shared" si="333"/>
        <v>37.842376744372025</v>
      </c>
      <c r="AT53" s="36">
        <f t="shared" si="334"/>
        <v>61.580669668596727</v>
      </c>
      <c r="AU53" s="36">
        <f t="shared" si="335"/>
        <v>0.57695358703124944</v>
      </c>
      <c r="AV53" s="37" t="str">
        <f t="shared" si="336"/>
        <v>R+</v>
      </c>
      <c r="AW53" s="39">
        <f t="shared" si="337"/>
        <v>4.1863719181796819</v>
      </c>
      <c r="AX53" s="35">
        <f t="shared" si="338"/>
        <v>38.707640431263492</v>
      </c>
      <c r="AY53" s="36">
        <f t="shared" si="339"/>
        <v>60.953234165126887</v>
      </c>
      <c r="AZ53" s="37" t="str">
        <f t="shared" si="340"/>
        <v>R+</v>
      </c>
      <c r="BA53" s="39">
        <f t="shared" si="341"/>
        <v>5.7087565122009076</v>
      </c>
      <c r="BB53" s="35">
        <f t="shared" si="342"/>
        <v>50.69783834586466</v>
      </c>
      <c r="BC53" s="36">
        <f t="shared" si="343"/>
        <v>46.284382832080198</v>
      </c>
      <c r="BD53" s="44"/>
      <c r="BE53" s="36">
        <f t="shared" si="708"/>
        <v>1.9801065162907268</v>
      </c>
      <c r="BF53" s="37" t="str">
        <f t="shared" si="344"/>
        <v>R+</v>
      </c>
      <c r="BG53" s="39">
        <f t="shared" si="345"/>
        <v>9.4136656016519105E-2</v>
      </c>
      <c r="BH53" s="35">
        <f t="shared" si="346"/>
        <v>48.569019797603261</v>
      </c>
      <c r="BI53" s="36">
        <f t="shared" si="347"/>
        <v>50.370084949281335</v>
      </c>
      <c r="BJ53" s="37" t="str">
        <f t="shared" si="348"/>
        <v>R+</v>
      </c>
      <c r="BK53" s="39">
        <f t="shared" si="349"/>
        <v>4.6839901343847803</v>
      </c>
      <c r="BL53" s="35">
        <f t="shared" si="350"/>
        <v>50.146564763838633</v>
      </c>
      <c r="BM53" s="36">
        <f t="shared" si="351"/>
        <v>48.324110188243232</v>
      </c>
      <c r="BN53" s="37" t="str">
        <f t="shared" si="352"/>
        <v>R+</v>
      </c>
      <c r="BO53" s="39">
        <f t="shared" si="353"/>
        <v>4.0744462780570645</v>
      </c>
      <c r="BP53" s="35">
        <f t="shared" si="354"/>
        <v>63.801805237732012</v>
      </c>
      <c r="BQ53" s="36">
        <f t="shared" si="355"/>
        <v>30.259026188660055</v>
      </c>
      <c r="BR53" s="37" t="str">
        <f t="shared" si="356"/>
        <v>D+</v>
      </c>
      <c r="BS53" s="39">
        <f t="shared" si="357"/>
        <v>5.3713116566105779</v>
      </c>
      <c r="BT53" s="35">
        <f t="shared" si="358"/>
        <v>63.455769962181826</v>
      </c>
      <c r="BU53" s="36">
        <f t="shared" si="359"/>
        <v>31.192904966595144</v>
      </c>
      <c r="BV53" s="36">
        <f t="shared" si="709"/>
        <v>4.7881787715911619</v>
      </c>
      <c r="BW53" s="37" t="str">
        <f t="shared" si="361"/>
        <v>D+</v>
      </c>
      <c r="BX53" s="39">
        <f t="shared" si="362"/>
        <v>7.8944129446168905</v>
      </c>
      <c r="BY53" s="35">
        <f t="shared" si="363"/>
        <v>44.280613002554013</v>
      </c>
      <c r="BZ53" s="36">
        <f t="shared" si="364"/>
        <v>53.519709764946192</v>
      </c>
      <c r="CA53" s="37" t="str">
        <f t="shared" si="365"/>
        <v>D+</v>
      </c>
      <c r="CB53" s="39">
        <f t="shared" si="366"/>
        <v>4.074490765672695</v>
      </c>
      <c r="CC53" s="35">
        <f t="shared" si="367"/>
        <v>8.1009626248474707</v>
      </c>
      <c r="CD53" s="36">
        <f t="shared" si="368"/>
        <v>37.0604619742967</v>
      </c>
      <c r="CE53" s="54">
        <f t="shared" si="514"/>
        <v>53.956228756008969</v>
      </c>
      <c r="CF53" s="37" t="str">
        <f t="shared" si="370"/>
        <v>R+</v>
      </c>
      <c r="CG53" s="39">
        <f t="shared" si="371"/>
        <v>16.847083802043432</v>
      </c>
      <c r="CH53" s="35">
        <f t="shared" si="372"/>
        <v>16.173568332192563</v>
      </c>
      <c r="CI53" s="36">
        <f t="shared" si="373"/>
        <v>71.095140314852841</v>
      </c>
      <c r="CJ53" s="36">
        <f t="shared" si="892"/>
        <v>11.498260323979009</v>
      </c>
      <c r="CK53" s="37" t="str">
        <f t="shared" si="375"/>
        <v>R+</v>
      </c>
      <c r="CL53" s="39">
        <f t="shared" si="376"/>
        <v>17.585316000411996</v>
      </c>
      <c r="CM53" s="35">
        <f t="shared" si="377"/>
        <v>42.797684810370043</v>
      </c>
      <c r="CN53" s="36">
        <f t="shared" si="378"/>
        <v>49.386090075905656</v>
      </c>
      <c r="CO53" s="36">
        <f t="shared" si="379"/>
        <v>6.1795792760112178</v>
      </c>
      <c r="CP53" s="37" t="str">
        <f t="shared" si="380"/>
        <v>R+</v>
      </c>
      <c r="CQ53" s="39">
        <f t="shared" si="381"/>
        <v>5.2170194607693068</v>
      </c>
      <c r="CR53" s="35">
        <f t="shared" si="382"/>
        <v>41.060066254140885</v>
      </c>
      <c r="CS53" s="36">
        <f t="shared" si="799"/>
        <v>32.651040690043125</v>
      </c>
      <c r="CT53" s="36">
        <f t="shared" si="710"/>
        <v>15.612975810988187</v>
      </c>
      <c r="CU53" s="36">
        <f t="shared" si="385"/>
        <v>8.3695230951934487</v>
      </c>
      <c r="CV53" s="37" t="str">
        <f t="shared" si="386"/>
        <v>R+</v>
      </c>
      <c r="CW53" s="39">
        <f t="shared" si="387"/>
        <v>8.6400774224175905</v>
      </c>
      <c r="CX53" s="35">
        <f t="shared" si="627"/>
        <v>36.674067700757632</v>
      </c>
      <c r="CY53" s="36">
        <f t="shared" si="628"/>
        <v>54.516867976260947</v>
      </c>
      <c r="CZ53" s="36">
        <f t="shared" si="893"/>
        <v>6.1937633268125012</v>
      </c>
      <c r="DA53" s="37" t="str">
        <f t="shared" si="630"/>
        <v>R+</v>
      </c>
      <c r="DB53" s="39">
        <f t="shared" si="631"/>
        <v>5.2778934239264386</v>
      </c>
      <c r="DC53" s="35">
        <f t="shared" si="711"/>
        <v>28.009363139628498</v>
      </c>
      <c r="DD53" s="36">
        <f t="shared" si="712"/>
        <v>63.213595495229356</v>
      </c>
      <c r="DE53" s="36">
        <f t="shared" si="795"/>
        <v>6.3683782058943583</v>
      </c>
      <c r="DF53" s="37" t="str">
        <f t="shared" si="714"/>
        <v>R+</v>
      </c>
      <c r="DG53" s="39">
        <f t="shared" si="715"/>
        <v>9.2808057499951921</v>
      </c>
      <c r="DH53" s="35">
        <f t="shared" si="716"/>
        <v>35.968958262241216</v>
      </c>
      <c r="DI53" s="36">
        <f t="shared" si="717"/>
        <v>60.058621336448958</v>
      </c>
      <c r="DJ53" s="37" t="str">
        <f t="shared" si="718"/>
        <v>R+</v>
      </c>
      <c r="DK53" s="39">
        <f t="shared" si="719"/>
        <v>9.3888869654410847</v>
      </c>
      <c r="DL53" s="35">
        <f t="shared" si="720"/>
        <v>36.995903077497324</v>
      </c>
      <c r="DM53" s="36">
        <f t="shared" si="721"/>
        <v>59.930622763511685</v>
      </c>
      <c r="DN53" s="37" t="str">
        <f t="shared" si="722"/>
        <v>R+</v>
      </c>
      <c r="DO53" s="39">
        <f t="shared" si="723"/>
        <v>9.6239298718743758</v>
      </c>
      <c r="DP53" s="35">
        <f t="shared" si="833"/>
        <v>47.721761876952804</v>
      </c>
      <c r="DQ53" s="36">
        <f t="shared" si="834"/>
        <v>46.046756965506844</v>
      </c>
      <c r="DR53" s="36">
        <f t="shared" si="835"/>
        <v>2.6963165500927118</v>
      </c>
      <c r="DS53" s="37" t="str">
        <f t="shared" si="836"/>
        <v>R+</v>
      </c>
      <c r="DT53" s="39">
        <f t="shared" si="837"/>
        <v>0.7965065512309577</v>
      </c>
      <c r="DU53" s="35">
        <f t="shared" si="894"/>
        <v>43.774921463901592</v>
      </c>
      <c r="DV53" s="36">
        <f t="shared" si="895"/>
        <v>49.78737444094142</v>
      </c>
      <c r="DW53" s="37" t="str">
        <f t="shared" si="896"/>
        <v>R+</v>
      </c>
      <c r="DX53" s="39">
        <f t="shared" si="897"/>
        <v>3.6434688133903159</v>
      </c>
      <c r="DY53" s="35">
        <f t="shared" si="898"/>
        <v>45.790173057983026</v>
      </c>
      <c r="DZ53" s="36">
        <f t="shared" si="899"/>
        <v>50.380665030406306</v>
      </c>
      <c r="EA53" s="37" t="str">
        <f t="shared" si="900"/>
        <v>R+</v>
      </c>
      <c r="EB53" s="39">
        <f t="shared" si="901"/>
        <v>2.6812647686915323</v>
      </c>
      <c r="EC53" s="35">
        <f t="shared" si="902"/>
        <v>42.90777620168646</v>
      </c>
      <c r="ED53" s="36">
        <f t="shared" si="903"/>
        <v>54.043797041023701</v>
      </c>
      <c r="EE53" s="36">
        <f t="shared" si="904"/>
        <v>2.9889178739983606</v>
      </c>
      <c r="EF53" s="37" t="str">
        <f t="shared" si="905"/>
        <v>R+</v>
      </c>
      <c r="EG53" s="39">
        <f t="shared" si="906"/>
        <v>5.6921153554130024</v>
      </c>
      <c r="EH53" s="35">
        <f t="shared" si="907"/>
        <v>48.187046275522306</v>
      </c>
      <c r="EI53" s="36">
        <f t="shared" si="908"/>
        <v>50.574895888823647</v>
      </c>
      <c r="EJ53" s="37" t="str">
        <f t="shared" si="909"/>
        <v>R+</v>
      </c>
      <c r="EK53" s="39">
        <f t="shared" si="910"/>
        <v>2.7271437062805823</v>
      </c>
      <c r="EL53" s="35">
        <f t="shared" si="911"/>
        <v>44.968669561373858</v>
      </c>
      <c r="EM53" s="36">
        <f t="shared" si="912"/>
        <v>54.59764436702114</v>
      </c>
      <c r="EN53" s="37" t="str">
        <f t="shared" si="913"/>
        <v>D+</v>
      </c>
      <c r="EO53" s="39">
        <f t="shared" si="914"/>
        <v>1.1022755659891914</v>
      </c>
      <c r="EP53" s="35">
        <f t="shared" si="915"/>
        <v>43.750871629055332</v>
      </c>
      <c r="EQ53" s="36">
        <f t="shared" si="916"/>
        <v>56.249128370944668</v>
      </c>
      <c r="ER53" s="37" t="str">
        <f t="shared" si="917"/>
        <v>R+</v>
      </c>
      <c r="ES53" s="39">
        <f t="shared" si="918"/>
        <v>3.5859949582791204</v>
      </c>
      <c r="ET53" s="35">
        <f t="shared" si="919"/>
        <v>44.116189685420039</v>
      </c>
      <c r="EU53" s="36">
        <f t="shared" si="920"/>
        <v>55.883810314579961</v>
      </c>
      <c r="EV53" s="37" t="str">
        <f t="shared" si="921"/>
        <v>R+</v>
      </c>
      <c r="EW53" s="39">
        <f t="shared" si="922"/>
        <v>0.84229739026600026</v>
      </c>
      <c r="EX53" s="35">
        <f>100*LV53/LU53</f>
        <v>42.725534389517883</v>
      </c>
      <c r="EY53" s="36">
        <f>100*LW53/LU53</f>
        <v>56.585163914497677</v>
      </c>
      <c r="EZ53" s="36">
        <f>100*LX53/LU53</f>
        <v>0.58350801337862968</v>
      </c>
      <c r="FA53" s="36">
        <f>100*LY53/LU53</f>
        <v>0.10579368260581011</v>
      </c>
      <c r="FB53" s="35">
        <f>100*MA53/LZ53</f>
        <v>44.215643617377332</v>
      </c>
      <c r="FC53" s="36">
        <f>100*MB53/LZ53</f>
        <v>55.299886203895845</v>
      </c>
      <c r="FD53" s="36">
        <f>100*MC53/LZ53</f>
        <v>0.48447017872682241</v>
      </c>
      <c r="FE53" s="35">
        <f>100*ME53/MD53</f>
        <v>52.036115147954611</v>
      </c>
      <c r="FF53" s="36">
        <f>100*MF53/MD53</f>
        <v>34.337219009925484</v>
      </c>
      <c r="FG53" s="36">
        <f>100*MG53/MD53</f>
        <v>13.626665842119909</v>
      </c>
      <c r="FH53" s="42" t="str">
        <f>IF(OU53&gt;0,"D+","W+")</f>
        <v>D+</v>
      </c>
      <c r="FI53" s="39">
        <f>ABS(OU53)</f>
        <v>6.5774886841704845</v>
      </c>
      <c r="FJ53" s="35">
        <f>100*MI53/MH53</f>
        <v>38.301077465148346</v>
      </c>
      <c r="FK53" s="36">
        <f>100*MJ53/MH53</f>
        <v>35.099320839503655</v>
      </c>
      <c r="FL53" s="36">
        <f>100*MK53/MH53</f>
        <v>26.599601695348007</v>
      </c>
      <c r="FM53" s="42" t="str">
        <f>IF(OV53&gt;0,"D+","W+")</f>
        <v>D+</v>
      </c>
      <c r="FN53" s="39">
        <f>ABS(OV53)</f>
        <v>4.850475339954774</v>
      </c>
      <c r="FO53" s="45"/>
      <c r="FP53" s="44"/>
      <c r="FQ53" s="44"/>
      <c r="FR53" s="52"/>
      <c r="FS53" s="51"/>
      <c r="FT53" s="45"/>
      <c r="FU53" s="44"/>
      <c r="FV53" s="52"/>
      <c r="FW53" s="51"/>
      <c r="FX53" s="45"/>
      <c r="FY53" s="44"/>
      <c r="FZ53" s="44"/>
      <c r="GA53" s="44"/>
      <c r="GB53" s="52"/>
      <c r="GC53" s="51"/>
      <c r="GD53" s="45"/>
      <c r="GE53" s="44"/>
      <c r="GF53" s="44"/>
      <c r="GG53" s="52"/>
      <c r="GH53" s="51"/>
      <c r="GI53" s="45"/>
      <c r="GJ53" s="44"/>
      <c r="GK53" s="52"/>
      <c r="GL53" s="51"/>
      <c r="GM53" s="9"/>
      <c r="GN53" s="48">
        <v>2976150</v>
      </c>
      <c r="GO53" s="102">
        <v>1382536</v>
      </c>
      <c r="GP53" s="102">
        <v>1405284</v>
      </c>
      <c r="GQ53" s="63">
        <v>106674</v>
      </c>
      <c r="GR53" s="40">
        <v>3068434</v>
      </c>
      <c r="GS53" s="58">
        <v>1620985</v>
      </c>
      <c r="GT53" s="60">
        <v>1407966</v>
      </c>
      <c r="GU53" s="40">
        <v>2983417</v>
      </c>
      <c r="GV53" s="58">
        <v>1677211</v>
      </c>
      <c r="GW53" s="60">
        <v>1262393</v>
      </c>
      <c r="GX53" s="40">
        <v>2997007</v>
      </c>
      <c r="GY53" s="58">
        <v>1489504</v>
      </c>
      <c r="GZ53" s="60">
        <v>1478120</v>
      </c>
      <c r="HA53" s="40">
        <v>2598607</v>
      </c>
      <c r="HB53" s="58">
        <v>1242987</v>
      </c>
      <c r="HC53" s="58">
        <v>1237279</v>
      </c>
      <c r="HD53" s="60">
        <v>94070</v>
      </c>
      <c r="HE53" s="40">
        <v>2196169</v>
      </c>
      <c r="HF53" s="58">
        <v>1071971</v>
      </c>
      <c r="HG53" s="58">
        <v>845029</v>
      </c>
      <c r="HH53" s="60">
        <v>227339</v>
      </c>
      <c r="HI53" s="40">
        <v>2531114</v>
      </c>
      <c r="HJ53" s="58">
        <v>1041066</v>
      </c>
      <c r="HK53" s="58">
        <v>930855</v>
      </c>
      <c r="HL53" s="60">
        <v>544479</v>
      </c>
      <c r="HM53" s="40">
        <v>2191608</v>
      </c>
      <c r="HN53" s="58">
        <v>1126794</v>
      </c>
      <c r="HO53" s="60">
        <v>1047499</v>
      </c>
      <c r="HP53" s="40">
        <v>2212016</v>
      </c>
      <c r="HQ53" s="58">
        <v>995847</v>
      </c>
      <c r="HR53" s="60">
        <v>1198800</v>
      </c>
      <c r="HS53" s="40">
        <v>2273221</v>
      </c>
      <c r="HT53" s="58">
        <v>981584</v>
      </c>
      <c r="HU53" s="58">
        <v>1088845</v>
      </c>
      <c r="HV53" s="60">
        <v>160657</v>
      </c>
      <c r="HW53" s="40">
        <v>2101336</v>
      </c>
      <c r="HX53" s="58">
        <v>1040232</v>
      </c>
      <c r="HY53" s="60">
        <v>1004987</v>
      </c>
      <c r="HZ53" s="40">
        <v>1852890</v>
      </c>
      <c r="IA53" s="58">
        <v>810174</v>
      </c>
      <c r="IB53" s="60">
        <v>989430</v>
      </c>
      <c r="IC53" s="40">
        <v>1691538</v>
      </c>
      <c r="ID53" s="58">
        <v>748804</v>
      </c>
      <c r="IE53" s="58">
        <v>809997</v>
      </c>
      <c r="IF53" s="60">
        <v>127835</v>
      </c>
      <c r="IG53" s="40">
        <v>1691815</v>
      </c>
      <c r="IH53" s="58">
        <v>1050424</v>
      </c>
      <c r="II53" s="60">
        <v>638495</v>
      </c>
      <c r="IJ53" s="40">
        <v>1729082</v>
      </c>
      <c r="IK53" s="58">
        <v>830805</v>
      </c>
      <c r="IL53" s="58">
        <v>895175</v>
      </c>
      <c r="IM53" s="63">
        <v>3102</v>
      </c>
      <c r="IN53" s="40">
        <v>1550558</v>
      </c>
      <c r="IO53" s="58">
        <v>586768</v>
      </c>
      <c r="IP53" s="58">
        <v>954844</v>
      </c>
      <c r="IQ53" s="63">
        <v>8946</v>
      </c>
      <c r="IR53" s="40">
        <v>1607370</v>
      </c>
      <c r="IS53" s="58">
        <v>622175</v>
      </c>
      <c r="IT53" s="60">
        <v>979744</v>
      </c>
      <c r="IU53" s="40">
        <v>1276800</v>
      </c>
      <c r="IV53" s="58">
        <v>647310</v>
      </c>
      <c r="IW53" s="58">
        <v>590959</v>
      </c>
      <c r="IX53" s="58">
        <v>0</v>
      </c>
      <c r="IY53" s="60">
        <v>25282</v>
      </c>
      <c r="IZ53" s="40">
        <v>1339152</v>
      </c>
      <c r="JA53" s="58">
        <v>650413</v>
      </c>
      <c r="JB53" s="60">
        <v>674532</v>
      </c>
      <c r="JC53" s="40">
        <v>1405522</v>
      </c>
      <c r="JD53" s="58">
        <v>704821</v>
      </c>
      <c r="JE53" s="60">
        <v>679206</v>
      </c>
      <c r="JF53" s="40">
        <v>1258560</v>
      </c>
      <c r="JG53" s="58">
        <v>802984</v>
      </c>
      <c r="JH53" s="60">
        <v>380828</v>
      </c>
      <c r="JI53" s="40">
        <v>1114808</v>
      </c>
      <c r="JJ53" s="58">
        <v>707410</v>
      </c>
      <c r="JK53" s="58">
        <v>347741</v>
      </c>
      <c r="JL53" s="60">
        <v>53379</v>
      </c>
      <c r="JM53" s="40">
        <v>1016831</v>
      </c>
      <c r="JN53" s="58">
        <v>450259</v>
      </c>
      <c r="JO53" s="60">
        <v>544205</v>
      </c>
      <c r="JP53" s="40">
        <v>840826</v>
      </c>
      <c r="JQ53" s="58">
        <v>68115</v>
      </c>
      <c r="JR53" s="58">
        <v>311614</v>
      </c>
      <c r="JS53" s="60">
        <v>453678</v>
      </c>
      <c r="JT53" s="40">
        <v>701280</v>
      </c>
      <c r="JU53" s="58">
        <v>113422</v>
      </c>
      <c r="JV53" s="58">
        <v>498576</v>
      </c>
      <c r="JW53" s="60">
        <v>80635</v>
      </c>
      <c r="JX53" s="40">
        <v>447134</v>
      </c>
      <c r="JY53" s="58">
        <v>191363</v>
      </c>
      <c r="JZ53" s="58">
        <v>220822</v>
      </c>
      <c r="KA53" s="60">
        <v>27631</v>
      </c>
      <c r="KB53" s="40">
        <v>399975</v>
      </c>
      <c r="KC53" s="58">
        <v>164230</v>
      </c>
      <c r="KD53" s="58">
        <v>130596</v>
      </c>
      <c r="KE53" s="58">
        <v>62448</v>
      </c>
      <c r="KF53" s="60">
        <v>33476</v>
      </c>
      <c r="KG53" s="40">
        <v>454441</v>
      </c>
      <c r="KH53" s="58">
        <v>166662</v>
      </c>
      <c r="KI53" s="58">
        <v>247747</v>
      </c>
      <c r="KJ53" s="60">
        <v>28147</v>
      </c>
      <c r="KK53" s="40">
        <v>443441</v>
      </c>
      <c r="KL53" s="58">
        <v>124205</v>
      </c>
      <c r="KM53" s="58">
        <v>280315</v>
      </c>
      <c r="KN53" s="60">
        <v>28240</v>
      </c>
      <c r="KO53" s="40">
        <v>442501</v>
      </c>
      <c r="KP53" s="58">
        <v>159163</v>
      </c>
      <c r="KQ53" s="60">
        <v>265760</v>
      </c>
      <c r="KR53" s="40">
        <v>447409</v>
      </c>
      <c r="KS53" s="58">
        <v>165523</v>
      </c>
      <c r="KT53" s="60">
        <v>268135</v>
      </c>
      <c r="KU53" s="40">
        <v>371581</v>
      </c>
      <c r="KV53" s="58">
        <v>177325</v>
      </c>
      <c r="KW53" s="58">
        <v>171101</v>
      </c>
      <c r="KX53" s="60">
        <v>10019</v>
      </c>
      <c r="KY53" s="40">
        <v>354614</v>
      </c>
      <c r="KZ53" s="58">
        <v>155232</v>
      </c>
      <c r="LA53" s="60">
        <v>176553</v>
      </c>
      <c r="LB53" s="40">
        <v>319835</v>
      </c>
      <c r="LC53" s="58">
        <v>146453</v>
      </c>
      <c r="LD53" s="60">
        <v>161135</v>
      </c>
      <c r="LE53" s="40">
        <v>267187</v>
      </c>
      <c r="LF53" s="58">
        <v>114644</v>
      </c>
      <c r="LG53" s="58">
        <v>144398</v>
      </c>
      <c r="LH53" s="60">
        <v>7986</v>
      </c>
      <c r="LI53" s="40">
        <v>257177</v>
      </c>
      <c r="LJ53" s="58">
        <v>123926</v>
      </c>
      <c r="LK53" s="60">
        <v>130067</v>
      </c>
      <c r="LL53" s="40">
        <v>192305</v>
      </c>
      <c r="LM53" s="58">
        <v>86477</v>
      </c>
      <c r="LN53" s="60">
        <v>104994</v>
      </c>
      <c r="LO53" s="40">
        <v>193603</v>
      </c>
      <c r="LP53" s="58">
        <v>84703</v>
      </c>
      <c r="LQ53" s="60">
        <v>108900</v>
      </c>
      <c r="LR53" s="40">
        <v>149342</v>
      </c>
      <c r="LS53" s="58">
        <v>65884</v>
      </c>
      <c r="LT53" s="60">
        <v>83458</v>
      </c>
      <c r="LU53" s="40">
        <v>152183</v>
      </c>
      <c r="LV53" s="58">
        <v>65021</v>
      </c>
      <c r="LW53" s="58">
        <v>86113</v>
      </c>
      <c r="LX53" s="58">
        <v>888</v>
      </c>
      <c r="LY53" s="60">
        <v>161</v>
      </c>
      <c r="LZ53" s="40">
        <v>119512</v>
      </c>
      <c r="MA53" s="58">
        <v>52843</v>
      </c>
      <c r="MB53" s="58">
        <v>66090</v>
      </c>
      <c r="MC53" s="60">
        <v>579</v>
      </c>
      <c r="MD53" s="40">
        <v>64682</v>
      </c>
      <c r="ME53" s="58">
        <v>33658</v>
      </c>
      <c r="MF53" s="58">
        <v>22210</v>
      </c>
      <c r="MG53" s="60">
        <v>8814</v>
      </c>
      <c r="MH53" s="40">
        <v>39166</v>
      </c>
      <c r="MI53" s="58">
        <v>15001</v>
      </c>
      <c r="MJ53" s="58">
        <v>13747</v>
      </c>
      <c r="MK53" s="60">
        <v>10418</v>
      </c>
      <c r="ML53" s="40"/>
      <c r="MO53" s="60"/>
      <c r="MP53" s="40"/>
      <c r="MR53" s="60"/>
      <c r="MS53" s="40"/>
      <c r="MX53" s="40"/>
      <c r="NB53" s="40"/>
      <c r="ND53" s="60"/>
      <c r="NE53" s="9"/>
      <c r="NF53" s="33">
        <f t="shared" si="120"/>
        <v>-1.5212097977095052</v>
      </c>
      <c r="NG53" s="33">
        <f t="shared" si="121"/>
        <v>1.5518630871066863</v>
      </c>
      <c r="NH53" s="33">
        <f t="shared" si="122"/>
        <v>3.3673339573763172</v>
      </c>
      <c r="NI53" s="33">
        <f t="shared" si="123"/>
        <v>1.435934535579797</v>
      </c>
      <c r="NJ53" s="33">
        <f t="shared" si="124"/>
        <v>-0.15465970181285371</v>
      </c>
      <c r="NK53" s="33">
        <f t="shared" si="125"/>
        <v>1.1839333416474362</v>
      </c>
      <c r="NL53" s="33">
        <f t="shared" si="126"/>
        <v>-0.6604105595744425</v>
      </c>
      <c r="NM53" s="33">
        <f t="shared" si="127"/>
        <v>5.7250249651332465</v>
      </c>
      <c r="NN53" s="33">
        <f t="shared" si="128"/>
        <v>4.5458009699063497</v>
      </c>
      <c r="NO53" s="33">
        <f t="shared" si="129"/>
        <v>2.7150328630229534</v>
      </c>
      <c r="NP53" s="33">
        <f t="shared" si="130"/>
        <v>-0.19064200482939997</v>
      </c>
      <c r="NQ53" s="33">
        <f t="shared" si="131"/>
        <v>6.8056808653338408</v>
      </c>
      <c r="NR53" s="33">
        <f t="shared" si="132"/>
        <v>-1.5568763515886985</v>
      </c>
      <c r="NS53" s="33">
        <f t="shared" si="133"/>
        <v>0.84924662954627417</v>
      </c>
      <c r="NT53" s="33">
        <f t="shared" si="134"/>
        <v>-1.9472991209325274</v>
      </c>
      <c r="NU53" s="33">
        <f t="shared" si="135"/>
        <v>-4.1863719181796819</v>
      </c>
      <c r="NV53" s="33">
        <f t="shared" si="136"/>
        <v>-5.7087565122009076</v>
      </c>
      <c r="NW53" s="33">
        <f t="shared" si="137"/>
        <v>-9.4136656016519105E-2</v>
      </c>
      <c r="NX53" s="33">
        <f t="shared" si="138"/>
        <v>-4.6839901343847803</v>
      </c>
      <c r="NY53" s="33">
        <f t="shared" si="139"/>
        <v>-4.0744462780570645</v>
      </c>
      <c r="NZ53" s="33">
        <f t="shared" si="140"/>
        <v>5.3713116566105779</v>
      </c>
      <c r="OA53" s="33">
        <f t="shared" si="141"/>
        <v>7.8944129446168905</v>
      </c>
      <c r="OB53" s="33">
        <f t="shared" si="142"/>
        <v>4.074490765672695</v>
      </c>
      <c r="OC53" s="33">
        <f t="shared" si="143"/>
        <v>-16.847083802043432</v>
      </c>
      <c r="OD53" s="33">
        <f t="shared" si="144"/>
        <v>-17.585316000411996</v>
      </c>
      <c r="OE53" s="33">
        <f t="shared" si="145"/>
        <v>-5.2170194607693068</v>
      </c>
      <c r="OF53" s="33">
        <f t="shared" si="146"/>
        <v>-8.6400774224175905</v>
      </c>
      <c r="OG53" s="33">
        <f t="shared" si="147"/>
        <v>-5.2778934239264386</v>
      </c>
      <c r="OH53" s="33">
        <f t="shared" si="148"/>
        <v>-9.2808057499951921</v>
      </c>
      <c r="OI53" s="33">
        <f t="shared" si="149"/>
        <v>-9.3888869654410847</v>
      </c>
      <c r="OJ53" s="33">
        <f t="shared" si="150"/>
        <v>-9.6239298718743758</v>
      </c>
      <c r="OK53" s="33">
        <f t="shared" si="151"/>
        <v>-0.7965065512309577</v>
      </c>
      <c r="OL53" s="33">
        <f t="shared" si="152"/>
        <v>-3.6434688133903159</v>
      </c>
      <c r="OM53" s="33">
        <f t="shared" si="153"/>
        <v>-2.6812647686915323</v>
      </c>
      <c r="ON53" s="33">
        <f t="shared" si="154"/>
        <v>-5.6921153554130024</v>
      </c>
      <c r="OO53" s="33">
        <f t="shared" si="155"/>
        <v>-2.7271437062805823</v>
      </c>
      <c r="OP53" s="33">
        <f t="shared" si="156"/>
        <v>1.1022755659891914</v>
      </c>
      <c r="OQ53" s="33">
        <f t="shared" si="157"/>
        <v>-3.5859949582791204</v>
      </c>
      <c r="OR53" s="33">
        <f t="shared" si="158"/>
        <v>-0.84229739026600026</v>
      </c>
      <c r="OS53" s="33">
        <f t="shared" si="159"/>
        <v>0.34231834766736413</v>
      </c>
      <c r="OT53" s="33">
        <f t="shared" si="160"/>
        <v>-13.354081375940673</v>
      </c>
      <c r="OU53" s="33">
        <f t="shared" si="161"/>
        <v>6.5774886841704845</v>
      </c>
      <c r="OV53" s="33">
        <f t="shared" si="162"/>
        <v>4.850475339954774</v>
      </c>
      <c r="OW53" s="33" t="e">
        <f t="shared" si="163"/>
        <v>#DIV/0!</v>
      </c>
      <c r="OX53" s="33" t="e">
        <f t="shared" si="164"/>
        <v>#DIV/0!</v>
      </c>
      <c r="OY53" s="33" t="e">
        <f t="shared" si="165"/>
        <v>#DIV/0!</v>
      </c>
      <c r="OZ53" s="33" t="e">
        <f t="shared" si="166"/>
        <v>#DIV/0!</v>
      </c>
      <c r="PA53" s="33" t="e">
        <f t="shared" si="167"/>
        <v>#DIV/0!</v>
      </c>
    </row>
    <row r="54" spans="1:417">
      <c r="A54" s="49" t="s">
        <v>210</v>
      </c>
      <c r="B54" s="35">
        <f t="shared" si="0"/>
        <v>21.877357347497938</v>
      </c>
      <c r="C54" s="36">
        <f t="shared" si="1"/>
        <v>68.172633076541246</v>
      </c>
      <c r="D54" s="36">
        <f t="shared" si="2"/>
        <v>5.1932976091366392</v>
      </c>
      <c r="E54" s="35">
        <f t="shared" si="3"/>
        <v>27.818887742360307</v>
      </c>
      <c r="F54" s="36">
        <f t="shared" si="4"/>
        <v>68.64262168705659</v>
      </c>
      <c r="G54" s="35">
        <f t="shared" si="5"/>
        <v>32.540897988675006</v>
      </c>
      <c r="H54" s="36">
        <f t="shared" si="6"/>
        <v>64.776288198289464</v>
      </c>
      <c r="I54" s="35">
        <f t="shared" si="7"/>
        <v>29.074716137831309</v>
      </c>
      <c r="J54" s="36">
        <f t="shared" si="8"/>
        <v>68.86184005126772</v>
      </c>
      <c r="K54" s="35">
        <f t="shared" si="9"/>
        <v>27.698980082527672</v>
      </c>
      <c r="L54" s="36">
        <f t="shared" si="10"/>
        <v>67.756502145627906</v>
      </c>
      <c r="M54" s="36">
        <f t="shared" si="796"/>
        <v>2.1181492184601858</v>
      </c>
      <c r="N54" s="35">
        <f t="shared" si="12"/>
        <v>36.83586124752447</v>
      </c>
      <c r="O54" s="36">
        <f t="shared" si="13"/>
        <v>49.812119808480368</v>
      </c>
      <c r="P54" s="36">
        <f t="shared" si="14"/>
        <v>12.254987687348455</v>
      </c>
      <c r="Q54" s="35">
        <f t="shared" si="15"/>
        <v>33.973831775700937</v>
      </c>
      <c r="R54" s="36">
        <f t="shared" si="16"/>
        <v>39.549906542056078</v>
      </c>
      <c r="S54" s="36">
        <f t="shared" si="17"/>
        <v>25.551651090342681</v>
      </c>
      <c r="T54" s="35">
        <f t="shared" si="18"/>
        <v>38.013378570498041</v>
      </c>
      <c r="U54" s="36">
        <f t="shared" si="19"/>
        <v>60.530384987907176</v>
      </c>
      <c r="V54" s="35">
        <f t="shared" si="20"/>
        <v>28.242877100884805</v>
      </c>
      <c r="W54" s="36">
        <f t="shared" si="21"/>
        <v>70.509821768765079</v>
      </c>
      <c r="X54" s="35">
        <f t="shared" si="22"/>
        <v>27.970211586018006</v>
      </c>
      <c r="Y54" s="36">
        <f t="shared" si="23"/>
        <v>62.643948096631263</v>
      </c>
      <c r="Z54" s="36">
        <f t="shared" si="24"/>
        <v>6.831415911675994</v>
      </c>
      <c r="AA54" s="35">
        <f t="shared" si="25"/>
        <v>39.809265525159425</v>
      </c>
      <c r="AB54" s="36">
        <f t="shared" si="26"/>
        <v>59.303582507691424</v>
      </c>
      <c r="AC54" s="35">
        <f t="shared" si="27"/>
        <v>30.471937899292438</v>
      </c>
      <c r="AD54" s="36">
        <f t="shared" si="28"/>
        <v>69.014219962904448</v>
      </c>
      <c r="AE54" s="35">
        <f t="shared" si="29"/>
        <v>35.511968869148227</v>
      </c>
      <c r="AF54" s="36">
        <f t="shared" si="30"/>
        <v>55.758028379387603</v>
      </c>
      <c r="AG54" s="36">
        <f t="shared" si="31"/>
        <v>8.7300027514641716</v>
      </c>
      <c r="AH54" s="37" t="str">
        <f t="shared" si="114"/>
        <v>R+</v>
      </c>
      <c r="AI54" s="39">
        <f t="shared" si="115"/>
        <v>10.685354246551281</v>
      </c>
      <c r="AJ54" s="35">
        <f t="shared" si="168"/>
        <v>56.558479778020683</v>
      </c>
      <c r="AK54" s="36">
        <f t="shared" si="32"/>
        <v>43.441520221979317</v>
      </c>
      <c r="AL54" s="37" t="str">
        <f t="shared" si="116"/>
        <v>R+</v>
      </c>
      <c r="AM54" s="39">
        <f t="shared" si="117"/>
        <v>4.78732261491428</v>
      </c>
      <c r="AN54" s="35">
        <f t="shared" si="33"/>
        <v>44.985154352118876</v>
      </c>
      <c r="AO54" s="36">
        <f t="shared" si="34"/>
        <v>55.014845647881124</v>
      </c>
      <c r="AP54" s="36">
        <f t="shared" si="35"/>
        <v>0</v>
      </c>
      <c r="AQ54" s="37" t="str">
        <f t="shared" si="118"/>
        <v>R+</v>
      </c>
      <c r="AR54" s="39">
        <f t="shared" si="119"/>
        <v>5.097407054587527</v>
      </c>
      <c r="AS54" s="35">
        <f t="shared" si="333"/>
        <v>39.922015355241001</v>
      </c>
      <c r="AT54" s="36">
        <f t="shared" si="334"/>
        <v>60.077984644758999</v>
      </c>
      <c r="AU54" s="36">
        <f t="shared" si="335"/>
        <v>0</v>
      </c>
      <c r="AV54" s="37" t="str">
        <f t="shared" si="336"/>
        <v>R+</v>
      </c>
      <c r="AW54" s="39">
        <f t="shared" si="337"/>
        <v>2.3263332470848832</v>
      </c>
      <c r="AX54" s="35">
        <f t="shared" si="338"/>
        <v>37.085979992417855</v>
      </c>
      <c r="AY54" s="36">
        <f t="shared" si="339"/>
        <v>62.705124138304541</v>
      </c>
      <c r="AZ54" s="37" t="str">
        <f t="shared" si="340"/>
        <v>R+</v>
      </c>
      <c r="BA54" s="39">
        <f t="shared" si="341"/>
        <v>7.3844978159768146</v>
      </c>
      <c r="BB54" s="35">
        <f t="shared" si="342"/>
        <v>51.618437268917923</v>
      </c>
      <c r="BC54" s="36">
        <f t="shared" si="343"/>
        <v>47.273354695587869</v>
      </c>
      <c r="BD54" s="44"/>
      <c r="BE54" s="36">
        <f t="shared" si="708"/>
        <v>0.91791964505792456</v>
      </c>
      <c r="BF54" s="37" t="str">
        <f t="shared" si="344"/>
        <v>R+</v>
      </c>
      <c r="BG54" s="39">
        <f t="shared" si="345"/>
        <v>0.17264340572268333</v>
      </c>
      <c r="BH54" s="35">
        <f t="shared" si="346"/>
        <v>48.765541740674955</v>
      </c>
      <c r="BI54" s="36">
        <f t="shared" si="347"/>
        <v>51.234458259325045</v>
      </c>
      <c r="BJ54" s="37" t="str">
        <f t="shared" si="348"/>
        <v>R+</v>
      </c>
      <c r="BK54" s="39">
        <f t="shared" si="349"/>
        <v>5.0082596688948318</v>
      </c>
      <c r="BL54" s="35">
        <f t="shared" si="350"/>
        <v>52.821632216678545</v>
      </c>
      <c r="BM54" s="36">
        <f t="shared" si="351"/>
        <v>46.893264433357089</v>
      </c>
      <c r="BN54" s="37" t="str">
        <f t="shared" si="352"/>
        <v>R+</v>
      </c>
      <c r="BO54" s="39">
        <f t="shared" si="353"/>
        <v>2.0271665818072493</v>
      </c>
      <c r="BP54" s="35">
        <f t="shared" si="354"/>
        <v>60.575341935733491</v>
      </c>
      <c r="BQ54" s="36">
        <f t="shared" si="355"/>
        <v>37.471706873536981</v>
      </c>
      <c r="BR54" s="37" t="str">
        <f t="shared" si="356"/>
        <v>R+</v>
      </c>
      <c r="BS54" s="39">
        <f t="shared" si="357"/>
        <v>0.67714076780095445</v>
      </c>
      <c r="BT54" s="35">
        <f t="shared" si="358"/>
        <v>56.073513335120978</v>
      </c>
      <c r="BU54" s="36">
        <f t="shared" si="359"/>
        <v>40.823209092221695</v>
      </c>
      <c r="BV54" s="36">
        <f t="shared" si="709"/>
        <v>2.917637837503352</v>
      </c>
      <c r="BW54" s="37" t="str">
        <f t="shared" si="361"/>
        <v>R+</v>
      </c>
      <c r="BX54" s="39">
        <f t="shared" si="362"/>
        <v>1.2797116147361565</v>
      </c>
      <c r="BY54" s="35">
        <f t="shared" si="363"/>
        <v>35.370314480593954</v>
      </c>
      <c r="BZ54" s="36">
        <f t="shared" si="364"/>
        <v>63.678396812941386</v>
      </c>
      <c r="CA54" s="37" t="str">
        <f t="shared" si="365"/>
        <v>R+</v>
      </c>
      <c r="CB54" s="39">
        <f t="shared" si="366"/>
        <v>5.4920403539254483</v>
      </c>
      <c r="CC54" s="35">
        <f t="shared" si="367"/>
        <v>16.105131414267834</v>
      </c>
      <c r="CD54" s="36">
        <f t="shared" si="368"/>
        <v>52.387984981226531</v>
      </c>
      <c r="CE54" s="36">
        <f t="shared" si="514"/>
        <v>31.506883604505632</v>
      </c>
      <c r="CF54" s="37" t="str">
        <f t="shared" si="370"/>
        <v>R+</v>
      </c>
      <c r="CG54" s="39">
        <f t="shared" si="371"/>
        <v>11.271372644066307</v>
      </c>
      <c r="CH54" s="35">
        <f t="shared" si="372"/>
        <v>31.862888482632542</v>
      </c>
      <c r="CI54" s="36">
        <f t="shared" si="373"/>
        <v>64.151736745886652</v>
      </c>
      <c r="CJ54" s="44"/>
      <c r="CK54" s="37" t="str">
        <f t="shared" si="375"/>
        <v>R+</v>
      </c>
      <c r="CL54" s="39">
        <f t="shared" si="376"/>
        <v>2.9329299412377887</v>
      </c>
      <c r="CM54" s="35">
        <f t="shared" si="377"/>
        <v>54.621913580246911</v>
      </c>
      <c r="CN54" s="36">
        <f t="shared" si="378"/>
        <v>41.855709876543209</v>
      </c>
      <c r="CO54" s="36">
        <f t="shared" si="379"/>
        <v>2.8028549382716048</v>
      </c>
      <c r="CP54" s="37" t="str">
        <f t="shared" si="380"/>
        <v>D+</v>
      </c>
      <c r="CQ54" s="39">
        <f t="shared" si="381"/>
        <v>4.9726447640579323</v>
      </c>
      <c r="CR54" s="35">
        <f t="shared" si="382"/>
        <v>36.197276338188011</v>
      </c>
      <c r="CS54" s="36">
        <f t="shared" si="799"/>
        <v>34.424059012672593</v>
      </c>
      <c r="CT54" s="36">
        <f t="shared" si="710"/>
        <v>21.827123132211085</v>
      </c>
      <c r="CU54" s="36">
        <f t="shared" si="385"/>
        <v>6.525439757896728</v>
      </c>
      <c r="CV54" s="37" t="str">
        <f t="shared" si="386"/>
        <v>R+</v>
      </c>
      <c r="CW54" s="39">
        <f t="shared" si="387"/>
        <v>13.088679565694662</v>
      </c>
      <c r="CX54" s="35">
        <f t="shared" si="627"/>
        <v>39.666037384668563</v>
      </c>
      <c r="CY54" s="36">
        <f t="shared" si="628"/>
        <v>55.42822196814592</v>
      </c>
      <c r="CZ54" s="36">
        <f t="shared" si="893"/>
        <v>4.560078704565397</v>
      </c>
      <c r="DA54" s="37" t="str">
        <f t="shared" si="630"/>
        <v>R+</v>
      </c>
      <c r="DB54" s="39">
        <f t="shared" si="631"/>
        <v>3.7823476547378219</v>
      </c>
      <c r="DC54" s="35">
        <f t="shared" si="711"/>
        <v>29.080369936172985</v>
      </c>
      <c r="DD54" s="36">
        <f t="shared" si="712"/>
        <v>66.722026833398459</v>
      </c>
      <c r="DE54" s="36">
        <f t="shared" si="795"/>
        <v>3.4909469844991534</v>
      </c>
      <c r="DF54" s="37" t="str">
        <f t="shared" si="714"/>
        <v>R+</v>
      </c>
      <c r="DG54" s="39">
        <f t="shared" si="715"/>
        <v>9.6305644710426854</v>
      </c>
      <c r="DH54" s="35">
        <f t="shared" si="716"/>
        <v>41.171466763883828</v>
      </c>
      <c r="DI54" s="36">
        <f t="shared" si="717"/>
        <v>58.662453923117432</v>
      </c>
      <c r="DJ54" s="37" t="str">
        <f t="shared" si="718"/>
        <v>R+</v>
      </c>
      <c r="DK54" s="39">
        <f t="shared" si="719"/>
        <v>5.6058331196747861</v>
      </c>
      <c r="DL54" s="35">
        <f t="shared" si="720"/>
        <v>51.493457234970606</v>
      </c>
      <c r="DM54" s="36">
        <f t="shared" si="721"/>
        <v>47.752702446425182</v>
      </c>
      <c r="DN54" s="37" t="str">
        <f t="shared" si="722"/>
        <v>D+</v>
      </c>
      <c r="DO54" s="39">
        <f t="shared" si="723"/>
        <v>4.0916362956427479</v>
      </c>
      <c r="DP54" s="45"/>
      <c r="DQ54" s="36">
        <f t="shared" si="834"/>
        <v>50.516880788766059</v>
      </c>
      <c r="DR54" s="36">
        <f t="shared" si="835"/>
        <v>46.142814460711087</v>
      </c>
      <c r="DS54" s="37" t="str">
        <f t="shared" si="836"/>
        <v>R+</v>
      </c>
      <c r="DT54" s="39">
        <f t="shared" si="837"/>
        <v>51.689666074343464</v>
      </c>
      <c r="DU54" s="45"/>
      <c r="DV54" s="44"/>
      <c r="DW54" s="50"/>
      <c r="DX54" s="51"/>
      <c r="DY54" s="45"/>
      <c r="DZ54" s="44"/>
      <c r="EA54" s="50"/>
      <c r="EB54" s="51"/>
      <c r="EC54" s="45"/>
      <c r="ED54" s="44"/>
      <c r="EE54" s="44"/>
      <c r="EF54" s="50"/>
      <c r="EG54" s="51"/>
      <c r="EH54" s="45"/>
      <c r="EI54" s="44"/>
      <c r="EJ54" s="50"/>
      <c r="EK54" s="51"/>
      <c r="EL54" s="45"/>
      <c r="EM54" s="44"/>
      <c r="EN54" s="50"/>
      <c r="EO54" s="51"/>
      <c r="EP54" s="45"/>
      <c r="EQ54" s="44"/>
      <c r="ER54" s="50"/>
      <c r="ES54" s="51"/>
      <c r="ET54" s="45"/>
      <c r="EU54" s="44"/>
      <c r="EV54" s="50"/>
      <c r="EW54" s="51"/>
      <c r="EX54" s="45"/>
      <c r="EY54" s="44"/>
      <c r="EZ54" s="44"/>
      <c r="FA54" s="44"/>
      <c r="FB54" s="45"/>
      <c r="FC54" s="44"/>
      <c r="FD54" s="44"/>
      <c r="FE54" s="45"/>
      <c r="FF54" s="44"/>
      <c r="FG54" s="44"/>
      <c r="FH54" s="52"/>
      <c r="FI54" s="51"/>
      <c r="FJ54" s="45"/>
      <c r="FK54" s="44"/>
      <c r="FL54" s="44"/>
      <c r="FM54" s="52"/>
      <c r="FN54" s="51"/>
      <c r="FO54" s="45"/>
      <c r="FP54" s="44"/>
      <c r="FQ54" s="44"/>
      <c r="FR54" s="52"/>
      <c r="FS54" s="51"/>
      <c r="FT54" s="45"/>
      <c r="FU54" s="44"/>
      <c r="FV54" s="52"/>
      <c r="FW54" s="51"/>
      <c r="FX54" s="45"/>
      <c r="FY54" s="44"/>
      <c r="FZ54" s="44"/>
      <c r="GA54" s="44"/>
      <c r="GB54" s="52"/>
      <c r="GC54" s="51"/>
      <c r="GD54" s="45"/>
      <c r="GE54" s="44"/>
      <c r="GF54" s="44"/>
      <c r="GG54" s="52"/>
      <c r="GH54" s="51"/>
      <c r="GI54" s="45"/>
      <c r="GJ54" s="44"/>
      <c r="GK54" s="52"/>
      <c r="GL54" s="51"/>
      <c r="GM54" s="9"/>
      <c r="GN54" s="48">
        <v>255849</v>
      </c>
      <c r="GO54" s="102">
        <v>55973</v>
      </c>
      <c r="GP54" s="102">
        <v>174419</v>
      </c>
      <c r="GQ54" s="63">
        <v>13287</v>
      </c>
      <c r="GR54" s="40">
        <v>249061</v>
      </c>
      <c r="GS54" s="58">
        <v>69286</v>
      </c>
      <c r="GT54" s="60">
        <v>170962</v>
      </c>
      <c r="GU54" s="40">
        <v>254658</v>
      </c>
      <c r="GV54" s="58">
        <v>82868</v>
      </c>
      <c r="GW54" s="60">
        <v>164958</v>
      </c>
      <c r="GX54" s="40">
        <v>243428</v>
      </c>
      <c r="GY54" s="58">
        <v>70776</v>
      </c>
      <c r="GZ54" s="60">
        <v>167629</v>
      </c>
      <c r="HA54" s="40">
        <v>218351</v>
      </c>
      <c r="HB54" s="58">
        <v>60481</v>
      </c>
      <c r="HC54" s="58">
        <v>147947</v>
      </c>
      <c r="HD54" s="60">
        <v>4625</v>
      </c>
      <c r="HE54" s="40">
        <v>211571</v>
      </c>
      <c r="HF54" s="58">
        <v>77934</v>
      </c>
      <c r="HG54" s="58">
        <v>105388</v>
      </c>
      <c r="HH54" s="60">
        <v>25928</v>
      </c>
      <c r="HI54" s="40">
        <v>200625</v>
      </c>
      <c r="HJ54" s="58">
        <v>68160</v>
      </c>
      <c r="HK54" s="58">
        <v>79347</v>
      </c>
      <c r="HL54" s="60">
        <v>51263</v>
      </c>
      <c r="HM54" s="40">
        <v>176551</v>
      </c>
      <c r="HN54" s="58">
        <v>67113</v>
      </c>
      <c r="HO54" s="60">
        <v>106867</v>
      </c>
      <c r="HP54" s="40">
        <v>188968</v>
      </c>
      <c r="HQ54" s="58">
        <v>53370</v>
      </c>
      <c r="HR54" s="60">
        <v>133241</v>
      </c>
      <c r="HS54" s="40">
        <v>176713</v>
      </c>
      <c r="HT54" s="58">
        <v>49427</v>
      </c>
      <c r="HU54" s="58">
        <v>110700</v>
      </c>
      <c r="HV54" s="60">
        <v>12072</v>
      </c>
      <c r="HW54" s="40">
        <v>156343</v>
      </c>
      <c r="HX54" s="58">
        <v>62239</v>
      </c>
      <c r="HY54" s="60">
        <v>92717</v>
      </c>
      <c r="HZ54" s="40">
        <v>145570</v>
      </c>
      <c r="IA54" s="58">
        <v>44358</v>
      </c>
      <c r="IB54" s="60">
        <v>100464</v>
      </c>
      <c r="IC54" s="40">
        <v>127205</v>
      </c>
      <c r="ID54" s="58">
        <v>45173</v>
      </c>
      <c r="IE54" s="58">
        <v>70927</v>
      </c>
      <c r="IF54" s="60">
        <v>11105</v>
      </c>
      <c r="IG54" s="40">
        <v>142716</v>
      </c>
      <c r="IH54" s="58">
        <v>80718</v>
      </c>
      <c r="II54" s="60">
        <v>61998</v>
      </c>
      <c r="IJ54" s="40">
        <v>140782</v>
      </c>
      <c r="IK54" s="58">
        <v>63331</v>
      </c>
      <c r="IL54" s="58">
        <v>77451</v>
      </c>
      <c r="IM54" s="60">
        <v>0</v>
      </c>
      <c r="IN54" s="40">
        <v>124127</v>
      </c>
      <c r="IO54" s="58">
        <v>49554</v>
      </c>
      <c r="IP54" s="58">
        <v>74573</v>
      </c>
      <c r="IQ54" s="60">
        <v>0</v>
      </c>
      <c r="IR54" s="40">
        <v>129251</v>
      </c>
      <c r="IS54" s="58">
        <v>47934</v>
      </c>
      <c r="IT54" s="60">
        <v>81047</v>
      </c>
      <c r="IU54" s="40">
        <v>101425</v>
      </c>
      <c r="IV54" s="58">
        <v>52354</v>
      </c>
      <c r="IW54" s="58">
        <v>47947</v>
      </c>
      <c r="IX54" s="58">
        <v>0</v>
      </c>
      <c r="IY54" s="60">
        <v>931</v>
      </c>
      <c r="IZ54" s="40">
        <v>101340</v>
      </c>
      <c r="JA54" s="58">
        <v>49419</v>
      </c>
      <c r="JB54" s="60">
        <v>51921</v>
      </c>
      <c r="JC54" s="40">
        <v>112240</v>
      </c>
      <c r="JD54" s="58">
        <v>59287</v>
      </c>
      <c r="JE54" s="60">
        <v>52633</v>
      </c>
      <c r="JF54" s="40">
        <v>103382</v>
      </c>
      <c r="JG54" s="58">
        <v>62624</v>
      </c>
      <c r="JH54" s="60">
        <v>38739</v>
      </c>
      <c r="JI54" s="40">
        <v>96962</v>
      </c>
      <c r="JJ54" s="58">
        <v>54370</v>
      </c>
      <c r="JK54" s="58">
        <v>39583</v>
      </c>
      <c r="JL54" s="60">
        <v>2829</v>
      </c>
      <c r="JM54" s="40">
        <v>82835</v>
      </c>
      <c r="JN54" s="58">
        <v>29299</v>
      </c>
      <c r="JO54" s="60">
        <v>52748</v>
      </c>
      <c r="JP54" s="40">
        <v>79900</v>
      </c>
      <c r="JQ54" s="58">
        <v>12868</v>
      </c>
      <c r="JR54" s="58">
        <v>41858</v>
      </c>
      <c r="JS54" s="60">
        <v>25174</v>
      </c>
      <c r="JT54" s="40">
        <v>54700</v>
      </c>
      <c r="JU54" s="58">
        <v>17429</v>
      </c>
      <c r="JV54" s="58">
        <v>35091</v>
      </c>
      <c r="JW54" s="60">
        <v>0</v>
      </c>
      <c r="JX54" s="40">
        <v>51840</v>
      </c>
      <c r="JY54" s="58">
        <v>28316</v>
      </c>
      <c r="JZ54" s="58">
        <v>21698</v>
      </c>
      <c r="KA54" s="60">
        <v>1453</v>
      </c>
      <c r="KB54" s="40">
        <v>42296</v>
      </c>
      <c r="KC54" s="58">
        <v>15310</v>
      </c>
      <c r="KD54" s="58">
        <v>14560</v>
      </c>
      <c r="KE54" s="58">
        <v>9232</v>
      </c>
      <c r="KF54" s="60">
        <v>2760</v>
      </c>
      <c r="KG54" s="40">
        <v>37609</v>
      </c>
      <c r="KH54" s="58">
        <v>14918</v>
      </c>
      <c r="KI54" s="58">
        <v>20846</v>
      </c>
      <c r="KJ54" s="60">
        <v>1715</v>
      </c>
      <c r="KK54" s="40">
        <v>30708</v>
      </c>
      <c r="KL54" s="58">
        <v>8930</v>
      </c>
      <c r="KM54" s="58">
        <v>20489</v>
      </c>
      <c r="KN54" s="60">
        <v>1072</v>
      </c>
      <c r="KO54" s="40">
        <v>24687</v>
      </c>
      <c r="KP54" s="58">
        <v>10164</v>
      </c>
      <c r="KQ54" s="60">
        <v>14482</v>
      </c>
      <c r="KR54" s="40">
        <v>21092</v>
      </c>
      <c r="KS54" s="58">
        <v>10861</v>
      </c>
      <c r="KT54" s="60">
        <v>10072</v>
      </c>
      <c r="KU54" s="40">
        <v>16735</v>
      </c>
      <c r="KV54" s="58">
        <v>0</v>
      </c>
      <c r="KW54" s="58">
        <v>8454</v>
      </c>
      <c r="KX54" s="60">
        <v>7722</v>
      </c>
      <c r="KY54" s="40"/>
      <c r="LA54" s="60"/>
      <c r="LB54" s="40"/>
      <c r="LD54" s="60"/>
      <c r="LE54" s="40"/>
      <c r="LH54" s="60"/>
      <c r="LI54" s="40"/>
      <c r="LK54" s="60"/>
      <c r="LL54" s="40"/>
      <c r="LN54" s="60"/>
      <c r="LO54" s="40"/>
      <c r="LQ54" s="60"/>
      <c r="LR54" s="40"/>
      <c r="LT54" s="60"/>
      <c r="LU54" s="40"/>
      <c r="LY54" s="60"/>
      <c r="LZ54" s="40"/>
      <c r="MC54" s="60"/>
      <c r="MD54" s="40"/>
      <c r="MG54" s="60"/>
      <c r="MH54" s="40"/>
      <c r="MK54" s="60"/>
      <c r="ML54" s="40"/>
      <c r="MO54" s="60"/>
      <c r="MP54" s="40"/>
      <c r="MR54" s="60"/>
      <c r="MS54" s="40"/>
      <c r="MX54" s="40"/>
      <c r="NB54" s="40"/>
      <c r="ND54" s="60"/>
      <c r="NE54" s="9"/>
      <c r="NF54" s="33">
        <f t="shared" si="120"/>
        <v>-26.818540388833579</v>
      </c>
      <c r="NG54" s="33">
        <f t="shared" si="121"/>
        <v>-23.125153328752091</v>
      </c>
      <c r="NH54" s="33">
        <f t="shared" si="122"/>
        <v>-20.250367645538002</v>
      </c>
      <c r="NI54" s="33">
        <f t="shared" si="123"/>
        <v>-19.068571911861149</v>
      </c>
      <c r="NJ54" s="33">
        <f t="shared" si="124"/>
        <v>-21.2520336452877</v>
      </c>
      <c r="NK54" s="33">
        <f t="shared" si="125"/>
        <v>-12.223180754698726</v>
      </c>
      <c r="NL54" s="33">
        <f t="shared" si="126"/>
        <v>-7.246942491086461</v>
      </c>
      <c r="NM54" s="33">
        <f t="shared" si="127"/>
        <v>-7.5233177520050987</v>
      </c>
      <c r="NN54" s="33">
        <f t="shared" si="128"/>
        <v>-12.230780018576908</v>
      </c>
      <c r="NO54" s="33">
        <f t="shared" si="129"/>
        <v>-13.827284536546614</v>
      </c>
      <c r="NP54" s="33">
        <f t="shared" si="130"/>
        <v>-10.886690277507311</v>
      </c>
      <c r="NQ54" s="33">
        <f t="shared" si="131"/>
        <v>-7.5845658330104477</v>
      </c>
      <c r="NR54" s="33">
        <f t="shared" si="132"/>
        <v>-10.685354246551281</v>
      </c>
      <c r="NS54" s="33">
        <f t="shared" si="133"/>
        <v>-4.78732261491428</v>
      </c>
      <c r="NT54" s="33">
        <f t="shared" si="134"/>
        <v>-5.097407054587527</v>
      </c>
      <c r="NU54" s="33">
        <f t="shared" si="135"/>
        <v>-2.3263332470848832</v>
      </c>
      <c r="NV54" s="33">
        <f t="shared" si="136"/>
        <v>-7.3844978159768146</v>
      </c>
      <c r="NW54" s="33">
        <f t="shared" si="137"/>
        <v>-0.17264340572268333</v>
      </c>
      <c r="NX54" s="33">
        <f t="shared" si="138"/>
        <v>-5.0082596688948318</v>
      </c>
      <c r="NY54" s="33">
        <f t="shared" si="139"/>
        <v>-2.0271665818072493</v>
      </c>
      <c r="NZ54" s="33">
        <f t="shared" si="140"/>
        <v>-0.67714076780095445</v>
      </c>
      <c r="OA54" s="33">
        <f t="shared" si="141"/>
        <v>-1.2797116147361565</v>
      </c>
      <c r="OB54" s="33">
        <f t="shared" si="142"/>
        <v>-5.4920403539254483</v>
      </c>
      <c r="OC54" s="33">
        <f t="shared" si="143"/>
        <v>-11.271372644066307</v>
      </c>
      <c r="OD54" s="33">
        <f t="shared" si="144"/>
        <v>-2.9329299412377887</v>
      </c>
      <c r="OE54" s="33">
        <f t="shared" si="145"/>
        <v>4.9726447640579323</v>
      </c>
      <c r="OF54" s="33">
        <f t="shared" si="146"/>
        <v>-13.088679565694662</v>
      </c>
      <c r="OG54" s="33">
        <f t="shared" si="147"/>
        <v>-3.7823476547378219</v>
      </c>
      <c r="OH54" s="33">
        <f t="shared" si="148"/>
        <v>-9.6305644710426854</v>
      </c>
      <c r="OI54" s="33">
        <f t="shared" si="149"/>
        <v>-5.6058331196747861</v>
      </c>
      <c r="OJ54" s="33">
        <f t="shared" si="150"/>
        <v>4.0916362956427479</v>
      </c>
      <c r="OK54" s="33">
        <f t="shared" si="151"/>
        <v>-51.689666074343464</v>
      </c>
      <c r="OL54" s="33" t="e">
        <f t="shared" si="152"/>
        <v>#DIV/0!</v>
      </c>
      <c r="OM54" s="33" t="e">
        <f t="shared" si="153"/>
        <v>#DIV/0!</v>
      </c>
      <c r="ON54" s="33" t="e">
        <f t="shared" si="154"/>
        <v>#DIV/0!</v>
      </c>
      <c r="OO54" s="33" t="e">
        <f t="shared" si="155"/>
        <v>#DIV/0!</v>
      </c>
      <c r="OP54" s="33" t="e">
        <f t="shared" si="156"/>
        <v>#DIV/0!</v>
      </c>
      <c r="OQ54" s="33" t="e">
        <f t="shared" si="157"/>
        <v>#DIV/0!</v>
      </c>
      <c r="OR54" s="33" t="e">
        <f t="shared" si="158"/>
        <v>#DIV/0!</v>
      </c>
      <c r="OS54" s="33" t="e">
        <f t="shared" si="159"/>
        <v>#DIV/0!</v>
      </c>
      <c r="OT54" s="33" t="e">
        <f t="shared" si="160"/>
        <v>#DIV/0!</v>
      </c>
      <c r="OU54" s="33" t="e">
        <f t="shared" si="161"/>
        <v>#DIV/0!</v>
      </c>
      <c r="OV54" s="33" t="e">
        <f t="shared" si="162"/>
        <v>#DIV/0!</v>
      </c>
      <c r="OW54" s="33" t="e">
        <f t="shared" si="163"/>
        <v>#DIV/0!</v>
      </c>
      <c r="OX54" s="33" t="e">
        <f t="shared" si="164"/>
        <v>#DIV/0!</v>
      </c>
      <c r="OY54" s="33" t="e">
        <f t="shared" si="165"/>
        <v>#DIV/0!</v>
      </c>
      <c r="OZ54" s="33" t="e">
        <f t="shared" si="166"/>
        <v>#DIV/0!</v>
      </c>
      <c r="PA54" s="33" t="e">
        <f t="shared" si="167"/>
        <v>#DIV/0!</v>
      </c>
    </row>
    <row r="55" spans="1:417">
      <c r="A55" s="69" t="s">
        <v>211</v>
      </c>
      <c r="B55" s="70">
        <f t="shared" si="0"/>
        <v>90.863821529999868</v>
      </c>
      <c r="C55" s="71">
        <f t="shared" si="1"/>
        <v>4.0874744593083774</v>
      </c>
      <c r="D55" s="71">
        <f t="shared" si="2"/>
        <v>1.5761337496947969</v>
      </c>
      <c r="E55" s="70">
        <f t="shared" si="3"/>
        <v>90.913113928187258</v>
      </c>
      <c r="F55" s="71">
        <f t="shared" si="4"/>
        <v>7.2782914176005225</v>
      </c>
      <c r="G55" s="70">
        <f t="shared" si="5"/>
        <v>92.457109756143439</v>
      </c>
      <c r="H55" s="71">
        <f t="shared" si="6"/>
        <v>6.5325574659680345</v>
      </c>
      <c r="I55" s="70">
        <f t="shared" si="7"/>
        <v>89.183868955032381</v>
      </c>
      <c r="J55" s="71">
        <f t="shared" si="8"/>
        <v>9.3397660664540005</v>
      </c>
      <c r="K55" s="70">
        <f t="shared" si="9"/>
        <v>85.155081379337673</v>
      </c>
      <c r="L55" s="71">
        <f t="shared" si="10"/>
        <v>8.9517271439468242</v>
      </c>
      <c r="M55" s="71">
        <f t="shared" si="796"/>
        <v>5.2383924237471149</v>
      </c>
      <c r="N55" s="70">
        <f t="shared" si="12"/>
        <v>85.190011091608071</v>
      </c>
      <c r="O55" s="71">
        <f t="shared" si="13"/>
        <v>9.335795742114728</v>
      </c>
      <c r="P55" s="71">
        <f t="shared" si="14"/>
        <v>1.9442619773214305</v>
      </c>
      <c r="Q55" s="70">
        <f t="shared" si="15"/>
        <v>84.64090485648498</v>
      </c>
      <c r="R55" s="71">
        <f t="shared" si="16"/>
        <v>9.0951435150194229</v>
      </c>
      <c r="S55" s="71">
        <f t="shared" si="17"/>
        <v>4.2540382823897493</v>
      </c>
      <c r="T55" s="70">
        <f t="shared" si="18"/>
        <v>82.646971904374297</v>
      </c>
      <c r="U55" s="71">
        <f t="shared" si="19"/>
        <v>14.304453097051489</v>
      </c>
      <c r="V55" s="70">
        <f t="shared" si="20"/>
        <v>85.384877513157392</v>
      </c>
      <c r="W55" s="71">
        <f t="shared" si="21"/>
        <v>13.7296013024876</v>
      </c>
      <c r="X55" s="70">
        <f t="shared" si="22"/>
        <v>74.893178981994254</v>
      </c>
      <c r="Y55" s="71">
        <f t="shared" si="23"/>
        <v>13.406828494039301</v>
      </c>
      <c r="Z55" s="71">
        <f t="shared" si="24"/>
        <v>9.2766074909856293</v>
      </c>
      <c r="AA55" s="70">
        <f t="shared" si="25"/>
        <v>81.631226677723149</v>
      </c>
      <c r="AB55" s="71">
        <f t="shared" si="26"/>
        <v>16.509506604276492</v>
      </c>
      <c r="AC55" s="70">
        <f t="shared" si="27"/>
        <v>78.097062189069945</v>
      </c>
      <c r="AD55" s="71">
        <f t="shared" si="28"/>
        <v>21.555369260988488</v>
      </c>
      <c r="AE55" s="70">
        <f t="shared" si="29"/>
        <v>81.819460891791437</v>
      </c>
      <c r="AF55" s="71">
        <f t="shared" si="30"/>
        <v>18.18053910820856</v>
      </c>
      <c r="AG55" s="75"/>
      <c r="AH55" s="72" t="str">
        <f t="shared" si="114"/>
        <v>D+</v>
      </c>
      <c r="AI55" s="73">
        <f t="shared" si="115"/>
        <v>32.225407248168672</v>
      </c>
      <c r="AJ55" s="70">
        <f t="shared" si="168"/>
        <v>85.497766834342912</v>
      </c>
      <c r="AK55" s="71">
        <f t="shared" si="32"/>
        <v>14.502233165657085</v>
      </c>
      <c r="AL55" s="72" t="str">
        <f t="shared" si="116"/>
        <v>D+</v>
      </c>
      <c r="AM55" s="73">
        <f t="shared" si="117"/>
        <v>24.151964441407948</v>
      </c>
      <c r="AN55" s="74"/>
      <c r="AO55" s="75"/>
      <c r="AP55" s="75"/>
      <c r="AQ55" s="76"/>
      <c r="AR55" s="77"/>
      <c r="AS55" s="74"/>
      <c r="AT55" s="75"/>
      <c r="AU55" s="75"/>
      <c r="AV55" s="76"/>
      <c r="AW55" s="77"/>
      <c r="AX55" s="74"/>
      <c r="AY55" s="75"/>
      <c r="AZ55" s="76"/>
      <c r="BA55" s="77"/>
      <c r="BB55" s="74"/>
      <c r="BC55" s="75"/>
      <c r="BD55" s="75"/>
      <c r="BE55" s="75"/>
      <c r="BF55" s="76"/>
      <c r="BG55" s="77"/>
      <c r="BH55" s="74"/>
      <c r="BI55" s="75"/>
      <c r="BJ55" s="76"/>
      <c r="BK55" s="77"/>
      <c r="BL55" s="74"/>
      <c r="BM55" s="75"/>
      <c r="BN55" s="76"/>
      <c r="BO55" s="77"/>
      <c r="BP55" s="74"/>
      <c r="BQ55" s="75"/>
      <c r="BR55" s="76"/>
      <c r="BS55" s="77"/>
      <c r="BT55" s="74"/>
      <c r="BU55" s="75"/>
      <c r="BV55" s="75"/>
      <c r="BW55" s="76"/>
      <c r="BX55" s="77"/>
      <c r="BY55" s="74"/>
      <c r="BZ55" s="75"/>
      <c r="CA55" s="76"/>
      <c r="CB55" s="77"/>
      <c r="CC55" s="74"/>
      <c r="CD55" s="75"/>
      <c r="CE55" s="75"/>
      <c r="CF55" s="76"/>
      <c r="CG55" s="77"/>
      <c r="CH55" s="74"/>
      <c r="CI55" s="75"/>
      <c r="CJ55" s="75"/>
      <c r="CK55" s="76"/>
      <c r="CL55" s="77"/>
      <c r="CM55" s="74"/>
      <c r="CN55" s="75"/>
      <c r="CO55" s="75"/>
      <c r="CP55" s="76"/>
      <c r="CQ55" s="77"/>
      <c r="CR55" s="74"/>
      <c r="CS55" s="75"/>
      <c r="CT55" s="75"/>
      <c r="CU55" s="75"/>
      <c r="CV55" s="76"/>
      <c r="CW55" s="77"/>
      <c r="CX55" s="74"/>
      <c r="CY55" s="75"/>
      <c r="CZ55" s="75"/>
      <c r="DA55" s="76"/>
      <c r="DB55" s="77"/>
      <c r="DC55" s="74"/>
      <c r="DD55" s="75"/>
      <c r="DE55" s="75"/>
      <c r="DF55" s="76"/>
      <c r="DG55" s="77"/>
      <c r="DH55" s="74"/>
      <c r="DI55" s="75"/>
      <c r="DJ55" s="76"/>
      <c r="DK55" s="77"/>
      <c r="DL55" s="74"/>
      <c r="DM55" s="75"/>
      <c r="DN55" s="76"/>
      <c r="DO55" s="77"/>
      <c r="DP55" s="74"/>
      <c r="DQ55" s="75"/>
      <c r="DR55" s="75"/>
      <c r="DS55" s="76"/>
      <c r="DT55" s="77"/>
      <c r="DU55" s="74"/>
      <c r="DV55" s="75"/>
      <c r="DW55" s="76"/>
      <c r="DX55" s="77"/>
      <c r="DY55" s="74"/>
      <c r="DZ55" s="75"/>
      <c r="EA55" s="76"/>
      <c r="EB55" s="77"/>
      <c r="EC55" s="74"/>
      <c r="ED55" s="75"/>
      <c r="EE55" s="75"/>
      <c r="EF55" s="76"/>
      <c r="EG55" s="77"/>
      <c r="EH55" s="74"/>
      <c r="EI55" s="75"/>
      <c r="EJ55" s="76"/>
      <c r="EK55" s="77"/>
      <c r="EL55" s="74"/>
      <c r="EM55" s="75"/>
      <c r="EN55" s="76"/>
      <c r="EO55" s="77"/>
      <c r="EP55" s="74"/>
      <c r="EQ55" s="75"/>
      <c r="ER55" s="76"/>
      <c r="ES55" s="77"/>
      <c r="ET55" s="74"/>
      <c r="EU55" s="75"/>
      <c r="EV55" s="76"/>
      <c r="EW55" s="77"/>
      <c r="EX55" s="74"/>
      <c r="EY55" s="75"/>
      <c r="EZ55" s="75"/>
      <c r="FA55" s="75"/>
      <c r="FB55" s="74"/>
      <c r="FC55" s="75"/>
      <c r="FD55" s="75"/>
      <c r="FE55" s="74"/>
      <c r="FF55" s="75"/>
      <c r="FG55" s="75"/>
      <c r="FH55" s="78"/>
      <c r="FI55" s="77"/>
      <c r="FJ55" s="74"/>
      <c r="FK55" s="75"/>
      <c r="FL55" s="75"/>
      <c r="FM55" s="78"/>
      <c r="FN55" s="77"/>
      <c r="FO55" s="74"/>
      <c r="FP55" s="75"/>
      <c r="FQ55" s="75"/>
      <c r="FR55" s="78"/>
      <c r="FS55" s="77"/>
      <c r="FT55" s="74"/>
      <c r="FU55" s="75"/>
      <c r="FV55" s="78"/>
      <c r="FW55" s="77"/>
      <c r="FX55" s="74"/>
      <c r="FY55" s="75"/>
      <c r="FZ55" s="75"/>
      <c r="GA55" s="75"/>
      <c r="GB55" s="78"/>
      <c r="GC55" s="77"/>
      <c r="GD55" s="74"/>
      <c r="GE55" s="75"/>
      <c r="GF55" s="75"/>
      <c r="GG55" s="78"/>
      <c r="GH55" s="77"/>
      <c r="GI55" s="74"/>
      <c r="GJ55" s="75"/>
      <c r="GK55" s="78"/>
      <c r="GL55" s="77"/>
      <c r="GM55" s="9"/>
      <c r="GN55" s="103">
        <v>311268</v>
      </c>
      <c r="GO55" s="104">
        <v>282830</v>
      </c>
      <c r="GP55" s="104">
        <v>12723</v>
      </c>
      <c r="GQ55" s="99">
        <v>4906</v>
      </c>
      <c r="GR55" s="19">
        <v>293764</v>
      </c>
      <c r="GS55" s="80">
        <v>267070</v>
      </c>
      <c r="GT55" s="81">
        <v>21381</v>
      </c>
      <c r="GU55" s="19">
        <v>265853</v>
      </c>
      <c r="GV55" s="80">
        <v>245800</v>
      </c>
      <c r="GW55" s="81">
        <v>17367</v>
      </c>
      <c r="GX55" s="19">
        <v>227586</v>
      </c>
      <c r="GY55" s="80">
        <v>202970</v>
      </c>
      <c r="GZ55" s="81">
        <v>21256</v>
      </c>
      <c r="HA55" s="19">
        <v>201894</v>
      </c>
      <c r="HB55" s="80">
        <v>171923</v>
      </c>
      <c r="HC55" s="80">
        <v>18073</v>
      </c>
      <c r="HD55" s="81">
        <v>10576</v>
      </c>
      <c r="HE55" s="19">
        <v>185726</v>
      </c>
      <c r="HF55" s="80">
        <v>158220</v>
      </c>
      <c r="HG55" s="80">
        <v>17339</v>
      </c>
      <c r="HH55" s="81">
        <v>3611</v>
      </c>
      <c r="HI55" s="19">
        <v>227572</v>
      </c>
      <c r="HJ55" s="80">
        <v>192619</v>
      </c>
      <c r="HK55" s="80">
        <v>20698</v>
      </c>
      <c r="HL55" s="81">
        <v>9681</v>
      </c>
      <c r="HM55" s="19">
        <v>192877</v>
      </c>
      <c r="HN55" s="80">
        <v>159407</v>
      </c>
      <c r="HO55" s="81">
        <v>27590</v>
      </c>
      <c r="HP55" s="19">
        <v>211288</v>
      </c>
      <c r="HQ55" s="80">
        <v>180408</v>
      </c>
      <c r="HR55" s="81">
        <v>29009</v>
      </c>
      <c r="HS55" s="19">
        <v>173889</v>
      </c>
      <c r="HT55" s="80">
        <v>130231</v>
      </c>
      <c r="HU55" s="80">
        <v>23313</v>
      </c>
      <c r="HV55" s="81">
        <v>16131</v>
      </c>
      <c r="HW55" s="19">
        <v>168830</v>
      </c>
      <c r="HX55" s="80">
        <v>137818</v>
      </c>
      <c r="HY55" s="81">
        <v>27873</v>
      </c>
      <c r="HZ55" s="19">
        <v>163421</v>
      </c>
      <c r="IA55" s="80">
        <v>127627</v>
      </c>
      <c r="IB55" s="81">
        <v>35226</v>
      </c>
      <c r="IC55" s="19">
        <v>170578</v>
      </c>
      <c r="ID55" s="80">
        <v>139566</v>
      </c>
      <c r="IE55" s="80">
        <v>31012</v>
      </c>
      <c r="IF55" s="81">
        <v>0</v>
      </c>
      <c r="IG55" s="19">
        <v>198597</v>
      </c>
      <c r="IH55" s="80">
        <v>169796</v>
      </c>
      <c r="II55" s="81">
        <v>28801</v>
      </c>
      <c r="IJ55" s="19"/>
      <c r="IK55" s="80"/>
      <c r="IL55" s="80"/>
      <c r="IM55" s="81"/>
      <c r="IN55" s="19"/>
      <c r="IO55" s="80"/>
      <c r="IP55" s="80"/>
      <c r="IQ55" s="81"/>
      <c r="IR55" s="19"/>
      <c r="IS55" s="80"/>
      <c r="IT55" s="81"/>
      <c r="IU55" s="19"/>
      <c r="IV55" s="80"/>
      <c r="IW55" s="80"/>
      <c r="IX55" s="80"/>
      <c r="IY55" s="81"/>
      <c r="IZ55" s="19"/>
      <c r="JA55" s="80"/>
      <c r="JB55" s="81"/>
      <c r="JC55" s="19"/>
      <c r="JD55" s="80"/>
      <c r="JE55" s="81"/>
      <c r="JF55" s="19"/>
      <c r="JG55" s="80"/>
      <c r="JH55" s="81"/>
      <c r="JI55" s="19"/>
      <c r="JJ55" s="80"/>
      <c r="JK55" s="80"/>
      <c r="JL55" s="81"/>
      <c r="JM55" s="19"/>
      <c r="JN55" s="80"/>
      <c r="JO55" s="81"/>
      <c r="JP55" s="19"/>
      <c r="JQ55" s="80"/>
      <c r="JR55" s="80"/>
      <c r="JS55" s="81"/>
      <c r="JT55" s="19"/>
      <c r="JU55" s="80"/>
      <c r="JV55" s="80"/>
      <c r="JW55" s="81"/>
      <c r="JX55" s="19"/>
      <c r="JY55" s="80"/>
      <c r="JZ55" s="80"/>
      <c r="KA55" s="81"/>
      <c r="KB55" s="19"/>
      <c r="KC55" s="80"/>
      <c r="KD55" s="80"/>
      <c r="KE55" s="80"/>
      <c r="KF55" s="81"/>
      <c r="KG55" s="19"/>
      <c r="KH55" s="80"/>
      <c r="KI55" s="80"/>
      <c r="KJ55" s="81"/>
      <c r="KK55" s="19"/>
      <c r="KL55" s="80"/>
      <c r="KM55" s="80"/>
      <c r="KN55" s="81"/>
      <c r="KO55" s="19"/>
      <c r="KP55" s="80"/>
      <c r="KQ55" s="81"/>
      <c r="KR55" s="19"/>
      <c r="KS55" s="80"/>
      <c r="KT55" s="81"/>
      <c r="KU55" s="19"/>
      <c r="KV55" s="80"/>
      <c r="KW55" s="80"/>
      <c r="KX55" s="81"/>
      <c r="KY55" s="19"/>
      <c r="KZ55" s="80"/>
      <c r="LA55" s="81"/>
      <c r="LB55" s="19"/>
      <c r="LC55" s="80"/>
      <c r="LD55" s="81"/>
      <c r="LE55" s="19"/>
      <c r="LF55" s="80"/>
      <c r="LG55" s="80"/>
      <c r="LH55" s="81"/>
      <c r="LI55" s="19"/>
      <c r="LJ55" s="80"/>
      <c r="LK55" s="81"/>
      <c r="LL55" s="19"/>
      <c r="LM55" s="80"/>
      <c r="LN55" s="81"/>
      <c r="LO55" s="19"/>
      <c r="LP55" s="80"/>
      <c r="LQ55" s="81"/>
      <c r="LR55" s="19"/>
      <c r="LS55" s="80"/>
      <c r="LT55" s="81"/>
      <c r="LU55" s="19"/>
      <c r="LV55" s="80"/>
      <c r="LW55" s="80"/>
      <c r="LX55" s="80"/>
      <c r="LY55" s="81"/>
      <c r="LZ55" s="19"/>
      <c r="MA55" s="80"/>
      <c r="MB55" s="80"/>
      <c r="MC55" s="81"/>
      <c r="MD55" s="19"/>
      <c r="ME55" s="80"/>
      <c r="MF55" s="80"/>
      <c r="MG55" s="81"/>
      <c r="MH55" s="19"/>
      <c r="MI55" s="80"/>
      <c r="MJ55" s="80"/>
      <c r="MK55" s="81"/>
      <c r="ML55" s="19"/>
      <c r="MM55" s="80"/>
      <c r="MN55" s="80"/>
      <c r="MO55" s="81"/>
      <c r="MP55" s="19"/>
      <c r="MQ55" s="80"/>
      <c r="MR55" s="81"/>
      <c r="MS55" s="19"/>
      <c r="MT55" s="80"/>
      <c r="MU55" s="80"/>
      <c r="MV55" s="80"/>
      <c r="MW55" s="80"/>
      <c r="MX55" s="19"/>
      <c r="MY55" s="80"/>
      <c r="MZ55" s="80"/>
      <c r="NA55" s="80"/>
      <c r="NB55" s="19"/>
      <c r="NC55" s="80"/>
      <c r="ND55" s="81"/>
      <c r="NE55" s="9"/>
      <c r="NF55" s="82">
        <f t="shared" si="120"/>
        <v>44.5819675821743</v>
      </c>
      <c r="NG55" s="82">
        <f t="shared" si="121"/>
        <v>40.623129884886858</v>
      </c>
      <c r="NH55" s="82">
        <f t="shared" si="122"/>
        <v>39.712424042973574</v>
      </c>
      <c r="NI55" s="82">
        <f t="shared" si="123"/>
        <v>41.764409908746622</v>
      </c>
      <c r="NJ55" s="82">
        <f t="shared" si="124"/>
        <v>40.217966472807817</v>
      </c>
      <c r="NK55" s="82">
        <f t="shared" si="125"/>
        <v>35.388284889061502</v>
      </c>
      <c r="NL55" s="82">
        <f t="shared" si="126"/>
        <v>36.842150557702844</v>
      </c>
      <c r="NM55" s="82">
        <f t="shared" si="127"/>
        <v>39.147311276228983</v>
      </c>
      <c r="NN55" s="82">
        <f t="shared" si="128"/>
        <v>45.317353690595752</v>
      </c>
      <c r="NO55" s="82">
        <f t="shared" si="129"/>
        <v>40.122071499416833</v>
      </c>
      <c r="NP55" s="82">
        <f t="shared" si="130"/>
        <v>32.125436714523573</v>
      </c>
      <c r="NQ55" s="82">
        <f t="shared" si="131"/>
        <v>40.155559642213554</v>
      </c>
      <c r="NR55" s="82">
        <f t="shared" si="132"/>
        <v>32.225407248168672</v>
      </c>
      <c r="NS55" s="82">
        <f t="shared" si="133"/>
        <v>24.151964441407948</v>
      </c>
      <c r="NT55" s="82" t="e">
        <f t="shared" si="134"/>
        <v>#DIV/0!</v>
      </c>
      <c r="NU55" s="82" t="e">
        <f t="shared" si="135"/>
        <v>#DIV/0!</v>
      </c>
      <c r="NV55" s="82" t="e">
        <f t="shared" si="136"/>
        <v>#DIV/0!</v>
      </c>
      <c r="NW55" s="82" t="e">
        <f t="shared" si="137"/>
        <v>#DIV/0!</v>
      </c>
      <c r="NX55" s="82" t="e">
        <f t="shared" si="138"/>
        <v>#DIV/0!</v>
      </c>
      <c r="NY55" s="82" t="e">
        <f t="shared" si="139"/>
        <v>#DIV/0!</v>
      </c>
      <c r="NZ55" s="82" t="e">
        <f t="shared" si="140"/>
        <v>#DIV/0!</v>
      </c>
      <c r="OA55" s="82" t="e">
        <f t="shared" si="141"/>
        <v>#DIV/0!</v>
      </c>
      <c r="OB55" s="82" t="e">
        <f t="shared" si="142"/>
        <v>#DIV/0!</v>
      </c>
      <c r="OC55" s="82" t="e">
        <f t="shared" si="143"/>
        <v>#DIV/0!</v>
      </c>
      <c r="OD55" s="82" t="e">
        <f t="shared" si="144"/>
        <v>#DIV/0!</v>
      </c>
      <c r="OE55" s="82" t="e">
        <f t="shared" si="145"/>
        <v>#DIV/0!</v>
      </c>
      <c r="OF55" s="82" t="e">
        <f t="shared" si="146"/>
        <v>#DIV/0!</v>
      </c>
      <c r="OG55" s="82" t="e">
        <f t="shared" si="147"/>
        <v>#DIV/0!</v>
      </c>
      <c r="OH55" s="82" t="e">
        <f t="shared" si="148"/>
        <v>#DIV/0!</v>
      </c>
      <c r="OI55" s="82" t="e">
        <f t="shared" si="149"/>
        <v>#DIV/0!</v>
      </c>
      <c r="OJ55" s="82" t="e">
        <f t="shared" si="150"/>
        <v>#DIV/0!</v>
      </c>
      <c r="OK55" s="82" t="e">
        <f t="shared" si="151"/>
        <v>#DIV/0!</v>
      </c>
      <c r="OL55" s="82" t="e">
        <f t="shared" si="152"/>
        <v>#DIV/0!</v>
      </c>
      <c r="OM55" s="82" t="e">
        <f t="shared" si="153"/>
        <v>#DIV/0!</v>
      </c>
      <c r="ON55" s="82" t="e">
        <f t="shared" si="154"/>
        <v>#DIV/0!</v>
      </c>
      <c r="OO55" s="82" t="e">
        <f t="shared" si="155"/>
        <v>#DIV/0!</v>
      </c>
      <c r="OP55" s="82" t="e">
        <f t="shared" si="156"/>
        <v>#DIV/0!</v>
      </c>
      <c r="OQ55" s="82" t="e">
        <f t="shared" si="157"/>
        <v>#DIV/0!</v>
      </c>
      <c r="OR55" s="82" t="e">
        <f t="shared" si="158"/>
        <v>#DIV/0!</v>
      </c>
      <c r="OS55" s="82" t="e">
        <f t="shared" si="159"/>
        <v>#DIV/0!</v>
      </c>
      <c r="OT55" s="82" t="e">
        <f t="shared" si="160"/>
        <v>#DIV/0!</v>
      </c>
      <c r="OU55" s="82" t="e">
        <f t="shared" si="161"/>
        <v>#DIV/0!</v>
      </c>
      <c r="OV55" s="82" t="e">
        <f t="shared" si="162"/>
        <v>#DIV/0!</v>
      </c>
      <c r="OW55" s="82" t="e">
        <f t="shared" si="163"/>
        <v>#DIV/0!</v>
      </c>
      <c r="OX55" s="82" t="e">
        <f t="shared" si="164"/>
        <v>#DIV/0!</v>
      </c>
      <c r="OY55" s="82" t="e">
        <f t="shared" si="165"/>
        <v>#DIV/0!</v>
      </c>
      <c r="OZ55" s="82" t="e">
        <f t="shared" si="166"/>
        <v>#DIV/0!</v>
      </c>
      <c r="PA55" s="82" t="e">
        <f t="shared" si="167"/>
        <v>#DIV/0!</v>
      </c>
    </row>
    <row r="56" spans="1:417">
      <c r="A56" s="83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46"/>
      <c r="AJ56" s="37"/>
      <c r="AK56" s="37"/>
      <c r="AL56" s="37"/>
      <c r="AM56" s="46"/>
      <c r="AN56" s="37"/>
      <c r="AO56" s="37"/>
      <c r="AP56" s="37"/>
      <c r="AQ56" s="37"/>
      <c r="AR56" s="46"/>
      <c r="AS56" s="37"/>
      <c r="AT56" s="37"/>
      <c r="AU56" s="37"/>
      <c r="AV56" s="37"/>
      <c r="AW56" s="46"/>
      <c r="AX56" s="37"/>
      <c r="AY56" s="37"/>
      <c r="AZ56" s="37"/>
      <c r="BA56" s="46"/>
      <c r="BB56" s="37"/>
      <c r="BC56" s="37"/>
      <c r="BD56" s="37"/>
      <c r="BE56" s="37"/>
      <c r="BF56" s="37"/>
      <c r="BG56" s="46"/>
      <c r="BH56" s="37"/>
      <c r="BI56" s="37"/>
      <c r="BJ56" s="37"/>
      <c r="BK56" s="46"/>
      <c r="BL56" s="37"/>
      <c r="BM56" s="37"/>
      <c r="BN56" s="37"/>
      <c r="BO56" s="46"/>
      <c r="BP56" s="37"/>
      <c r="BQ56" s="37"/>
      <c r="BR56" s="37"/>
      <c r="BS56" s="46"/>
      <c r="BT56" s="37"/>
      <c r="BU56" s="37"/>
      <c r="BV56" s="37"/>
      <c r="BW56" s="37"/>
      <c r="BX56" s="46"/>
      <c r="BY56" s="37"/>
      <c r="BZ56" s="37"/>
      <c r="CA56" s="37"/>
      <c r="CB56" s="46"/>
      <c r="CC56" s="37"/>
      <c r="CD56" s="37"/>
      <c r="CE56" s="37"/>
      <c r="CF56" s="37"/>
      <c r="CG56" s="46"/>
      <c r="CH56" s="37"/>
      <c r="CI56" s="37"/>
      <c r="CJ56" s="37"/>
      <c r="CK56" s="37"/>
      <c r="CL56" s="46"/>
      <c r="CM56" s="37"/>
      <c r="CN56" s="37"/>
      <c r="CO56" s="37"/>
      <c r="CP56" s="37"/>
      <c r="CQ56" s="46"/>
      <c r="CR56" s="37"/>
      <c r="CS56" s="37"/>
      <c r="CT56" s="37"/>
      <c r="CU56" s="37"/>
      <c r="CV56" s="37"/>
      <c r="CW56" s="46"/>
      <c r="CX56" s="37"/>
      <c r="CY56" s="37"/>
      <c r="CZ56" s="37"/>
      <c r="DA56" s="37"/>
      <c r="DB56" s="46"/>
      <c r="DC56" s="37"/>
      <c r="DD56" s="37"/>
      <c r="DE56" s="37"/>
      <c r="DF56" s="37"/>
      <c r="DG56" s="46"/>
      <c r="DH56" s="37"/>
      <c r="DI56" s="37"/>
      <c r="DJ56" s="37"/>
      <c r="DK56" s="46"/>
      <c r="DL56" s="37"/>
      <c r="DM56" s="37"/>
      <c r="DN56" s="37"/>
      <c r="DO56" s="46"/>
      <c r="DP56" s="37"/>
      <c r="DQ56" s="37"/>
      <c r="DR56" s="37"/>
      <c r="DS56" s="37"/>
      <c r="DT56" s="46"/>
      <c r="DU56" s="37"/>
      <c r="DV56" s="37"/>
      <c r="DW56" s="37"/>
      <c r="DX56" s="46"/>
      <c r="DY56" s="37"/>
      <c r="DZ56" s="37"/>
      <c r="EA56" s="37"/>
      <c r="EB56" s="46"/>
      <c r="EC56" s="37"/>
      <c r="ED56" s="37"/>
      <c r="EE56" s="37"/>
      <c r="EF56" s="37"/>
      <c r="EG56" s="46"/>
      <c r="EH56" s="37"/>
      <c r="EI56" s="37"/>
      <c r="EJ56" s="37"/>
      <c r="EK56" s="46"/>
      <c r="EL56" s="37"/>
      <c r="EM56" s="37"/>
      <c r="EN56" s="37"/>
      <c r="EO56" s="46"/>
      <c r="EP56" s="37"/>
      <c r="EQ56" s="37"/>
      <c r="ER56" s="37"/>
      <c r="ES56" s="46"/>
      <c r="ET56" s="37"/>
      <c r="EU56" s="37"/>
      <c r="EV56" s="37"/>
      <c r="EW56" s="46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46"/>
      <c r="FJ56" s="37"/>
      <c r="FK56" s="37"/>
      <c r="FL56" s="37"/>
      <c r="FM56" s="37"/>
      <c r="FN56" s="46"/>
      <c r="FO56" s="37"/>
      <c r="FP56" s="37"/>
      <c r="FQ56" s="37"/>
      <c r="FR56" s="37"/>
      <c r="FS56" s="46"/>
      <c r="FT56" s="37"/>
      <c r="FU56" s="37"/>
      <c r="FV56" s="37"/>
      <c r="FW56" s="46"/>
      <c r="FX56" s="37"/>
      <c r="FY56" s="37"/>
      <c r="FZ56" s="37"/>
      <c r="GA56" s="37"/>
      <c r="GB56" s="37"/>
      <c r="GC56" s="46"/>
      <c r="GD56" s="37"/>
      <c r="GE56" s="37"/>
      <c r="GF56" s="37"/>
      <c r="GG56" s="37"/>
      <c r="GH56" s="46"/>
      <c r="GI56" s="37"/>
      <c r="GJ56" s="37"/>
      <c r="GK56" s="37"/>
      <c r="GL56" s="46"/>
      <c r="NF56" s="84"/>
      <c r="NG56" s="84"/>
      <c r="NH56" s="84"/>
      <c r="NI56" s="84"/>
      <c r="NJ56" s="84"/>
      <c r="NK56" s="84"/>
      <c r="NL56" s="84"/>
      <c r="NM56" s="84"/>
      <c r="NN56" s="84"/>
      <c r="NO56" s="84"/>
      <c r="NP56" s="84"/>
      <c r="NQ56" s="84"/>
      <c r="NR56" s="84"/>
      <c r="NS56" s="84"/>
      <c r="NT56" s="84"/>
      <c r="NU56" s="84"/>
      <c r="NV56" s="84"/>
      <c r="NW56" s="84"/>
      <c r="NX56" s="84"/>
      <c r="NY56" s="84"/>
      <c r="NZ56" s="84"/>
      <c r="OA56" s="84"/>
      <c r="OB56" s="84"/>
      <c r="OC56" s="84"/>
      <c r="OD56" s="84"/>
      <c r="OE56" s="84"/>
      <c r="OF56" s="84"/>
      <c r="OG56" s="84"/>
      <c r="OH56" s="84"/>
      <c r="OI56" s="84"/>
      <c r="OJ56" s="84"/>
      <c r="OK56" s="84"/>
      <c r="OL56" s="84"/>
      <c r="OM56" s="84"/>
      <c r="ON56" s="84"/>
      <c r="OO56" s="84"/>
      <c r="OP56" s="84"/>
      <c r="OQ56" s="84"/>
      <c r="OR56" s="84"/>
      <c r="OS56" s="84"/>
      <c r="OT56" s="84"/>
      <c r="OU56" s="84"/>
      <c r="OV56" s="84"/>
      <c r="OW56" s="84"/>
      <c r="OX56" s="84"/>
      <c r="OY56" s="84"/>
      <c r="OZ56" s="84"/>
      <c r="PA56" s="84"/>
    </row>
    <row r="57" spans="1:417">
      <c r="A57" s="4" t="s">
        <v>212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46"/>
      <c r="AJ57" s="37"/>
      <c r="AK57" s="37"/>
      <c r="AL57" s="37"/>
      <c r="AM57" s="46"/>
      <c r="AN57" s="37"/>
      <c r="AO57" s="37"/>
      <c r="AP57" s="37"/>
      <c r="AQ57" s="37"/>
      <c r="AR57" s="46"/>
      <c r="AS57" s="37"/>
      <c r="AT57" s="37"/>
      <c r="AU57" s="37"/>
      <c r="AV57" s="37"/>
      <c r="AW57" s="46"/>
      <c r="AX57" s="37"/>
      <c r="AY57" s="37"/>
      <c r="AZ57" s="37"/>
      <c r="BA57" s="46"/>
      <c r="BB57" s="37"/>
      <c r="BC57" s="37"/>
      <c r="BD57" s="37"/>
      <c r="BE57" s="37"/>
      <c r="BF57" s="37"/>
      <c r="BG57" s="46"/>
      <c r="BH57" s="37"/>
      <c r="BI57" s="37"/>
      <c r="BJ57" s="37"/>
      <c r="BK57" s="46"/>
      <c r="BL57" s="37"/>
      <c r="BM57" s="37"/>
      <c r="BN57" s="37"/>
      <c r="BO57" s="46"/>
      <c r="BP57" s="37"/>
      <c r="BQ57" s="37"/>
      <c r="BR57" s="37"/>
      <c r="BS57" s="46"/>
      <c r="BT57" s="37"/>
      <c r="BU57" s="37"/>
      <c r="BV57" s="37"/>
      <c r="BW57" s="37"/>
      <c r="BX57" s="46"/>
      <c r="BY57" s="37"/>
      <c r="BZ57" s="37"/>
      <c r="CA57" s="37"/>
      <c r="CB57" s="46"/>
      <c r="CC57" s="37"/>
      <c r="CD57" s="37"/>
      <c r="CE57" s="37"/>
      <c r="CF57" s="37"/>
      <c r="CG57" s="46"/>
      <c r="CH57" s="37"/>
      <c r="CI57" s="37"/>
      <c r="CJ57" s="37"/>
      <c r="CK57" s="37"/>
      <c r="CL57" s="46"/>
      <c r="CM57" s="37"/>
      <c r="CN57" s="37"/>
      <c r="CO57" s="37"/>
      <c r="CP57" s="37"/>
      <c r="CQ57" s="46"/>
      <c r="CR57" s="37"/>
      <c r="CS57" s="37"/>
      <c r="CT57" s="37"/>
      <c r="CU57" s="37"/>
      <c r="CV57" s="37"/>
      <c r="CW57" s="46"/>
      <c r="CX57" s="37"/>
      <c r="CY57" s="37"/>
      <c r="CZ57" s="37"/>
      <c r="DA57" s="37"/>
      <c r="DB57" s="46"/>
      <c r="DC57" s="37"/>
      <c r="DD57" s="37"/>
      <c r="DE57" s="37"/>
      <c r="DF57" s="37"/>
      <c r="DG57" s="46"/>
      <c r="DH57" s="37"/>
      <c r="DI57" s="37"/>
      <c r="DJ57" s="37"/>
      <c r="DK57" s="46"/>
      <c r="DL57" s="37"/>
      <c r="DM57" s="37"/>
      <c r="DN57" s="37"/>
      <c r="DO57" s="46"/>
      <c r="DP57" s="37"/>
      <c r="DQ57" s="37"/>
      <c r="DR57" s="37"/>
      <c r="DS57" s="37"/>
      <c r="DT57" s="46"/>
      <c r="DU57" s="37"/>
      <c r="DV57" s="37"/>
      <c r="DW57" s="37"/>
      <c r="DX57" s="46"/>
      <c r="DY57" s="37"/>
      <c r="DZ57" s="37"/>
      <c r="EA57" s="37"/>
      <c r="EB57" s="46"/>
      <c r="EC57" s="37"/>
      <c r="ED57" s="37"/>
      <c r="EE57" s="37"/>
      <c r="EF57" s="37"/>
      <c r="EG57" s="46"/>
      <c r="EH57" s="37"/>
      <c r="EI57" s="37"/>
      <c r="EJ57" s="37"/>
      <c r="EK57" s="46"/>
      <c r="EL57" s="37"/>
      <c r="EM57" s="37"/>
      <c r="EN57" s="37"/>
      <c r="EO57" s="46"/>
      <c r="EP57" s="37"/>
      <c r="EQ57" s="37"/>
      <c r="ER57" s="37"/>
      <c r="ES57" s="46"/>
      <c r="ET57" s="37"/>
      <c r="EU57" s="37"/>
      <c r="EV57" s="37"/>
      <c r="EW57" s="46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46"/>
      <c r="FJ57" s="37"/>
      <c r="FK57" s="37"/>
      <c r="FL57" s="37"/>
      <c r="FM57" s="37"/>
      <c r="FN57" s="46"/>
      <c r="FO57" s="37"/>
      <c r="FP57" s="37"/>
      <c r="FQ57" s="37"/>
      <c r="FR57" s="37"/>
      <c r="FS57" s="46"/>
      <c r="FT57" s="37"/>
      <c r="FU57" s="37"/>
      <c r="FV57" s="37"/>
      <c r="FW57" s="46"/>
      <c r="FX57" s="37"/>
      <c r="FY57" s="37"/>
      <c r="FZ57" s="37"/>
      <c r="GA57" s="37"/>
      <c r="GB57" s="37"/>
      <c r="GC57" s="46"/>
      <c r="GD57" s="37"/>
      <c r="GE57" s="37"/>
      <c r="GF57" s="37"/>
      <c r="GG57" s="37"/>
      <c r="GH57" s="46"/>
      <c r="GI57" s="37"/>
      <c r="GJ57" s="37"/>
      <c r="GK57" s="37"/>
      <c r="GL57" s="46"/>
      <c r="NF57" s="84"/>
      <c r="NG57" s="84"/>
      <c r="NH57" s="84"/>
      <c r="NI57" s="84"/>
      <c r="NJ57" s="84"/>
      <c r="NK57" s="84"/>
      <c r="NL57" s="84"/>
      <c r="NM57" s="84"/>
      <c r="NN57" s="84"/>
      <c r="NO57" s="84"/>
      <c r="NP57" s="84"/>
      <c r="NQ57" s="84"/>
      <c r="NR57" s="84"/>
      <c r="NS57" s="84"/>
      <c r="NT57" s="84"/>
      <c r="NU57" s="84"/>
      <c r="NV57" s="84"/>
      <c r="NW57" s="84"/>
      <c r="NX57" s="84"/>
      <c r="NY57" s="84"/>
      <c r="NZ57" s="84"/>
      <c r="OA57" s="84"/>
      <c r="OB57" s="84"/>
      <c r="OC57" s="84"/>
      <c r="OD57" s="84"/>
      <c r="OE57" s="84"/>
      <c r="OF57" s="84"/>
      <c r="OG57" s="84"/>
      <c r="OH57" s="84"/>
      <c r="OI57" s="84"/>
      <c r="OJ57" s="84"/>
      <c r="OK57" s="84"/>
      <c r="OL57" s="84"/>
      <c r="OM57" s="84"/>
      <c r="ON57" s="84"/>
      <c r="OO57" s="84"/>
      <c r="OP57" s="84"/>
      <c r="OQ57" s="84"/>
      <c r="OR57" s="84"/>
      <c r="OS57" s="84"/>
      <c r="OT57" s="84"/>
      <c r="OU57" s="84"/>
      <c r="OV57" s="84"/>
      <c r="OW57" s="84"/>
      <c r="OX57" s="84"/>
      <c r="OY57" s="84"/>
      <c r="OZ57" s="84"/>
      <c r="PA57" s="84"/>
    </row>
    <row r="58" spans="1:417">
      <c r="A58" s="85" t="s">
        <v>213</v>
      </c>
      <c r="B58" s="86">
        <f t="shared" ref="B58:B61" si="923">100*GO58/GN58</f>
        <v>44.631767265783509</v>
      </c>
      <c r="C58" s="31">
        <f t="shared" ref="C58:C61" si="924">100*GP58/GN58</f>
        <v>48.957175101359098</v>
      </c>
      <c r="D58" s="31">
        <f t="shared" ref="D58:D61" si="925">GQ58/GN58*100</f>
        <v>3.7854091357006472</v>
      </c>
      <c r="E58" s="86">
        <f t="shared" ref="E58:E61" si="926">100*GS58/GR58</f>
        <v>50.599286790082424</v>
      </c>
      <c r="F58" s="31">
        <f t="shared" ref="F58:F61" si="927">100*GT58/GR58</f>
        <v>47.54970430741826</v>
      </c>
      <c r="G58" s="86">
        <f t="shared" ref="G58:G61" si="928">100*GV58/GU58</f>
        <v>53.82406159363876</v>
      </c>
      <c r="H58" s="31">
        <f t="shared" ref="H58:H61" si="929">100*GW58/GU58</f>
        <v>44.502582119128206</v>
      </c>
      <c r="I58" s="86">
        <f t="shared" ref="I58:I61" si="930">100*GY58/GX58</f>
        <v>48.371193536939394</v>
      </c>
      <c r="J58" s="31">
        <f t="shared" ref="J58:J61" si="931">100*GZ58/GX58</f>
        <v>50.775103150793761</v>
      </c>
      <c r="K58" s="86">
        <f t="shared" ref="K58:K61" si="932">100*HB58/HA58</f>
        <v>47.665998259815808</v>
      </c>
      <c r="L58" s="31">
        <f t="shared" ref="L58:L61" si="933">100*HC58/HA58</f>
        <v>48.811584288145966</v>
      </c>
      <c r="M58" s="31">
        <f t="shared" ref="M58:M61" si="934">100*HD58/HA58</f>
        <v>2.5331424319954774</v>
      </c>
      <c r="N58" s="86">
        <f t="shared" ref="N58:N61" si="935">100*HF58/HE58</f>
        <v>48.395397791692773</v>
      </c>
      <c r="O58" s="31">
        <f t="shared" ref="O58:O61" si="936">100*HG58/HE58</f>
        <v>40.680925718695306</v>
      </c>
      <c r="P58" s="31">
        <f t="shared" ref="P58:P61" si="937">100*HH58/HE58</f>
        <v>9.7207387911520886</v>
      </c>
      <c r="Q58" s="86">
        <f t="shared" ref="Q58:Q61" si="938">100*HJ58/HI58</f>
        <v>42.153438364656637</v>
      </c>
      <c r="R58" s="31">
        <f t="shared" ref="R58:R61" si="939">100*HK58/HI58</f>
        <v>36.89944101348371</v>
      </c>
      <c r="S58" s="31">
        <f t="shared" ref="S58:S61" si="940">100*HL58/HI58</f>
        <v>20.43604517535455</v>
      </c>
      <c r="T58" s="86">
        <f t="shared" ref="T58:T61" si="941">100*HN58/HM58</f>
        <v>46.854711804819679</v>
      </c>
      <c r="U58" s="31">
        <f t="shared" ref="U58:U61" si="942">100*HO58/HM58</f>
        <v>52.366230420316072</v>
      </c>
      <c r="V58" s="86">
        <f t="shared" ref="V58:V61" si="943">100*HQ58/HP58</f>
        <v>41.314674030833373</v>
      </c>
      <c r="W58" s="31">
        <f t="shared" ref="W58:W61" si="944">100*HR58/HP58</f>
        <v>58.01999686023494</v>
      </c>
      <c r="X58" s="86">
        <f t="shared" ref="X58:X61" si="945">100*HT58/HS58</f>
        <v>40.874418005374451</v>
      </c>
      <c r="Y58" s="31">
        <f t="shared" ref="Y58:Y61" si="946">100*HU58/HS58</f>
        <v>50.94423472130309</v>
      </c>
      <c r="Z58" s="31">
        <f t="shared" ref="Z58:Z61" si="947">100*HV58/HS58</f>
        <v>6.6550444485697984</v>
      </c>
      <c r="AA58" s="86">
        <f t="shared" ref="AA58:AA61" si="948">100*HX58/HW58</f>
        <v>48.320884885585315</v>
      </c>
      <c r="AB58" s="31">
        <f t="shared" ref="AB58:AB61" si="949">100*HY58/HW58</f>
        <v>49.662377560705977</v>
      </c>
      <c r="AC58" s="86">
        <f t="shared" ref="AC58:AC61" si="950">100*IA58/HZ58</f>
        <v>39.367420004041008</v>
      </c>
      <c r="AD58" s="31">
        <f t="shared" ref="AD58:AD61" si="951">100*IB58/HZ58</f>
        <v>59.133925454338836</v>
      </c>
      <c r="AE58" s="86">
        <f t="shared" ref="AE58:AE61" si="952">100*ID58/IC58</f>
        <v>43.689058886391265</v>
      </c>
      <c r="AF58" s="31">
        <f t="shared" ref="AF58:AF61" si="953">100*IE58/IC58</f>
        <v>46.800735221434458</v>
      </c>
      <c r="AG58" s="31">
        <f t="shared" ref="AG58:AG61" si="954">100*IF58/IC58</f>
        <v>9.2963765147955097</v>
      </c>
      <c r="AH58" s="87" t="str">
        <f t="shared" ref="AH58:AH61" si="955">IF(NR58&gt;0,"D+","R+")</f>
        <v>R+</v>
      </c>
      <c r="AI58" s="88">
        <f t="shared" ref="AI58:AI61" si="956">ABS(NR58)</f>
        <v>1.3134057350505546</v>
      </c>
      <c r="AJ58" s="86">
        <f t="shared" ref="AJ58:AJ61" si="957">100*IH58/IG58</f>
        <v>61.352018429283767</v>
      </c>
      <c r="AK58" s="31">
        <f t="shared" ref="AK58:AK61" si="958">100*II58/IG58</f>
        <v>38.500712458848895</v>
      </c>
      <c r="AL58" s="87" t="str">
        <f t="shared" ref="AL58:AL61" si="959">IF(NS58&gt;0,"D+","R+")</f>
        <v>D+</v>
      </c>
      <c r="AM58" s="88">
        <f t="shared" ref="AM58:AM61" si="960">ABS(NS58)</f>
        <v>9.6701866680992676E-2</v>
      </c>
      <c r="AN58" s="86">
        <f t="shared" ref="AN58:AN61" si="961">100*IK58/IJ58</f>
        <v>47.622287256181401</v>
      </c>
      <c r="AO58" s="31">
        <f t="shared" ref="AO58:AO61" si="962">100*IL58/IJ58</f>
        <v>52.198599541733401</v>
      </c>
      <c r="AP58" s="31">
        <f t="shared" ref="AP58:AP61" si="963">100*IM58/IJ58</f>
        <v>0.17911320208519482</v>
      </c>
      <c r="AQ58" s="87" t="str">
        <f t="shared" ref="AQ58:AQ61" si="964">IF(NT58&gt;0,"D+","R+")</f>
        <v>R+</v>
      </c>
      <c r="AR58" s="88">
        <f t="shared" ref="AR58:AR61" si="965">ABS(NT58)</f>
        <v>2.3748232931473878</v>
      </c>
      <c r="AS58" s="86">
        <f t="shared" ref="AS58:AS61" si="966">100*IO58/IN58</f>
        <v>41.195800975141026</v>
      </c>
      <c r="AT58" s="31">
        <f t="shared" ref="AT58:AT61" si="967">100*IP58/IN58</f>
        <v>58.60346172033428</v>
      </c>
      <c r="AU58" s="31">
        <f t="shared" ref="AU58:AU61" si="968">100*IQ58/IN58</f>
        <v>0.20073730452469074</v>
      </c>
      <c r="AV58" s="87" t="str">
        <f t="shared" ref="AV58:AV61" si="969">IF(NU58&gt;0,"D+","R+")</f>
        <v>R+</v>
      </c>
      <c r="AW58" s="88">
        <f t="shared" ref="AW58:AW61" si="970">ABS(NU58)</f>
        <v>0.96968595243763223</v>
      </c>
      <c r="AX58" s="86">
        <f t="shared" ref="AX58:AX61" si="971">100*IS58/IR58</f>
        <v>42.01128438453928</v>
      </c>
      <c r="AY58" s="31">
        <f t="shared" ref="AY58:AY61" si="972">100*IT58/IR58</f>
        <v>57.627246201448763</v>
      </c>
      <c r="AZ58" s="87" t="str">
        <f t="shared" ref="AZ58:AZ61" si="973">IF(NV58&gt;0,"D+","R+")</f>
        <v>R+</v>
      </c>
      <c r="BA58" s="88">
        <f t="shared" ref="BA58:BA61" si="974">ABS(NV58)</f>
        <v>2.3844178219209313</v>
      </c>
      <c r="BB58" s="86">
        <f t="shared" ref="BB58:BB61" si="975">100*IV58/IU58</f>
        <v>50.331046314329747</v>
      </c>
      <c r="BC58" s="31">
        <f t="shared" ref="BC58:BC61" si="976">100*IW58/IU58</f>
        <v>48.018716285777451</v>
      </c>
      <c r="BD58" s="31">
        <f t="shared" ref="BD58:BD61" si="977">100*IX58/IU58</f>
        <v>2.3716614731461218E-3</v>
      </c>
      <c r="BE58" s="31">
        <f t="shared" ref="BE58:BE61" si="978">100*IY58/IU58</f>
        <v>1.0195065735500681</v>
      </c>
      <c r="BF58" s="87" t="str">
        <f t="shared" ref="BF58:BF61" si="979">IF(NW58&gt;0,"D+","R+")</f>
        <v>R+</v>
      </c>
      <c r="BG58" s="88">
        <f t="shared" ref="BG58:BG61" si="980">ABS(NW58)</f>
        <v>1.193966153424908</v>
      </c>
      <c r="BH58" s="86">
        <f t="shared" ref="BH58:BH61" si="981">100*JA58/IZ58</f>
        <v>49.17004061471291</v>
      </c>
      <c r="BI58" s="31">
        <f t="shared" ref="BI58:BI61" si="982">100*JB58/IZ58</f>
        <v>50.36787361799562</v>
      </c>
      <c r="BJ58" s="87" t="str">
        <f t="shared" ref="BJ58:BJ61" si="983">IF(NX58&gt;0,"D+","R+")</f>
        <v>R+</v>
      </c>
      <c r="BK58" s="88">
        <f t="shared" ref="BK58:BK61" si="984">ABS(NX58)</f>
        <v>4.3754982667504159</v>
      </c>
      <c r="BL58" s="86">
        <f t="shared" ref="BL58:BL61" si="985">100*JD58/JC58</f>
        <v>49.850532666234535</v>
      </c>
      <c r="BM58" s="31">
        <f t="shared" ref="BM58:BM61" si="986">100*JE58/JC58</f>
        <v>49.668342548082627</v>
      </c>
      <c r="BN58" s="87" t="str">
        <f t="shared" ref="BN58:BN61" si="987">IF(NY58&gt;0,"D+","R+")</f>
        <v>R+</v>
      </c>
      <c r="BO58" s="88">
        <f t="shared" ref="BO58:BO61" si="988">ABS(NY58)</f>
        <v>4.9082901651240292</v>
      </c>
      <c r="BP58" s="86">
        <f t="shared" ref="BP58:BP61" si="989">100*JG58/JF58</f>
        <v>58.062241617651168</v>
      </c>
      <c r="BQ58" s="31">
        <f t="shared" ref="BQ58:BQ61" si="990">100*JH58/JF58</f>
        <v>38.426181495760154</v>
      </c>
      <c r="BR58" s="87" t="str">
        <f t="shared" ref="BR58:BR61" si="991">IF(NZ58&gt;0,"D+","R+")</f>
        <v>R+</v>
      </c>
      <c r="BS58" s="88">
        <f t="shared" ref="BS58:BS61" si="992">ABS(NZ58)</f>
        <v>2.2837081713747653</v>
      </c>
      <c r="BT58" s="86">
        <f t="shared" ref="BT58:BT61" si="993">100*JJ58/JI58</f>
        <v>56.461439405775906</v>
      </c>
      <c r="BU58" s="31">
        <f t="shared" ref="BU58:BU61" si="994">100*JK58/JI58</f>
        <v>40.737517231967693</v>
      </c>
      <c r="BV58" s="31">
        <f t="shared" ref="BV58:BV61" si="995">100*JL58/JI58</f>
        <v>2.1397111852850594</v>
      </c>
      <c r="BW58" s="87" t="str">
        <f t="shared" ref="BW58:BW61" si="996">IF(OA58&gt;0,"D+","R+")</f>
        <v>R+</v>
      </c>
      <c r="BX58" s="88">
        <f t="shared" ref="BX58:BX61" si="997">ABS(OA58)</f>
        <v>1.060547670880263</v>
      </c>
      <c r="BY58" s="86">
        <f t="shared" ref="BY58:BY61" si="998">100*JN58/JM58</f>
        <v>38.354412241491154</v>
      </c>
      <c r="BZ58" s="31">
        <f t="shared" ref="BZ58:BZ61" si="999">100*JO58/JM58</f>
        <v>60.818521698750402</v>
      </c>
      <c r="CA58" s="87" t="str">
        <f t="shared" ref="CA58:CA61" si="1000">IF(OB58&gt;0,"D+","R+")</f>
        <v>R+</v>
      </c>
      <c r="CB58" s="88">
        <f t="shared" ref="CB58:CB61" si="1001">ABS(OB58)</f>
        <v>2.527786184687181</v>
      </c>
      <c r="CC58" s="86">
        <f t="shared" ref="CC58:CC61" si="1002">100*JQ58/JP58</f>
        <v>23.323808247708264</v>
      </c>
      <c r="CD58" s="31">
        <f t="shared" ref="CD58:CD61" si="1003">100*JR58/JP58</f>
        <v>56.047991072238858</v>
      </c>
      <c r="CE58" s="31">
        <f t="shared" ref="CE58:CE61" si="1004">100*JS58/JP58</f>
        <v>20.21238604241929</v>
      </c>
      <c r="CF58" s="87" t="str">
        <f t="shared" ref="CF58:CF61" si="1005">IF(OC58&gt;0,"D+","R+")</f>
        <v>R+</v>
      </c>
      <c r="CG58" s="88">
        <f t="shared" ref="CG58:CG61" si="1006">ABS(OC58)</f>
        <v>5.3993660014668707</v>
      </c>
      <c r="CH58" s="86">
        <f t="shared" ref="CH58:CH61" si="1007">100*JU58/JT58</f>
        <v>30.583087920953076</v>
      </c>
      <c r="CI58" s="31">
        <f t="shared" ref="CI58:CI61" si="1008">100*JV58/JT58</f>
        <v>64.100209413899961</v>
      </c>
      <c r="CJ58" s="31">
        <f t="shared" ref="CJ58:CJ61" si="1009">100*JW58/JT58</f>
        <v>3.4363068287962655</v>
      </c>
      <c r="CK58" s="87" t="str">
        <f t="shared" ref="CK58:CK61" si="1010">IF(OD58&gt;0,"D+","R+")</f>
        <v>R+</v>
      </c>
      <c r="CL58" s="88">
        <f t="shared" ref="CL58:CL61" si="1011">ABS(OD58)</f>
        <v>3.8179787203777127</v>
      </c>
      <c r="CM58" s="86">
        <f t="shared" ref="CM58:CM61" si="1012">100*JY58/JX58</f>
        <v>46.756605751508758</v>
      </c>
      <c r="CN58" s="31">
        <f t="shared" ref="CN58:CN61" si="1013">100*JZ58/JX58</f>
        <v>48.717156547948655</v>
      </c>
      <c r="CO58" s="31">
        <f t="shared" ref="CO58:CO61" si="1014">100*KA58/JX58</f>
        <v>3.140526342343644</v>
      </c>
      <c r="CP58" s="87" t="str">
        <f t="shared" ref="CP58:CP61" si="1015">IF(OE58&gt;0,"D+","R+")</f>
        <v>R+</v>
      </c>
      <c r="CQ58" s="88">
        <f t="shared" ref="CQ58:CQ61" si="1016">ABS(OE58)</f>
        <v>2.6702511894229843</v>
      </c>
      <c r="CR58" s="86">
        <f t="shared" ref="CR58:CR61" si="1017">100*KC58/KB58</f>
        <v>38.820988551287137</v>
      </c>
      <c r="CS58" s="31">
        <f t="shared" ref="CS58:CS61" si="1018">100*KD58/KB58</f>
        <v>24.625618560088821</v>
      </c>
      <c r="CT58" s="31">
        <f t="shared" ref="CT58:CT61" si="1019">100*KE58/KB58</f>
        <v>28.455060609633644</v>
      </c>
      <c r="CU58" s="31">
        <f t="shared" ref="CU58:CU61" si="1020">100*KF58/KB58</f>
        <v>6.3043673608043083</v>
      </c>
      <c r="CV58" s="87" t="str">
        <f t="shared" ref="CV58:CV61" si="1021">IF(OF58&gt;0,"D+","R+")</f>
        <v>R+</v>
      </c>
      <c r="CW58" s="88">
        <f t="shared" ref="CW58:CW61" si="1022">ABS(OF58)</f>
        <v>3.157256838417366</v>
      </c>
      <c r="CX58" s="86">
        <f t="shared" ref="CX58:CX61" si="1023">100*KH58/KG58</f>
        <v>41.583091326448191</v>
      </c>
      <c r="CY58" s="31">
        <f t="shared" ref="CY58:CY61" si="1024">100*KI58/KG58</f>
        <v>53.257919855334357</v>
      </c>
      <c r="CZ58" s="31">
        <f t="shared" ref="CZ58:CZ61" si="1025">100*KJ58/KG58</f>
        <v>2.8360044882415334</v>
      </c>
      <c r="DA58" s="87" t="str">
        <f t="shared" ref="DA58:DA61" si="1026">IF(OG58&gt;0,"D+","R+")</f>
        <v>R+</v>
      </c>
      <c r="DB58" s="88">
        <f t="shared" ref="DB58:DB61" si="1027">ABS(OG58)</f>
        <v>1.649631390251205</v>
      </c>
      <c r="DC58" s="86">
        <f t="shared" ref="DC58:DC61" si="1028">100*KL58/KK58</f>
        <v>32.012150894352963</v>
      </c>
      <c r="DD58" s="31">
        <f t="shared" ref="DD58:DD61" si="1029">100*KM58/KK58</f>
        <v>60.692397578868658</v>
      </c>
      <c r="DE58" s="31">
        <f t="shared" ref="DE58:DE61" si="1030">100*KN58/KK58</f>
        <v>3.7883620595092466</v>
      </c>
      <c r="DF58" s="87" t="str">
        <f t="shared" ref="DF58:DF61" si="1031">IF(OH58&gt;0,"D+","R+")</f>
        <v>R+</v>
      </c>
      <c r="DG58" s="88">
        <f t="shared" ref="DG58:DG61" si="1032">ABS(OH58)</f>
        <v>5.4537269817348912</v>
      </c>
      <c r="DH58" s="86">
        <f t="shared" ref="DH58:DH61" si="1033">100*KP58/KO58</f>
        <v>43.760689283158435</v>
      </c>
      <c r="DI58" s="31">
        <f t="shared" ref="DI58:DI61" si="1034">100*KQ58/KO58</f>
        <v>53.537412368681515</v>
      </c>
      <c r="DJ58" s="87" t="str">
        <f t="shared" ref="DJ58:DJ61" si="1035">IF(OI58&gt;0,"D+","R+")</f>
        <v>R+</v>
      </c>
      <c r="DK58" s="88">
        <f t="shared" ref="DK58:DK61" si="1036">ABS(OI58)</f>
        <v>1.8698987513666554</v>
      </c>
      <c r="DL58" s="86">
        <f t="shared" ref="DL58:DL61" si="1037">100*KS58/KR58</f>
        <v>45.752531388818703</v>
      </c>
      <c r="DM58" s="31">
        <f t="shared" ref="DM58:DM61" si="1038">100*KT58/KR58</f>
        <v>52.610273997653245</v>
      </c>
      <c r="DN58" s="87" t="str">
        <f t="shared" ref="DN58:DN61" si="1039">IF(OJ58&gt;0,"D+","R+")</f>
        <v>R+</v>
      </c>
      <c r="DO58" s="88">
        <f t="shared" ref="DO58:DO61" si="1040">ABS(OJ58)</f>
        <v>1.2788908288215939</v>
      </c>
      <c r="DP58" s="86">
        <f t="shared" ref="DP58:DP61" si="1041">100*KV58/KU58</f>
        <v>41.44621523986558</v>
      </c>
      <c r="DQ58" s="31">
        <f t="shared" ref="DQ58:DQ61" si="1042">100*KW58/KU58</f>
        <v>46.432013712206114</v>
      </c>
      <c r="DR58" s="31">
        <f t="shared" ref="DR58:DR61" si="1043">100*KX58/KU58</f>
        <v>9.4186595950434082</v>
      </c>
      <c r="DS58" s="87" t="str">
        <f t="shared" ref="DS58:DS61" si="1044">IF(OK58&gt;0,"D+","R+")</f>
        <v>R+</v>
      </c>
      <c r="DT58" s="88">
        <f t="shared" ref="DT58:DT61" si="1045">ABS(OK58)</f>
        <v>4.5264315234171795</v>
      </c>
      <c r="DU58" s="86">
        <f t="shared" ref="DU58:DU61" si="1046">100*KZ58/KY58</f>
        <v>44.980282851189934</v>
      </c>
      <c r="DV58" s="31">
        <f t="shared" ref="DV58:DV61" si="1047">100*LA58/KY58</f>
        <v>50.121407013002674</v>
      </c>
      <c r="DW58" s="87" t="str">
        <f t="shared" ref="DW58:DW61" si="1048">IF(OL58&gt;0,"D+","R+")</f>
        <v>R+</v>
      </c>
      <c r="DX58" s="88">
        <f t="shared" ref="DX58:DX61" si="1049">ABS(OL58)</f>
        <v>3.1333556002159479</v>
      </c>
      <c r="DY58" s="86">
        <f t="shared" ref="DY58:DY61" si="1050">100*LC58/LB58</f>
        <v>46.283654596367761</v>
      </c>
      <c r="DZ58" s="31">
        <f t="shared" ref="DZ58:DZ61" si="1051">100*LD58/LB58</f>
        <v>50.782243459298229</v>
      </c>
      <c r="EA58" s="87" t="str">
        <f t="shared" ref="EA58:EA61" si="1052">IF(OM58&gt;0,"D+","R+")</f>
        <v>R+</v>
      </c>
      <c r="EB58" s="88">
        <f t="shared" ref="EB58:EB61" si="1053">ABS(OM58)</f>
        <v>2.6119166637326163</v>
      </c>
      <c r="EC58" s="86">
        <f t="shared" ref="EC58:EC61" si="1054">100*LF58/LE58</f>
        <v>42.972488794690939</v>
      </c>
      <c r="ED58" s="31">
        <f t="shared" ref="ED58:ED61" si="1055">100*LG58/LE58</f>
        <v>51.783106910809217</v>
      </c>
      <c r="EE58" s="31">
        <f t="shared" ref="EE58:EE61" si="1056">100*LH58/LE58</f>
        <v>5.0899690768215144</v>
      </c>
      <c r="EF58" s="87" t="str">
        <f t="shared" ref="EF58:EF61" si="1057">IF(ON58&gt;0,"D+","R+")</f>
        <v>R+</v>
      </c>
      <c r="EG58" s="88">
        <f t="shared" ref="EG58:EG61" si="1058">ABS(ON58)</f>
        <v>4.5981593558899911</v>
      </c>
      <c r="EH58" s="86">
        <f t="shared" ref="EH58:EH61" si="1059">100*LJ58/LI58</f>
        <v>46.680368471666959</v>
      </c>
      <c r="EI58" s="31">
        <f t="shared" ref="EI58:EI61" si="1060">100*LK58/LI58</f>
        <v>50.922741450916369</v>
      </c>
      <c r="EJ58" s="87" t="str">
        <f t="shared" ref="EJ58:EJ61" si="1061">IF(OO58&gt;0,"D+","R+")</f>
        <v>R+</v>
      </c>
      <c r="EK58" s="88">
        <f t="shared" ref="EK58:EK61" si="1062">ABS(OO58)</f>
        <v>3.6915296865630163</v>
      </c>
      <c r="EL58" s="86">
        <f t="shared" ref="EL58:EL61" si="1063">100*LM58/LL58</f>
        <v>43.447422001933241</v>
      </c>
      <c r="EM58" s="31">
        <f t="shared" ref="EM58:EM61" si="1064">100*LN58/LL58</f>
        <v>55.335581926248892</v>
      </c>
      <c r="EN58" s="87" t="str">
        <f t="shared" ref="EN58:EN61" si="1065">IF(OP58&gt;0,"D+","R+")</f>
        <v>R+</v>
      </c>
      <c r="EO58" s="88">
        <f t="shared" ref="EO58:EO61" si="1066">ABS(OP58)</f>
        <v>7.9576716133861192E-2</v>
      </c>
      <c r="EP58" s="86">
        <f t="shared" ref="EP58:EP61" si="1067">100*LP58/LO58</f>
        <v>44.070914580945917</v>
      </c>
      <c r="EQ58" s="31">
        <f t="shared" ref="EQ58:EQ61" si="1068">100*LQ58/LO58</f>
        <v>55.928949588183436</v>
      </c>
      <c r="ER58" s="87" t="str">
        <f t="shared" ref="ER58:ER61" si="1069">IF(OQ58&gt;0,"D+","R+")</f>
        <v>R+</v>
      </c>
      <c r="ES58" s="88">
        <f t="shared" ref="ES58:ES61" si="1070">ABS(OQ58)</f>
        <v>3.2658921444002509</v>
      </c>
      <c r="ET58" s="86">
        <f t="shared" ref="ET58:ET61" si="1071">100*LS58/LR58</f>
        <v>42.927383930107112</v>
      </c>
      <c r="EU58" s="31">
        <f t="shared" ref="EU58:EU61" si="1072">100*LT58/LR58</f>
        <v>57.034166294398482</v>
      </c>
      <c r="EV58" s="87" t="str">
        <f t="shared" ref="EV58:EV61" si="1073">IF(OR58&gt;0,"D+","R+")</f>
        <v>R+</v>
      </c>
      <c r="EW58" s="88">
        <f t="shared" ref="EW58:EW61" si="1074">ABS(OR58)</f>
        <v>2.0145913140700356</v>
      </c>
      <c r="EX58" s="86">
        <f t="shared" ref="EX58:EX61" si="1075">100*LV58/LU58</f>
        <v>42.811058043062481</v>
      </c>
      <c r="EY58" s="31">
        <f t="shared" ref="EY58:EY61" si="1076">100*LW58/LU58</f>
        <v>48.616673470432183</v>
      </c>
      <c r="EZ58" s="31">
        <f t="shared" ref="EZ58:EZ61" si="1077">100*LX58/LU58</f>
        <v>3.616131946237954</v>
      </c>
      <c r="FA58" s="31">
        <f t="shared" ref="FA58:FA61" si="1078">100*LY58/LU58</f>
        <v>4.9459606460681176</v>
      </c>
      <c r="FB58" s="86">
        <f t="shared" ref="FB58:FB61" si="1079">100*MA58/LZ58</f>
        <v>45.634193042690733</v>
      </c>
      <c r="FC58" s="31">
        <f t="shared" ref="FC58:FC61" si="1080">100*MB58/LZ58</f>
        <v>42.989707546598773</v>
      </c>
      <c r="FD58" s="31">
        <f t="shared" ref="FD58:FD61" si="1081">100*MC58/LZ58</f>
        <v>11.376099410710495</v>
      </c>
      <c r="FE58" s="86">
        <f t="shared" ref="FE58:FE61" si="1082">100*ME58/MD58</f>
        <v>50.548393732279521</v>
      </c>
      <c r="FF58" s="31">
        <f t="shared" ref="FF58:FF61" si="1083">100*MF58/MD58</f>
        <v>42.419612392086677</v>
      </c>
      <c r="FG58" s="31">
        <f t="shared" ref="FG58:FG61" si="1084">100*MG58/MD58</f>
        <v>7.0172555290006127</v>
      </c>
      <c r="FH58" s="87" t="str">
        <f t="shared" ref="FH58:FH61" si="1085">IF(OU58&gt;0,"D+","W+")</f>
        <v>D+</v>
      </c>
      <c r="FI58" s="88">
        <f t="shared" ref="FI58:FI61" si="1086">ABS(OU58)</f>
        <v>0.70372636125657362</v>
      </c>
      <c r="FJ58" s="86">
        <f t="shared" ref="FJ58:FJ60" si="1087">100*MI58/MH58</f>
        <v>47.513458055829503</v>
      </c>
      <c r="FK58" s="31">
        <f t="shared" ref="FK58:FK60" si="1088">100*MJ58/MH58</f>
        <v>42.406725177432698</v>
      </c>
      <c r="FL58" s="31">
        <f t="shared" ref="FL58:FL60" si="1089">100*MK58/MH58</f>
        <v>10.068762156965523</v>
      </c>
      <c r="FM58" s="87" t="str">
        <f t="shared" ref="FM58:FM60" si="1090">IF(OV58&gt;0,"D+","W+")</f>
        <v>D+</v>
      </c>
      <c r="FN58" s="88">
        <f t="shared" ref="FN58:FN60" si="1091">ABS(OV58)</f>
        <v>5.5090461735381453</v>
      </c>
      <c r="FO58" s="86">
        <f t="shared" ref="FO58:FO60" si="1092">100*MM58/ML58</f>
        <v>50.32506510001334</v>
      </c>
      <c r="FP58" s="31">
        <f t="shared" ref="FP58:FP60" si="1093">100*MN58/ML58</f>
        <v>47.035702065221805</v>
      </c>
      <c r="FQ58" s="31">
        <f t="shared" ref="FQ58:FQ60" si="1094">100*MO58/ML58</f>
        <v>2.5030882634390204</v>
      </c>
      <c r="FR58" s="87" t="str">
        <f t="shared" ref="FR58:FR60" si="1095">IF(OW58&gt;0,"D+","W+")</f>
        <v>D+</v>
      </c>
      <c r="FS58" s="88">
        <f t="shared" ref="FS58:FS60" si="1096">ABS(OW58)</f>
        <v>0.94272962622096168</v>
      </c>
      <c r="FT58" s="86">
        <f t="shared" ref="FT58:FT60" si="1097">100*MQ58/MP58</f>
        <v>47.297641415288474</v>
      </c>
      <c r="FU58" s="31">
        <f t="shared" ref="FU58:FU60" si="1098">100*MR58/MP58</f>
        <v>52.464228934817172</v>
      </c>
      <c r="FV58" s="87" t="str">
        <f t="shared" ref="FV58:FV60" si="1099">IF(OX58&gt;0,"D+","W+")</f>
        <v>D+</v>
      </c>
      <c r="FW58" s="88">
        <f t="shared" ref="FW58:FW60" si="1100">ABS(OX58)</f>
        <v>0.44430641355397982</v>
      </c>
      <c r="FX58" s="86">
        <f t="shared" ref="FX58:FX60" si="1101">100*MT58/MS58</f>
        <v>48.491839849712342</v>
      </c>
      <c r="FY58" s="31">
        <f t="shared" ref="FY58:FY60" si="1102">100*MU58/MS58</f>
        <v>49.020781965480801</v>
      </c>
      <c r="FZ58" s="31">
        <f t="shared" ref="FZ58:FZ60" si="1103">100*MV58/MS58</f>
        <v>2.1536339086532816</v>
      </c>
      <c r="GA58" s="31">
        <f t="shared" ref="GA58:GA60" si="1104">100*MW58/MS58</f>
        <v>0</v>
      </c>
      <c r="GB58" s="87" t="str">
        <f t="shared" ref="GB58:GB60" si="1105">IF(OY58&gt;0,"D+","W+")</f>
        <v>W+</v>
      </c>
      <c r="GC58" s="88">
        <f t="shared" ref="GC58:GC60" si="1106">ABS(OY58)</f>
        <v>2.2146863629184441</v>
      </c>
      <c r="GD58" s="86">
        <f t="shared" ref="GD58:GD60" si="1107">100*MY58/MX58</f>
        <v>57.15677399887926</v>
      </c>
      <c r="GE58" s="31">
        <f t="shared" ref="GE58:GE60" si="1108">100*MZ58/MX58</f>
        <v>42.569076253286781</v>
      </c>
      <c r="GF58" s="31">
        <f t="shared" ref="GF58:GF60" si="1109">100*NA58/MX58</f>
        <v>0.26121815595499803</v>
      </c>
      <c r="GG58" s="87" t="str">
        <f t="shared" ref="GG58:GG60" si="1110">IF(OZ58&gt;0,"D+","R+")</f>
        <v>R+</v>
      </c>
      <c r="GH58" s="88">
        <f t="shared" ref="GH58:GH60" si="1111">ABS(OZ58)</f>
        <v>2.3997234981307902</v>
      </c>
      <c r="GI58" s="86">
        <f t="shared" ref="GI58:GI60" si="1112">100*NC58/NB58</f>
        <v>54.871596203447886</v>
      </c>
      <c r="GJ58" s="31">
        <f t="shared" ref="GJ58:GJ60" si="1113">100*ND58/NB58</f>
        <v>45.128403796552114</v>
      </c>
      <c r="GK58" s="87" t="str">
        <f t="shared" ref="GK58:GK60" si="1114">IF(PA58&gt;0,"D+","R+")</f>
        <v>R+</v>
      </c>
      <c r="GL58" s="88">
        <f t="shared" ref="GL58:GL60" si="1115">ABS(PA58)</f>
        <v>1.2797980030891276</v>
      </c>
      <c r="GM58" s="9"/>
      <c r="GN58" s="100">
        <f t="shared" ref="GN58:ND58" si="1116">GN53+GN45+GN39+GN38+GN31+GN29+GN27+GN26+GN20+GN19+GN18+GN17</f>
        <v>31781558</v>
      </c>
      <c r="GO58" s="101">
        <f t="shared" si="1116"/>
        <v>14184671</v>
      </c>
      <c r="GP58" s="101">
        <f t="shared" si="1116"/>
        <v>15559353</v>
      </c>
      <c r="GQ58" s="89">
        <f t="shared" si="1116"/>
        <v>1203062</v>
      </c>
      <c r="GR58" s="41">
        <f t="shared" si="1116"/>
        <v>31208764</v>
      </c>
      <c r="GS58" s="29">
        <f t="shared" si="1116"/>
        <v>15791412</v>
      </c>
      <c r="GT58" s="30">
        <f t="shared" si="1116"/>
        <v>14839675</v>
      </c>
      <c r="GU58" s="41">
        <f t="shared" si="1116"/>
        <v>32119161</v>
      </c>
      <c r="GV58" s="29">
        <f t="shared" si="1116"/>
        <v>17287837</v>
      </c>
      <c r="GW58" s="30">
        <f t="shared" si="1116"/>
        <v>14293856</v>
      </c>
      <c r="GX58" s="41">
        <f t="shared" si="1116"/>
        <v>30940140</v>
      </c>
      <c r="GY58" s="29">
        <f t="shared" si="1116"/>
        <v>14966115</v>
      </c>
      <c r="GZ58" s="30">
        <f t="shared" si="1116"/>
        <v>15709888</v>
      </c>
      <c r="HA58" s="41">
        <f t="shared" si="1116"/>
        <v>26966111</v>
      </c>
      <c r="HB58" s="29">
        <f t="shared" si="1116"/>
        <v>12853666</v>
      </c>
      <c r="HC58" s="29">
        <f t="shared" si="1116"/>
        <v>13162586</v>
      </c>
      <c r="HD58" s="30">
        <f t="shared" si="1116"/>
        <v>683090</v>
      </c>
      <c r="HE58" s="41">
        <f t="shared" si="1116"/>
        <v>24953412</v>
      </c>
      <c r="HF58" s="29">
        <f t="shared" si="1116"/>
        <v>12076303</v>
      </c>
      <c r="HG58" s="29">
        <f t="shared" si="1116"/>
        <v>10151279</v>
      </c>
      <c r="HH58" s="30">
        <f t="shared" si="1116"/>
        <v>2425656</v>
      </c>
      <c r="HI58" s="41">
        <f t="shared" si="1116"/>
        <v>27736805</v>
      </c>
      <c r="HJ58" s="29">
        <f t="shared" si="1116"/>
        <v>11692017</v>
      </c>
      <c r="HK58" s="29">
        <f t="shared" si="1116"/>
        <v>10234726</v>
      </c>
      <c r="HL58" s="30">
        <f t="shared" si="1116"/>
        <v>5668306</v>
      </c>
      <c r="HM58" s="41">
        <f t="shared" si="1116"/>
        <v>24663511</v>
      </c>
      <c r="HN58" s="29">
        <f t="shared" si="1116"/>
        <v>11556017</v>
      </c>
      <c r="HO58" s="30">
        <f t="shared" si="1116"/>
        <v>12915351</v>
      </c>
      <c r="HP58" s="41">
        <f t="shared" si="1116"/>
        <v>25441394</v>
      </c>
      <c r="HQ58" s="29">
        <f t="shared" si="1116"/>
        <v>10511029</v>
      </c>
      <c r="HR58" s="30">
        <f t="shared" si="1116"/>
        <v>14761096</v>
      </c>
      <c r="HS58" s="41">
        <f t="shared" si="1116"/>
        <v>25177638</v>
      </c>
      <c r="HT58" s="29">
        <f t="shared" si="1116"/>
        <v>10291213</v>
      </c>
      <c r="HU58" s="29">
        <f t="shared" si="1116"/>
        <v>12826555</v>
      </c>
      <c r="HV58" s="30">
        <f t="shared" si="1116"/>
        <v>1675583</v>
      </c>
      <c r="HW58" s="41">
        <f t="shared" si="1116"/>
        <v>24152275</v>
      </c>
      <c r="HX58" s="29">
        <f t="shared" si="1116"/>
        <v>11670593</v>
      </c>
      <c r="HY58" s="30">
        <f t="shared" si="1116"/>
        <v>11994594</v>
      </c>
      <c r="HZ58" s="41">
        <f t="shared" si="1116"/>
        <v>23187265</v>
      </c>
      <c r="IA58" s="29">
        <f t="shared" si="1116"/>
        <v>9128228</v>
      </c>
      <c r="IB58" s="30">
        <f t="shared" si="1116"/>
        <v>13711540</v>
      </c>
      <c r="IC58" s="41">
        <f t="shared" si="1116"/>
        <v>22205555</v>
      </c>
      <c r="ID58" s="29">
        <f t="shared" si="1116"/>
        <v>9701398</v>
      </c>
      <c r="IE58" s="29">
        <f t="shared" si="1116"/>
        <v>10392363</v>
      </c>
      <c r="IF58" s="30">
        <f t="shared" si="1116"/>
        <v>2064312</v>
      </c>
      <c r="IG58" s="41">
        <f t="shared" si="1116"/>
        <v>22209002</v>
      </c>
      <c r="IH58" s="29">
        <f t="shared" si="1116"/>
        <v>13625671</v>
      </c>
      <c r="II58" s="30">
        <f t="shared" si="1116"/>
        <v>8550624</v>
      </c>
      <c r="IJ58" s="41">
        <f t="shared" si="1116"/>
        <v>22978764</v>
      </c>
      <c r="IK58" s="29">
        <f t="shared" si="1116"/>
        <v>10943013</v>
      </c>
      <c r="IL58" s="29">
        <f t="shared" si="1116"/>
        <v>11994593</v>
      </c>
      <c r="IM58" s="89">
        <f t="shared" si="1116"/>
        <v>41158</v>
      </c>
      <c r="IN58" s="41">
        <f t="shared" si="1116"/>
        <v>21113664</v>
      </c>
      <c r="IO58" s="29">
        <f t="shared" si="1116"/>
        <v>8697943</v>
      </c>
      <c r="IP58" s="29">
        <f t="shared" si="1116"/>
        <v>12373338</v>
      </c>
      <c r="IQ58" s="89">
        <f t="shared" si="1116"/>
        <v>42383</v>
      </c>
      <c r="IR58" s="41">
        <f t="shared" si="1116"/>
        <v>21153657</v>
      </c>
      <c r="IS58" s="29">
        <f t="shared" si="1116"/>
        <v>8886923</v>
      </c>
      <c r="IT58" s="30">
        <f t="shared" si="1116"/>
        <v>12190270</v>
      </c>
      <c r="IU58" s="41">
        <f t="shared" si="1116"/>
        <v>17540446</v>
      </c>
      <c r="IV58" s="90">
        <f t="shared" si="1116"/>
        <v>8828290</v>
      </c>
      <c r="IW58" s="29">
        <f t="shared" si="1116"/>
        <v>8422697</v>
      </c>
      <c r="IX58" s="29">
        <f t="shared" si="1116"/>
        <v>416</v>
      </c>
      <c r="IY58" s="30">
        <f t="shared" si="1116"/>
        <v>178826</v>
      </c>
      <c r="IZ58" s="41">
        <f t="shared" si="1116"/>
        <v>17905334</v>
      </c>
      <c r="JA58" s="29">
        <f t="shared" si="1116"/>
        <v>8804060</v>
      </c>
      <c r="JB58" s="30">
        <f t="shared" si="1116"/>
        <v>9018536</v>
      </c>
      <c r="JC58" s="41">
        <f t="shared" si="1116"/>
        <v>19177769</v>
      </c>
      <c r="JD58" s="29">
        <f t="shared" si="1116"/>
        <v>9560220</v>
      </c>
      <c r="JE58" s="30">
        <f t="shared" si="1116"/>
        <v>9525280</v>
      </c>
      <c r="JF58" s="41">
        <f t="shared" si="1116"/>
        <v>17828714</v>
      </c>
      <c r="JG58" s="29">
        <f t="shared" si="1116"/>
        <v>10351751</v>
      </c>
      <c r="JH58" s="30">
        <f t="shared" si="1116"/>
        <v>6850894</v>
      </c>
      <c r="JI58" s="41">
        <f t="shared" si="1116"/>
        <v>15930421</v>
      </c>
      <c r="JJ58" s="29">
        <f t="shared" si="1116"/>
        <v>8994545</v>
      </c>
      <c r="JK58" s="29">
        <f t="shared" si="1116"/>
        <v>6489658</v>
      </c>
      <c r="JL58" s="30">
        <f t="shared" si="1116"/>
        <v>340865</v>
      </c>
      <c r="JM58" s="41">
        <f t="shared" si="1116"/>
        <v>14669324</v>
      </c>
      <c r="JN58" s="29">
        <f t="shared" si="1116"/>
        <v>5626333</v>
      </c>
      <c r="JO58" s="30">
        <f t="shared" si="1116"/>
        <v>8921666</v>
      </c>
      <c r="JP58" s="41">
        <f t="shared" si="1116"/>
        <v>12396389</v>
      </c>
      <c r="JQ58" s="29">
        <f t="shared" si="1116"/>
        <v>2891310</v>
      </c>
      <c r="JR58" s="29">
        <f t="shared" si="1116"/>
        <v>6947927</v>
      </c>
      <c r="JS58" s="30">
        <f t="shared" si="1116"/>
        <v>2505606</v>
      </c>
      <c r="JT58" s="41">
        <f t="shared" si="1116"/>
        <v>11433816</v>
      </c>
      <c r="JU58" s="29">
        <f t="shared" si="1116"/>
        <v>3496814</v>
      </c>
      <c r="JV58" s="29">
        <f t="shared" si="1116"/>
        <v>7329100</v>
      </c>
      <c r="JW58" s="30">
        <f t="shared" si="1116"/>
        <v>392901</v>
      </c>
      <c r="JX58" s="41">
        <f t="shared" si="1116"/>
        <v>8027285</v>
      </c>
      <c r="JY58" s="29">
        <f t="shared" si="1116"/>
        <v>3753286</v>
      </c>
      <c r="JZ58" s="29">
        <f t="shared" si="1116"/>
        <v>3910665</v>
      </c>
      <c r="KA58" s="30">
        <f t="shared" si="1116"/>
        <v>252099</v>
      </c>
      <c r="KB58" s="41">
        <f t="shared" si="1116"/>
        <v>6131781</v>
      </c>
      <c r="KC58" s="90">
        <f t="shared" si="1116"/>
        <v>2380418</v>
      </c>
      <c r="KD58" s="29">
        <f t="shared" si="1116"/>
        <v>1509989</v>
      </c>
      <c r="KE58" s="29">
        <f t="shared" si="1116"/>
        <v>1744802</v>
      </c>
      <c r="KF58" s="30">
        <f t="shared" si="1116"/>
        <v>386570</v>
      </c>
      <c r="KG58" s="41">
        <f t="shared" si="1116"/>
        <v>6388248</v>
      </c>
      <c r="KH58" s="29">
        <f t="shared" si="1116"/>
        <v>2656431</v>
      </c>
      <c r="KI58" s="29">
        <f t="shared" si="1116"/>
        <v>3402248</v>
      </c>
      <c r="KJ58" s="30">
        <f t="shared" si="1116"/>
        <v>181171</v>
      </c>
      <c r="KK58" s="41">
        <f t="shared" si="1116"/>
        <v>5880061</v>
      </c>
      <c r="KL58" s="29">
        <f t="shared" si="1116"/>
        <v>1882334</v>
      </c>
      <c r="KM58" s="29">
        <f t="shared" si="1116"/>
        <v>3568750</v>
      </c>
      <c r="KN58" s="30">
        <f t="shared" si="1116"/>
        <v>222758</v>
      </c>
      <c r="KO58" s="41">
        <f t="shared" si="1116"/>
        <v>6128802</v>
      </c>
      <c r="KP58" s="29">
        <f t="shared" si="1116"/>
        <v>2682006</v>
      </c>
      <c r="KQ58" s="30">
        <f t="shared" si="1116"/>
        <v>3281202</v>
      </c>
      <c r="KR58" s="41">
        <f t="shared" si="1116"/>
        <v>5960562</v>
      </c>
      <c r="KS58" s="29">
        <f t="shared" si="1116"/>
        <v>2727108</v>
      </c>
      <c r="KT58" s="30">
        <f t="shared" si="1116"/>
        <v>3135868</v>
      </c>
      <c r="KU58" s="41">
        <f t="shared" si="1116"/>
        <v>4998758</v>
      </c>
      <c r="KV58" s="29">
        <f t="shared" si="1116"/>
        <v>2071796</v>
      </c>
      <c r="KW58" s="29">
        <f t="shared" si="1116"/>
        <v>2321024</v>
      </c>
      <c r="KX58" s="30">
        <f t="shared" si="1116"/>
        <v>470816</v>
      </c>
      <c r="KY58" s="41">
        <f t="shared" si="1116"/>
        <v>4677654</v>
      </c>
      <c r="KZ58" s="29">
        <f t="shared" si="1116"/>
        <v>2104022</v>
      </c>
      <c r="LA58" s="30">
        <f t="shared" si="1116"/>
        <v>2344506</v>
      </c>
      <c r="LB58" s="41">
        <f t="shared" si="1116"/>
        <v>4082169</v>
      </c>
      <c r="LC58" s="29">
        <f t="shared" si="1116"/>
        <v>1889377</v>
      </c>
      <c r="LD58" s="30">
        <f t="shared" si="1116"/>
        <v>2073017</v>
      </c>
      <c r="LE58" s="41">
        <f t="shared" si="1116"/>
        <v>3597625</v>
      </c>
      <c r="LF58" s="29">
        <f t="shared" si="1116"/>
        <v>1545989</v>
      </c>
      <c r="LG58" s="29">
        <f t="shared" si="1116"/>
        <v>1862962</v>
      </c>
      <c r="LH58" s="30">
        <f t="shared" si="1116"/>
        <v>183118</v>
      </c>
      <c r="LI58" s="41">
        <f t="shared" si="1116"/>
        <v>3168439</v>
      </c>
      <c r="LJ58" s="29">
        <f t="shared" si="1116"/>
        <v>1479039</v>
      </c>
      <c r="LK58" s="30">
        <f t="shared" si="1116"/>
        <v>1613456</v>
      </c>
      <c r="LL58" s="41">
        <f t="shared" si="1116"/>
        <v>2431150</v>
      </c>
      <c r="LM58" s="29">
        <f t="shared" si="1116"/>
        <v>1056272</v>
      </c>
      <c r="LN58" s="30">
        <f t="shared" si="1116"/>
        <v>1345291</v>
      </c>
      <c r="LO58" s="41">
        <f t="shared" si="1116"/>
        <v>2208629</v>
      </c>
      <c r="LP58" s="29">
        <f t="shared" si="1116"/>
        <v>973363</v>
      </c>
      <c r="LQ58" s="30">
        <f t="shared" si="1116"/>
        <v>1235263</v>
      </c>
      <c r="LR58" s="41">
        <f t="shared" si="1116"/>
        <v>1703521</v>
      </c>
      <c r="LS58" s="29">
        <f t="shared" si="1116"/>
        <v>731277</v>
      </c>
      <c r="LT58" s="30">
        <f t="shared" si="1116"/>
        <v>971589</v>
      </c>
      <c r="LU58" s="41">
        <f t="shared" si="1116"/>
        <v>1680442</v>
      </c>
      <c r="LV58" s="29">
        <f t="shared" si="1116"/>
        <v>719415</v>
      </c>
      <c r="LW58" s="29">
        <f t="shared" si="1116"/>
        <v>816975</v>
      </c>
      <c r="LX58" s="29">
        <f t="shared" si="1116"/>
        <v>60767</v>
      </c>
      <c r="LY58" s="30">
        <f t="shared" si="1116"/>
        <v>83114</v>
      </c>
      <c r="LZ58" s="41">
        <f t="shared" si="1116"/>
        <v>1305131</v>
      </c>
      <c r="MA58" s="29">
        <f t="shared" si="1116"/>
        <v>595586</v>
      </c>
      <c r="MB58" s="29">
        <f t="shared" si="1116"/>
        <v>561072</v>
      </c>
      <c r="MC58" s="30">
        <f t="shared" si="1116"/>
        <v>148473</v>
      </c>
      <c r="MD58" s="41">
        <f t="shared" si="1116"/>
        <v>943118</v>
      </c>
      <c r="ME58" s="29">
        <f t="shared" si="1116"/>
        <v>476731</v>
      </c>
      <c r="MF58" s="29">
        <f t="shared" si="1116"/>
        <v>400067</v>
      </c>
      <c r="MG58" s="30">
        <f t="shared" si="1116"/>
        <v>66181</v>
      </c>
      <c r="MH58" s="41">
        <f t="shared" si="1116"/>
        <v>805094</v>
      </c>
      <c r="MI58" s="29">
        <f t="shared" si="1116"/>
        <v>382528</v>
      </c>
      <c r="MJ58" s="29">
        <f t="shared" si="1116"/>
        <v>341414</v>
      </c>
      <c r="MK58" s="30">
        <f t="shared" si="1116"/>
        <v>81063</v>
      </c>
      <c r="ML58" s="41">
        <f t="shared" si="1116"/>
        <v>689708</v>
      </c>
      <c r="MM58" s="29">
        <f t="shared" si="1116"/>
        <v>347096</v>
      </c>
      <c r="MN58" s="29">
        <f t="shared" si="1116"/>
        <v>324409</v>
      </c>
      <c r="MO58" s="30">
        <f t="shared" si="1116"/>
        <v>17264</v>
      </c>
      <c r="MP58" s="41">
        <f t="shared" si="1116"/>
        <v>581196</v>
      </c>
      <c r="MQ58" s="29">
        <f t="shared" si="1116"/>
        <v>274892</v>
      </c>
      <c r="MR58" s="30">
        <f t="shared" si="1116"/>
        <v>304920</v>
      </c>
      <c r="MS58" s="41">
        <f t="shared" si="1116"/>
        <v>340680</v>
      </c>
      <c r="MT58" s="29">
        <f t="shared" si="1116"/>
        <v>165202</v>
      </c>
      <c r="MU58" s="29">
        <f t="shared" si="1116"/>
        <v>167004</v>
      </c>
      <c r="MV58" s="29">
        <f t="shared" si="1116"/>
        <v>7337</v>
      </c>
      <c r="MW58" s="29">
        <f t="shared" si="1116"/>
        <v>0</v>
      </c>
      <c r="MX58" s="41">
        <f t="shared" si="1116"/>
        <v>231990</v>
      </c>
      <c r="MY58" s="29">
        <f t="shared" si="1116"/>
        <v>132598</v>
      </c>
      <c r="MZ58" s="29">
        <f t="shared" si="1116"/>
        <v>98756</v>
      </c>
      <c r="NA58" s="29">
        <f t="shared" si="1116"/>
        <v>606</v>
      </c>
      <c r="NB58" s="41">
        <f t="shared" si="1116"/>
        <v>196178</v>
      </c>
      <c r="NC58" s="29">
        <f t="shared" si="1116"/>
        <v>107646</v>
      </c>
      <c r="ND58" s="30">
        <f t="shared" si="1116"/>
        <v>88532</v>
      </c>
      <c r="NE58" s="9"/>
      <c r="NF58" s="91">
        <f t="shared" ref="NF58:NF61" si="1117">(GO58/(GO58+GP58)-GO$4/(GO$4+GP$4))*100</f>
        <v>-3.4240748660374241</v>
      </c>
      <c r="NG58" s="91">
        <f t="shared" ref="NG58:NG61" si="1118">(GS58/(GS58+GT58)-GS$4/(GS$4+GT$4))*100</f>
        <v>-0.41097177254183492</v>
      </c>
      <c r="NH58" s="91">
        <f t="shared" ref="NH58:NH61" si="1119">(GV58/(GV58+GW58)-GV$4/(GV$4+GW$4))*100</f>
        <v>1.0517135018998203</v>
      </c>
      <c r="NI58" s="91">
        <f t="shared" ref="NI58:NI61" si="1120">(GY58/(GY58+GZ58)-GY$4/(GY$4+GZ$4))*100</f>
        <v>3.1826972515175411E-2</v>
      </c>
      <c r="NJ58" s="91">
        <f t="shared" ref="NJ58:NJ61" si="1121">(HB58/(HB58+HC58)-HB$4/(HB$4+HC$4))*100</f>
        <v>-0.86343381624585658</v>
      </c>
      <c r="NK58" s="91">
        <f t="shared" ref="NK58:NK61" si="1122">(HF58/(HF58+HG58)-HF$4/(HF$4+HG$4))*100</f>
        <v>-0.40500373511198617</v>
      </c>
      <c r="NL58" s="91">
        <f t="shared" ref="NL58:NL61" si="1123">(HJ58/(HJ58+HK58)-HJ$4/(HJ$4+HK$4))*100</f>
        <v>-0.13182862368000814</v>
      </c>
      <c r="NM58" s="91">
        <f t="shared" ref="NM58:NM61" si="1124">(HN58/(HN58+HO58)-HN$4/(HN$4+HO$4))*100</f>
        <v>1.1241618368520834</v>
      </c>
      <c r="NN58" s="91">
        <f t="shared" ref="NN58:NN61" si="1125">(HQ58/(HQ58+HR58)-HQ$4/(HQ$4+HR$4))*100</f>
        <v>0.76101342329041866</v>
      </c>
      <c r="NO58" s="91">
        <f t="shared" ref="NO58:NO61" si="1126">(HT58/(HT58+HU58)-HT$4/(HT$4+HU$4))*100</f>
        <v>-0.17819399315249784</v>
      </c>
      <c r="NP58" s="91">
        <f t="shared" ref="NP58:NP61" si="1127">(HX58/(HX58+HY58)-HX$4/(HX$4+HY$4))*100</f>
        <v>-1.7368376262181295</v>
      </c>
      <c r="NQ58" s="91">
        <f t="shared" ref="NQ58:NQ61" si="1128">(IA58/(IA58+IB58)-IA$4/(IA$4+IB$4))*100</f>
        <v>1.7524878352460305</v>
      </c>
      <c r="NR58" s="91">
        <f t="shared" ref="NR58:NR61" si="1129">(ID58/(ID58+IE58)-ID$4/(ID$4+IE$4))*100</f>
        <v>-1.3134057350505546</v>
      </c>
      <c r="NS58" s="91">
        <f t="shared" ref="NS58:NS61" si="1130">(IH58/(IH58+II58)-IH$4/(IH$4+II$4))*100</f>
        <v>9.6701866680992676E-2</v>
      </c>
      <c r="NT58" s="91">
        <f t="shared" ref="NT58:NT61" si="1131">(IK58/(IK58+IL58)-IK$4/(IK$4+IL$4))*100</f>
        <v>-2.3748232931473878</v>
      </c>
      <c r="NU58" s="91">
        <f t="shared" ref="NU58:NU61" si="1132">(IO58/(IO58+IP58)-IO$4/(IO$4+IP$4))*100</f>
        <v>-0.96968595243763223</v>
      </c>
      <c r="NV58" s="91">
        <f t="shared" ref="NV58:NV61" si="1133">(IS58/(IS58+IT58)-IS$4/(IS$4+IT$4))*100</f>
        <v>-2.3844178219209313</v>
      </c>
      <c r="NW58" s="91">
        <f t="shared" ref="NW58:NW61" si="1134">(IV58/(IV58+IW58)-IV$4/(IV$4+IW$4))*100</f>
        <v>-1.193966153424908</v>
      </c>
      <c r="NX58" s="91">
        <f t="shared" ref="NX58:NX61" si="1135">(JA58/(JA58+JB58)-JA$4/(JA$4+JB$4))*100</f>
        <v>-4.3754982667504159</v>
      </c>
      <c r="NY58" s="91">
        <f t="shared" ref="NY58:NY61" si="1136">(JD58/(JD58+JE58)-JD$4/(JD$4+JE$4))*100</f>
        <v>-4.9082901651240292</v>
      </c>
      <c r="NZ58" s="91">
        <f t="shared" ref="NZ58:NZ61" si="1137">(JG58/(JG58+JH58)-JG$4/(JG$4+JH$4))*100</f>
        <v>-2.2837081713747653</v>
      </c>
      <c r="OA58" s="91">
        <f t="shared" ref="OA58:OA61" si="1138">(JJ58/(JJ58+JK58)-JJ$4/(JJ$4+JK$4))*100</f>
        <v>-1.060547670880263</v>
      </c>
      <c r="OB58" s="91">
        <f t="shared" ref="OB58:OB61" si="1139">(JN58/(JN58+JO58)-JN$4/(JN$4+JO$4))*100</f>
        <v>-2.527786184687181</v>
      </c>
      <c r="OC58" s="91">
        <f t="shared" ref="OC58:OC61" si="1140">(JQ58/(JQ58+JR58)-JQ$4/(JQ$4+JR$4))*100</f>
        <v>-5.3993660014668707</v>
      </c>
      <c r="OD58" s="91">
        <f t="shared" ref="OD58:OD61" si="1141">(JU58/(JU58+JV58)-JU$4/(JU$4+JV$4))*100</f>
        <v>-3.8179787203777127</v>
      </c>
      <c r="OE58" s="91">
        <f t="shared" ref="OE58:OE61" si="1142">(JY58/(JY58+JZ58)-JY$4/(JY$4+JZ$4))*100</f>
        <v>-2.6702511894229843</v>
      </c>
      <c r="OF58" s="91">
        <f t="shared" ref="OF58:OF61" si="1143">(KC58/(KC58+KD58)-KC$4/(KC$4+KD$4))*100</f>
        <v>-3.157256838417366</v>
      </c>
      <c r="OG58" s="91">
        <f t="shared" ref="OG58:OG61" si="1144">(KH58/(KH58+KI58)-KH$4/(KH$4+KI$4))*100</f>
        <v>-1.649631390251205</v>
      </c>
      <c r="OH58" s="91">
        <f t="shared" ref="OH58:OH61" si="1145">(KL58/(KL58+KM58)-KL$4/(KL$4+KM$4))*100</f>
        <v>-5.4537269817348912</v>
      </c>
      <c r="OI58" s="91">
        <f t="shared" ref="OI58:OI61" si="1146">(KP58/(KP58+KQ58)-KP$4/(KP$4+KQ$4))*100</f>
        <v>-1.8698987513666554</v>
      </c>
      <c r="OJ58" s="91">
        <f t="shared" ref="OJ58:OJ61" si="1147">(KS58/(KS58+KT58)-KS$4/(KS$4+KT$4))*100</f>
        <v>-1.2788908288215939</v>
      </c>
      <c r="OK58" s="91">
        <f t="shared" ref="OK58:OK61" si="1148">(KV58/(KV58+KW58)-KV$4/(KV$4+KW$4))*100</f>
        <v>-4.5264315234171795</v>
      </c>
      <c r="OL58" s="91">
        <f t="shared" ref="OL58:OL61" si="1149">(KZ58/(KZ58+LA58)-KZ$4/(KZ$4+LA$4))*100</f>
        <v>-3.1333556002159479</v>
      </c>
      <c r="OM58" s="91">
        <f t="shared" ref="OM58:OM61" si="1150">(LC58/(LC58+LD58)-LC$4/(LC$4+LD$4))*100</f>
        <v>-2.6119166637326163</v>
      </c>
      <c r="ON58" s="91">
        <f t="shared" ref="ON58:ON61" si="1151">(LF58/(LF58+LG58)-LF$4/(LF$4+LG$4))*100</f>
        <v>-4.5981593558899911</v>
      </c>
      <c r="OO58" s="91">
        <f t="shared" ref="OO58:OO61" si="1152">(LJ58/(LJ58+LK58)-LJ$4/(LJ$4+LK$4))*100</f>
        <v>-3.6915296865630163</v>
      </c>
      <c r="OP58" s="91">
        <f t="shared" ref="OP58:OP61" si="1153">(LM58/(LM58+LN58)-LM$4/(LM$4+LN$4))*100</f>
        <v>-7.9576716133861192E-2</v>
      </c>
      <c r="OQ58" s="91">
        <f t="shared" ref="OQ58:OQ61" si="1154">(LP58/(LP58+LQ58)-LP$4/(LP$4+LQ$4))*100</f>
        <v>-3.2658921444002509</v>
      </c>
      <c r="OR58" s="91">
        <f t="shared" ref="OR58:OR61" si="1155">(LS58/(LS58+LT58)-LS$4/(LS$4+LT$4))*100</f>
        <v>-2.0145913140700356</v>
      </c>
      <c r="OS58" s="91">
        <f t="shared" ref="OS58:OS61" si="1156">(LV58/(LV58+LW58)-LV$4/(LV$4+LW$4))*100</f>
        <v>4.1452568832415162</v>
      </c>
      <c r="OT58" s="91">
        <f t="shared" ref="OT58:OT61" si="1157">(MA58/(MA58+MB58)-MA$4/(MA$4+MB$4))*100</f>
        <v>-6.2930086113903272</v>
      </c>
      <c r="OU58" s="91">
        <f t="shared" ref="OU58:OU61" si="1158">(ME58/(ME58+MF58)-ME$4/(ME$4+MF$4))*100</f>
        <v>0.70372636125657362</v>
      </c>
      <c r="OV58" s="91">
        <f t="shared" ref="OV58:OV61" si="1159">(MI58/(MI58+MJ58)-MI$4/(MI$4+MJ$4))*100</f>
        <v>5.5090461735381453</v>
      </c>
      <c r="OW58" s="91">
        <f t="shared" ref="OW58:OW61" si="1160">(MM58/(MM58+MN58)-MM$4/(MM$4+MN$4))*100</f>
        <v>0.94272962622096168</v>
      </c>
      <c r="OX58" s="91">
        <f t="shared" ref="OX58:OX61" si="1161">(MQ58/(MQ58+MR58)-MQ$4/(MQ$4+MR$4))*100</f>
        <v>0.44430641355397982</v>
      </c>
      <c r="OY58" s="91">
        <f t="shared" ref="OY58:OY61" si="1162">(MT58/(MT58+MU58+MV58+MW58)-MT$4/(MT$4+MU$4+MV$4+MW$4))*100</f>
        <v>-2.2146863629184441</v>
      </c>
      <c r="OZ58" s="91">
        <f t="shared" ref="OZ58:OZ61" si="1163">(MY58/(MY58+MZ58)-MY$4/(MY$4+MZ$4))*100</f>
        <v>-2.3997234981307902</v>
      </c>
      <c r="PA58" s="91">
        <f t="shared" ref="PA58:PA61" si="1164">(NC58/(NC58+ND58)-NC$4/(NC$4+ND$4))*100</f>
        <v>-1.2797980030891276</v>
      </c>
    </row>
    <row r="59" spans="1:417">
      <c r="A59" s="92" t="s">
        <v>214</v>
      </c>
      <c r="B59" s="35">
        <f t="shared" si="923"/>
        <v>55.497971288230225</v>
      </c>
      <c r="C59" s="36">
        <f t="shared" si="924"/>
        <v>39.389269771557665</v>
      </c>
      <c r="D59" s="36">
        <f t="shared" si="925"/>
        <v>2.7139715894956367</v>
      </c>
      <c r="E59" s="35">
        <f t="shared" si="926"/>
        <v>59.20737427887839</v>
      </c>
      <c r="F59" s="36">
        <f t="shared" si="927"/>
        <v>39.195178245895221</v>
      </c>
      <c r="G59" s="35">
        <f t="shared" si="928"/>
        <v>59.875901015519098</v>
      </c>
      <c r="H59" s="36">
        <f t="shared" si="929"/>
        <v>38.711427035843002</v>
      </c>
      <c r="I59" s="35">
        <f t="shared" si="930"/>
        <v>55.800915173751875</v>
      </c>
      <c r="J59" s="36">
        <f t="shared" si="931"/>
        <v>42.996381277106593</v>
      </c>
      <c r="K59" s="35">
        <f t="shared" si="932"/>
        <v>56.435399539802283</v>
      </c>
      <c r="L59" s="36">
        <f t="shared" si="933"/>
        <v>38.985704447726683</v>
      </c>
      <c r="M59" s="36">
        <f t="shared" si="934"/>
        <v>3.6386943117875585</v>
      </c>
      <c r="N59" s="35">
        <f t="shared" si="935"/>
        <v>55.527223897059464</v>
      </c>
      <c r="O59" s="36">
        <f t="shared" si="936"/>
        <v>33.906552598848897</v>
      </c>
      <c r="P59" s="36">
        <f t="shared" si="937"/>
        <v>8.7942234187395005</v>
      </c>
      <c r="Q59" s="35">
        <f t="shared" si="938"/>
        <v>46.702223387072429</v>
      </c>
      <c r="R59" s="36">
        <f t="shared" si="939"/>
        <v>34.619690040501659</v>
      </c>
      <c r="S59" s="36">
        <f t="shared" si="940"/>
        <v>18.044940103709592</v>
      </c>
      <c r="T59" s="35">
        <f t="shared" si="941"/>
        <v>48.998226807355856</v>
      </c>
      <c r="U59" s="36">
        <f t="shared" si="942"/>
        <v>50.000129496451912</v>
      </c>
      <c r="V59" s="35">
        <f t="shared" si="943"/>
        <v>44.712022358462029</v>
      </c>
      <c r="W59" s="36">
        <f t="shared" si="944"/>
        <v>54.79445309866</v>
      </c>
      <c r="X59" s="35">
        <f t="shared" si="945"/>
        <v>42.451303217057955</v>
      </c>
      <c r="Y59" s="36">
        <f t="shared" si="946"/>
        <v>47.087622941672201</v>
      </c>
      <c r="Z59" s="36">
        <f t="shared" si="947"/>
        <v>8.9631726952677262</v>
      </c>
      <c r="AA59" s="35">
        <f t="shared" si="948"/>
        <v>51.264669811627748</v>
      </c>
      <c r="AB59" s="36">
        <f t="shared" si="949"/>
        <v>47.203792232545766</v>
      </c>
      <c r="AC59" s="35">
        <f t="shared" si="950"/>
        <v>41.490256453265118</v>
      </c>
      <c r="AD59" s="36">
        <f t="shared" si="951"/>
        <v>57.546780037629553</v>
      </c>
      <c r="AE59" s="35">
        <f t="shared" si="952"/>
        <v>49.978933738409005</v>
      </c>
      <c r="AF59" s="36">
        <f t="shared" si="953"/>
        <v>42.786277262686212</v>
      </c>
      <c r="AG59" s="36">
        <f t="shared" si="954"/>
        <v>6.7546709664725224</v>
      </c>
      <c r="AH59" s="37" t="str">
        <f t="shared" si="955"/>
        <v>D+</v>
      </c>
      <c r="AI59" s="39">
        <f t="shared" si="956"/>
        <v>4.2827534040310482</v>
      </c>
      <c r="AJ59" s="35">
        <f t="shared" si="957"/>
        <v>68.208882897913441</v>
      </c>
      <c r="AK59" s="36">
        <f t="shared" si="958"/>
        <v>31.538138055482712</v>
      </c>
      <c r="AL59" s="37" t="str">
        <f t="shared" si="959"/>
        <v>D+</v>
      </c>
      <c r="AM59" s="39">
        <f t="shared" si="960"/>
        <v>7.0360723196762791</v>
      </c>
      <c r="AN59" s="35">
        <f t="shared" si="961"/>
        <v>52.697885463386271</v>
      </c>
      <c r="AO59" s="36">
        <f t="shared" si="962"/>
        <v>47.04134642296205</v>
      </c>
      <c r="AP59" s="36">
        <f t="shared" si="963"/>
        <v>0.26076811365167868</v>
      </c>
      <c r="AQ59" s="37" t="str">
        <f t="shared" si="964"/>
        <v>D+</v>
      </c>
      <c r="AR59" s="39">
        <f t="shared" si="965"/>
        <v>2.7531026211005116</v>
      </c>
      <c r="AS59" s="35">
        <f t="shared" si="966"/>
        <v>39.143195126088735</v>
      </c>
      <c r="AT59" s="36">
        <f t="shared" si="967"/>
        <v>60.621865730932335</v>
      </c>
      <c r="AU59" s="36">
        <f t="shared" si="968"/>
        <v>0.23493914297893059</v>
      </c>
      <c r="AV59" s="37" t="str">
        <f t="shared" si="969"/>
        <v>R+</v>
      </c>
      <c r="AW59" s="39">
        <f t="shared" si="970"/>
        <v>3.012974223927972</v>
      </c>
      <c r="AX59" s="35">
        <f t="shared" si="971"/>
        <v>44.183174100887499</v>
      </c>
      <c r="AY59" s="36">
        <f t="shared" si="972"/>
        <v>55.112935867724474</v>
      </c>
      <c r="AZ59" s="37" t="str">
        <f t="shared" si="973"/>
        <v>R+</v>
      </c>
      <c r="BA59" s="39">
        <f t="shared" si="974"/>
        <v>5.1731379542302447E-2</v>
      </c>
      <c r="BB59" s="35">
        <f t="shared" si="975"/>
        <v>47.237786320243288</v>
      </c>
      <c r="BC59" s="36">
        <f t="shared" si="976"/>
        <v>47.888134418657806</v>
      </c>
      <c r="BD59" s="36">
        <f t="shared" si="977"/>
        <v>1.5111577137072708E-2</v>
      </c>
      <c r="BE59" s="36">
        <f t="shared" si="978"/>
        <v>4.100250408327029</v>
      </c>
      <c r="BF59" s="37" t="str">
        <f t="shared" si="979"/>
        <v>R+</v>
      </c>
      <c r="BG59" s="39">
        <f t="shared" si="980"/>
        <v>2.7113661511371792</v>
      </c>
      <c r="BH59" s="35">
        <f t="shared" si="981"/>
        <v>51.811896578702054</v>
      </c>
      <c r="BI59" s="36">
        <f t="shared" si="982"/>
        <v>47.763043505841118</v>
      </c>
      <c r="BJ59" s="37" t="str">
        <f t="shared" si="983"/>
        <v>R+</v>
      </c>
      <c r="BK59" s="39">
        <f t="shared" si="984"/>
        <v>1.7407331147642369</v>
      </c>
      <c r="BL59" s="35">
        <f t="shared" si="985"/>
        <v>52.507036530395773</v>
      </c>
      <c r="BM59" s="36">
        <f t="shared" si="986"/>
        <v>47.004741087110546</v>
      </c>
      <c r="BN59" s="37" t="str">
        <f t="shared" si="987"/>
        <v>R+</v>
      </c>
      <c r="BO59" s="39">
        <f t="shared" si="988"/>
        <v>2.2351802849961189</v>
      </c>
      <c r="BP59" s="35">
        <f t="shared" si="989"/>
        <v>56.761117701809574</v>
      </c>
      <c r="BQ59" s="36">
        <f t="shared" si="990"/>
        <v>40.507431022174231</v>
      </c>
      <c r="BR59" s="37" t="str">
        <f t="shared" si="991"/>
        <v>R+</v>
      </c>
      <c r="BS59" s="39">
        <f t="shared" si="992"/>
        <v>4.103995630854163</v>
      </c>
      <c r="BT59" s="35">
        <f t="shared" si="993"/>
        <v>50.611625044049546</v>
      </c>
      <c r="BU59" s="36">
        <f t="shared" si="994"/>
        <v>45.783065103289395</v>
      </c>
      <c r="BV59" s="36">
        <f t="shared" si="995"/>
        <v>2.9990561365869715</v>
      </c>
      <c r="BW59" s="37" t="str">
        <f t="shared" si="996"/>
        <v>R+</v>
      </c>
      <c r="BX59" s="39">
        <f t="shared" si="997"/>
        <v>6.6444940676607223</v>
      </c>
      <c r="BY59" s="35">
        <f t="shared" si="998"/>
        <v>42.547123644595906</v>
      </c>
      <c r="BZ59" s="36">
        <f t="shared" si="999"/>
        <v>56.058179597793</v>
      </c>
      <c r="CA59" s="37" t="str">
        <f t="shared" si="1000"/>
        <v>D+</v>
      </c>
      <c r="CB59" s="39">
        <f t="shared" si="1001"/>
        <v>1.9468600154853688</v>
      </c>
      <c r="CC59" s="35">
        <f t="shared" si="1002"/>
        <v>26.487570463058265</v>
      </c>
      <c r="CD59" s="36">
        <f t="shared" si="1003"/>
        <v>60.19080523522971</v>
      </c>
      <c r="CE59" s="36">
        <f t="shared" si="1004"/>
        <v>12.697511992990766</v>
      </c>
      <c r="CF59" s="37" t="str">
        <f t="shared" si="1005"/>
        <v>R+</v>
      </c>
      <c r="CG59" s="39">
        <f t="shared" si="1006"/>
        <v>4.2264235524803739</v>
      </c>
      <c r="CH59" s="35">
        <f t="shared" si="1007"/>
        <v>28.917767555964428</v>
      </c>
      <c r="CI59" s="36">
        <f t="shared" si="1008"/>
        <v>65.10292548298068</v>
      </c>
      <c r="CJ59" s="36">
        <f t="shared" si="1009"/>
        <v>4.4304569150567312</v>
      </c>
      <c r="CK59" s="37" t="str">
        <f t="shared" si="1010"/>
        <v>R+</v>
      </c>
      <c r="CL59" s="39">
        <f t="shared" si="1011"/>
        <v>5.3615713605209168</v>
      </c>
      <c r="CM59" s="35">
        <f t="shared" si="1012"/>
        <v>44.048478256552862</v>
      </c>
      <c r="CN59" s="36">
        <f t="shared" si="1013"/>
        <v>52.054109495502423</v>
      </c>
      <c r="CO59" s="36">
        <f t="shared" si="1014"/>
        <v>2.5243519880956193</v>
      </c>
      <c r="CP59" s="37" t="str">
        <f t="shared" si="1015"/>
        <v>R+</v>
      </c>
      <c r="CQ59" s="39">
        <f t="shared" si="1016"/>
        <v>5.8086513470678387</v>
      </c>
      <c r="CR59" s="35">
        <f t="shared" si="1017"/>
        <v>38.285235070934228</v>
      </c>
      <c r="CS59" s="36">
        <f t="shared" si="1018"/>
        <v>26.851281411981706</v>
      </c>
      <c r="CT59" s="36">
        <f t="shared" si="1019"/>
        <v>29.162671250540189</v>
      </c>
      <c r="CU59" s="36">
        <f t="shared" si="1020"/>
        <v>4.3394992782462296</v>
      </c>
      <c r="CV59" s="37" t="str">
        <f t="shared" si="1021"/>
        <v>R+</v>
      </c>
      <c r="CW59" s="39">
        <f t="shared" si="1022"/>
        <v>5.5672045859571302</v>
      </c>
      <c r="CX59" s="35">
        <f t="shared" si="1023"/>
        <v>38.160298091502092</v>
      </c>
      <c r="CY59" s="36">
        <f t="shared" si="1024"/>
        <v>56.300277656276741</v>
      </c>
      <c r="CZ59" s="36">
        <f t="shared" si="1025"/>
        <v>2.279729190042409</v>
      </c>
      <c r="DA59" s="37" t="str">
        <f t="shared" si="1026"/>
        <v>R+</v>
      </c>
      <c r="DB59" s="39">
        <f t="shared" si="1027"/>
        <v>5.0965626551434937</v>
      </c>
      <c r="DC59" s="35">
        <f t="shared" si="1028"/>
        <v>36.681184368891145</v>
      </c>
      <c r="DD59" s="36">
        <f t="shared" si="1029"/>
        <v>58.887667658345379</v>
      </c>
      <c r="DE59" s="36">
        <f t="shared" si="1030"/>
        <v>2.0866372311826464</v>
      </c>
      <c r="DF59" s="37" t="str">
        <f t="shared" si="1031"/>
        <v>R+</v>
      </c>
      <c r="DG59" s="39">
        <f t="shared" si="1032"/>
        <v>1.6031521025114404</v>
      </c>
      <c r="DH59" s="35">
        <f t="shared" si="1033"/>
        <v>40.248206211453528</v>
      </c>
      <c r="DI59" s="36">
        <f t="shared" si="1034"/>
        <v>56.594389117555927</v>
      </c>
      <c r="DJ59" s="37" t="str">
        <f t="shared" si="1035"/>
        <v>R+</v>
      </c>
      <c r="DK59" s="39">
        <f t="shared" si="1036"/>
        <v>5.2853535188482184</v>
      </c>
      <c r="DL59" s="35">
        <f t="shared" si="1037"/>
        <v>35.517719780417195</v>
      </c>
      <c r="DM59" s="36">
        <f t="shared" si="1038"/>
        <v>60.90682581741131</v>
      </c>
      <c r="DN59" s="37" t="str">
        <f t="shared" si="1039"/>
        <v>R+</v>
      </c>
      <c r="DO59" s="39">
        <f t="shared" si="1040"/>
        <v>10.958219144194148</v>
      </c>
      <c r="DP59" s="35">
        <f t="shared" si="1041"/>
        <v>47.406189718589559</v>
      </c>
      <c r="DQ59" s="36">
        <f t="shared" si="1042"/>
        <v>48.591921030578959</v>
      </c>
      <c r="DR59" s="36">
        <f t="shared" si="1043"/>
        <v>0.89260256675892646</v>
      </c>
      <c r="DS59" s="37" t="str">
        <f t="shared" si="1044"/>
        <v>R+</v>
      </c>
      <c r="DT59" s="39">
        <f t="shared" si="1045"/>
        <v>2.3072466198021004</v>
      </c>
      <c r="DU59" s="35">
        <f t="shared" si="1046"/>
        <v>46.439558924804594</v>
      </c>
      <c r="DV59" s="36">
        <f t="shared" si="1047"/>
        <v>50.980664565016475</v>
      </c>
      <c r="DW59" s="37" t="str">
        <f t="shared" si="1048"/>
        <v>R+</v>
      </c>
      <c r="DX59" s="39">
        <f t="shared" si="1049"/>
        <v>2.761073214163817</v>
      </c>
      <c r="DY59" s="35">
        <f t="shared" si="1050"/>
        <v>45.759631973095829</v>
      </c>
      <c r="DZ59" s="36">
        <f t="shared" si="1051"/>
        <v>50.050487795849683</v>
      </c>
      <c r="EA59" s="37" t="str">
        <f t="shared" si="1052"/>
        <v>R+</v>
      </c>
      <c r="EB59" s="39">
        <f t="shared" si="1053"/>
        <v>2.5338804956413998</v>
      </c>
      <c r="EC59" s="35">
        <f t="shared" si="1054"/>
        <v>46.896073942399454</v>
      </c>
      <c r="ED59" s="36">
        <f t="shared" si="1055"/>
        <v>51.427377301025338</v>
      </c>
      <c r="EE59" s="36">
        <f t="shared" si="1056"/>
        <v>1.5033370810405084</v>
      </c>
      <c r="EF59" s="37" t="str">
        <f t="shared" si="1057"/>
        <v>R+</v>
      </c>
      <c r="EG59" s="39">
        <f t="shared" si="1058"/>
        <v>2.2533153485163995</v>
      </c>
      <c r="EH59" s="35">
        <f t="shared" si="1059"/>
        <v>49.054282239884238</v>
      </c>
      <c r="EI59" s="36">
        <f t="shared" si="1060"/>
        <v>50.354208169731073</v>
      </c>
      <c r="EJ59" s="37" t="str">
        <f t="shared" si="1061"/>
        <v>R+</v>
      </c>
      <c r="EK59" s="39">
        <f t="shared" si="1062"/>
        <v>2.1720825573034839</v>
      </c>
      <c r="EL59" s="35">
        <f t="shared" si="1063"/>
        <v>41.831999889084628</v>
      </c>
      <c r="EM59" s="36">
        <f t="shared" si="1064"/>
        <v>58.023944302595019</v>
      </c>
      <c r="EN59" s="37" t="str">
        <f t="shared" si="1065"/>
        <v>R+</v>
      </c>
      <c r="EO59" s="39">
        <f t="shared" si="1066"/>
        <v>2.1699180728803</v>
      </c>
      <c r="EP59" s="35">
        <f t="shared" si="1067"/>
        <v>47.109077727586666</v>
      </c>
      <c r="EQ59" s="36">
        <f t="shared" si="1068"/>
        <v>52.889335032109443</v>
      </c>
      <c r="ER59" s="37" t="str">
        <f t="shared" si="1069"/>
        <v>R+</v>
      </c>
      <c r="ES59" s="39">
        <f t="shared" si="1070"/>
        <v>0.22704111361077639</v>
      </c>
      <c r="ET59" s="35">
        <f t="shared" si="1071"/>
        <v>45.952856314491846</v>
      </c>
      <c r="EU59" s="36">
        <f t="shared" si="1072"/>
        <v>54.046997133939826</v>
      </c>
      <c r="EV59" s="37" t="str">
        <f t="shared" si="1073"/>
        <v>D+</v>
      </c>
      <c r="EW59" s="39">
        <f t="shared" si="1074"/>
        <v>0.99443658353611797</v>
      </c>
      <c r="EX59" s="35">
        <f t="shared" si="1075"/>
        <v>28.058273215668535</v>
      </c>
      <c r="EY59" s="36">
        <f t="shared" si="1076"/>
        <v>53.218555684171491</v>
      </c>
      <c r="EZ59" s="36">
        <f t="shared" si="1077"/>
        <v>14.047865521036755</v>
      </c>
      <c r="FA59" s="36">
        <f t="shared" si="1078"/>
        <v>4.6563083433820127</v>
      </c>
      <c r="FB59" s="35">
        <f t="shared" si="1079"/>
        <v>38.862206334677921</v>
      </c>
      <c r="FC59" s="36">
        <f t="shared" si="1080"/>
        <v>43.170103605927714</v>
      </c>
      <c r="FD59" s="36">
        <f t="shared" si="1081"/>
        <v>17.792482099491952</v>
      </c>
      <c r="FE59" s="35">
        <f t="shared" si="1082"/>
        <v>49.092903512224218</v>
      </c>
      <c r="FF59" s="36">
        <f t="shared" si="1083"/>
        <v>44.58418048782481</v>
      </c>
      <c r="FG59" s="36">
        <f t="shared" si="1084"/>
        <v>6.0798342959005662</v>
      </c>
      <c r="FH59" s="37" t="str">
        <f t="shared" si="1085"/>
        <v>W+</v>
      </c>
      <c r="FI59" s="39">
        <f t="shared" si="1086"/>
        <v>1.2615661768388131</v>
      </c>
      <c r="FJ59" s="35">
        <f t="shared" si="1087"/>
        <v>36.82314076876176</v>
      </c>
      <c r="FK59" s="36">
        <f t="shared" si="1088"/>
        <v>47.749486956307649</v>
      </c>
      <c r="FL59" s="36">
        <f t="shared" si="1089"/>
        <v>15.236492504565618</v>
      </c>
      <c r="FM59" s="37" t="str">
        <f t="shared" si="1090"/>
        <v>W+</v>
      </c>
      <c r="FN59" s="39">
        <f t="shared" si="1091"/>
        <v>3.7902874047050785</v>
      </c>
      <c r="FO59" s="35">
        <f t="shared" si="1092"/>
        <v>48.299301802840368</v>
      </c>
      <c r="FP59" s="36">
        <f t="shared" si="1093"/>
        <v>48.338753345878779</v>
      </c>
      <c r="FQ59" s="36">
        <f t="shared" si="1094"/>
        <v>3.2783573519304539</v>
      </c>
      <c r="FR59" s="37" t="str">
        <f t="shared" si="1095"/>
        <v>W+</v>
      </c>
      <c r="FS59" s="39">
        <f t="shared" si="1096"/>
        <v>0.76694754400338239</v>
      </c>
      <c r="FT59" s="35">
        <f t="shared" si="1097"/>
        <v>47.424527577352848</v>
      </c>
      <c r="FU59" s="36">
        <f t="shared" si="1098"/>
        <v>52.093924755999751</v>
      </c>
      <c r="FV59" s="37" t="str">
        <f t="shared" si="1099"/>
        <v>D+</v>
      </c>
      <c r="FW59" s="39">
        <f t="shared" si="1100"/>
        <v>0.68777076866182174</v>
      </c>
      <c r="FX59" s="35">
        <f t="shared" si="1101"/>
        <v>52.047167004332245</v>
      </c>
      <c r="FY59" s="36">
        <f t="shared" si="1102"/>
        <v>42.722658656523116</v>
      </c>
      <c r="FZ59" s="36">
        <f t="shared" si="1103"/>
        <v>0</v>
      </c>
      <c r="GA59" s="36">
        <f t="shared" si="1104"/>
        <v>5.0867127669687759</v>
      </c>
      <c r="GB59" s="37" t="str">
        <f t="shared" si="1105"/>
        <v>D+</v>
      </c>
      <c r="GC59" s="39">
        <f t="shared" si="1106"/>
        <v>1.2530350729762607</v>
      </c>
      <c r="GD59" s="35">
        <f t="shared" si="1107"/>
        <v>48.974516894219803</v>
      </c>
      <c r="GE59" s="36">
        <f t="shared" si="1108"/>
        <v>38.068796458342227</v>
      </c>
      <c r="GF59" s="36">
        <f t="shared" si="1109"/>
        <v>12.099200565884713</v>
      </c>
      <c r="GG59" s="37" t="str">
        <f t="shared" si="1110"/>
        <v>R+</v>
      </c>
      <c r="GH59" s="39">
        <f t="shared" si="1111"/>
        <v>3.4490868147020737</v>
      </c>
      <c r="GI59" s="35">
        <f t="shared" si="1112"/>
        <v>49.234484809364595</v>
      </c>
      <c r="GJ59" s="36">
        <f t="shared" si="1113"/>
        <v>50.123802409323986</v>
      </c>
      <c r="GK59" s="37" t="str">
        <f t="shared" si="1114"/>
        <v>R+</v>
      </c>
      <c r="GL59" s="39">
        <f t="shared" si="1115"/>
        <v>6.598924867971423</v>
      </c>
      <c r="GM59" s="9"/>
      <c r="GN59" s="48">
        <f t="shared" ref="GN59:ND59" si="1165">GN55+GN49+GN43+GN42+GN36+GN34+GN33+GN25+GN24+GN23+GN12+GN11</f>
        <v>28572812</v>
      </c>
      <c r="GO59" s="102">
        <f t="shared" si="1165"/>
        <v>15857331</v>
      </c>
      <c r="GP59" s="102">
        <f t="shared" si="1165"/>
        <v>11254622</v>
      </c>
      <c r="GQ59" s="63">
        <f t="shared" si="1165"/>
        <v>775458</v>
      </c>
      <c r="GR59" s="40">
        <f t="shared" si="1165"/>
        <v>26798878</v>
      </c>
      <c r="GS59" s="46">
        <f t="shared" si="1165"/>
        <v>15866912</v>
      </c>
      <c r="GT59" s="47">
        <f t="shared" si="1165"/>
        <v>10503868</v>
      </c>
      <c r="GU59" s="40">
        <f t="shared" si="1165"/>
        <v>27810703</v>
      </c>
      <c r="GV59" s="46">
        <f t="shared" si="1165"/>
        <v>16651909</v>
      </c>
      <c r="GW59" s="47">
        <f t="shared" si="1165"/>
        <v>10765920</v>
      </c>
      <c r="GX59" s="40">
        <f t="shared" si="1165"/>
        <v>26422305</v>
      </c>
      <c r="GY59" s="46">
        <f t="shared" si="1165"/>
        <v>14743888</v>
      </c>
      <c r="GZ59" s="47">
        <f t="shared" si="1165"/>
        <v>11360635</v>
      </c>
      <c r="HA59" s="40">
        <f t="shared" si="1165"/>
        <v>23573346</v>
      </c>
      <c r="HB59" s="46">
        <f t="shared" si="1165"/>
        <v>13303712</v>
      </c>
      <c r="HC59" s="46">
        <f t="shared" si="1165"/>
        <v>9190235</v>
      </c>
      <c r="HD59" s="47">
        <f t="shared" si="1165"/>
        <v>857762</v>
      </c>
      <c r="HE59" s="40">
        <f t="shared" si="1165"/>
        <v>21838938</v>
      </c>
      <c r="HF59" s="46">
        <f t="shared" si="1165"/>
        <v>12126556</v>
      </c>
      <c r="HG59" s="46">
        <f t="shared" si="1165"/>
        <v>7404831</v>
      </c>
      <c r="HH59" s="47">
        <f t="shared" si="1165"/>
        <v>1920565</v>
      </c>
      <c r="HI59" s="40">
        <f t="shared" si="1165"/>
        <v>24083211</v>
      </c>
      <c r="HJ59" s="46">
        <f t="shared" si="1165"/>
        <v>11247395</v>
      </c>
      <c r="HK59" s="46">
        <f t="shared" si="1165"/>
        <v>8337533</v>
      </c>
      <c r="HL59" s="47">
        <f t="shared" si="1165"/>
        <v>4345801</v>
      </c>
      <c r="HM59" s="40">
        <f t="shared" si="1165"/>
        <v>22008325</v>
      </c>
      <c r="HN59" s="46">
        <f t="shared" si="1165"/>
        <v>10783689</v>
      </c>
      <c r="HO59" s="47">
        <f t="shared" si="1165"/>
        <v>11004191</v>
      </c>
      <c r="HP59" s="40">
        <f t="shared" si="1165"/>
        <v>22624812</v>
      </c>
      <c r="HQ59" s="46">
        <f t="shared" si="1165"/>
        <v>10116011</v>
      </c>
      <c r="HR59" s="47">
        <f t="shared" si="1165"/>
        <v>12397142</v>
      </c>
      <c r="HS59" s="40">
        <f t="shared" si="1165"/>
        <v>21156069</v>
      </c>
      <c r="HT59" s="46">
        <f t="shared" si="1165"/>
        <v>8981027</v>
      </c>
      <c r="HU59" s="46">
        <f t="shared" si="1165"/>
        <v>9961890</v>
      </c>
      <c r="HV59" s="47">
        <f t="shared" si="1165"/>
        <v>1896255</v>
      </c>
      <c r="HW59" s="40">
        <f t="shared" si="1165"/>
        <v>21357551</v>
      </c>
      <c r="HX59" s="46">
        <f t="shared" si="1165"/>
        <v>10948878</v>
      </c>
      <c r="HY59" s="47">
        <f t="shared" si="1165"/>
        <v>10081574</v>
      </c>
      <c r="HZ59" s="40">
        <f t="shared" si="1165"/>
        <v>21701030</v>
      </c>
      <c r="IA59" s="46">
        <f t="shared" si="1165"/>
        <v>9003813</v>
      </c>
      <c r="IB59" s="47">
        <f t="shared" si="1165"/>
        <v>12488244</v>
      </c>
      <c r="IC59" s="40">
        <f t="shared" si="1165"/>
        <v>20857996</v>
      </c>
      <c r="ID59" s="46">
        <f t="shared" si="1165"/>
        <v>10424604</v>
      </c>
      <c r="IE59" s="46">
        <f t="shared" si="1165"/>
        <v>8924360</v>
      </c>
      <c r="IF59" s="47">
        <f t="shared" si="1165"/>
        <v>1408889</v>
      </c>
      <c r="IG59" s="40">
        <f t="shared" si="1165"/>
        <v>21137719</v>
      </c>
      <c r="IH59" s="46">
        <f t="shared" si="1165"/>
        <v>14417802</v>
      </c>
      <c r="II59" s="47">
        <f t="shared" si="1165"/>
        <v>6666443</v>
      </c>
      <c r="IJ59" s="40">
        <f t="shared" si="1165"/>
        <v>21305519</v>
      </c>
      <c r="IK59" s="46">
        <f t="shared" si="1165"/>
        <v>11227558</v>
      </c>
      <c r="IL59" s="46">
        <f t="shared" si="1165"/>
        <v>10022403</v>
      </c>
      <c r="IM59" s="63">
        <f t="shared" si="1165"/>
        <v>55558</v>
      </c>
      <c r="IN59" s="40">
        <f t="shared" si="1165"/>
        <v>19889406</v>
      </c>
      <c r="IO59" s="46">
        <f t="shared" si="1165"/>
        <v>7785349</v>
      </c>
      <c r="IP59" s="46">
        <f t="shared" si="1165"/>
        <v>12057329</v>
      </c>
      <c r="IQ59" s="63">
        <f t="shared" si="1165"/>
        <v>46728</v>
      </c>
      <c r="IR59" s="40">
        <f t="shared" si="1165"/>
        <v>19877963</v>
      </c>
      <c r="IS59" s="46">
        <f t="shared" si="1165"/>
        <v>8782715</v>
      </c>
      <c r="IT59" s="47">
        <f t="shared" si="1165"/>
        <v>10955329</v>
      </c>
      <c r="IU59" s="40">
        <f t="shared" si="1165"/>
        <v>16536990</v>
      </c>
      <c r="IV59" s="58">
        <f t="shared" si="1165"/>
        <v>7811708</v>
      </c>
      <c r="IW59" s="46">
        <f t="shared" si="1165"/>
        <v>7919256</v>
      </c>
      <c r="IX59" s="46">
        <f t="shared" si="1165"/>
        <v>2499</v>
      </c>
      <c r="IY59" s="47">
        <f t="shared" si="1165"/>
        <v>678058</v>
      </c>
      <c r="IZ59" s="40">
        <f t="shared" si="1165"/>
        <v>16552490</v>
      </c>
      <c r="JA59" s="46">
        <f t="shared" si="1165"/>
        <v>8576159</v>
      </c>
      <c r="JB59" s="47">
        <f t="shared" si="1165"/>
        <v>7905973</v>
      </c>
      <c r="JC59" s="40">
        <f t="shared" si="1165"/>
        <v>16990618</v>
      </c>
      <c r="JD59" s="46">
        <f t="shared" si="1165"/>
        <v>8921270</v>
      </c>
      <c r="JE59" s="47">
        <f t="shared" si="1165"/>
        <v>7986396</v>
      </c>
      <c r="JF59" s="40">
        <f t="shared" si="1165"/>
        <v>15816061</v>
      </c>
      <c r="JG59" s="46">
        <f t="shared" si="1165"/>
        <v>8977373</v>
      </c>
      <c r="JH59" s="47">
        <f t="shared" si="1165"/>
        <v>6406680</v>
      </c>
      <c r="JI59" s="40">
        <f t="shared" si="1165"/>
        <v>12883220</v>
      </c>
      <c r="JJ59" s="46">
        <f t="shared" si="1165"/>
        <v>6520407</v>
      </c>
      <c r="JK59" s="46">
        <f t="shared" si="1165"/>
        <v>5898333</v>
      </c>
      <c r="JL59" s="47">
        <f t="shared" si="1165"/>
        <v>386375</v>
      </c>
      <c r="JM59" s="40">
        <f t="shared" si="1165"/>
        <v>12702116</v>
      </c>
      <c r="JN59" s="46">
        <f t="shared" si="1165"/>
        <v>5404385</v>
      </c>
      <c r="JO59" s="47">
        <f t="shared" si="1165"/>
        <v>7120575</v>
      </c>
      <c r="JP59" s="40">
        <f t="shared" si="1165"/>
        <v>9144508</v>
      </c>
      <c r="JQ59" s="46">
        <f t="shared" si="1165"/>
        <v>2422158</v>
      </c>
      <c r="JR59" s="46">
        <f t="shared" si="1165"/>
        <v>5504153</v>
      </c>
      <c r="JS59" s="47">
        <f t="shared" si="1165"/>
        <v>1161125</v>
      </c>
      <c r="JT59" s="40">
        <f t="shared" si="1165"/>
        <v>8152500</v>
      </c>
      <c r="JU59" s="46">
        <f t="shared" si="1165"/>
        <v>2357521</v>
      </c>
      <c r="JV59" s="46">
        <f t="shared" si="1165"/>
        <v>5307516</v>
      </c>
      <c r="JW59" s="47">
        <f t="shared" si="1165"/>
        <v>361193</v>
      </c>
      <c r="JX59" s="40">
        <f t="shared" si="1165"/>
        <v>4935326</v>
      </c>
      <c r="JY59" s="46">
        <f t="shared" si="1165"/>
        <v>2173936</v>
      </c>
      <c r="JZ59" s="46">
        <f t="shared" si="1165"/>
        <v>2569040</v>
      </c>
      <c r="KA59" s="47">
        <f t="shared" si="1165"/>
        <v>124585</v>
      </c>
      <c r="KB59" s="40">
        <f t="shared" si="1165"/>
        <v>4556263</v>
      </c>
      <c r="KC59" s="58">
        <f t="shared" si="1165"/>
        <v>1744376</v>
      </c>
      <c r="KD59" s="46">
        <f t="shared" si="1165"/>
        <v>1223415</v>
      </c>
      <c r="KE59" s="46">
        <f t="shared" si="1165"/>
        <v>1328728</v>
      </c>
      <c r="KF59" s="47">
        <f t="shared" si="1165"/>
        <v>197719</v>
      </c>
      <c r="KG59" s="40">
        <f t="shared" si="1165"/>
        <v>4627304</v>
      </c>
      <c r="KH59" s="46">
        <f t="shared" si="1165"/>
        <v>1765793</v>
      </c>
      <c r="KI59" s="46">
        <f t="shared" si="1165"/>
        <v>2605185</v>
      </c>
      <c r="KJ59" s="47">
        <f t="shared" si="1165"/>
        <v>105490</v>
      </c>
      <c r="KK59" s="40">
        <f t="shared" si="1165"/>
        <v>4499105</v>
      </c>
      <c r="KL59" s="46">
        <f t="shared" si="1165"/>
        <v>1650325</v>
      </c>
      <c r="KM59" s="46">
        <f t="shared" si="1165"/>
        <v>2649418</v>
      </c>
      <c r="KN59" s="47">
        <f t="shared" si="1165"/>
        <v>93880</v>
      </c>
      <c r="KO59" s="40">
        <f t="shared" si="1165"/>
        <v>4334541</v>
      </c>
      <c r="KP59" s="46">
        <f t="shared" si="1165"/>
        <v>1744575</v>
      </c>
      <c r="KQ59" s="47">
        <f t="shared" si="1165"/>
        <v>2453107</v>
      </c>
      <c r="KR59" s="40">
        <f t="shared" si="1165"/>
        <v>4174826</v>
      </c>
      <c r="KS59" s="46">
        <f t="shared" si="1165"/>
        <v>1482803</v>
      </c>
      <c r="KT59" s="47">
        <f t="shared" si="1165"/>
        <v>2542754</v>
      </c>
      <c r="KU59" s="40">
        <f t="shared" si="1165"/>
        <v>3798331</v>
      </c>
      <c r="KV59" s="46">
        <f t="shared" si="1165"/>
        <v>1800644</v>
      </c>
      <c r="KW59" s="46">
        <f t="shared" si="1165"/>
        <v>1845682</v>
      </c>
      <c r="KX59" s="47">
        <f t="shared" si="1165"/>
        <v>33904</v>
      </c>
      <c r="KY59" s="40">
        <f t="shared" si="1165"/>
        <v>3685358</v>
      </c>
      <c r="KZ59" s="46">
        <f t="shared" si="1165"/>
        <v>1711464</v>
      </c>
      <c r="LA59" s="47">
        <f t="shared" si="1165"/>
        <v>1878820</v>
      </c>
      <c r="LB59" s="40">
        <f t="shared" si="1165"/>
        <v>3295846</v>
      </c>
      <c r="LC59" s="46">
        <f t="shared" si="1165"/>
        <v>1508167</v>
      </c>
      <c r="LD59" s="47">
        <f t="shared" si="1165"/>
        <v>1649587</v>
      </c>
      <c r="LE59" s="40">
        <f t="shared" si="1165"/>
        <v>3165491</v>
      </c>
      <c r="LF59" s="46">
        <f t="shared" si="1165"/>
        <v>1484491</v>
      </c>
      <c r="LG59" s="46">
        <f t="shared" si="1165"/>
        <v>1627929</v>
      </c>
      <c r="LH59" s="47">
        <f t="shared" si="1165"/>
        <v>47588</v>
      </c>
      <c r="LI59" s="40">
        <f t="shared" si="1165"/>
        <v>2852701</v>
      </c>
      <c r="LJ59" s="46">
        <f t="shared" si="1165"/>
        <v>1399372</v>
      </c>
      <c r="LK59" s="47">
        <f t="shared" si="1165"/>
        <v>1436455</v>
      </c>
      <c r="LL59" s="40">
        <f t="shared" si="1165"/>
        <v>2235939</v>
      </c>
      <c r="LM59" s="46">
        <f t="shared" si="1165"/>
        <v>935338</v>
      </c>
      <c r="LN59" s="47">
        <f t="shared" si="1165"/>
        <v>1297380</v>
      </c>
      <c r="LO59" s="40">
        <f t="shared" si="1165"/>
        <v>2331090</v>
      </c>
      <c r="LP59" s="46">
        <f t="shared" si="1165"/>
        <v>1098155</v>
      </c>
      <c r="LQ59" s="47">
        <f t="shared" si="1165"/>
        <v>1232898</v>
      </c>
      <c r="LR59" s="40">
        <f t="shared" si="1165"/>
        <v>2047061</v>
      </c>
      <c r="LS59" s="46">
        <f t="shared" si="1165"/>
        <v>940683</v>
      </c>
      <c r="LT59" s="47">
        <f t="shared" si="1165"/>
        <v>1106375</v>
      </c>
      <c r="LU59" s="40">
        <f t="shared" si="1165"/>
        <v>1863429</v>
      </c>
      <c r="LV59" s="46">
        <f t="shared" si="1165"/>
        <v>522846</v>
      </c>
      <c r="LW59" s="46">
        <f t="shared" si="1165"/>
        <v>991690</v>
      </c>
      <c r="LX59" s="46">
        <f t="shared" si="1165"/>
        <v>261772</v>
      </c>
      <c r="LY59" s="47">
        <f t="shared" si="1165"/>
        <v>86767</v>
      </c>
      <c r="LZ59" s="40">
        <f t="shared" si="1165"/>
        <v>1757911</v>
      </c>
      <c r="MA59" s="46">
        <f t="shared" si="1165"/>
        <v>683163</v>
      </c>
      <c r="MB59" s="46">
        <f t="shared" si="1165"/>
        <v>758892</v>
      </c>
      <c r="MC59" s="47">
        <f t="shared" si="1165"/>
        <v>312776</v>
      </c>
      <c r="MD59" s="40">
        <f t="shared" si="1165"/>
        <v>1468642</v>
      </c>
      <c r="ME59" s="46">
        <f t="shared" si="1165"/>
        <v>720999</v>
      </c>
      <c r="MF59" s="46">
        <f t="shared" si="1165"/>
        <v>654782</v>
      </c>
      <c r="MG59" s="47">
        <f t="shared" si="1165"/>
        <v>89291</v>
      </c>
      <c r="MH59" s="40">
        <f t="shared" si="1165"/>
        <v>1380974</v>
      </c>
      <c r="MI59" s="46">
        <f t="shared" si="1165"/>
        <v>508518</v>
      </c>
      <c r="MJ59" s="46">
        <f t="shared" si="1165"/>
        <v>659408</v>
      </c>
      <c r="MK59" s="47">
        <f t="shared" si="1165"/>
        <v>210412</v>
      </c>
      <c r="ML59" s="40">
        <f t="shared" si="1165"/>
        <v>1366233</v>
      </c>
      <c r="MM59" s="46">
        <f t="shared" si="1165"/>
        <v>659881</v>
      </c>
      <c r="MN59" s="46">
        <f t="shared" si="1165"/>
        <v>660420</v>
      </c>
      <c r="MO59" s="47">
        <f t="shared" si="1165"/>
        <v>44790</v>
      </c>
      <c r="MP59" s="40">
        <f t="shared" si="1165"/>
        <v>1263011</v>
      </c>
      <c r="MQ59" s="46">
        <f t="shared" si="1165"/>
        <v>598977</v>
      </c>
      <c r="MR59" s="47">
        <f t="shared" si="1165"/>
        <v>657952</v>
      </c>
      <c r="MS59" s="40">
        <f t="shared" si="1165"/>
        <v>809973</v>
      </c>
      <c r="MT59" s="46">
        <f t="shared" si="1165"/>
        <v>421568</v>
      </c>
      <c r="MU59" s="46">
        <f t="shared" si="1165"/>
        <v>346042</v>
      </c>
      <c r="MV59" s="46">
        <f t="shared" si="1165"/>
        <v>0</v>
      </c>
      <c r="MW59" s="46">
        <f t="shared" si="1165"/>
        <v>41201</v>
      </c>
      <c r="MX59" s="40">
        <f t="shared" si="1165"/>
        <v>819955</v>
      </c>
      <c r="MY59" s="46">
        <f t="shared" si="1165"/>
        <v>401569</v>
      </c>
      <c r="MZ59" s="46">
        <f t="shared" si="1165"/>
        <v>312147</v>
      </c>
      <c r="NA59" s="46">
        <f t="shared" si="1165"/>
        <v>99208</v>
      </c>
      <c r="NB59" s="40">
        <f t="shared" si="1165"/>
        <v>689405</v>
      </c>
      <c r="NC59" s="46">
        <f t="shared" si="1165"/>
        <v>339425</v>
      </c>
      <c r="ND59" s="47">
        <f t="shared" si="1165"/>
        <v>345556</v>
      </c>
      <c r="NE59" s="9"/>
      <c r="NF59" s="33">
        <f t="shared" si="1117"/>
        <v>7.3751183134957987</v>
      </c>
      <c r="NG59" s="33">
        <f t="shared" si="1118"/>
        <v>8.2040157052449718</v>
      </c>
      <c r="NH59" s="33">
        <f t="shared" si="1119"/>
        <v>7.045527089381598</v>
      </c>
      <c r="NI59" s="33">
        <f t="shared" si="1120"/>
        <v>7.7243358603373169</v>
      </c>
      <c r="NJ59" s="33">
        <f t="shared" si="1121"/>
        <v>8.8737918050475599</v>
      </c>
      <c r="NK59" s="33">
        <f t="shared" si="1122"/>
        <v>7.3522678934183077</v>
      </c>
      <c r="NL59" s="33">
        <f t="shared" si="1123"/>
        <v>3.9739109038836373</v>
      </c>
      <c r="NM59" s="33">
        <f t="shared" si="1124"/>
        <v>3.3955388099891683</v>
      </c>
      <c r="NN59" s="33">
        <f t="shared" si="1125"/>
        <v>4.1034013421897662</v>
      </c>
      <c r="NO59" s="33">
        <f t="shared" si="1126"/>
        <v>2.7163447205396984</v>
      </c>
      <c r="NP59" s="33">
        <f t="shared" si="1127"/>
        <v>1.0097337269686757</v>
      </c>
      <c r="NQ59" s="33">
        <f t="shared" si="1128"/>
        <v>3.6797871711286065</v>
      </c>
      <c r="NR59" s="33">
        <f t="shared" si="1129"/>
        <v>4.2827534040310482</v>
      </c>
      <c r="NS59" s="33">
        <f t="shared" si="1130"/>
        <v>7.0360723196762791</v>
      </c>
      <c r="NT59" s="33">
        <f t="shared" si="1131"/>
        <v>2.7531026211005116</v>
      </c>
      <c r="NU59" s="33">
        <f t="shared" si="1132"/>
        <v>-3.012974223927972</v>
      </c>
      <c r="NV59" s="33">
        <f t="shared" si="1133"/>
        <v>-5.1731379542302447E-2</v>
      </c>
      <c r="NW59" s="33">
        <f t="shared" si="1134"/>
        <v>-2.7113661511371792</v>
      </c>
      <c r="NX59" s="33">
        <f t="shared" si="1135"/>
        <v>-1.7407331147642369</v>
      </c>
      <c r="NY59" s="33">
        <f t="shared" si="1136"/>
        <v>-2.2351802849961189</v>
      </c>
      <c r="NZ59" s="33">
        <f t="shared" si="1137"/>
        <v>-4.103995630854163</v>
      </c>
      <c r="OA59" s="33">
        <f t="shared" si="1138"/>
        <v>-6.6444940676607223</v>
      </c>
      <c r="OB59" s="33">
        <f t="shared" si="1139"/>
        <v>1.9468600154853688</v>
      </c>
      <c r="OC59" s="33">
        <f t="shared" si="1140"/>
        <v>-4.2264235524803739</v>
      </c>
      <c r="OD59" s="33">
        <f t="shared" si="1141"/>
        <v>-5.3615713605209168</v>
      </c>
      <c r="OE59" s="33">
        <f t="shared" si="1142"/>
        <v>-5.8086513470678387</v>
      </c>
      <c r="OF59" s="33">
        <f t="shared" si="1143"/>
        <v>-5.5672045859571302</v>
      </c>
      <c r="OG59" s="33">
        <f t="shared" si="1144"/>
        <v>-5.0965626551434937</v>
      </c>
      <c r="OH59" s="33">
        <f t="shared" si="1145"/>
        <v>-1.6031521025114404</v>
      </c>
      <c r="OI59" s="33">
        <f t="shared" si="1146"/>
        <v>-5.2853535188482184</v>
      </c>
      <c r="OJ59" s="33">
        <f t="shared" si="1147"/>
        <v>-10.958219144194148</v>
      </c>
      <c r="OK59" s="33">
        <f t="shared" si="1148"/>
        <v>-2.3072466198021004</v>
      </c>
      <c r="OL59" s="33">
        <f t="shared" si="1149"/>
        <v>-2.761073214163817</v>
      </c>
      <c r="OM59" s="33">
        <f t="shared" si="1150"/>
        <v>-2.5338804956413998</v>
      </c>
      <c r="ON59" s="33">
        <f t="shared" si="1151"/>
        <v>-2.2533153485163995</v>
      </c>
      <c r="OO59" s="33">
        <f t="shared" si="1152"/>
        <v>-2.1720825573034839</v>
      </c>
      <c r="OP59" s="33">
        <f t="shared" si="1153"/>
        <v>-2.1699180728803</v>
      </c>
      <c r="OQ59" s="33">
        <f t="shared" si="1154"/>
        <v>-0.22704111361077639</v>
      </c>
      <c r="OR59" s="33">
        <f t="shared" si="1155"/>
        <v>0.99443658353611797</v>
      </c>
      <c r="OS59" s="33">
        <f t="shared" si="1156"/>
        <v>-8.1579078523093873</v>
      </c>
      <c r="OT59" s="33">
        <f t="shared" si="1157"/>
        <v>-10.41071147285253</v>
      </c>
      <c r="OU59" s="33">
        <f t="shared" si="1158"/>
        <v>-1.2615661768388131</v>
      </c>
      <c r="OV59" s="33">
        <f t="shared" si="1159"/>
        <v>-3.7902874047050785</v>
      </c>
      <c r="OW59" s="33">
        <f t="shared" si="1160"/>
        <v>-0.76694754400338239</v>
      </c>
      <c r="OX59" s="33">
        <f t="shared" si="1161"/>
        <v>0.68777076866182174</v>
      </c>
      <c r="OY59" s="33">
        <f t="shared" si="1162"/>
        <v>1.2530350729762607</v>
      </c>
      <c r="OZ59" s="33">
        <f t="shared" si="1163"/>
        <v>-3.4490868147020737</v>
      </c>
      <c r="PA59" s="33">
        <f t="shared" si="1164"/>
        <v>-6.598924867971423</v>
      </c>
    </row>
    <row r="60" spans="1:417">
      <c r="A60" s="34" t="s">
        <v>215</v>
      </c>
      <c r="B60" s="35">
        <f t="shared" si="923"/>
        <v>42.48161861594064</v>
      </c>
      <c r="C60" s="36">
        <f t="shared" si="924"/>
        <v>53.129133191364183</v>
      </c>
      <c r="D60" s="36">
        <f t="shared" si="925"/>
        <v>2.7305193663184251</v>
      </c>
      <c r="E60" s="35">
        <f t="shared" si="926"/>
        <v>44.271873513493617</v>
      </c>
      <c r="F60" s="36">
        <f t="shared" si="927"/>
        <v>54.364984512980342</v>
      </c>
      <c r="G60" s="35">
        <f t="shared" si="928"/>
        <v>45.678543950290326</v>
      </c>
      <c r="H60" s="36">
        <f t="shared" si="929"/>
        <v>53.245405706393655</v>
      </c>
      <c r="I60" s="35">
        <f t="shared" si="930"/>
        <v>42.031060223891117</v>
      </c>
      <c r="J60" s="36">
        <f t="shared" si="931"/>
        <v>57.23605656679743</v>
      </c>
      <c r="K60" s="35">
        <f t="shared" si="932"/>
        <v>43.242424939603779</v>
      </c>
      <c r="L60" s="36">
        <f t="shared" si="933"/>
        <v>54.537765927791369</v>
      </c>
      <c r="M60" s="36">
        <f t="shared" si="934"/>
        <v>1.3469793612060401</v>
      </c>
      <c r="N60" s="35">
        <f t="shared" si="935"/>
        <v>46.018881441325561</v>
      </c>
      <c r="O60" s="36">
        <f t="shared" si="936"/>
        <v>45.900367246977666</v>
      </c>
      <c r="P60" s="36">
        <f t="shared" si="937"/>
        <v>7.34222603086498</v>
      </c>
      <c r="Q60" s="35">
        <f t="shared" si="938"/>
        <v>41.161282325102988</v>
      </c>
      <c r="R60" s="36">
        <f t="shared" si="939"/>
        <v>42.359686731710688</v>
      </c>
      <c r="S60" s="36">
        <f t="shared" si="940"/>
        <v>15.984607513046099</v>
      </c>
      <c r="T60" s="35">
        <f t="shared" si="941"/>
        <v>41.323121887362483</v>
      </c>
      <c r="U60" s="36">
        <f t="shared" si="942"/>
        <v>57.891459384767828</v>
      </c>
      <c r="V60" s="35">
        <f t="shared" si="943"/>
        <v>37.197792415613563</v>
      </c>
      <c r="W60" s="36">
        <f t="shared" si="944"/>
        <v>62.335035863430328</v>
      </c>
      <c r="X60" s="35">
        <f t="shared" si="945"/>
        <v>44.37915245682602</v>
      </c>
      <c r="Y60" s="36">
        <f t="shared" si="946"/>
        <v>51.561433161712912</v>
      </c>
      <c r="Z60" s="36">
        <f t="shared" si="947"/>
        <v>2.9932812947823217</v>
      </c>
      <c r="AA60" s="35">
        <f t="shared" si="948"/>
        <v>53.859747752472892</v>
      </c>
      <c r="AB60" s="36">
        <f t="shared" si="949"/>
        <v>44.884428111327956</v>
      </c>
      <c r="AC60" s="35">
        <f t="shared" si="950"/>
        <v>29.309359240985955</v>
      </c>
      <c r="AD60" s="36">
        <f t="shared" si="951"/>
        <v>69.193505218191504</v>
      </c>
      <c r="AE60" s="35">
        <f t="shared" si="952"/>
        <v>32.189998456120925</v>
      </c>
      <c r="AF60" s="36">
        <f t="shared" si="953"/>
        <v>36.135678076649235</v>
      </c>
      <c r="AG60" s="36">
        <f t="shared" si="954"/>
        <v>31.52932193389405</v>
      </c>
      <c r="AH60" s="37" t="str">
        <f t="shared" si="955"/>
        <v>R+</v>
      </c>
      <c r="AI60" s="39">
        <f t="shared" si="956"/>
        <v>2.4814598287894118</v>
      </c>
      <c r="AJ60" s="35">
        <f t="shared" si="957"/>
        <v>51.877065334757106</v>
      </c>
      <c r="AK60" s="36">
        <f t="shared" si="958"/>
        <v>46.628806146507841</v>
      </c>
      <c r="AL60" s="37" t="str">
        <f t="shared" si="959"/>
        <v>R+</v>
      </c>
      <c r="AM60" s="39">
        <f t="shared" si="960"/>
        <v>8.6818702286236</v>
      </c>
      <c r="AN60" s="35">
        <f t="shared" si="961"/>
        <v>49.596311351661889</v>
      </c>
      <c r="AO60" s="36">
        <f t="shared" si="962"/>
        <v>47.6334785334627</v>
      </c>
      <c r="AP60" s="36">
        <f t="shared" si="963"/>
        <v>2.7702101148754092</v>
      </c>
      <c r="AQ60" s="37" t="str">
        <f t="shared" si="964"/>
        <v>D+</v>
      </c>
      <c r="AR60" s="39">
        <f t="shared" si="965"/>
        <v>0.92681690240967729</v>
      </c>
      <c r="AS60" s="35">
        <f t="shared" si="966"/>
        <v>47.172463477748622</v>
      </c>
      <c r="AT60" s="36">
        <f t="shared" si="967"/>
        <v>50.243293881191455</v>
      </c>
      <c r="AU60" s="36">
        <f t="shared" si="968"/>
        <v>2.5842426410599226</v>
      </c>
      <c r="AV60" s="37" t="str">
        <f t="shared" si="969"/>
        <v>D+</v>
      </c>
      <c r="AW60" s="39">
        <f t="shared" si="970"/>
        <v>6.1755047419908893</v>
      </c>
      <c r="AX60" s="35">
        <f t="shared" si="971"/>
        <v>51.088051374354762</v>
      </c>
      <c r="AY60" s="36">
        <f t="shared" si="972"/>
        <v>48.785187408174636</v>
      </c>
      <c r="AZ60" s="37" t="str">
        <f t="shared" si="973"/>
        <v>D+</v>
      </c>
      <c r="BA60" s="39">
        <f t="shared" si="974"/>
        <v>6.6047823434675967</v>
      </c>
      <c r="BB60" s="35">
        <f t="shared" si="975"/>
        <v>53.003579642824178</v>
      </c>
      <c r="BC60" s="36">
        <f t="shared" si="976"/>
        <v>30.755960311074784</v>
      </c>
      <c r="BD60" s="36">
        <f t="shared" si="977"/>
        <v>15.606787216957894</v>
      </c>
      <c r="BE60" s="36">
        <f t="shared" si="978"/>
        <v>0.47370300378608127</v>
      </c>
      <c r="BF60" s="37" t="str">
        <f t="shared" si="979"/>
        <v>D+</v>
      </c>
      <c r="BG60" s="39">
        <f t="shared" si="980"/>
        <v>10.911117223082812</v>
      </c>
      <c r="BH60" s="35">
        <f t="shared" si="981"/>
        <v>66.165667558383873</v>
      </c>
      <c r="BI60" s="36">
        <f t="shared" si="982"/>
        <v>31.642249091196234</v>
      </c>
      <c r="BJ60" s="37" t="str">
        <f t="shared" si="983"/>
        <v>D+</v>
      </c>
      <c r="BK60" s="39">
        <f t="shared" si="984"/>
        <v>13.874779426108329</v>
      </c>
      <c r="BL60" s="35">
        <f t="shared" si="985"/>
        <v>70.751732747904683</v>
      </c>
      <c r="BM60" s="36">
        <f t="shared" si="986"/>
        <v>29.068936163791395</v>
      </c>
      <c r="BN60" s="37" t="str">
        <f t="shared" si="987"/>
        <v>D+</v>
      </c>
      <c r="BO60" s="39">
        <f t="shared" si="988"/>
        <v>15.879014920049261</v>
      </c>
      <c r="BP60" s="35">
        <f t="shared" si="989"/>
        <v>73.519011332087288</v>
      </c>
      <c r="BQ60" s="36">
        <f t="shared" si="990"/>
        <v>25.992542558683731</v>
      </c>
      <c r="BR60" s="37" t="str">
        <f t="shared" si="991"/>
        <v>D+</v>
      </c>
      <c r="BS60" s="39">
        <f t="shared" si="992"/>
        <v>11.420821405602732</v>
      </c>
      <c r="BT60" s="35">
        <f t="shared" si="993"/>
        <v>73.304840396947768</v>
      </c>
      <c r="BU60" s="36">
        <f t="shared" si="994"/>
        <v>25.991540341148927</v>
      </c>
      <c r="BV60" s="36">
        <f t="shared" si="995"/>
        <v>0.45894792290164305</v>
      </c>
      <c r="BW60" s="37" t="str">
        <f t="shared" si="996"/>
        <v>D+</v>
      </c>
      <c r="BX60" s="39">
        <f t="shared" si="997"/>
        <v>14.675210440182763</v>
      </c>
      <c r="BY60" s="35">
        <f t="shared" si="998"/>
        <v>47.10617267050452</v>
      </c>
      <c r="BZ60" s="36">
        <f t="shared" si="999"/>
        <v>52.50732431367539</v>
      </c>
      <c r="CA60" s="37" t="str">
        <f t="shared" si="1000"/>
        <v>D+</v>
      </c>
      <c r="CB60" s="39">
        <f t="shared" si="1001"/>
        <v>6.0868856518638328</v>
      </c>
      <c r="CC60" s="35">
        <f t="shared" si="1002"/>
        <v>57.959853678582412</v>
      </c>
      <c r="CD60" s="36">
        <f t="shared" si="1003"/>
        <v>36.289732574929097</v>
      </c>
      <c r="CE60" s="36">
        <f t="shared" si="1004"/>
        <v>5.3607397809669877</v>
      </c>
      <c r="CF60" s="37" t="str">
        <f t="shared" si="1005"/>
        <v>D+</v>
      </c>
      <c r="CG60" s="39">
        <f t="shared" si="1006"/>
        <v>26.711259652459209</v>
      </c>
      <c r="CH60" s="35">
        <f t="shared" si="1007"/>
        <v>54.686970729147909</v>
      </c>
      <c r="CI60" s="36">
        <f t="shared" si="1008"/>
        <v>42.029829772948965</v>
      </c>
      <c r="CJ60" s="36">
        <f t="shared" si="1009"/>
        <v>1.3913423397827036</v>
      </c>
      <c r="CK60" s="37" t="str">
        <f t="shared" si="1010"/>
        <v>D+</v>
      </c>
      <c r="CL60" s="39">
        <f t="shared" si="1011"/>
        <v>20.425020365964979</v>
      </c>
      <c r="CM60" s="35">
        <f t="shared" si="1012"/>
        <v>63.393020615914168</v>
      </c>
      <c r="CN60" s="36">
        <f t="shared" si="1013"/>
        <v>31.894381695586461</v>
      </c>
      <c r="CO60" s="36">
        <f t="shared" si="1014"/>
        <v>3.2341389621528136</v>
      </c>
      <c r="CP60" s="37" t="str">
        <f t="shared" si="1015"/>
        <v>D+</v>
      </c>
      <c r="CQ60" s="39">
        <f t="shared" si="1016"/>
        <v>14.884725653545194</v>
      </c>
      <c r="CR60" s="35">
        <f t="shared" si="1017"/>
        <v>58.960118506099157</v>
      </c>
      <c r="CS60" s="36">
        <f t="shared" si="1018"/>
        <v>18.067377322213066</v>
      </c>
      <c r="CT60" s="36">
        <f t="shared" si="1019"/>
        <v>17.367875384422419</v>
      </c>
      <c r="CU60" s="36">
        <f t="shared" si="1020"/>
        <v>4.8978234189263636</v>
      </c>
      <c r="CV60" s="37" t="str">
        <f t="shared" si="1021"/>
        <v>D+</v>
      </c>
      <c r="CW60" s="39">
        <f t="shared" si="1022"/>
        <v>12.200129583785301</v>
      </c>
      <c r="CX60" s="35">
        <f t="shared" si="1023"/>
        <v>57.943333097957591</v>
      </c>
      <c r="CY60" s="36">
        <f t="shared" si="1024"/>
        <v>38.069749162776212</v>
      </c>
      <c r="CZ60" s="36">
        <f t="shared" si="1025"/>
        <v>2.1256358521238417</v>
      </c>
      <c r="DA60" s="37" t="str">
        <f t="shared" si="1026"/>
        <v>D+</v>
      </c>
      <c r="DB60" s="39">
        <f t="shared" si="1027"/>
        <v>14.854730532346988</v>
      </c>
      <c r="DC60" s="35">
        <f t="shared" si="1028"/>
        <v>59.872309674604416</v>
      </c>
      <c r="DD60" s="36">
        <f t="shared" si="1029"/>
        <v>35.937215433476076</v>
      </c>
      <c r="DE60" s="36">
        <f t="shared" si="1030"/>
        <v>0.79384016650093836</v>
      </c>
      <c r="DF60" s="37" t="str">
        <f t="shared" si="1031"/>
        <v>D+</v>
      </c>
      <c r="DG60" s="39">
        <f t="shared" si="1032"/>
        <v>22.505881179688231</v>
      </c>
      <c r="DH60" s="35">
        <f t="shared" si="1033"/>
        <v>58.011559910854899</v>
      </c>
      <c r="DI60" s="36">
        <f t="shared" si="1034"/>
        <v>39.499008266585413</v>
      </c>
      <c r="DJ60" s="37" t="str">
        <f t="shared" si="1035"/>
        <v>D+</v>
      </c>
      <c r="DK60" s="39">
        <f t="shared" si="1036"/>
        <v>12.646796389292303</v>
      </c>
      <c r="DL60" s="35">
        <f t="shared" si="1037"/>
        <v>59.53449266761146</v>
      </c>
      <c r="DM60" s="36">
        <f t="shared" si="1038"/>
        <v>38.552418178934495</v>
      </c>
      <c r="DN60" s="37" t="str">
        <f t="shared" si="1039"/>
        <v>D+</v>
      </c>
      <c r="DO60" s="39">
        <f t="shared" si="1040"/>
        <v>12.902706799617263</v>
      </c>
      <c r="DP60" s="35">
        <f t="shared" si="1041"/>
        <v>56.646035077601525</v>
      </c>
      <c r="DQ60" s="36">
        <f t="shared" si="1042"/>
        <v>28.5808589328465</v>
      </c>
      <c r="DR60" s="36">
        <f t="shared" si="1043"/>
        <v>13.738683229307298</v>
      </c>
      <c r="DS60" s="37" t="str">
        <f t="shared" si="1044"/>
        <v>D+</v>
      </c>
      <c r="DT60" s="39">
        <f t="shared" si="1045"/>
        <v>14.775310427859289</v>
      </c>
      <c r="DU60" s="35">
        <f t="shared" si="1046"/>
        <v>58.875839685203829</v>
      </c>
      <c r="DV60" s="36">
        <f t="shared" si="1047"/>
        <v>38.503798087576456</v>
      </c>
      <c r="DW60" s="37" t="str">
        <f t="shared" si="1048"/>
        <v>D+</v>
      </c>
      <c r="DX60" s="39">
        <f t="shared" si="1049"/>
        <v>10.029719584988738</v>
      </c>
      <c r="DY60" s="35">
        <f t="shared" si="1050"/>
        <v>58.209144871712056</v>
      </c>
      <c r="DZ60" s="36">
        <f t="shared" si="1051"/>
        <v>40.872679275046494</v>
      </c>
      <c r="EA60" s="37" t="str">
        <f t="shared" si="1052"/>
        <v>D+</v>
      </c>
      <c r="EB60" s="39">
        <f t="shared" si="1053"/>
        <v>8.4539292636811254</v>
      </c>
      <c r="EC60" s="35">
        <f t="shared" si="1054"/>
        <v>58.747511897424495</v>
      </c>
      <c r="ED60" s="36">
        <f t="shared" si="1055"/>
        <v>37.906558486829475</v>
      </c>
      <c r="EE60" s="36">
        <f t="shared" si="1056"/>
        <v>3.2316169750367645</v>
      </c>
      <c r="EF60" s="37" t="str">
        <f t="shared" si="1057"/>
        <v>D+</v>
      </c>
      <c r="EG60" s="39">
        <f t="shared" si="1058"/>
        <v>10.832177126022536</v>
      </c>
      <c r="EH60" s="35">
        <f t="shared" si="1059"/>
        <v>59.688627168691376</v>
      </c>
      <c r="EI60" s="36">
        <f t="shared" si="1060"/>
        <v>40.114535278626633</v>
      </c>
      <c r="EJ60" s="37" t="str">
        <f t="shared" si="1061"/>
        <v>D+</v>
      </c>
      <c r="EK60" s="39">
        <f t="shared" si="1062"/>
        <v>8.2880963988152363</v>
      </c>
      <c r="EL60" s="35">
        <f t="shared" si="1063"/>
        <v>47.028542452934424</v>
      </c>
      <c r="EM60" s="36">
        <f t="shared" si="1064"/>
        <v>52.590525188540013</v>
      </c>
      <c r="EN60" s="37" t="str">
        <f t="shared" si="1065"/>
        <v>D+</v>
      </c>
      <c r="EO60" s="39">
        <f t="shared" si="1066"/>
        <v>3.1461081042001906</v>
      </c>
      <c r="EP60" s="35">
        <f t="shared" si="1067"/>
        <v>54.489711787841721</v>
      </c>
      <c r="EQ60" s="36">
        <f t="shared" si="1068"/>
        <v>45.509711653311321</v>
      </c>
      <c r="ER60" s="37" t="str">
        <f t="shared" si="1069"/>
        <v>D+</v>
      </c>
      <c r="ES60" s="39">
        <f t="shared" si="1070"/>
        <v>7.1531593675726199</v>
      </c>
      <c r="ET60" s="35">
        <f t="shared" si="1071"/>
        <v>59.369905091954479</v>
      </c>
      <c r="EU60" s="36">
        <f t="shared" si="1072"/>
        <v>40.630094908045521</v>
      </c>
      <c r="EV60" s="37" t="str">
        <f t="shared" si="1073"/>
        <v>D+</v>
      </c>
      <c r="EW60" s="39">
        <f t="shared" si="1074"/>
        <v>14.411418016268435</v>
      </c>
      <c r="EX60" s="35">
        <f t="shared" si="1075"/>
        <v>9.7279838214294259</v>
      </c>
      <c r="EY60" s="36">
        <f t="shared" si="1076"/>
        <v>0.32418967539150068</v>
      </c>
      <c r="EZ60" s="36">
        <f t="shared" si="1077"/>
        <v>48.888919912884617</v>
      </c>
      <c r="FA60" s="36">
        <f t="shared" si="1078"/>
        <v>41.058906590294455</v>
      </c>
      <c r="FB60" s="35">
        <f t="shared" si="1079"/>
        <v>57.27478287798813</v>
      </c>
      <c r="FC60" s="36">
        <f t="shared" si="1080"/>
        <v>0</v>
      </c>
      <c r="FD60" s="36">
        <f t="shared" si="1081"/>
        <v>42.72521712201187</v>
      </c>
      <c r="FE60" s="35">
        <f t="shared" si="1082"/>
        <v>54.762096353584575</v>
      </c>
      <c r="FF60" s="36">
        <f t="shared" si="1083"/>
        <v>44.048608937964744</v>
      </c>
      <c r="FG60" s="36">
        <f t="shared" si="1084"/>
        <v>3.9638189756657276E-2</v>
      </c>
      <c r="FH60" s="37" t="str">
        <f t="shared" si="1085"/>
        <v>D+</v>
      </c>
      <c r="FI60" s="39">
        <f t="shared" si="1086"/>
        <v>1.753127785919939</v>
      </c>
      <c r="FJ60" s="35">
        <f t="shared" si="1087"/>
        <v>47.963373145132103</v>
      </c>
      <c r="FK60" s="36">
        <f t="shared" si="1088"/>
        <v>52.032283749547595</v>
      </c>
      <c r="FL60" s="36">
        <f t="shared" si="1089"/>
        <v>0</v>
      </c>
      <c r="FM60" s="37" t="str">
        <f t="shared" si="1090"/>
        <v>D+</v>
      </c>
      <c r="FN60" s="39">
        <f t="shared" si="1091"/>
        <v>0.63491038693543334</v>
      </c>
      <c r="FO60" s="35">
        <f t="shared" si="1092"/>
        <v>51.332179904093543</v>
      </c>
      <c r="FP60" s="36">
        <f t="shared" si="1093"/>
        <v>48.667511417251738</v>
      </c>
      <c r="FQ60" s="36">
        <f t="shared" si="1094"/>
        <v>0</v>
      </c>
      <c r="FR60" s="37" t="str">
        <f t="shared" si="1095"/>
        <v>D+</v>
      </c>
      <c r="FS60" s="39">
        <f t="shared" si="1096"/>
        <v>0.58580282417098894</v>
      </c>
      <c r="FT60" s="35">
        <f t="shared" si="1097"/>
        <v>44.992409676914335</v>
      </c>
      <c r="FU60" s="36">
        <f t="shared" si="1098"/>
        <v>55.007590323085665</v>
      </c>
      <c r="FV60" s="37" t="str">
        <f t="shared" si="1099"/>
        <v>W+</v>
      </c>
      <c r="FW60" s="39">
        <f t="shared" si="1100"/>
        <v>1.9738238776592865</v>
      </c>
      <c r="FX60" s="35">
        <f t="shared" si="1101"/>
        <v>50.125511844115422</v>
      </c>
      <c r="FY60" s="36">
        <f t="shared" si="1102"/>
        <v>10.467176665019679</v>
      </c>
      <c r="FZ60" s="36">
        <f t="shared" si="1103"/>
        <v>39.405607710175545</v>
      </c>
      <c r="GA60" s="36">
        <f t="shared" si="1104"/>
        <v>0</v>
      </c>
      <c r="GB60" s="37" t="str">
        <f t="shared" si="1105"/>
        <v>W+</v>
      </c>
      <c r="GC60" s="39">
        <f t="shared" si="1106"/>
        <v>0.74254100128516853</v>
      </c>
      <c r="GD60" s="35">
        <f t="shared" si="1107"/>
        <v>72.729155430913607</v>
      </c>
      <c r="GE60" s="36">
        <f t="shared" si="1108"/>
        <v>27.269550210333296</v>
      </c>
      <c r="GF60" s="36">
        <f t="shared" si="1109"/>
        <v>1.2943587531010678E-3</v>
      </c>
      <c r="GG60" s="37" t="str">
        <f t="shared" si="1110"/>
        <v>D+</v>
      </c>
      <c r="GH60" s="39">
        <f t="shared" si="1111"/>
        <v>13.01647341019817</v>
      </c>
      <c r="GI60" s="35">
        <f t="shared" si="1112"/>
        <v>74.245257611907462</v>
      </c>
      <c r="GJ60" s="36">
        <f t="shared" si="1113"/>
        <v>25.74753539958958</v>
      </c>
      <c r="GK60" s="37" t="str">
        <f t="shared" si="1114"/>
        <v>D+</v>
      </c>
      <c r="GL60" s="39">
        <f t="shared" si="1115"/>
        <v>18.099214638213258</v>
      </c>
      <c r="GM60" s="9"/>
      <c r="GN60" s="48">
        <f t="shared" ref="GN60:ND60" si="1166">GN52+GN50+GN47+GN46+GN44+GN40+GN37+GN28+GN22+GN21+GN14+GN13+GN8+GN5</f>
        <v>46540157</v>
      </c>
      <c r="GO60" s="102">
        <f t="shared" si="1166"/>
        <v>19771012</v>
      </c>
      <c r="GP60" s="102">
        <f t="shared" si="1166"/>
        <v>24726382</v>
      </c>
      <c r="GQ60" s="63">
        <f t="shared" si="1166"/>
        <v>1270788</v>
      </c>
      <c r="GR60" s="40">
        <f t="shared" si="1166"/>
        <v>43413453</v>
      </c>
      <c r="GS60" s="46">
        <f t="shared" si="1166"/>
        <v>19219949</v>
      </c>
      <c r="GT60" s="47">
        <f t="shared" si="1166"/>
        <v>23601717</v>
      </c>
      <c r="GU60" s="40">
        <f t="shared" si="1166"/>
        <v>43431704</v>
      </c>
      <c r="GV60" s="46">
        <f t="shared" si="1166"/>
        <v>19838970</v>
      </c>
      <c r="GW60" s="47">
        <f t="shared" si="1166"/>
        <v>23125387</v>
      </c>
      <c r="GX60" s="40">
        <f t="shared" si="1166"/>
        <v>39126698</v>
      </c>
      <c r="GY60" s="46">
        <f t="shared" si="1166"/>
        <v>16445366</v>
      </c>
      <c r="GZ60" s="47">
        <f t="shared" si="1166"/>
        <v>22394579</v>
      </c>
      <c r="HA60" s="40">
        <f t="shared" si="1166"/>
        <v>32859672</v>
      </c>
      <c r="HB60" s="46">
        <f t="shared" si="1166"/>
        <v>14209319</v>
      </c>
      <c r="HC60" s="46">
        <f t="shared" si="1166"/>
        <v>17920931</v>
      </c>
      <c r="HD60" s="47">
        <f t="shared" si="1166"/>
        <v>442613</v>
      </c>
      <c r="HE60" s="40">
        <f t="shared" si="1166"/>
        <v>29518827</v>
      </c>
      <c r="HF60" s="46">
        <f t="shared" si="1166"/>
        <v>13584234</v>
      </c>
      <c r="HG60" s="46">
        <f t="shared" si="1166"/>
        <v>13549250</v>
      </c>
      <c r="HH60" s="47">
        <f t="shared" si="1166"/>
        <v>2167339</v>
      </c>
      <c r="HI60" s="40">
        <f t="shared" si="1166"/>
        <v>31122716</v>
      </c>
      <c r="HJ60" s="46">
        <f t="shared" si="1166"/>
        <v>12810509</v>
      </c>
      <c r="HK60" s="46">
        <f t="shared" si="1166"/>
        <v>13183485</v>
      </c>
      <c r="HL60" s="47">
        <f t="shared" si="1166"/>
        <v>4974844</v>
      </c>
      <c r="HM60" s="40">
        <f t="shared" si="1166"/>
        <v>26400440</v>
      </c>
      <c r="HN60" s="46">
        <f t="shared" si="1166"/>
        <v>10909486</v>
      </c>
      <c r="HO60" s="47">
        <f t="shared" si="1166"/>
        <v>15283600</v>
      </c>
      <c r="HP60" s="40">
        <f t="shared" si="1166"/>
        <v>26691256</v>
      </c>
      <c r="HQ60" s="46">
        <f t="shared" si="1166"/>
        <v>9928558</v>
      </c>
      <c r="HR60" s="47">
        <f t="shared" si="1166"/>
        <v>16638004</v>
      </c>
      <c r="HS60" s="40">
        <f t="shared" si="1166"/>
        <v>23858466</v>
      </c>
      <c r="HT60" s="46">
        <f t="shared" si="1166"/>
        <v>10588185</v>
      </c>
      <c r="HU60" s="46">
        <f t="shared" si="1166"/>
        <v>12301767</v>
      </c>
      <c r="HV60" s="47">
        <f t="shared" si="1166"/>
        <v>714151</v>
      </c>
      <c r="HW60" s="40">
        <f t="shared" si="1166"/>
        <v>21354025</v>
      </c>
      <c r="HX60" s="46">
        <f t="shared" si="1166"/>
        <v>11501224</v>
      </c>
      <c r="HY60" s="47">
        <f t="shared" si="1166"/>
        <v>9584632</v>
      </c>
      <c r="HZ60" s="40">
        <f t="shared" si="1166"/>
        <v>18296473</v>
      </c>
      <c r="IA60" s="46">
        <f t="shared" si="1166"/>
        <v>5362579</v>
      </c>
      <c r="IB60" s="47">
        <f t="shared" si="1166"/>
        <v>12659971</v>
      </c>
      <c r="IC60" s="40">
        <f t="shared" si="1166"/>
        <v>17546711</v>
      </c>
      <c r="ID60" s="46">
        <f t="shared" si="1166"/>
        <v>5648286</v>
      </c>
      <c r="IE60" s="46">
        <f t="shared" si="1166"/>
        <v>6340623</v>
      </c>
      <c r="IF60" s="47">
        <f t="shared" si="1166"/>
        <v>5532359</v>
      </c>
      <c r="IG60" s="40">
        <f t="shared" si="1166"/>
        <v>15082906</v>
      </c>
      <c r="IH60" s="46">
        <f t="shared" si="1166"/>
        <v>7824569</v>
      </c>
      <c r="II60" s="47">
        <f t="shared" si="1166"/>
        <v>7032979</v>
      </c>
      <c r="IJ60" s="40">
        <f t="shared" si="1166"/>
        <v>13131531</v>
      </c>
      <c r="IK60" s="46">
        <f t="shared" si="1166"/>
        <v>6512755</v>
      </c>
      <c r="IL60" s="46">
        <f t="shared" si="1166"/>
        <v>6255005</v>
      </c>
      <c r="IM60" s="63">
        <f t="shared" si="1166"/>
        <v>363771</v>
      </c>
      <c r="IN60" s="40">
        <f t="shared" si="1166"/>
        <v>11359924</v>
      </c>
      <c r="IO60" s="46">
        <f t="shared" si="1166"/>
        <v>5358756</v>
      </c>
      <c r="IP60" s="46">
        <f t="shared" si="1166"/>
        <v>5707600</v>
      </c>
      <c r="IQ60" s="63">
        <f t="shared" si="1166"/>
        <v>293568</v>
      </c>
      <c r="IR60" s="40">
        <f t="shared" si="1166"/>
        <v>11369408</v>
      </c>
      <c r="IS60" s="46">
        <f t="shared" si="1166"/>
        <v>5808409</v>
      </c>
      <c r="IT60" s="47">
        <f t="shared" si="1166"/>
        <v>5546587</v>
      </c>
      <c r="IU60" s="40">
        <f t="shared" si="1166"/>
        <v>7508291</v>
      </c>
      <c r="IV60" s="58">
        <f t="shared" si="1166"/>
        <v>3979663</v>
      </c>
      <c r="IW60" s="46">
        <f t="shared" si="1166"/>
        <v>2309247</v>
      </c>
      <c r="IX60" s="46">
        <f t="shared" si="1166"/>
        <v>1171803</v>
      </c>
      <c r="IY60" s="47">
        <f t="shared" si="1166"/>
        <v>35567</v>
      </c>
      <c r="IZ60" s="40">
        <f t="shared" si="1166"/>
        <v>7047451</v>
      </c>
      <c r="JA60" s="46">
        <f t="shared" si="1166"/>
        <v>4662993</v>
      </c>
      <c r="JB60" s="47">
        <f t="shared" si="1166"/>
        <v>2229972</v>
      </c>
      <c r="JC60" s="40">
        <f t="shared" si="1166"/>
        <v>7422026</v>
      </c>
      <c r="JD60" s="46">
        <f t="shared" si="1166"/>
        <v>5251212</v>
      </c>
      <c r="JE60" s="47">
        <f t="shared" si="1166"/>
        <v>2157504</v>
      </c>
      <c r="JF60" s="40">
        <f t="shared" si="1166"/>
        <v>6688353</v>
      </c>
      <c r="JG60" s="46">
        <f t="shared" si="1166"/>
        <v>4917211</v>
      </c>
      <c r="JH60" s="47">
        <f t="shared" si="1166"/>
        <v>1738473</v>
      </c>
      <c r="JI60" s="40">
        <f t="shared" si="1166"/>
        <v>6211598</v>
      </c>
      <c r="JJ60" s="46">
        <f t="shared" si="1166"/>
        <v>4553402</v>
      </c>
      <c r="JK60" s="46">
        <f t="shared" si="1166"/>
        <v>1614490</v>
      </c>
      <c r="JL60" s="47">
        <f t="shared" si="1166"/>
        <v>28508</v>
      </c>
      <c r="JM60" s="40">
        <f t="shared" si="1166"/>
        <v>5581069</v>
      </c>
      <c r="JN60" s="46">
        <f t="shared" si="1166"/>
        <v>2629028</v>
      </c>
      <c r="JO60" s="47">
        <f t="shared" si="1166"/>
        <v>2930470</v>
      </c>
      <c r="JP60" s="40">
        <f t="shared" si="1166"/>
        <v>4453210</v>
      </c>
      <c r="JQ60" s="46">
        <f t="shared" si="1166"/>
        <v>2581074</v>
      </c>
      <c r="JR60" s="46">
        <f t="shared" si="1166"/>
        <v>1616058</v>
      </c>
      <c r="JS60" s="47">
        <f t="shared" si="1166"/>
        <v>238725</v>
      </c>
      <c r="JT60" s="40">
        <f t="shared" si="1166"/>
        <v>4614249</v>
      </c>
      <c r="JU60" s="46">
        <f t="shared" si="1166"/>
        <v>2523393</v>
      </c>
      <c r="JV60" s="46">
        <f t="shared" si="1166"/>
        <v>1939361</v>
      </c>
      <c r="JW60" s="47">
        <f t="shared" si="1166"/>
        <v>64200</v>
      </c>
      <c r="JX60" s="40">
        <f t="shared" si="1166"/>
        <v>2976681</v>
      </c>
      <c r="JY60" s="46">
        <f t="shared" si="1166"/>
        <v>1887008</v>
      </c>
      <c r="JZ60" s="46">
        <f t="shared" si="1166"/>
        <v>949394</v>
      </c>
      <c r="KA60" s="47">
        <f t="shared" si="1166"/>
        <v>96270</v>
      </c>
      <c r="KB60" s="40">
        <f t="shared" si="1166"/>
        <v>2519364</v>
      </c>
      <c r="KC60" s="58">
        <f t="shared" si="1166"/>
        <v>1485420</v>
      </c>
      <c r="KD60" s="46">
        <f t="shared" si="1166"/>
        <v>455183</v>
      </c>
      <c r="KE60" s="46">
        <f t="shared" si="1166"/>
        <v>437560</v>
      </c>
      <c r="KF60" s="47">
        <f t="shared" si="1166"/>
        <v>123394</v>
      </c>
      <c r="KG60" s="40">
        <f t="shared" si="1166"/>
        <v>2591601</v>
      </c>
      <c r="KH60" s="46">
        <f t="shared" si="1166"/>
        <v>1501660</v>
      </c>
      <c r="KI60" s="46">
        <f t="shared" si="1166"/>
        <v>986616</v>
      </c>
      <c r="KJ60" s="47">
        <f t="shared" si="1166"/>
        <v>55088</v>
      </c>
      <c r="KK60" s="40">
        <f t="shared" si="1166"/>
        <v>2053562</v>
      </c>
      <c r="KL60" s="46">
        <f t="shared" si="1166"/>
        <v>1229515</v>
      </c>
      <c r="KM60" s="46">
        <f t="shared" si="1166"/>
        <v>737993</v>
      </c>
      <c r="KN60" s="47">
        <f t="shared" si="1166"/>
        <v>16302</v>
      </c>
      <c r="KO60" s="40">
        <f t="shared" si="1166"/>
        <v>2569743</v>
      </c>
      <c r="KP60" s="46">
        <f t="shared" si="1166"/>
        <v>1490748</v>
      </c>
      <c r="KQ60" s="47">
        <f t="shared" si="1166"/>
        <v>1015023</v>
      </c>
      <c r="KR60" s="40">
        <f t="shared" si="1166"/>
        <v>2931855</v>
      </c>
      <c r="KS60" s="46">
        <f t="shared" si="1166"/>
        <v>1745465</v>
      </c>
      <c r="KT60" s="47">
        <f t="shared" si="1166"/>
        <v>1130301</v>
      </c>
      <c r="KU60" s="40">
        <f t="shared" si="1166"/>
        <v>2649497</v>
      </c>
      <c r="KV60" s="46">
        <f t="shared" si="1166"/>
        <v>1500835</v>
      </c>
      <c r="KW60" s="46">
        <f t="shared" si="1166"/>
        <v>757249</v>
      </c>
      <c r="KX60" s="47">
        <f t="shared" si="1166"/>
        <v>364006</v>
      </c>
      <c r="KY60" s="40">
        <f t="shared" si="1166"/>
        <v>2608418</v>
      </c>
      <c r="KZ60" s="46">
        <f t="shared" si="1166"/>
        <v>1535728</v>
      </c>
      <c r="LA60" s="47">
        <f t="shared" si="1166"/>
        <v>1004340</v>
      </c>
      <c r="LB60" s="40">
        <f t="shared" si="1166"/>
        <v>2353144</v>
      </c>
      <c r="LC60" s="46">
        <f t="shared" si="1166"/>
        <v>1369745</v>
      </c>
      <c r="LD60" s="47">
        <f t="shared" si="1166"/>
        <v>961793</v>
      </c>
      <c r="LE60" s="40">
        <f t="shared" si="1166"/>
        <v>2177362</v>
      </c>
      <c r="LF60" s="46">
        <f t="shared" si="1166"/>
        <v>1279146</v>
      </c>
      <c r="LG60" s="46">
        <f t="shared" si="1166"/>
        <v>825363</v>
      </c>
      <c r="LH60" s="47">
        <f t="shared" si="1166"/>
        <v>70364</v>
      </c>
      <c r="LI60" s="40">
        <f t="shared" si="1166"/>
        <v>2192163</v>
      </c>
      <c r="LJ60" s="46">
        <f t="shared" si="1166"/>
        <v>1308472</v>
      </c>
      <c r="LK60" s="47">
        <f t="shared" si="1166"/>
        <v>879376</v>
      </c>
      <c r="LL60" s="40">
        <f t="shared" si="1166"/>
        <v>1674313</v>
      </c>
      <c r="LM60" s="46">
        <f t="shared" si="1166"/>
        <v>787405</v>
      </c>
      <c r="LN60" s="47">
        <f t="shared" si="1166"/>
        <v>880530</v>
      </c>
      <c r="LO60" s="40">
        <f t="shared" si="1166"/>
        <v>1040657</v>
      </c>
      <c r="LP60" s="46">
        <f t="shared" si="1166"/>
        <v>567051</v>
      </c>
      <c r="LQ60" s="47">
        <f t="shared" si="1166"/>
        <v>473600</v>
      </c>
      <c r="LR60" s="40">
        <f t="shared" si="1166"/>
        <v>126965</v>
      </c>
      <c r="LS60" s="46">
        <f t="shared" si="1166"/>
        <v>75379</v>
      </c>
      <c r="LT60" s="47">
        <f t="shared" si="1166"/>
        <v>51586</v>
      </c>
      <c r="LU60" s="40">
        <f t="shared" si="1166"/>
        <v>1002808</v>
      </c>
      <c r="LV60" s="46">
        <f t="shared" si="1166"/>
        <v>97553</v>
      </c>
      <c r="LW60" s="46">
        <f t="shared" si="1166"/>
        <v>3251</v>
      </c>
      <c r="LX60" s="46">
        <f t="shared" si="1166"/>
        <v>490262</v>
      </c>
      <c r="LY60" s="47">
        <f t="shared" si="1166"/>
        <v>411742</v>
      </c>
      <c r="LZ60" s="40">
        <f t="shared" si="1166"/>
        <v>878308</v>
      </c>
      <c r="MA60" s="46">
        <f t="shared" si="1166"/>
        <v>503049</v>
      </c>
      <c r="MB60" s="46">
        <f t="shared" si="1166"/>
        <v>0</v>
      </c>
      <c r="MC60" s="47">
        <f t="shared" si="1166"/>
        <v>375259</v>
      </c>
      <c r="MD60" s="40">
        <f t="shared" si="1166"/>
        <v>671070</v>
      </c>
      <c r="ME60" s="46">
        <f t="shared" si="1166"/>
        <v>367492</v>
      </c>
      <c r="MF60" s="46">
        <f t="shared" si="1166"/>
        <v>295597</v>
      </c>
      <c r="MG60" s="47">
        <f t="shared" si="1166"/>
        <v>266</v>
      </c>
      <c r="MH60" s="40">
        <f t="shared" si="1166"/>
        <v>690750</v>
      </c>
      <c r="MI60" s="46">
        <f t="shared" si="1166"/>
        <v>331307</v>
      </c>
      <c r="MJ60" s="46">
        <f t="shared" si="1166"/>
        <v>359413</v>
      </c>
      <c r="MK60" s="47">
        <f t="shared" si="1166"/>
        <v>0</v>
      </c>
      <c r="ML60" s="40">
        <f t="shared" si="1166"/>
        <v>647923</v>
      </c>
      <c r="MM60" s="46">
        <f t="shared" si="1166"/>
        <v>332593</v>
      </c>
      <c r="MN60" s="46">
        <f t="shared" si="1166"/>
        <v>315328</v>
      </c>
      <c r="MO60" s="47">
        <f t="shared" si="1166"/>
        <v>0</v>
      </c>
      <c r="MP60" s="40">
        <f t="shared" si="1166"/>
        <v>568487</v>
      </c>
      <c r="MQ60" s="46">
        <f t="shared" si="1166"/>
        <v>255776</v>
      </c>
      <c r="MR60" s="47">
        <f t="shared" si="1166"/>
        <v>312711</v>
      </c>
      <c r="MS60" s="40">
        <f t="shared" si="1166"/>
        <v>352158</v>
      </c>
      <c r="MT60" s="46">
        <f t="shared" si="1166"/>
        <v>176521</v>
      </c>
      <c r="MU60" s="46">
        <f t="shared" si="1166"/>
        <v>36861</v>
      </c>
      <c r="MV60" s="46">
        <f t="shared" si="1166"/>
        <v>138770</v>
      </c>
      <c r="MW60" s="46">
        <f t="shared" si="1166"/>
        <v>0</v>
      </c>
      <c r="MX60" s="40">
        <f t="shared" si="1166"/>
        <v>231775</v>
      </c>
      <c r="MY60" s="46">
        <f t="shared" si="1166"/>
        <v>168568</v>
      </c>
      <c r="MZ60" s="46">
        <f t="shared" si="1166"/>
        <v>63204</v>
      </c>
      <c r="NA60" s="46">
        <f t="shared" si="1166"/>
        <v>3</v>
      </c>
      <c r="NB60" s="40">
        <f t="shared" si="1166"/>
        <v>263633</v>
      </c>
      <c r="NC60" s="46">
        <f t="shared" si="1166"/>
        <v>195735</v>
      </c>
      <c r="ND60" s="47">
        <f t="shared" si="1166"/>
        <v>67879</v>
      </c>
      <c r="NE60" s="9"/>
      <c r="NF60" s="33">
        <f t="shared" si="1117"/>
        <v>-6.6813783016697768</v>
      </c>
      <c r="NG60" s="33">
        <f t="shared" si="1118"/>
        <v>-7.0808172211935752</v>
      </c>
      <c r="NH60" s="33">
        <f t="shared" si="1119"/>
        <v>-7.5129296321940933</v>
      </c>
      <c r="NI60" s="33">
        <f t="shared" si="1120"/>
        <v>-6.4144957012147508</v>
      </c>
      <c r="NJ60" s="33">
        <f t="shared" si="1121"/>
        <v>-6.045612101733056</v>
      </c>
      <c r="NK60" s="33">
        <f t="shared" si="1122"/>
        <v>-4.6707968473070016</v>
      </c>
      <c r="NL60" s="33">
        <f t="shared" si="1123"/>
        <v>-4.1723463258494462</v>
      </c>
      <c r="NM60" s="33">
        <f t="shared" si="1124"/>
        <v>-4.4481905724150455</v>
      </c>
      <c r="NN60" s="33">
        <f t="shared" si="1125"/>
        <v>-3.4579946237686343</v>
      </c>
      <c r="NO60" s="33">
        <f t="shared" si="1126"/>
        <v>1.5622536448067381</v>
      </c>
      <c r="NP60" s="33">
        <f t="shared" si="1127"/>
        <v>3.4924480107616285</v>
      </c>
      <c r="NQ60" s="33">
        <f t="shared" si="1128"/>
        <v>-8.4590607404031513</v>
      </c>
      <c r="NR60" s="33">
        <f t="shared" si="1129"/>
        <v>-2.4814598287894118</v>
      </c>
      <c r="NS60" s="33">
        <f t="shared" si="1130"/>
        <v>-8.6818702286236</v>
      </c>
      <c r="NT60" s="33">
        <f t="shared" si="1131"/>
        <v>0.92681690240967729</v>
      </c>
      <c r="NU60" s="33">
        <f t="shared" si="1132"/>
        <v>6.1755047419908893</v>
      </c>
      <c r="NV60" s="33">
        <f t="shared" si="1133"/>
        <v>6.6047823434675967</v>
      </c>
      <c r="NW60" s="33">
        <f t="shared" si="1134"/>
        <v>10.911117223082812</v>
      </c>
      <c r="NX60" s="33">
        <f t="shared" si="1135"/>
        <v>13.874779426108329</v>
      </c>
      <c r="NY60" s="33">
        <f t="shared" si="1136"/>
        <v>15.879014920049261</v>
      </c>
      <c r="NZ60" s="33">
        <f t="shared" si="1137"/>
        <v>11.420821405602732</v>
      </c>
      <c r="OA60" s="33">
        <f t="shared" si="1138"/>
        <v>14.675210440182763</v>
      </c>
      <c r="OB60" s="33">
        <f t="shared" si="1139"/>
        <v>6.0868856518638328</v>
      </c>
      <c r="OC60" s="33">
        <f t="shared" si="1140"/>
        <v>26.711259652459209</v>
      </c>
      <c r="OD60" s="33">
        <f t="shared" si="1141"/>
        <v>20.425020365964979</v>
      </c>
      <c r="OE60" s="33">
        <f t="shared" si="1142"/>
        <v>14.884725653545194</v>
      </c>
      <c r="OF60" s="33">
        <f t="shared" si="1143"/>
        <v>12.200129583785301</v>
      </c>
      <c r="OG60" s="33">
        <f t="shared" si="1144"/>
        <v>14.854730532346988</v>
      </c>
      <c r="OH60" s="33">
        <f t="shared" si="1145"/>
        <v>22.505881179688231</v>
      </c>
      <c r="OI60" s="33">
        <f t="shared" si="1146"/>
        <v>12.646796389292303</v>
      </c>
      <c r="OJ60" s="33">
        <f t="shared" si="1147"/>
        <v>12.902706799617263</v>
      </c>
      <c r="OK60" s="33">
        <f t="shared" si="1148"/>
        <v>14.775310427859289</v>
      </c>
      <c r="OL60" s="33">
        <f t="shared" si="1149"/>
        <v>10.029719584988738</v>
      </c>
      <c r="OM60" s="33">
        <f t="shared" si="1150"/>
        <v>8.4539292636811254</v>
      </c>
      <c r="ON60" s="33">
        <f t="shared" si="1151"/>
        <v>10.832177126022536</v>
      </c>
      <c r="OO60" s="33">
        <f t="shared" si="1152"/>
        <v>8.2880963988152363</v>
      </c>
      <c r="OP60" s="33">
        <f t="shared" si="1153"/>
        <v>3.1461081042001906</v>
      </c>
      <c r="OQ60" s="33">
        <f t="shared" si="1154"/>
        <v>7.1531593675726199</v>
      </c>
      <c r="OR60" s="33">
        <f t="shared" si="1155"/>
        <v>14.411418016268435</v>
      </c>
      <c r="OS60" s="33">
        <f t="shared" si="1156"/>
        <v>54.095161553506067</v>
      </c>
      <c r="OT60" s="33">
        <f t="shared" si="1157"/>
        <v>42.215020555398816</v>
      </c>
      <c r="OU60" s="33">
        <f t="shared" si="1158"/>
        <v>1.753127785919939</v>
      </c>
      <c r="OV60" s="33">
        <f t="shared" si="1159"/>
        <v>0.63491038693543334</v>
      </c>
      <c r="OW60" s="33">
        <f t="shared" si="1160"/>
        <v>0.58580282417098894</v>
      </c>
      <c r="OX60" s="33">
        <f t="shared" si="1161"/>
        <v>-1.9738238776592865</v>
      </c>
      <c r="OY60" s="33">
        <f t="shared" si="1162"/>
        <v>-0.74254100128516853</v>
      </c>
      <c r="OZ60" s="33">
        <f t="shared" si="1163"/>
        <v>13.01647341019817</v>
      </c>
      <c r="PA60" s="33">
        <f t="shared" si="1164"/>
        <v>18.099214638213258</v>
      </c>
    </row>
    <row r="61" spans="1:417">
      <c r="A61" s="96" t="s">
        <v>216</v>
      </c>
      <c r="B61" s="70">
        <f t="shared" si="923"/>
        <v>53.107441731204872</v>
      </c>
      <c r="C61" s="71">
        <f t="shared" si="924"/>
        <v>37.891408291477504</v>
      </c>
      <c r="D61" s="71">
        <f t="shared" si="925"/>
        <v>4.1051581319791497</v>
      </c>
      <c r="E61" s="70">
        <f t="shared" si="926"/>
        <v>54.073429352204286</v>
      </c>
      <c r="F61" s="71">
        <f t="shared" si="927"/>
        <v>43.104003122404343</v>
      </c>
      <c r="G61" s="70">
        <f t="shared" si="928"/>
        <v>55.921440621892245</v>
      </c>
      <c r="H61" s="71">
        <f t="shared" si="929"/>
        <v>41.850820519265397</v>
      </c>
      <c r="I61" s="70">
        <f t="shared" si="930"/>
        <v>49.862567267081104</v>
      </c>
      <c r="J61" s="71">
        <f t="shared" si="931"/>
        <v>48.710979553426036</v>
      </c>
      <c r="K61" s="70">
        <f t="shared" si="932"/>
        <v>48.318802283902883</v>
      </c>
      <c r="L61" s="71">
        <f t="shared" si="933"/>
        <v>46.255625405641183</v>
      </c>
      <c r="M61" s="71">
        <f t="shared" si="934"/>
        <v>4.0858214172735323</v>
      </c>
      <c r="N61" s="70">
        <f t="shared" si="935"/>
        <v>48.150716600792116</v>
      </c>
      <c r="O61" s="71">
        <f t="shared" si="936"/>
        <v>40.53900673411551</v>
      </c>
      <c r="P61" s="71">
        <f t="shared" si="937"/>
        <v>7.8731994945218409</v>
      </c>
      <c r="Q61" s="70">
        <f t="shared" si="938"/>
        <v>42.636085410832933</v>
      </c>
      <c r="R61" s="71">
        <f t="shared" si="939"/>
        <v>34.206141265271512</v>
      </c>
      <c r="S61" s="71">
        <f t="shared" si="940"/>
        <v>22.132269503100442</v>
      </c>
      <c r="T61" s="70">
        <f t="shared" si="941"/>
        <v>46.215821807205437</v>
      </c>
      <c r="U61" s="71">
        <f t="shared" si="942"/>
        <v>52.279670949946578</v>
      </c>
      <c r="V61" s="70">
        <f t="shared" si="943"/>
        <v>39.236945980142458</v>
      </c>
      <c r="W61" s="71">
        <f t="shared" si="944"/>
        <v>59.562843087341697</v>
      </c>
      <c r="X61" s="70">
        <f t="shared" si="945"/>
        <v>34.43964012880646</v>
      </c>
      <c r="Y61" s="71">
        <f t="shared" si="946"/>
        <v>54.009592765560669</v>
      </c>
      <c r="Z61" s="71">
        <f t="shared" si="947"/>
        <v>8.7872563850907355</v>
      </c>
      <c r="AA61" s="70">
        <f t="shared" si="948"/>
        <v>45.726091609491334</v>
      </c>
      <c r="AB61" s="71">
        <f t="shared" si="949"/>
        <v>51.017716308363966</v>
      </c>
      <c r="AC61" s="70">
        <f t="shared" si="950"/>
        <v>39.003364318878248</v>
      </c>
      <c r="AD61" s="71">
        <f t="shared" si="951"/>
        <v>57.069891317293418</v>
      </c>
      <c r="AE61" s="70">
        <f t="shared" si="952"/>
        <v>43.666924892871073</v>
      </c>
      <c r="AF61" s="71">
        <f t="shared" si="953"/>
        <v>48.662152354731475</v>
      </c>
      <c r="AG61" s="71">
        <f t="shared" si="954"/>
        <v>7.1133972059940573</v>
      </c>
      <c r="AH61" s="72" t="str">
        <f t="shared" si="955"/>
        <v>R+</v>
      </c>
      <c r="AI61" s="73">
        <f t="shared" si="956"/>
        <v>2.299175156136374</v>
      </c>
      <c r="AJ61" s="70">
        <f t="shared" si="957"/>
        <v>59.458322333144885</v>
      </c>
      <c r="AK61" s="71">
        <f t="shared" si="958"/>
        <v>40.335272641990869</v>
      </c>
      <c r="AL61" s="72" t="str">
        <f t="shared" si="959"/>
        <v>R+</v>
      </c>
      <c r="AM61" s="73">
        <f t="shared" si="960"/>
        <v>1.7645012603729748</v>
      </c>
      <c r="AN61" s="70">
        <f t="shared" si="961"/>
        <v>48.505023663206842</v>
      </c>
      <c r="AO61" s="71">
        <f t="shared" si="962"/>
        <v>51.119604150737835</v>
      </c>
      <c r="AP61" s="71">
        <f t="shared" si="963"/>
        <v>0.37537218605531963</v>
      </c>
      <c r="AQ61" s="72" t="str">
        <f t="shared" si="964"/>
        <v>R+</v>
      </c>
      <c r="AR61" s="73">
        <f t="shared" si="965"/>
        <v>1.3947773441219447</v>
      </c>
      <c r="AS61" s="70">
        <f t="shared" si="966"/>
        <v>43.337679890795982</v>
      </c>
      <c r="AT61" s="71">
        <f t="shared" si="967"/>
        <v>56.330069877942663</v>
      </c>
      <c r="AU61" s="71">
        <f t="shared" si="968"/>
        <v>0.33225023126135922</v>
      </c>
      <c r="AV61" s="72" t="str">
        <f t="shared" si="969"/>
        <v>D+</v>
      </c>
      <c r="AW61" s="73">
        <f t="shared" si="970"/>
        <v>1.2338008305181281</v>
      </c>
      <c r="AX61" s="70">
        <f t="shared" si="971"/>
        <v>41.675530327837471</v>
      </c>
      <c r="AY61" s="71">
        <f t="shared" si="972"/>
        <v>57.570233241370843</v>
      </c>
      <c r="AZ61" s="72" t="str">
        <f t="shared" si="973"/>
        <v>R+</v>
      </c>
      <c r="BA61" s="73">
        <f t="shared" si="974"/>
        <v>2.5558598769589214</v>
      </c>
      <c r="BB61" s="70">
        <f t="shared" si="975"/>
        <v>49.378476825371898</v>
      </c>
      <c r="BC61" s="71">
        <f t="shared" si="976"/>
        <v>46.332360611753423</v>
      </c>
      <c r="BD61" s="71">
        <f t="shared" si="977"/>
        <v>1.7034302896816376E-2</v>
      </c>
      <c r="BE61" s="71">
        <f t="shared" si="978"/>
        <v>3.6742630687296667</v>
      </c>
      <c r="BF61" s="72" t="str">
        <f t="shared" si="979"/>
        <v>R+</v>
      </c>
      <c r="BG61" s="73">
        <f t="shared" si="980"/>
        <v>0.7782187064406032</v>
      </c>
      <c r="BH61" s="70">
        <f t="shared" si="981"/>
        <v>55.157678284166565</v>
      </c>
      <c r="BI61" s="71">
        <f t="shared" si="982"/>
        <v>44.244885169033672</v>
      </c>
      <c r="BJ61" s="72" t="str">
        <f t="shared" si="983"/>
        <v>D+</v>
      </c>
      <c r="BK61" s="73">
        <f t="shared" si="984"/>
        <v>1.7153895810985476</v>
      </c>
      <c r="BL61" s="70">
        <f t="shared" si="985"/>
        <v>56.651349265686868</v>
      </c>
      <c r="BM61" s="71">
        <f t="shared" si="986"/>
        <v>42.375466176897874</v>
      </c>
      <c r="BN61" s="72" t="str">
        <f t="shared" si="987"/>
        <v>D+</v>
      </c>
      <c r="BO61" s="73">
        <f t="shared" si="988"/>
        <v>2.2082639348858235</v>
      </c>
      <c r="BP61" s="70">
        <f t="shared" si="989"/>
        <v>65.982417698063998</v>
      </c>
      <c r="BQ61" s="71">
        <f t="shared" si="990"/>
        <v>31.712921375764388</v>
      </c>
      <c r="BR61" s="72" t="str">
        <f t="shared" si="991"/>
        <v>D+</v>
      </c>
      <c r="BS61" s="73">
        <f t="shared" si="992"/>
        <v>5.0799084596941046</v>
      </c>
      <c r="BT61" s="70">
        <f t="shared" si="993"/>
        <v>58.240613130564192</v>
      </c>
      <c r="BU61" s="71">
        <f t="shared" si="994"/>
        <v>37.211148636141999</v>
      </c>
      <c r="BV61" s="71">
        <f t="shared" si="995"/>
        <v>2.7319891310211193</v>
      </c>
      <c r="BW61" s="72" t="str">
        <f t="shared" si="996"/>
        <v>D+</v>
      </c>
      <c r="BX61" s="73">
        <f t="shared" si="997"/>
        <v>1.866683202375008</v>
      </c>
      <c r="BY61" s="70">
        <f t="shared" si="998"/>
        <v>35.164887310927249</v>
      </c>
      <c r="BZ61" s="71">
        <f t="shared" si="999"/>
        <v>63.682187668872842</v>
      </c>
      <c r="CA61" s="72" t="str">
        <f t="shared" si="1000"/>
        <v>R+</v>
      </c>
      <c r="CB61" s="73">
        <f t="shared" si="1001"/>
        <v>5.6270193626626384</v>
      </c>
      <c r="CC61" s="70">
        <f t="shared" si="1002"/>
        <v>15.807529860252501</v>
      </c>
      <c r="CD61" s="71">
        <f t="shared" si="1003"/>
        <v>53.281295535896689</v>
      </c>
      <c r="CE61" s="71">
        <f t="shared" si="1004"/>
        <v>29.9615913031944</v>
      </c>
      <c r="CF61" s="72" t="str">
        <f t="shared" si="1005"/>
        <v>R+</v>
      </c>
      <c r="CG61" s="73">
        <f t="shared" si="1006"/>
        <v>11.904866713529023</v>
      </c>
      <c r="CH61" s="70">
        <f t="shared" si="1007"/>
        <v>29.467858992294197</v>
      </c>
      <c r="CI61" s="71">
        <f t="shared" si="1008"/>
        <v>61.451233933360641</v>
      </c>
      <c r="CJ61" s="71">
        <f t="shared" si="1009"/>
        <v>3.7059350919363441</v>
      </c>
      <c r="CK61" s="72" t="str">
        <f t="shared" si="1010"/>
        <v>R+</v>
      </c>
      <c r="CL61" s="73">
        <f t="shared" si="1011"/>
        <v>3.7073041480489231</v>
      </c>
      <c r="CM61" s="70">
        <f t="shared" si="1012"/>
        <v>50.600224594220045</v>
      </c>
      <c r="CN61" s="71">
        <f t="shared" si="1013"/>
        <v>43.066479735406176</v>
      </c>
      <c r="CO61" s="71">
        <f t="shared" si="1014"/>
        <v>4.505566047380003</v>
      </c>
      <c r="CP61" s="72" t="str">
        <f t="shared" si="1015"/>
        <v>D+</v>
      </c>
      <c r="CQ61" s="73">
        <f t="shared" si="1016"/>
        <v>2.3780676569866821</v>
      </c>
      <c r="CR61" s="70">
        <f t="shared" si="1017"/>
        <v>37.215377735512789</v>
      </c>
      <c r="CS61" s="71">
        <f t="shared" si="1018"/>
        <v>16.285501959047689</v>
      </c>
      <c r="CT61" s="71">
        <f t="shared" si="1019"/>
        <v>33.159588670709162</v>
      </c>
      <c r="CU61" s="71">
        <f t="shared" si="1020"/>
        <v>10.502965500958034</v>
      </c>
      <c r="CV61" s="72" t="str">
        <f t="shared" si="1021"/>
        <v>D+</v>
      </c>
      <c r="CW61" s="73">
        <f t="shared" si="1022"/>
        <v>5.2161901320458721</v>
      </c>
      <c r="CX61" s="70">
        <f t="shared" si="1023"/>
        <v>37.836385390683617</v>
      </c>
      <c r="CY61" s="71">
        <f t="shared" si="1024"/>
        <v>53.372862662879086</v>
      </c>
      <c r="CZ61" s="71">
        <f t="shared" si="1025"/>
        <v>6.1698669200038063</v>
      </c>
      <c r="DA61" s="72" t="str">
        <f t="shared" si="1026"/>
        <v>R+</v>
      </c>
      <c r="DB61" s="73">
        <f t="shared" si="1027"/>
        <v>4.0116259516758292</v>
      </c>
      <c r="DC61" s="70">
        <f t="shared" si="1028"/>
        <v>29.450358716438707</v>
      </c>
      <c r="DD61" s="71">
        <f t="shared" si="1029"/>
        <v>61.737126808114859</v>
      </c>
      <c r="DE61" s="71">
        <f t="shared" si="1030"/>
        <v>6.3962020090317635</v>
      </c>
      <c r="DF61" s="72" t="str">
        <f t="shared" si="1031"/>
        <v>R+</v>
      </c>
      <c r="DG61" s="73">
        <f t="shared" si="1032"/>
        <v>7.6886055312345434</v>
      </c>
      <c r="DH61" s="70">
        <f t="shared" si="1033"/>
        <v>47.037516734191051</v>
      </c>
      <c r="DI61" s="71">
        <f t="shared" si="1034"/>
        <v>49.726290334455683</v>
      </c>
      <c r="DJ61" s="72" t="str">
        <f t="shared" si="1035"/>
        <v>D+</v>
      </c>
      <c r="DK61" s="73">
        <f t="shared" si="1036"/>
        <v>1.7648602697917681</v>
      </c>
      <c r="DL61" s="70">
        <f t="shared" si="1037"/>
        <v>63.737805976606296</v>
      </c>
      <c r="DM61" s="71">
        <f t="shared" si="1038"/>
        <v>34.795066964567475</v>
      </c>
      <c r="DN61" s="72" t="str">
        <f t="shared" si="1039"/>
        <v>D+</v>
      </c>
      <c r="DO61" s="73">
        <f t="shared" si="1040"/>
        <v>16.893896317152507</v>
      </c>
      <c r="DP61" s="70">
        <f t="shared" si="1041"/>
        <v>29.065188811166305</v>
      </c>
      <c r="DQ61" s="71">
        <f t="shared" si="1042"/>
        <v>42.939555002003409</v>
      </c>
      <c r="DR61" s="71">
        <f t="shared" si="1043"/>
        <v>25.403698822575272</v>
      </c>
      <c r="DS61" s="72" t="str">
        <f t="shared" si="1044"/>
        <v>R+</v>
      </c>
      <c r="DT61" s="73">
        <f t="shared" si="1045"/>
        <v>11.324007824684834</v>
      </c>
      <c r="DU61" s="70">
        <f t="shared" si="1046"/>
        <v>44.787214673131842</v>
      </c>
      <c r="DV61" s="71">
        <f t="shared" si="1047"/>
        <v>51.739032523909003</v>
      </c>
      <c r="DW61" s="72" t="str">
        <f t="shared" si="1048"/>
        <v>R+</v>
      </c>
      <c r="DX61" s="73">
        <f t="shared" si="1049"/>
        <v>4.031392800595607</v>
      </c>
      <c r="DY61" s="70">
        <f t="shared" si="1050"/>
        <v>44.74141756792082</v>
      </c>
      <c r="DZ61" s="71">
        <f t="shared" si="1051"/>
        <v>52.435665955390199</v>
      </c>
      <c r="EA61" s="72" t="str">
        <f t="shared" si="1052"/>
        <v>R+</v>
      </c>
      <c r="EB61" s="73">
        <f t="shared" si="1053"/>
        <v>4.2535107713094771</v>
      </c>
      <c r="EC61" s="70">
        <f t="shared" si="1054"/>
        <v>48.61879450551038</v>
      </c>
      <c r="ED61" s="71">
        <f t="shared" si="1055"/>
        <v>49.500599425129636</v>
      </c>
      <c r="EE61" s="71">
        <f t="shared" si="1056"/>
        <v>1.8289688443372381</v>
      </c>
      <c r="EF61" s="72" t="str">
        <f t="shared" si="1057"/>
        <v>R+</v>
      </c>
      <c r="EG61" s="73">
        <f t="shared" si="1058"/>
        <v>0.39838424231420921</v>
      </c>
      <c r="EH61" s="70">
        <f t="shared" si="1059"/>
        <v>48.659401234928609</v>
      </c>
      <c r="EI61" s="71">
        <f t="shared" si="1060"/>
        <v>51.060110247570073</v>
      </c>
      <c r="EJ61" s="72" t="str">
        <f t="shared" si="1061"/>
        <v>R+</v>
      </c>
      <c r="EK61" s="73">
        <f t="shared" si="1062"/>
        <v>2.7219829557434294</v>
      </c>
      <c r="EL61" s="70">
        <f t="shared" si="1063"/>
        <v>41.885879262679872</v>
      </c>
      <c r="EM61" s="71">
        <f t="shared" si="1064"/>
        <v>56.852068830840629</v>
      </c>
      <c r="EN61" s="72" t="str">
        <f t="shared" si="1065"/>
        <v>R+</v>
      </c>
      <c r="EO61" s="73">
        <f t="shared" si="1066"/>
        <v>1.6410087704886556</v>
      </c>
      <c r="EP61" s="70">
        <f t="shared" si="1067"/>
        <v>49.432041561359171</v>
      </c>
      <c r="EQ61" s="71">
        <f t="shared" si="1068"/>
        <v>50.567958438640829</v>
      </c>
      <c r="ER61" s="72" t="str">
        <f t="shared" si="1069"/>
        <v>D+</v>
      </c>
      <c r="ES61" s="73">
        <f t="shared" si="1070"/>
        <v>2.0951749740247161</v>
      </c>
      <c r="ET61" s="70">
        <f t="shared" si="1071"/>
        <v>41.866979488820164</v>
      </c>
      <c r="EU61" s="71">
        <f t="shared" si="1072"/>
        <v>58.133020511179836</v>
      </c>
      <c r="EV61" s="72" t="str">
        <f t="shared" si="1073"/>
        <v>R+</v>
      </c>
      <c r="EW61" s="73">
        <f t="shared" si="1074"/>
        <v>3.0915075868658826</v>
      </c>
      <c r="EX61" s="70">
        <f t="shared" si="1075"/>
        <v>31.302939340803043</v>
      </c>
      <c r="EY61" s="71">
        <f t="shared" si="1076"/>
        <v>32.749576485273579</v>
      </c>
      <c r="EZ61" s="71">
        <f t="shared" si="1077"/>
        <v>29.009272743483816</v>
      </c>
      <c r="FA61" s="71">
        <f t="shared" si="1078"/>
        <v>6.9270663060599755</v>
      </c>
      <c r="FB61" s="70">
        <f t="shared" si="1079"/>
        <v>48.380572309645821</v>
      </c>
      <c r="FC61" s="71">
        <f t="shared" si="1080"/>
        <v>18.778286699015919</v>
      </c>
      <c r="FD61" s="71">
        <f t="shared" si="1081"/>
        <v>32.828443154505464</v>
      </c>
      <c r="FE61" s="70">
        <f t="shared" si="1082"/>
        <v>53.015232391615676</v>
      </c>
      <c r="FF61" s="71">
        <f t="shared" si="1083"/>
        <v>46.832443692227578</v>
      </c>
      <c r="FG61" s="71">
        <f t="shared" si="1084"/>
        <v>7.9416742611639113E-2</v>
      </c>
      <c r="FH61" s="72" t="str">
        <f t="shared" si="1085"/>
        <v>W+</v>
      </c>
      <c r="FI61" s="73">
        <f t="shared" si="1086"/>
        <v>0.57197971389073565</v>
      </c>
      <c r="FJ61" s="74"/>
      <c r="FK61" s="75"/>
      <c r="FL61" s="75"/>
      <c r="FM61" s="78"/>
      <c r="FN61" s="77"/>
      <c r="FO61" s="74"/>
      <c r="FP61" s="75"/>
      <c r="FQ61" s="75"/>
      <c r="FR61" s="78"/>
      <c r="FS61" s="77"/>
      <c r="FT61" s="74"/>
      <c r="FU61" s="75"/>
      <c r="FV61" s="78"/>
      <c r="FW61" s="77"/>
      <c r="FX61" s="74"/>
      <c r="FY61" s="75"/>
      <c r="FZ61" s="75"/>
      <c r="GA61" s="75"/>
      <c r="GB61" s="78"/>
      <c r="GC61" s="77"/>
      <c r="GD61" s="74"/>
      <c r="GE61" s="75"/>
      <c r="GF61" s="75"/>
      <c r="GG61" s="76"/>
      <c r="GH61" s="77"/>
      <c r="GI61" s="74"/>
      <c r="GJ61" s="75"/>
      <c r="GK61" s="76"/>
      <c r="GL61" s="77"/>
      <c r="GM61" s="9"/>
      <c r="GN61" s="103">
        <f t="shared" ref="GN61:ND61" si="1167">GN54+GN51+GN48+GN41+GN35+GN32+GN30+GN16+GN15+GN10+GN9+GN7+GN6</f>
        <v>30204074</v>
      </c>
      <c r="GO61" s="104">
        <f t="shared" si="1167"/>
        <v>16040611</v>
      </c>
      <c r="GP61" s="104">
        <f t="shared" si="1167"/>
        <v>11444749</v>
      </c>
      <c r="GQ61" s="99">
        <f t="shared" si="1167"/>
        <v>1239925</v>
      </c>
      <c r="GR61" s="19">
        <f t="shared" si="1167"/>
        <v>27814463</v>
      </c>
      <c r="GS61" s="97">
        <f t="shared" si="1167"/>
        <v>15040234</v>
      </c>
      <c r="GT61" s="98">
        <f t="shared" si="1167"/>
        <v>11989147</v>
      </c>
      <c r="GU61" s="19">
        <f t="shared" si="1167"/>
        <v>28112137</v>
      </c>
      <c r="GV61" s="97">
        <f t="shared" si="1167"/>
        <v>15720712</v>
      </c>
      <c r="GW61" s="98">
        <f t="shared" si="1167"/>
        <v>11765160</v>
      </c>
      <c r="GX61" s="19">
        <f t="shared" si="1167"/>
        <v>25814447</v>
      </c>
      <c r="GY61" s="97">
        <f t="shared" si="1167"/>
        <v>12871746</v>
      </c>
      <c r="GZ61" s="98">
        <f t="shared" si="1167"/>
        <v>12574470</v>
      </c>
      <c r="HA61" s="19">
        <f t="shared" si="1167"/>
        <v>22026856</v>
      </c>
      <c r="HB61" s="97">
        <f t="shared" si="1167"/>
        <v>10643113</v>
      </c>
      <c r="HC61" s="97">
        <f t="shared" si="1167"/>
        <v>10188660</v>
      </c>
      <c r="HD61" s="98">
        <f t="shared" si="1167"/>
        <v>899978</v>
      </c>
      <c r="HE61" s="19">
        <f t="shared" si="1167"/>
        <v>19964463</v>
      </c>
      <c r="HF61" s="97">
        <f t="shared" si="1167"/>
        <v>9613032</v>
      </c>
      <c r="HG61" s="97">
        <f t="shared" si="1167"/>
        <v>8093395</v>
      </c>
      <c r="HH61" s="98">
        <f t="shared" si="1167"/>
        <v>1571842</v>
      </c>
      <c r="HI61" s="19">
        <f t="shared" si="1167"/>
        <v>21483879</v>
      </c>
      <c r="HJ61" s="97">
        <f t="shared" si="1167"/>
        <v>9159885</v>
      </c>
      <c r="HK61" s="97">
        <f t="shared" si="1167"/>
        <v>7348806</v>
      </c>
      <c r="HL61" s="98">
        <f t="shared" si="1167"/>
        <v>4754870</v>
      </c>
      <c r="HM61" s="19">
        <f t="shared" si="1167"/>
        <v>18522410</v>
      </c>
      <c r="HN61" s="97">
        <f t="shared" si="1167"/>
        <v>8560284</v>
      </c>
      <c r="HO61" s="98">
        <f t="shared" si="1167"/>
        <v>9683455</v>
      </c>
      <c r="HP61" s="19">
        <f t="shared" si="1167"/>
        <v>17895771</v>
      </c>
      <c r="HQ61" s="97">
        <f t="shared" si="1167"/>
        <v>7021754</v>
      </c>
      <c r="HR61" s="98">
        <f t="shared" si="1167"/>
        <v>10659230</v>
      </c>
      <c r="HS61" s="19">
        <f t="shared" si="1167"/>
        <v>16317505</v>
      </c>
      <c r="HT61" s="97">
        <f t="shared" si="1167"/>
        <v>5619690</v>
      </c>
      <c r="HU61" s="97">
        <f t="shared" si="1167"/>
        <v>8813018</v>
      </c>
      <c r="HV61" s="98">
        <f t="shared" si="1167"/>
        <v>1433861</v>
      </c>
      <c r="HW61" s="19">
        <f t="shared" si="1167"/>
        <v>14676929</v>
      </c>
      <c r="HX61" s="97">
        <f t="shared" si="1167"/>
        <v>6711186</v>
      </c>
      <c r="HY61" s="98">
        <f t="shared" si="1167"/>
        <v>7487834</v>
      </c>
      <c r="HZ61" s="19">
        <f t="shared" si="1167"/>
        <v>14559262</v>
      </c>
      <c r="IA61" s="97">
        <f t="shared" si="1167"/>
        <v>5678602</v>
      </c>
      <c r="IB61" s="98">
        <f t="shared" si="1167"/>
        <v>8308955</v>
      </c>
      <c r="IC61" s="19">
        <f t="shared" si="1167"/>
        <v>12589737</v>
      </c>
      <c r="ID61" s="97">
        <f t="shared" si="1167"/>
        <v>5497551</v>
      </c>
      <c r="IE61" s="97">
        <f t="shared" si="1167"/>
        <v>6126437</v>
      </c>
      <c r="IF61" s="98">
        <f t="shared" si="1167"/>
        <v>895558</v>
      </c>
      <c r="IG61" s="19">
        <f t="shared" si="1167"/>
        <v>12211912</v>
      </c>
      <c r="IH61" s="97">
        <f t="shared" si="1167"/>
        <v>7260998</v>
      </c>
      <c r="II61" s="98">
        <f t="shared" si="1167"/>
        <v>4925708</v>
      </c>
      <c r="IJ61" s="19">
        <f t="shared" si="1167"/>
        <v>11416669</v>
      </c>
      <c r="IK61" s="97">
        <f t="shared" si="1167"/>
        <v>5537658</v>
      </c>
      <c r="IL61" s="97">
        <f t="shared" si="1167"/>
        <v>5836156</v>
      </c>
      <c r="IM61" s="99">
        <f t="shared" si="1167"/>
        <v>42855</v>
      </c>
      <c r="IN61" s="19">
        <f t="shared" si="1167"/>
        <v>9658985</v>
      </c>
      <c r="IO61" s="97">
        <f t="shared" si="1167"/>
        <v>4185980</v>
      </c>
      <c r="IP61" s="97">
        <f t="shared" si="1167"/>
        <v>5440913</v>
      </c>
      <c r="IQ61" s="99">
        <f t="shared" si="1167"/>
        <v>32092</v>
      </c>
      <c r="IR61" s="19">
        <f t="shared" si="1167"/>
        <v>9350914</v>
      </c>
      <c r="IS61" s="97">
        <f t="shared" si="1167"/>
        <v>3897043</v>
      </c>
      <c r="IT61" s="98">
        <f t="shared" si="1167"/>
        <v>5383343</v>
      </c>
      <c r="IU61" s="19">
        <f t="shared" si="1167"/>
        <v>7208983</v>
      </c>
      <c r="IV61" s="80">
        <f t="shared" si="1167"/>
        <v>3559686</v>
      </c>
      <c r="IW61" s="97">
        <f t="shared" si="1167"/>
        <v>3340092</v>
      </c>
      <c r="IX61" s="97">
        <f t="shared" si="1167"/>
        <v>1228</v>
      </c>
      <c r="IY61" s="98">
        <f t="shared" si="1167"/>
        <v>264877</v>
      </c>
      <c r="IZ61" s="19">
        <f t="shared" si="1167"/>
        <v>6471817</v>
      </c>
      <c r="JA61" s="97">
        <f t="shared" si="1167"/>
        <v>3569704</v>
      </c>
      <c r="JB61" s="98">
        <f t="shared" si="1167"/>
        <v>2863448</v>
      </c>
      <c r="JC61" s="19">
        <f t="shared" si="1167"/>
        <v>6322439</v>
      </c>
      <c r="JD61" s="97">
        <f t="shared" si="1167"/>
        <v>3581747</v>
      </c>
      <c r="JE61" s="98">
        <f t="shared" si="1167"/>
        <v>2679163</v>
      </c>
      <c r="JF61" s="19">
        <f t="shared" si="1167"/>
        <v>5321260</v>
      </c>
      <c r="JG61" s="97">
        <f t="shared" si="1167"/>
        <v>3511096</v>
      </c>
      <c r="JH61" s="98">
        <f t="shared" si="1167"/>
        <v>1687527</v>
      </c>
      <c r="JI61" s="19">
        <f t="shared" si="1167"/>
        <v>4727215</v>
      </c>
      <c r="JJ61" s="97">
        <f t="shared" si="1167"/>
        <v>2753159</v>
      </c>
      <c r="JK61" s="97">
        <f t="shared" si="1167"/>
        <v>1759051</v>
      </c>
      <c r="JL61" s="98">
        <f t="shared" si="1167"/>
        <v>129147</v>
      </c>
      <c r="JM61" s="19">
        <f t="shared" si="1167"/>
        <v>3856452</v>
      </c>
      <c r="JN61" s="97">
        <f t="shared" si="1167"/>
        <v>1356117</v>
      </c>
      <c r="JO61" s="98">
        <f t="shared" si="1167"/>
        <v>2455873</v>
      </c>
      <c r="JP61" s="19">
        <f t="shared" si="1167"/>
        <v>3098517</v>
      </c>
      <c r="JQ61" s="97">
        <f t="shared" si="1167"/>
        <v>489799</v>
      </c>
      <c r="JR61" s="97">
        <f t="shared" si="1167"/>
        <v>1650930</v>
      </c>
      <c r="JS61" s="98">
        <f t="shared" si="1167"/>
        <v>928365</v>
      </c>
      <c r="JT61" s="19">
        <f t="shared" si="1167"/>
        <v>2587660</v>
      </c>
      <c r="JU61" s="97">
        <f t="shared" si="1167"/>
        <v>762528</v>
      </c>
      <c r="JV61" s="97">
        <f t="shared" si="1167"/>
        <v>1590149</v>
      </c>
      <c r="JW61" s="98">
        <f t="shared" si="1167"/>
        <v>95897</v>
      </c>
      <c r="JX61" s="19">
        <f t="shared" si="1167"/>
        <v>2602026</v>
      </c>
      <c r="JY61" s="97">
        <f t="shared" si="1167"/>
        <v>1316631</v>
      </c>
      <c r="JZ61" s="97">
        <f t="shared" si="1167"/>
        <v>1120601</v>
      </c>
      <c r="KA61" s="98">
        <f t="shared" si="1167"/>
        <v>117236</v>
      </c>
      <c r="KB61" s="19">
        <f t="shared" si="1167"/>
        <v>1838138</v>
      </c>
      <c r="KC61" s="80">
        <f t="shared" si="1167"/>
        <v>684070</v>
      </c>
      <c r="KD61" s="97">
        <f t="shared" si="1167"/>
        <v>299350</v>
      </c>
      <c r="KE61" s="97">
        <f t="shared" si="1167"/>
        <v>609519</v>
      </c>
      <c r="KF61" s="98">
        <f t="shared" si="1167"/>
        <v>193059</v>
      </c>
      <c r="KG61" s="19">
        <f t="shared" si="1167"/>
        <v>1282086</v>
      </c>
      <c r="KH61" s="97">
        <f t="shared" si="1167"/>
        <v>485095</v>
      </c>
      <c r="KI61" s="97">
        <f t="shared" si="1167"/>
        <v>684286</v>
      </c>
      <c r="KJ61" s="98">
        <f t="shared" si="1167"/>
        <v>79103</v>
      </c>
      <c r="KK61" s="19">
        <f t="shared" si="1167"/>
        <v>1092367</v>
      </c>
      <c r="KL61" s="97">
        <f t="shared" si="1167"/>
        <v>321706</v>
      </c>
      <c r="KM61" s="97">
        <f t="shared" si="1167"/>
        <v>674396</v>
      </c>
      <c r="KN61" s="98">
        <f t="shared" si="1167"/>
        <v>69870</v>
      </c>
      <c r="KO61" s="19">
        <f t="shared" si="1167"/>
        <v>964343</v>
      </c>
      <c r="KP61" s="97">
        <f t="shared" si="1167"/>
        <v>453603</v>
      </c>
      <c r="KQ61" s="98">
        <f t="shared" si="1167"/>
        <v>479532</v>
      </c>
      <c r="KR61" s="19">
        <f t="shared" si="1167"/>
        <v>871431</v>
      </c>
      <c r="KS61" s="97">
        <f t="shared" si="1167"/>
        <v>555431</v>
      </c>
      <c r="KT61" s="98">
        <f t="shared" si="1167"/>
        <v>303215</v>
      </c>
      <c r="KU61" s="19">
        <f t="shared" si="1167"/>
        <v>621441</v>
      </c>
      <c r="KV61" s="97">
        <f t="shared" si="1167"/>
        <v>180623</v>
      </c>
      <c r="KW61" s="97">
        <f t="shared" si="1167"/>
        <v>266844</v>
      </c>
      <c r="KX61" s="98">
        <f t="shared" si="1167"/>
        <v>157869</v>
      </c>
      <c r="KY61" s="19">
        <f t="shared" si="1167"/>
        <v>417416</v>
      </c>
      <c r="KZ61" s="97">
        <f t="shared" si="1167"/>
        <v>186949</v>
      </c>
      <c r="LA61" s="98">
        <f t="shared" si="1167"/>
        <v>215967</v>
      </c>
      <c r="LB61" s="19">
        <f t="shared" si="1167"/>
        <v>328986</v>
      </c>
      <c r="LC61" s="97">
        <f t="shared" si="1167"/>
        <v>147193</v>
      </c>
      <c r="LD61" s="98">
        <f t="shared" si="1167"/>
        <v>172506</v>
      </c>
      <c r="LE61" s="19">
        <f t="shared" si="1167"/>
        <v>276932</v>
      </c>
      <c r="LF61" s="97">
        <f t="shared" si="1167"/>
        <v>134641</v>
      </c>
      <c r="LG61" s="97">
        <f t="shared" si="1167"/>
        <v>137083</v>
      </c>
      <c r="LH61" s="98">
        <f t="shared" si="1167"/>
        <v>5065</v>
      </c>
      <c r="LI61" s="19">
        <f t="shared" si="1167"/>
        <v>205356</v>
      </c>
      <c r="LJ61" s="97">
        <f t="shared" si="1167"/>
        <v>99925</v>
      </c>
      <c r="LK61" s="98">
        <f t="shared" si="1167"/>
        <v>104855</v>
      </c>
      <c r="LL61" s="19">
        <f t="shared" si="1167"/>
        <v>130581</v>
      </c>
      <c r="LM61" s="97">
        <f t="shared" si="1167"/>
        <v>54695</v>
      </c>
      <c r="LN61" s="98">
        <f t="shared" si="1167"/>
        <v>74238</v>
      </c>
      <c r="LO61" s="19">
        <f t="shared" si="1167"/>
        <v>142440</v>
      </c>
      <c r="LP61" s="97">
        <f t="shared" si="1167"/>
        <v>70411</v>
      </c>
      <c r="LQ61" s="98">
        <f t="shared" si="1167"/>
        <v>72029</v>
      </c>
      <c r="LR61" s="19">
        <f t="shared" si="1167"/>
        <v>140655</v>
      </c>
      <c r="LS61" s="97">
        <f t="shared" si="1167"/>
        <v>58888</v>
      </c>
      <c r="LT61" s="98">
        <f t="shared" si="1167"/>
        <v>81767</v>
      </c>
      <c r="LU61" s="19">
        <f t="shared" si="1167"/>
        <v>134588</v>
      </c>
      <c r="LV61" s="97">
        <f t="shared" si="1167"/>
        <v>42130</v>
      </c>
      <c r="LW61" s="97">
        <f t="shared" si="1167"/>
        <v>44077</v>
      </c>
      <c r="LX61" s="97">
        <f t="shared" si="1167"/>
        <v>39043</v>
      </c>
      <c r="LY61" s="98">
        <f t="shared" si="1167"/>
        <v>9323</v>
      </c>
      <c r="LZ61" s="19">
        <f t="shared" si="1167"/>
        <v>110255</v>
      </c>
      <c r="MA61" s="97">
        <f t="shared" si="1167"/>
        <v>53342</v>
      </c>
      <c r="MB61" s="97">
        <f t="shared" si="1167"/>
        <v>20704</v>
      </c>
      <c r="MC61" s="98">
        <f t="shared" si="1167"/>
        <v>36195</v>
      </c>
      <c r="MD61" s="19">
        <f t="shared" si="1167"/>
        <v>76810</v>
      </c>
      <c r="ME61" s="97">
        <f t="shared" si="1167"/>
        <v>40721</v>
      </c>
      <c r="MF61" s="97">
        <f t="shared" si="1167"/>
        <v>35972</v>
      </c>
      <c r="MG61" s="98">
        <f t="shared" si="1167"/>
        <v>61</v>
      </c>
      <c r="MH61" s="19">
        <f t="shared" si="1167"/>
        <v>0</v>
      </c>
      <c r="MI61" s="97">
        <f t="shared" si="1167"/>
        <v>0</v>
      </c>
      <c r="MJ61" s="97">
        <f t="shared" si="1167"/>
        <v>0</v>
      </c>
      <c r="MK61" s="98">
        <f t="shared" si="1167"/>
        <v>0</v>
      </c>
      <c r="ML61" s="19">
        <f t="shared" si="1167"/>
        <v>0</v>
      </c>
      <c r="MM61" s="97">
        <f t="shared" si="1167"/>
        <v>0</v>
      </c>
      <c r="MN61" s="97">
        <f t="shared" si="1167"/>
        <v>0</v>
      </c>
      <c r="MO61" s="98">
        <f t="shared" si="1167"/>
        <v>0</v>
      </c>
      <c r="MP61" s="19">
        <f t="shared" si="1167"/>
        <v>0</v>
      </c>
      <c r="MQ61" s="97">
        <f t="shared" si="1167"/>
        <v>0</v>
      </c>
      <c r="MR61" s="98">
        <f t="shared" si="1167"/>
        <v>0</v>
      </c>
      <c r="MS61" s="19">
        <f t="shared" si="1167"/>
        <v>0</v>
      </c>
      <c r="MT61" s="97">
        <f t="shared" si="1167"/>
        <v>0</v>
      </c>
      <c r="MU61" s="97">
        <f t="shared" si="1167"/>
        <v>0</v>
      </c>
      <c r="MV61" s="97">
        <f t="shared" si="1167"/>
        <v>0</v>
      </c>
      <c r="MW61" s="97">
        <f t="shared" si="1167"/>
        <v>0</v>
      </c>
      <c r="MX61" s="19">
        <f t="shared" si="1167"/>
        <v>0</v>
      </c>
      <c r="MY61" s="97">
        <f t="shared" si="1167"/>
        <v>0</v>
      </c>
      <c r="MZ61" s="97">
        <f t="shared" si="1167"/>
        <v>0</v>
      </c>
      <c r="NA61" s="97">
        <f t="shared" si="1167"/>
        <v>0</v>
      </c>
      <c r="NB61" s="19">
        <f t="shared" si="1167"/>
        <v>0</v>
      </c>
      <c r="NC61" s="97">
        <f t="shared" si="1167"/>
        <v>0</v>
      </c>
      <c r="ND61" s="98">
        <f t="shared" si="1167"/>
        <v>0</v>
      </c>
      <c r="NE61" s="9"/>
      <c r="NF61" s="82">
        <f t="shared" si="1117"/>
        <v>7.2473428276263245</v>
      </c>
      <c r="NG61" s="82">
        <f t="shared" si="1118"/>
        <v>3.6795000556140267</v>
      </c>
      <c r="NH61" s="82">
        <f t="shared" si="1119"/>
        <v>3.5072651484725603</v>
      </c>
      <c r="NI61" s="82">
        <f t="shared" si="1120"/>
        <v>1.8282574040737853</v>
      </c>
      <c r="NJ61" s="82">
        <f t="shared" si="1121"/>
        <v>0.82104088925644136</v>
      </c>
      <c r="NK61" s="82">
        <f t="shared" si="1122"/>
        <v>-0.44406159965898473</v>
      </c>
      <c r="NL61" s="82">
        <f t="shared" si="1123"/>
        <v>2.0303099004367886</v>
      </c>
      <c r="NM61" s="82">
        <f t="shared" si="1124"/>
        <v>0.82332180257053134</v>
      </c>
      <c r="NN61" s="82">
        <f t="shared" si="1125"/>
        <v>-1.1167873931213823</v>
      </c>
      <c r="NO61" s="82">
        <f t="shared" si="1126"/>
        <v>-5.7574750444150888</v>
      </c>
      <c r="NP61" s="82">
        <f t="shared" si="1127"/>
        <v>-3.7871504728575536</v>
      </c>
      <c r="NQ61" s="82">
        <f t="shared" si="1128"/>
        <v>2.3836352507694167</v>
      </c>
      <c r="NR61" s="82">
        <f t="shared" si="1129"/>
        <v>-2.299175156136374</v>
      </c>
      <c r="NS61" s="82">
        <f t="shared" si="1130"/>
        <v>-1.7645012603729748</v>
      </c>
      <c r="NT61" s="82">
        <f t="shared" si="1131"/>
        <v>-1.3947773441219447</v>
      </c>
      <c r="NU61" s="82">
        <f t="shared" si="1132"/>
        <v>1.2338008305181281</v>
      </c>
      <c r="NV61" s="82">
        <f t="shared" si="1133"/>
        <v>-2.5558598769589214</v>
      </c>
      <c r="NW61" s="82">
        <f t="shared" si="1134"/>
        <v>-0.7782187064406032</v>
      </c>
      <c r="NX61" s="82">
        <f t="shared" si="1135"/>
        <v>1.7153895810985476</v>
      </c>
      <c r="NY61" s="82">
        <f t="shared" si="1136"/>
        <v>2.2082639348858235</v>
      </c>
      <c r="NZ61" s="82">
        <f t="shared" si="1137"/>
        <v>5.0799084596941046</v>
      </c>
      <c r="OA61" s="82">
        <f t="shared" si="1138"/>
        <v>1.866683202375008</v>
      </c>
      <c r="OB61" s="82">
        <f t="shared" si="1139"/>
        <v>-5.6270193626626384</v>
      </c>
      <c r="OC61" s="82">
        <f t="shared" si="1140"/>
        <v>-11.904866713529023</v>
      </c>
      <c r="OD61" s="82">
        <f t="shared" si="1141"/>
        <v>-3.7073041480489231</v>
      </c>
      <c r="OE61" s="82">
        <f t="shared" si="1142"/>
        <v>2.3780676569866821</v>
      </c>
      <c r="OF61" s="82">
        <f t="shared" si="1143"/>
        <v>5.2161901320458721</v>
      </c>
      <c r="OG61" s="82">
        <f t="shared" si="1144"/>
        <v>-4.0116259516758292</v>
      </c>
      <c r="OH61" s="82">
        <f t="shared" si="1145"/>
        <v>-7.6886055312345434</v>
      </c>
      <c r="OI61" s="82">
        <f t="shared" si="1146"/>
        <v>1.7648602697917681</v>
      </c>
      <c r="OJ61" s="82">
        <f t="shared" si="1147"/>
        <v>16.893896317152507</v>
      </c>
      <c r="OK61" s="82">
        <f t="shared" si="1148"/>
        <v>-11.324007824684834</v>
      </c>
      <c r="OL61" s="82">
        <f t="shared" si="1149"/>
        <v>-4.031392800595607</v>
      </c>
      <c r="OM61" s="82">
        <f t="shared" si="1150"/>
        <v>-4.2535107713094771</v>
      </c>
      <c r="ON61" s="82">
        <f t="shared" si="1151"/>
        <v>-0.39838424231420921</v>
      </c>
      <c r="OO61" s="82">
        <f t="shared" si="1152"/>
        <v>-2.7219829557434294</v>
      </c>
      <c r="OP61" s="82">
        <f t="shared" si="1153"/>
        <v>-1.6410087704886556</v>
      </c>
      <c r="OQ61" s="82">
        <f t="shared" si="1154"/>
        <v>2.0951749740247161</v>
      </c>
      <c r="OR61" s="82">
        <f t="shared" si="1155"/>
        <v>-3.0915075868658826</v>
      </c>
      <c r="OS61" s="82">
        <f t="shared" si="1156"/>
        <v>6.1909733423293982</v>
      </c>
      <c r="OT61" s="82">
        <f t="shared" si="1157"/>
        <v>14.254023337453214</v>
      </c>
      <c r="OU61" s="82">
        <f t="shared" si="1158"/>
        <v>-0.57197971389073565</v>
      </c>
      <c r="OV61" s="82" t="e">
        <f t="shared" si="1159"/>
        <v>#DIV/0!</v>
      </c>
      <c r="OW61" s="82" t="e">
        <f t="shared" si="1160"/>
        <v>#DIV/0!</v>
      </c>
      <c r="OX61" s="82" t="e">
        <f t="shared" si="1161"/>
        <v>#DIV/0!</v>
      </c>
      <c r="OY61" s="82" t="e">
        <f t="shared" si="1162"/>
        <v>#DIV/0!</v>
      </c>
      <c r="OZ61" s="82" t="e">
        <f t="shared" si="1163"/>
        <v>#DIV/0!</v>
      </c>
      <c r="PA61" s="82" t="e">
        <f t="shared" si="1164"/>
        <v>#DIV/0!</v>
      </c>
    </row>
    <row r="62" spans="1:417" customFormat="1"/>
    <row r="63" spans="1:417" ht="15" customHeight="1">
      <c r="A63" s="58" t="s">
        <v>4</v>
      </c>
      <c r="B63" s="58" t="s">
        <v>6</v>
      </c>
      <c r="C63" s="58" t="s">
        <v>164</v>
      </c>
      <c r="D63" s="58" t="s">
        <v>161</v>
      </c>
      <c r="E63" s="58" t="s">
        <v>217</v>
      </c>
      <c r="F63" s="58" t="s">
        <v>219</v>
      </c>
    </row>
    <row r="64" spans="1:417" ht="15" customHeight="1">
      <c r="A64" s="58">
        <f>B1</f>
        <v>2016</v>
      </c>
      <c r="B64" s="21" t="s">
        <v>150</v>
      </c>
      <c r="C64" s="37">
        <f>B4</f>
        <v>48.033768776385983</v>
      </c>
      <c r="D64" s="37">
        <f t="shared" ref="D64:E64" si="1168">C4</f>
        <v>45.941465150326373</v>
      </c>
      <c r="E64" s="37">
        <f t="shared" si="1168"/>
        <v>3.2744557327758583</v>
      </c>
      <c r="F64" s="58" t="str">
        <f>IF(C64&gt;D64,"dem","rep")</f>
        <v>dem</v>
      </c>
    </row>
    <row r="65" spans="1:6" ht="15" customHeight="1">
      <c r="A65" s="58">
        <f>A64</f>
        <v>2016</v>
      </c>
      <c r="B65" s="34" t="s">
        <v>154</v>
      </c>
      <c r="C65" s="37">
        <f t="shared" ref="C65:E65" si="1169">B5</f>
        <v>34.357945757973638</v>
      </c>
      <c r="D65" s="37">
        <f t="shared" si="1169"/>
        <v>62.083092364409062</v>
      </c>
      <c r="E65" s="37">
        <f t="shared" si="1169"/>
        <v>2.0941690857748902</v>
      </c>
      <c r="F65" s="58" t="str">
        <f t="shared" ref="F65:F128" si="1170">IF(C65&gt;D65,"dem","rep")</f>
        <v>rep</v>
      </c>
    </row>
    <row r="66" spans="1:6" ht="15" customHeight="1">
      <c r="A66" s="58">
        <f t="shared" ref="A66:A115" si="1171">A65</f>
        <v>2016</v>
      </c>
      <c r="B66" s="49" t="s">
        <v>156</v>
      </c>
      <c r="C66" s="37">
        <f t="shared" ref="C66:E66" si="1172">B6</f>
        <v>36.550871290111985</v>
      </c>
      <c r="D66" s="37">
        <f t="shared" si="1172"/>
        <v>51.281512077537286</v>
      </c>
      <c r="E66" s="37">
        <f t="shared" si="1172"/>
        <v>5.8771280068297092</v>
      </c>
      <c r="F66" s="58" t="str">
        <f t="shared" si="1170"/>
        <v>rep</v>
      </c>
    </row>
    <row r="67" spans="1:6" ht="15" customHeight="1">
      <c r="A67" s="58">
        <f t="shared" si="1171"/>
        <v>2016</v>
      </c>
      <c r="B67" s="49" t="s">
        <v>157</v>
      </c>
      <c r="C67" s="37">
        <f t="shared" ref="C67:E67" si="1173">B7</f>
        <v>44.58041884209706</v>
      </c>
      <c r="D67" s="37">
        <f t="shared" si="1173"/>
        <v>48.083144920809154</v>
      </c>
      <c r="E67" s="37">
        <f t="shared" si="1173"/>
        <v>4.0821881729532912</v>
      </c>
      <c r="F67" s="58" t="str">
        <f t="shared" si="1170"/>
        <v>rep</v>
      </c>
    </row>
    <row r="68" spans="1:6" ht="15" customHeight="1">
      <c r="A68" s="58">
        <f t="shared" si="1171"/>
        <v>2016</v>
      </c>
      <c r="B68" s="34" t="s">
        <v>158</v>
      </c>
      <c r="C68" s="37">
        <f t="shared" ref="C68:E68" si="1174">B8</f>
        <v>33.653124129360933</v>
      </c>
      <c r="D68" s="37">
        <f t="shared" si="1174"/>
        <v>60.574102163828293</v>
      </c>
      <c r="E68" s="37">
        <f t="shared" si="1174"/>
        <v>2.6382519557593742</v>
      </c>
      <c r="F68" s="58" t="str">
        <f t="shared" si="1170"/>
        <v>rep</v>
      </c>
    </row>
    <row r="69" spans="1:6" ht="15" customHeight="1">
      <c r="A69" s="58">
        <f t="shared" si="1171"/>
        <v>2016</v>
      </c>
      <c r="B69" s="49" t="s">
        <v>159</v>
      </c>
      <c r="C69" s="37">
        <f t="shared" ref="C69:E69" si="1175">B9</f>
        <v>61.482366340391593</v>
      </c>
      <c r="D69" s="37">
        <f t="shared" si="1175"/>
        <v>31.492109361194402</v>
      </c>
      <c r="E69" s="37">
        <f t="shared" si="1175"/>
        <v>3.3607522016614269</v>
      </c>
      <c r="F69" s="58" t="str">
        <f t="shared" si="1170"/>
        <v>dem</v>
      </c>
    </row>
    <row r="70" spans="1:6" ht="15" customHeight="1">
      <c r="A70" s="58">
        <f t="shared" si="1171"/>
        <v>2016</v>
      </c>
      <c r="B70" s="49" t="s">
        <v>160</v>
      </c>
      <c r="C70" s="37">
        <f t="shared" ref="C70:E70" si="1176">B10</f>
        <v>48.156512712719412</v>
      </c>
      <c r="D70" s="37">
        <f t="shared" si="1176"/>
        <v>43.250977341221841</v>
      </c>
      <c r="E70" s="37">
        <f t="shared" si="1176"/>
        <v>5.1837480626721302</v>
      </c>
      <c r="F70" s="58" t="str">
        <f t="shared" si="1170"/>
        <v>dem</v>
      </c>
    </row>
    <row r="71" spans="1:6" ht="15" customHeight="1">
      <c r="A71" s="58">
        <f t="shared" si="1171"/>
        <v>2016</v>
      </c>
      <c r="B71" s="55" t="s">
        <v>162</v>
      </c>
      <c r="C71" s="37">
        <f t="shared" ref="C71:E71" si="1177">B11</f>
        <v>54.566301096709871</v>
      </c>
      <c r="D71" s="37">
        <f t="shared" si="1177"/>
        <v>40.926914378814779</v>
      </c>
      <c r="E71" s="37">
        <f t="shared" si="1177"/>
        <v>2.9591712666877417</v>
      </c>
      <c r="F71" s="58" t="str">
        <f t="shared" si="1170"/>
        <v>dem</v>
      </c>
    </row>
    <row r="72" spans="1:6" ht="15" customHeight="1">
      <c r="A72" s="58">
        <f t="shared" si="1171"/>
        <v>2016</v>
      </c>
      <c r="B72" s="55" t="s">
        <v>163</v>
      </c>
      <c r="C72" s="37">
        <f t="shared" ref="C72:E72" si="1178">B12</f>
        <v>53.085977459025628</v>
      </c>
      <c r="D72" s="37">
        <f t="shared" si="1178"/>
        <v>41.712744528113127</v>
      </c>
      <c r="E72" s="37">
        <f t="shared" si="1178"/>
        <v>3.325041571469129</v>
      </c>
      <c r="F72" s="58" t="str">
        <f t="shared" si="1170"/>
        <v>dem</v>
      </c>
    </row>
    <row r="73" spans="1:6" ht="15" customHeight="1">
      <c r="A73" s="58">
        <f t="shared" si="1171"/>
        <v>2016</v>
      </c>
      <c r="B73" s="34" t="s">
        <v>165</v>
      </c>
      <c r="C73" s="37">
        <f t="shared" ref="C73:E73" si="1179">B13</f>
        <v>47.412719329773026</v>
      </c>
      <c r="D73" s="37">
        <f t="shared" si="1179"/>
        <v>48.60105390482483</v>
      </c>
      <c r="E73" s="37">
        <f t="shared" si="1179"/>
        <v>2.179029106308958</v>
      </c>
      <c r="F73" s="58" t="str">
        <f t="shared" si="1170"/>
        <v>rep</v>
      </c>
    </row>
    <row r="74" spans="1:6" ht="15" customHeight="1">
      <c r="A74" s="58">
        <f t="shared" si="1171"/>
        <v>2016</v>
      </c>
      <c r="B74" s="34" t="s">
        <v>166</v>
      </c>
      <c r="C74" s="37">
        <f t="shared" ref="C74:E74" si="1180">B14</f>
        <v>45.345597973654122</v>
      </c>
      <c r="D74" s="37">
        <f t="shared" si="1180"/>
        <v>50.443842668440602</v>
      </c>
      <c r="E74" s="37">
        <f t="shared" si="1180"/>
        <v>3.0256589185658629</v>
      </c>
      <c r="F74" s="58" t="str">
        <f t="shared" si="1170"/>
        <v>rep</v>
      </c>
    </row>
    <row r="75" spans="1:6" ht="15" customHeight="1">
      <c r="A75" s="58">
        <f t="shared" si="1171"/>
        <v>2016</v>
      </c>
      <c r="B75" s="49" t="s">
        <v>167</v>
      </c>
      <c r="C75" s="37">
        <f t="shared" ref="C75:E75" si="1181">B15</f>
        <v>62.221491734217381</v>
      </c>
      <c r="D75" s="37">
        <f t="shared" si="1181"/>
        <v>30.03867700851174</v>
      </c>
      <c r="E75" s="37">
        <f t="shared" si="1181"/>
        <v>3.7194273284887989</v>
      </c>
      <c r="F75" s="58" t="str">
        <f t="shared" si="1170"/>
        <v>dem</v>
      </c>
    </row>
    <row r="76" spans="1:6" ht="15" customHeight="1">
      <c r="A76" s="58">
        <f t="shared" si="1171"/>
        <v>2016</v>
      </c>
      <c r="B76" s="49" t="s">
        <v>168</v>
      </c>
      <c r="C76" s="37">
        <f t="shared" ref="C76:E76" si="1182">B16</f>
        <v>27.484926126068714</v>
      </c>
      <c r="D76" s="37">
        <f t="shared" si="1182"/>
        <v>59.24615422495738</v>
      </c>
      <c r="E76" s="37">
        <f t="shared" si="1182"/>
        <v>4.1033670175093029</v>
      </c>
      <c r="F76" s="58" t="str">
        <f t="shared" si="1170"/>
        <v>rep</v>
      </c>
    </row>
    <row r="77" spans="1:6" ht="15" customHeight="1">
      <c r="A77" s="58">
        <f t="shared" si="1171"/>
        <v>2016</v>
      </c>
      <c r="B77" s="57" t="s">
        <v>169</v>
      </c>
      <c r="C77" s="37">
        <f t="shared" ref="C77:E77" si="1183">B17</f>
        <v>55.246638614905564</v>
      </c>
      <c r="D77" s="37">
        <f t="shared" si="1183"/>
        <v>38.359919348207676</v>
      </c>
      <c r="E77" s="37">
        <f t="shared" si="1183"/>
        <v>3.7465188527139546</v>
      </c>
      <c r="F77" s="58" t="str">
        <f t="shared" si="1170"/>
        <v>dem</v>
      </c>
    </row>
    <row r="78" spans="1:6" ht="15" customHeight="1">
      <c r="A78" s="58">
        <f t="shared" si="1171"/>
        <v>2016</v>
      </c>
      <c r="B78" s="57" t="s">
        <v>170</v>
      </c>
      <c r="C78" s="37">
        <f t="shared" ref="C78:E78" si="1184">B18</f>
        <v>37.461582085612299</v>
      </c>
      <c r="D78" s="37">
        <f t="shared" si="1184"/>
        <v>56.467843534839737</v>
      </c>
      <c r="E78" s="37">
        <f t="shared" si="1184"/>
        <v>4.8586423808881483</v>
      </c>
      <c r="F78" s="58" t="str">
        <f t="shared" si="1170"/>
        <v>rep</v>
      </c>
    </row>
    <row r="79" spans="1:6" ht="15" customHeight="1">
      <c r="A79" s="58">
        <f t="shared" si="1171"/>
        <v>2016</v>
      </c>
      <c r="B79" s="57" t="s">
        <v>171</v>
      </c>
      <c r="C79" s="37">
        <f t="shared" ref="C79:E79" si="1185">B19</f>
        <v>41.740489172947406</v>
      </c>
      <c r="D79" s="37">
        <f t="shared" si="1185"/>
        <v>51.147327224046009</v>
      </c>
      <c r="E79" s="37">
        <f t="shared" si="1185"/>
        <v>3.7793632437672051</v>
      </c>
      <c r="F79" s="58" t="str">
        <f t="shared" si="1170"/>
        <v>rep</v>
      </c>
    </row>
    <row r="80" spans="1:6" ht="15" customHeight="1">
      <c r="A80" s="58">
        <f t="shared" si="1171"/>
        <v>2016</v>
      </c>
      <c r="B80" s="57" t="s">
        <v>172</v>
      </c>
      <c r="C80" s="37">
        <f t="shared" ref="C80:E80" si="1186">B20</f>
        <v>35.739963423463387</v>
      </c>
      <c r="D80" s="37">
        <f t="shared" si="1186"/>
        <v>56.163648614151022</v>
      </c>
      <c r="E80" s="37">
        <f t="shared" si="1186"/>
        <v>4.6374361270720774</v>
      </c>
      <c r="F80" s="58" t="str">
        <f t="shared" si="1170"/>
        <v>rep</v>
      </c>
    </row>
    <row r="81" spans="1:6" ht="15" customHeight="1">
      <c r="A81" s="58">
        <f t="shared" si="1171"/>
        <v>2016</v>
      </c>
      <c r="B81" s="34" t="s">
        <v>173</v>
      </c>
      <c r="C81" s="37">
        <f t="shared" ref="C81:E81" si="1187">B21</f>
        <v>32.682188333647758</v>
      </c>
      <c r="D81" s="37">
        <f t="shared" si="1187"/>
        <v>62.519638551900087</v>
      </c>
      <c r="E81" s="37">
        <f t="shared" si="1187"/>
        <v>2.7935466536115445</v>
      </c>
      <c r="F81" s="58" t="str">
        <f t="shared" si="1170"/>
        <v>rep</v>
      </c>
    </row>
    <row r="82" spans="1:6" ht="15" customHeight="1">
      <c r="A82" s="58">
        <f t="shared" si="1171"/>
        <v>2016</v>
      </c>
      <c r="B82" s="34" t="s">
        <v>174</v>
      </c>
      <c r="C82" s="37">
        <f t="shared" ref="C82:E82" si="1188">B22</f>
        <v>38.449566098513969</v>
      </c>
      <c r="D82" s="37">
        <f t="shared" si="1188"/>
        <v>58.088684653568798</v>
      </c>
      <c r="E82" s="37">
        <f t="shared" si="1188"/>
        <v>1.8717299677875954</v>
      </c>
      <c r="F82" s="58" t="str">
        <f t="shared" si="1170"/>
        <v>rep</v>
      </c>
    </row>
    <row r="83" spans="1:6" ht="15" customHeight="1">
      <c r="A83" s="58">
        <f t="shared" si="1171"/>
        <v>2016</v>
      </c>
      <c r="B83" s="92" t="s">
        <v>175</v>
      </c>
      <c r="C83" s="37">
        <f t="shared" ref="C83:E83" si="1189">B23</f>
        <v>47.830202680208096</v>
      </c>
      <c r="D83" s="37">
        <f t="shared" si="1189"/>
        <v>44.869753331541716</v>
      </c>
      <c r="E83" s="37">
        <f t="shared" si="1189"/>
        <v>5.0947485516634643</v>
      </c>
      <c r="F83" s="58" t="str">
        <f t="shared" si="1170"/>
        <v>dem</v>
      </c>
    </row>
    <row r="84" spans="1:6" ht="15" customHeight="1">
      <c r="A84" s="58">
        <f t="shared" si="1171"/>
        <v>2016</v>
      </c>
      <c r="B84" s="92" t="s">
        <v>176</v>
      </c>
      <c r="C84" s="37">
        <f t="shared" ref="C84:E84" si="1190">B24</f>
        <v>60.325744235192772</v>
      </c>
      <c r="D84" s="37">
        <f t="shared" si="1190"/>
        <v>33.909304728547667</v>
      </c>
      <c r="E84" s="37">
        <f t="shared" si="1190"/>
        <v>2.8620005565450488</v>
      </c>
      <c r="F84" s="58" t="str">
        <f t="shared" si="1170"/>
        <v>dem</v>
      </c>
    </row>
    <row r="85" spans="1:6" ht="15" customHeight="1">
      <c r="A85" s="58">
        <f t="shared" si="1171"/>
        <v>2016</v>
      </c>
      <c r="B85" s="92" t="s">
        <v>177</v>
      </c>
      <c r="C85" s="37">
        <f t="shared" ref="C85:E85" si="1191">B25</f>
        <v>60.005064591587605</v>
      </c>
      <c r="D85" s="37">
        <f t="shared" si="1191"/>
        <v>32.808358140007684</v>
      </c>
      <c r="E85" s="37">
        <f t="shared" si="1191"/>
        <v>4.1508598678033328</v>
      </c>
      <c r="F85" s="58" t="str">
        <f t="shared" si="1170"/>
        <v>dem</v>
      </c>
    </row>
    <row r="86" spans="1:6" ht="15" customHeight="1">
      <c r="A86" s="58">
        <f t="shared" si="1171"/>
        <v>2016</v>
      </c>
      <c r="B86" s="57" t="s">
        <v>178</v>
      </c>
      <c r="C86" s="37">
        <f t="shared" ref="C86:E86" si="1192">B26</f>
        <v>47.029782806067665</v>
      </c>
      <c r="D86" s="37">
        <f t="shared" si="1192"/>
        <v>47.251661394700946</v>
      </c>
      <c r="E86" s="37">
        <f t="shared" si="1192"/>
        <v>3.5681327291646801</v>
      </c>
      <c r="F86" s="58" t="str">
        <f t="shared" si="1170"/>
        <v>rep</v>
      </c>
    </row>
    <row r="87" spans="1:6" ht="15" customHeight="1">
      <c r="A87" s="58">
        <f t="shared" si="1171"/>
        <v>2016</v>
      </c>
      <c r="B87" s="57" t="s">
        <v>179</v>
      </c>
      <c r="C87" s="37">
        <f t="shared" ref="C87:E87" si="1193">B27</f>
        <v>46.441996269904621</v>
      </c>
      <c r="D87" s="37">
        <f t="shared" si="1193"/>
        <v>44.927922510714772</v>
      </c>
      <c r="E87" s="37">
        <f t="shared" si="1193"/>
        <v>3.8361650843923045</v>
      </c>
      <c r="F87" s="58" t="str">
        <f t="shared" si="1170"/>
        <v>dem</v>
      </c>
    </row>
    <row r="88" spans="1:6" ht="15" customHeight="1">
      <c r="A88" s="58">
        <f t="shared" si="1171"/>
        <v>2016</v>
      </c>
      <c r="B88" s="34" t="s">
        <v>180</v>
      </c>
      <c r="C88" s="37">
        <f t="shared" ref="C88:E88" si="1194">B28</f>
        <v>40.057452472487547</v>
      </c>
      <c r="D88" s="37">
        <f t="shared" si="1194"/>
        <v>57.858223349583184</v>
      </c>
      <c r="E88" s="37">
        <f t="shared" si="1194"/>
        <v>1.1919034785250948</v>
      </c>
      <c r="F88" s="58" t="str">
        <f t="shared" si="1170"/>
        <v>rep</v>
      </c>
    </row>
    <row r="89" spans="1:6" ht="15" customHeight="1">
      <c r="A89" s="58">
        <f t="shared" si="1171"/>
        <v>2016</v>
      </c>
      <c r="B89" s="57" t="s">
        <v>182</v>
      </c>
      <c r="C89" s="37">
        <f t="shared" ref="C89:E89" si="1195">B29</f>
        <v>37.878071474318283</v>
      </c>
      <c r="D89" s="37">
        <f t="shared" si="1195"/>
        <v>56.389511799985357</v>
      </c>
      <c r="E89" s="37">
        <f t="shared" si="1195"/>
        <v>3.4430784606282265</v>
      </c>
      <c r="F89" s="58" t="str">
        <f t="shared" si="1170"/>
        <v>rep</v>
      </c>
    </row>
    <row r="90" spans="1:6" ht="15" customHeight="1">
      <c r="A90" s="58">
        <f t="shared" si="1171"/>
        <v>2016</v>
      </c>
      <c r="B90" s="49" t="s">
        <v>183</v>
      </c>
      <c r="C90" s="37">
        <f t="shared" ref="C90:E90" si="1196">B30</f>
        <v>35.412755917436861</v>
      </c>
      <c r="D90" s="37">
        <f t="shared" si="1196"/>
        <v>55.64522878630271</v>
      </c>
      <c r="E90" s="37">
        <f t="shared" si="1196"/>
        <v>5.5870408232401125</v>
      </c>
      <c r="F90" s="58" t="str">
        <f t="shared" si="1170"/>
        <v>rep</v>
      </c>
    </row>
    <row r="91" spans="1:6" ht="15" customHeight="1">
      <c r="A91" s="58">
        <f t="shared" si="1171"/>
        <v>2016</v>
      </c>
      <c r="B91" s="57" t="s">
        <v>184</v>
      </c>
      <c r="C91" s="37">
        <f t="shared" ref="C91:E91" si="1197">B31</f>
        <v>33.698756377135531</v>
      </c>
      <c r="D91" s="37">
        <f t="shared" si="1197"/>
        <v>58.747351127125761</v>
      </c>
      <c r="E91" s="37">
        <f t="shared" si="1197"/>
        <v>4.6132142184507252</v>
      </c>
      <c r="F91" s="58" t="str">
        <f t="shared" si="1170"/>
        <v>rep</v>
      </c>
    </row>
    <row r="92" spans="1:6" ht="15" customHeight="1">
      <c r="A92" s="58">
        <f t="shared" si="1171"/>
        <v>2016</v>
      </c>
      <c r="B92" s="49" t="s">
        <v>185</v>
      </c>
      <c r="C92" s="37">
        <f t="shared" ref="C92:E92" si="1198">B32</f>
        <v>47.917823678119042</v>
      </c>
      <c r="D92" s="37">
        <f t="shared" si="1198"/>
        <v>45.500695317602421</v>
      </c>
      <c r="E92" s="37">
        <f t="shared" si="1198"/>
        <v>3.3218853992189339</v>
      </c>
      <c r="F92" s="58" t="str">
        <f t="shared" si="1170"/>
        <v>dem</v>
      </c>
    </row>
    <row r="93" spans="1:6" ht="15" customHeight="1">
      <c r="A93" s="58">
        <f t="shared" si="1171"/>
        <v>2016</v>
      </c>
      <c r="B93" s="92" t="s">
        <v>186</v>
      </c>
      <c r="C93" s="37">
        <f t="shared" ref="C93:E93" si="1199">B33</f>
        <v>46.82626266969055</v>
      </c>
      <c r="D93" s="37">
        <f t="shared" si="1199"/>
        <v>46.458666981953414</v>
      </c>
      <c r="E93" s="37">
        <f t="shared" si="1199"/>
        <v>4.1350484215957088</v>
      </c>
      <c r="F93" s="58" t="str">
        <f t="shared" si="1170"/>
        <v>dem</v>
      </c>
    </row>
    <row r="94" spans="1:6" ht="15" customHeight="1">
      <c r="A94" s="58">
        <f t="shared" si="1171"/>
        <v>2016</v>
      </c>
      <c r="B94" s="92" t="s">
        <v>187</v>
      </c>
      <c r="C94" s="37">
        <f t="shared" ref="C94:E94" si="1200">B34</f>
        <v>54.989258260695728</v>
      </c>
      <c r="D94" s="37">
        <f t="shared" si="1200"/>
        <v>41.004519644725256</v>
      </c>
      <c r="E94" s="37">
        <f t="shared" si="1200"/>
        <v>1.8551865591699233</v>
      </c>
      <c r="F94" s="58" t="str">
        <f t="shared" si="1170"/>
        <v>dem</v>
      </c>
    </row>
    <row r="95" spans="1:6" ht="15" customHeight="1">
      <c r="A95" s="58">
        <f t="shared" si="1171"/>
        <v>2016</v>
      </c>
      <c r="B95" s="49" t="s">
        <v>188</v>
      </c>
      <c r="C95" s="37">
        <f t="shared" ref="C95:E95" si="1201">B35</f>
        <v>48.255647178634106</v>
      </c>
      <c r="D95" s="37">
        <f t="shared" si="1201"/>
        <v>40.042514333242728</v>
      </c>
      <c r="E95" s="37">
        <f t="shared" si="1201"/>
        <v>9.3372448858163217</v>
      </c>
      <c r="F95" s="58" t="str">
        <f t="shared" si="1170"/>
        <v>dem</v>
      </c>
    </row>
    <row r="96" spans="1:6" ht="15" customHeight="1">
      <c r="A96" s="58">
        <f t="shared" si="1171"/>
        <v>2016</v>
      </c>
      <c r="B96" s="92" t="s">
        <v>189</v>
      </c>
      <c r="C96" s="37">
        <f t="shared" ref="C96:E96" si="1202">B36</f>
        <v>59.006044587722023</v>
      </c>
      <c r="D96" s="37">
        <f t="shared" si="1202"/>
        <v>36.515588452069835</v>
      </c>
      <c r="E96" s="37">
        <f t="shared" si="1202"/>
        <v>2.2871083978624229</v>
      </c>
      <c r="F96" s="58" t="str">
        <f t="shared" si="1170"/>
        <v>dem</v>
      </c>
    </row>
    <row r="97" spans="1:6" ht="15" customHeight="1">
      <c r="A97" s="58">
        <f t="shared" si="1171"/>
        <v>2016</v>
      </c>
      <c r="B97" s="34" t="s">
        <v>190</v>
      </c>
      <c r="C97" s="37">
        <f t="shared" ref="C97:E97" si="1203">B37</f>
        <v>46.172866168209474</v>
      </c>
      <c r="D97" s="37">
        <f t="shared" si="1203"/>
        <v>49.828094696180415</v>
      </c>
      <c r="E97" s="37">
        <f t="shared" si="1203"/>
        <v>2.7443687357167379</v>
      </c>
      <c r="F97" s="58" t="str">
        <f t="shared" si="1170"/>
        <v>rep</v>
      </c>
    </row>
    <row r="98" spans="1:6" ht="15" customHeight="1">
      <c r="A98" s="58">
        <f t="shared" si="1171"/>
        <v>2016</v>
      </c>
      <c r="B98" s="57" t="s">
        <v>191</v>
      </c>
      <c r="C98" s="37">
        <f t="shared" ref="C98:E98" si="1204">B38</f>
        <v>27.226739458706007</v>
      </c>
      <c r="D98" s="37">
        <f t="shared" si="1204"/>
        <v>62.955627831339299</v>
      </c>
      <c r="E98" s="37">
        <f t="shared" si="1204"/>
        <v>6.224300151004762</v>
      </c>
      <c r="F98" s="58" t="str">
        <f t="shared" si="1170"/>
        <v>rep</v>
      </c>
    </row>
    <row r="99" spans="1:6" ht="15" customHeight="1">
      <c r="A99" s="58">
        <f t="shared" si="1171"/>
        <v>2016</v>
      </c>
      <c r="B99" s="57" t="s">
        <v>192</v>
      </c>
      <c r="C99" s="37">
        <f t="shared" ref="C99:E99" si="1205">B39</f>
        <v>43.243057743047629</v>
      </c>
      <c r="D99" s="37">
        <f t="shared" si="1205"/>
        <v>51.313837842055527</v>
      </c>
      <c r="E99" s="37">
        <f t="shared" si="1205"/>
        <v>3.1517586472966452</v>
      </c>
      <c r="F99" s="58" t="str">
        <f t="shared" si="1170"/>
        <v>rep</v>
      </c>
    </row>
    <row r="100" spans="1:6" ht="15" customHeight="1">
      <c r="A100" s="58">
        <f t="shared" si="1171"/>
        <v>2016</v>
      </c>
      <c r="B100" s="34" t="s">
        <v>193</v>
      </c>
      <c r="C100" s="37">
        <f t="shared" ref="C100:E100" si="1206">B40</f>
        <v>28.931680284543894</v>
      </c>
      <c r="D100" s="37">
        <f t="shared" si="1206"/>
        <v>65.322864819627355</v>
      </c>
      <c r="E100" s="37">
        <f t="shared" si="1206"/>
        <v>5.745454895828745</v>
      </c>
      <c r="F100" s="58" t="str">
        <f t="shared" si="1170"/>
        <v>rep</v>
      </c>
    </row>
    <row r="101" spans="1:6" ht="15" customHeight="1">
      <c r="A101" s="58">
        <f t="shared" si="1171"/>
        <v>2016</v>
      </c>
      <c r="B101" s="49" t="s">
        <v>194</v>
      </c>
      <c r="C101" s="37">
        <f t="shared" ref="C101:E101" si="1207">B41</f>
        <v>50.071852002862087</v>
      </c>
      <c r="D101" s="37">
        <f t="shared" si="1207"/>
        <v>39.094035184496754</v>
      </c>
      <c r="E101" s="37">
        <f t="shared" si="1207"/>
        <v>4.708404785603217</v>
      </c>
      <c r="F101" s="58" t="str">
        <f t="shared" si="1170"/>
        <v>dem</v>
      </c>
    </row>
    <row r="102" spans="1:6" ht="15" customHeight="1">
      <c r="A102" s="58">
        <f t="shared" si="1171"/>
        <v>2016</v>
      </c>
      <c r="B102" s="92" t="s">
        <v>195</v>
      </c>
      <c r="C102" s="37">
        <f t="shared" ref="C102:E102" si="1208">B42</f>
        <v>47.455481920013078</v>
      </c>
      <c r="D102" s="37">
        <f t="shared" si="1208"/>
        <v>48.173725754486831</v>
      </c>
      <c r="E102" s="37">
        <f t="shared" si="1208"/>
        <v>2.3791462154523937</v>
      </c>
      <c r="F102" s="58" t="str">
        <f t="shared" si="1170"/>
        <v>rep</v>
      </c>
    </row>
    <row r="103" spans="1:6" ht="15" customHeight="1">
      <c r="A103" s="58">
        <f t="shared" si="1171"/>
        <v>2016</v>
      </c>
      <c r="B103" s="92" t="s">
        <v>196</v>
      </c>
      <c r="C103" s="37">
        <f t="shared" ref="C103:E103" si="1209">B43</f>
        <v>54.406606570374713</v>
      </c>
      <c r="D103" s="37">
        <f t="shared" si="1209"/>
        <v>38.898057499396742</v>
      </c>
      <c r="E103" s="37">
        <f t="shared" si="1209"/>
        <v>3.1770312661587785</v>
      </c>
      <c r="F103" s="58" t="str">
        <f t="shared" si="1170"/>
        <v>dem</v>
      </c>
    </row>
    <row r="104" spans="1:6" ht="15" customHeight="1">
      <c r="A104" s="58">
        <f t="shared" si="1171"/>
        <v>2016</v>
      </c>
      <c r="B104" s="34" t="s">
        <v>197</v>
      </c>
      <c r="C104" s="37">
        <f t="shared" ref="C104:E104" si="1210">B44</f>
        <v>40.67341978966509</v>
      </c>
      <c r="D104" s="37">
        <f t="shared" si="1210"/>
        <v>54.939332685695426</v>
      </c>
      <c r="E104" s="37">
        <f t="shared" si="1210"/>
        <v>2.3396751444465522</v>
      </c>
      <c r="F104" s="58" t="str">
        <f t="shared" si="1170"/>
        <v>rep</v>
      </c>
    </row>
    <row r="105" spans="1:6" ht="15" customHeight="1">
      <c r="A105" s="58">
        <f t="shared" si="1171"/>
        <v>2016</v>
      </c>
      <c r="B105" s="57" t="s">
        <v>200</v>
      </c>
      <c r="C105" s="37">
        <f t="shared" ref="C105:E105" si="1211">B45</f>
        <v>31.737428159948987</v>
      </c>
      <c r="D105" s="37">
        <f t="shared" si="1211"/>
        <v>61.5307503789588</v>
      </c>
      <c r="E105" s="37">
        <f t="shared" si="1211"/>
        <v>5.6337190922281701</v>
      </c>
      <c r="F105" s="58" t="str">
        <f t="shared" si="1170"/>
        <v>rep</v>
      </c>
    </row>
    <row r="106" spans="1:6" ht="15" customHeight="1">
      <c r="A106" s="58">
        <f t="shared" si="1171"/>
        <v>2016</v>
      </c>
      <c r="B106" s="34" t="s">
        <v>201</v>
      </c>
      <c r="C106" s="37">
        <f t="shared" ref="C106:E106" si="1212">B46</f>
        <v>34.716332798650093</v>
      </c>
      <c r="D106" s="37">
        <f t="shared" si="1212"/>
        <v>60.722033694214616</v>
      </c>
      <c r="E106" s="37">
        <f t="shared" si="1212"/>
        <v>2.8068677091594307</v>
      </c>
      <c r="F106" s="58" t="str">
        <f t="shared" si="1170"/>
        <v>rep</v>
      </c>
    </row>
    <row r="107" spans="1:6" ht="15" customHeight="1">
      <c r="A107" s="58">
        <f t="shared" si="1171"/>
        <v>2016</v>
      </c>
      <c r="B107" s="34" t="s">
        <v>202</v>
      </c>
      <c r="C107" s="37">
        <f t="shared" ref="C107:E107" si="1213">B47</f>
        <v>43.235257981011962</v>
      </c>
      <c r="D107" s="37">
        <f t="shared" si="1213"/>
        <v>52.234685579335384</v>
      </c>
      <c r="E107" s="37">
        <f t="shared" si="1213"/>
        <v>3.1607186617886538</v>
      </c>
      <c r="F107" s="58" t="str">
        <f t="shared" si="1170"/>
        <v>rep</v>
      </c>
    </row>
    <row r="108" spans="1:6" ht="15" customHeight="1">
      <c r="A108" s="58">
        <f t="shared" si="1171"/>
        <v>2016</v>
      </c>
      <c r="B108" s="49" t="s">
        <v>203</v>
      </c>
      <c r="C108" s="37">
        <f t="shared" ref="C108:E108" si="1214">B48</f>
        <v>27.166468025124146</v>
      </c>
      <c r="D108" s="37">
        <f t="shared" si="1214"/>
        <v>45.053388375840875</v>
      </c>
      <c r="E108" s="37">
        <f t="shared" si="1214"/>
        <v>3.4634457297606418</v>
      </c>
      <c r="F108" s="58" t="str">
        <f t="shared" si="1170"/>
        <v>rep</v>
      </c>
    </row>
    <row r="109" spans="1:6" ht="15" customHeight="1">
      <c r="A109" s="58">
        <f t="shared" si="1171"/>
        <v>2016</v>
      </c>
      <c r="B109" s="92" t="s">
        <v>204</v>
      </c>
      <c r="C109" s="37">
        <f t="shared" ref="C109:E109" si="1215">B49</f>
        <v>56.677785994724928</v>
      </c>
      <c r="D109" s="37">
        <f t="shared" si="1215"/>
        <v>30.269434755147319</v>
      </c>
      <c r="E109" s="37">
        <f t="shared" si="1215"/>
        <v>3.1986847242015193</v>
      </c>
      <c r="F109" s="58" t="str">
        <f t="shared" si="1170"/>
        <v>dem</v>
      </c>
    </row>
    <row r="110" spans="1:6" ht="15" customHeight="1">
      <c r="A110" s="58">
        <f t="shared" si="1171"/>
        <v>2016</v>
      </c>
      <c r="B110" s="34" t="s">
        <v>205</v>
      </c>
      <c r="C110" s="37">
        <f t="shared" ref="C110:E110" si="1216">B50</f>
        <v>49.751352833417698</v>
      </c>
      <c r="D110" s="37">
        <f t="shared" si="1216"/>
        <v>44.427647013924037</v>
      </c>
      <c r="E110" s="37">
        <f t="shared" si="1216"/>
        <v>2.9696551530198212</v>
      </c>
      <c r="F110" s="58" t="str">
        <f t="shared" si="1170"/>
        <v>dem</v>
      </c>
    </row>
    <row r="111" spans="1:6" ht="15" customHeight="1">
      <c r="A111" s="58">
        <f t="shared" si="1171"/>
        <v>2016</v>
      </c>
      <c r="B111" s="49" t="s">
        <v>207</v>
      </c>
      <c r="C111" s="37">
        <f t="shared" ref="C111:E111" si="1217">B51</f>
        <v>52.539044364238002</v>
      </c>
      <c r="D111" s="37">
        <f t="shared" si="1217"/>
        <v>36.832935583883732</v>
      </c>
      <c r="E111" s="37">
        <f t="shared" si="1217"/>
        <v>4.8501415135863892</v>
      </c>
      <c r="F111" s="58" t="str">
        <f t="shared" si="1170"/>
        <v>dem</v>
      </c>
    </row>
    <row r="112" spans="1:6" ht="15" customHeight="1">
      <c r="A112" s="58">
        <f t="shared" si="1171"/>
        <v>2016</v>
      </c>
      <c r="B112" s="34" t="s">
        <v>208</v>
      </c>
      <c r="C112" s="37">
        <f t="shared" ref="C112:E112" si="1218">B52</f>
        <v>26.176634115838059</v>
      </c>
      <c r="D112" s="37">
        <f t="shared" si="1218"/>
        <v>67.852186054121361</v>
      </c>
      <c r="E112" s="37">
        <f t="shared" si="1218"/>
        <v>3.1895467610238608</v>
      </c>
      <c r="F112" s="58" t="str">
        <f t="shared" si="1170"/>
        <v>rep</v>
      </c>
    </row>
    <row r="113" spans="1:6" ht="15" customHeight="1">
      <c r="A113" s="58">
        <f t="shared" si="1171"/>
        <v>2016</v>
      </c>
      <c r="B113" s="57" t="s">
        <v>209</v>
      </c>
      <c r="C113" s="37">
        <f t="shared" ref="C113:E113" si="1219">B53</f>
        <v>46.453841372242664</v>
      </c>
      <c r="D113" s="37">
        <f t="shared" si="1219"/>
        <v>47.218184567310118</v>
      </c>
      <c r="E113" s="37">
        <f t="shared" si="1219"/>
        <v>3.5842951464139912</v>
      </c>
      <c r="F113" s="58" t="str">
        <f t="shared" si="1170"/>
        <v>rep</v>
      </c>
    </row>
    <row r="114" spans="1:6" ht="15" customHeight="1">
      <c r="A114" s="58">
        <f t="shared" si="1171"/>
        <v>2016</v>
      </c>
      <c r="B114" s="49" t="s">
        <v>210</v>
      </c>
      <c r="C114" s="37">
        <f t="shared" ref="C114:E114" si="1220">B54</f>
        <v>21.877357347497938</v>
      </c>
      <c r="D114" s="37">
        <f t="shared" si="1220"/>
        <v>68.172633076541246</v>
      </c>
      <c r="E114" s="37">
        <f t="shared" si="1220"/>
        <v>5.1932976091366392</v>
      </c>
      <c r="F114" s="58" t="str">
        <f t="shared" si="1170"/>
        <v>rep</v>
      </c>
    </row>
    <row r="115" spans="1:6" ht="15" customHeight="1">
      <c r="A115" s="58">
        <f t="shared" si="1171"/>
        <v>2016</v>
      </c>
      <c r="B115" s="69" t="s">
        <v>211</v>
      </c>
      <c r="C115" s="37">
        <f t="shared" ref="C115:E115" si="1221">B55</f>
        <v>90.863821529999868</v>
      </c>
      <c r="D115" s="37">
        <f t="shared" si="1221"/>
        <v>4.0874744593083774</v>
      </c>
      <c r="E115" s="37">
        <f t="shared" si="1221"/>
        <v>1.5761337496947969</v>
      </c>
      <c r="F115" s="58" t="str">
        <f t="shared" si="1170"/>
        <v>dem</v>
      </c>
    </row>
    <row r="116" spans="1:6" ht="15" customHeight="1">
      <c r="A116" s="58">
        <f>E1</f>
        <v>2012</v>
      </c>
      <c r="B116" s="21" t="s">
        <v>150</v>
      </c>
      <c r="C116" s="37">
        <f>E4</f>
        <v>51.006478418269374</v>
      </c>
      <c r="D116" s="37">
        <f>F4</f>
        <v>47.149877280678432</v>
      </c>
      <c r="E116" s="58">
        <v>0</v>
      </c>
      <c r="F116" s="58" t="str">
        <f t="shared" si="1170"/>
        <v>dem</v>
      </c>
    </row>
    <row r="117" spans="1:6" ht="15" customHeight="1">
      <c r="A117" s="58">
        <f>A116</f>
        <v>2012</v>
      </c>
      <c r="B117" s="34" t="s">
        <v>154</v>
      </c>
      <c r="C117" s="37">
        <f t="shared" ref="C117:D117" si="1222">E5</f>
        <v>38.359033098752469</v>
      </c>
      <c r="D117" s="37">
        <f t="shared" si="1222"/>
        <v>60.545822329822819</v>
      </c>
      <c r="E117" s="58">
        <v>0</v>
      </c>
      <c r="F117" s="58" t="str">
        <f t="shared" si="1170"/>
        <v>rep</v>
      </c>
    </row>
    <row r="118" spans="1:6" ht="15" customHeight="1">
      <c r="A118" s="58">
        <f t="shared" ref="A118:A167" si="1223">A117</f>
        <v>2012</v>
      </c>
      <c r="B118" s="49" t="s">
        <v>156</v>
      </c>
      <c r="C118" s="37">
        <f t="shared" ref="C118:D118" si="1224">E6</f>
        <v>40.812659112464431</v>
      </c>
      <c r="D118" s="37">
        <f t="shared" si="1224"/>
        <v>54.801577397294466</v>
      </c>
      <c r="E118" s="58">
        <v>0</v>
      </c>
      <c r="F118" s="58" t="str">
        <f t="shared" si="1170"/>
        <v>rep</v>
      </c>
    </row>
    <row r="119" spans="1:6" ht="15" customHeight="1">
      <c r="A119" s="58">
        <f t="shared" si="1223"/>
        <v>2012</v>
      </c>
      <c r="B119" s="49" t="s">
        <v>157</v>
      </c>
      <c r="C119" s="37">
        <f t="shared" ref="C119:D119" si="1225">E7</f>
        <v>44.448548682257858</v>
      </c>
      <c r="D119" s="37">
        <f t="shared" si="1225"/>
        <v>53.484606290149095</v>
      </c>
      <c r="E119" s="58">
        <v>0</v>
      </c>
      <c r="F119" s="58" t="str">
        <f t="shared" si="1170"/>
        <v>rep</v>
      </c>
    </row>
    <row r="120" spans="1:6" ht="15" customHeight="1">
      <c r="A120" s="58">
        <f t="shared" si="1223"/>
        <v>2012</v>
      </c>
      <c r="B120" s="34" t="s">
        <v>158</v>
      </c>
      <c r="C120" s="37">
        <f t="shared" ref="C120:D120" si="1226">E8</f>
        <v>36.878990301720108</v>
      </c>
      <c r="D120" s="37">
        <f t="shared" si="1226"/>
        <v>60.566936084109109</v>
      </c>
      <c r="E120" s="58">
        <v>0</v>
      </c>
      <c r="F120" s="58" t="str">
        <f t="shared" si="1170"/>
        <v>rep</v>
      </c>
    </row>
    <row r="121" spans="1:6" ht="15" customHeight="1">
      <c r="A121" s="58">
        <f t="shared" si="1223"/>
        <v>2012</v>
      </c>
      <c r="B121" s="49" t="s">
        <v>159</v>
      </c>
      <c r="C121" s="37">
        <f t="shared" ref="C121:D121" si="1227">E9</f>
        <v>60.159285345265694</v>
      </c>
      <c r="D121" s="37">
        <f t="shared" si="1227"/>
        <v>37.071282030267739</v>
      </c>
      <c r="E121" s="58">
        <v>0</v>
      </c>
      <c r="F121" s="58" t="str">
        <f t="shared" si="1170"/>
        <v>dem</v>
      </c>
    </row>
    <row r="122" spans="1:6" ht="15" customHeight="1">
      <c r="A122" s="58">
        <f t="shared" si="1223"/>
        <v>2012</v>
      </c>
      <c r="B122" s="49" t="s">
        <v>160</v>
      </c>
      <c r="C122" s="37">
        <f t="shared" ref="C122:D122" si="1228">E10</f>
        <v>51.445615328445015</v>
      </c>
      <c r="D122" s="37">
        <f t="shared" si="1228"/>
        <v>46.085302152617224</v>
      </c>
      <c r="E122" s="58">
        <v>0</v>
      </c>
      <c r="F122" s="58" t="str">
        <f t="shared" si="1170"/>
        <v>dem</v>
      </c>
    </row>
    <row r="123" spans="1:6" ht="15" customHeight="1">
      <c r="A123" s="58">
        <f t="shared" si="1223"/>
        <v>2012</v>
      </c>
      <c r="B123" s="55" t="s">
        <v>162</v>
      </c>
      <c r="C123" s="37">
        <f t="shared" ref="C123:D123" si="1229">E11</f>
        <v>58.057284413720907</v>
      </c>
      <c r="D123" s="37">
        <f t="shared" si="1229"/>
        <v>40.724942318535106</v>
      </c>
      <c r="E123" s="58">
        <v>0</v>
      </c>
      <c r="F123" s="58" t="str">
        <f t="shared" si="1170"/>
        <v>dem</v>
      </c>
    </row>
    <row r="124" spans="1:6" ht="15" customHeight="1">
      <c r="A124" s="58">
        <f t="shared" si="1223"/>
        <v>2012</v>
      </c>
      <c r="B124" s="55" t="s">
        <v>163</v>
      </c>
      <c r="C124" s="37">
        <f t="shared" ref="C124:D124" si="1230">E12</f>
        <v>58.606352419906216</v>
      </c>
      <c r="D124" s="37">
        <f t="shared" si="1230"/>
        <v>39.979609635655116</v>
      </c>
      <c r="E124" s="58">
        <v>0</v>
      </c>
      <c r="F124" s="58" t="str">
        <f t="shared" si="1170"/>
        <v>dem</v>
      </c>
    </row>
    <row r="125" spans="1:6" ht="15" customHeight="1">
      <c r="A125" s="58">
        <f t="shared" si="1223"/>
        <v>2012</v>
      </c>
      <c r="B125" s="34" t="s">
        <v>165</v>
      </c>
      <c r="C125" s="37">
        <f t="shared" ref="C125:D125" si="1231">E13</f>
        <v>49.901892035903643</v>
      </c>
      <c r="D125" s="37">
        <f t="shared" si="1231"/>
        <v>49.026862965023682</v>
      </c>
      <c r="E125" s="58">
        <v>0</v>
      </c>
      <c r="F125" s="58" t="str">
        <f t="shared" si="1170"/>
        <v>dem</v>
      </c>
    </row>
    <row r="126" spans="1:6" ht="15" customHeight="1">
      <c r="A126" s="58">
        <f t="shared" si="1223"/>
        <v>2012</v>
      </c>
      <c r="B126" s="34" t="s">
        <v>166</v>
      </c>
      <c r="C126" s="37">
        <f t="shared" ref="C126:D126" si="1232">E14</f>
        <v>45.385351280802809</v>
      </c>
      <c r="D126" s="37">
        <f t="shared" si="1232"/>
        <v>53.185561547540672</v>
      </c>
      <c r="E126" s="58">
        <v>0</v>
      </c>
      <c r="F126" s="58" t="str">
        <f t="shared" si="1170"/>
        <v>rep</v>
      </c>
    </row>
    <row r="127" spans="1:6" ht="15" customHeight="1">
      <c r="A127" s="58">
        <f t="shared" si="1223"/>
        <v>2012</v>
      </c>
      <c r="B127" s="49" t="s">
        <v>167</v>
      </c>
      <c r="C127" s="37">
        <f t="shared" ref="C127:D127" si="1233">E15</f>
        <v>70.545230355857072</v>
      </c>
      <c r="D127" s="37">
        <f t="shared" si="1233"/>
        <v>27.838931485609518</v>
      </c>
      <c r="E127" s="58">
        <v>0</v>
      </c>
      <c r="F127" s="58" t="str">
        <f t="shared" si="1170"/>
        <v>dem</v>
      </c>
    </row>
    <row r="128" spans="1:6" ht="15" customHeight="1">
      <c r="A128" s="58">
        <f t="shared" si="1223"/>
        <v>2012</v>
      </c>
      <c r="B128" s="49" t="s">
        <v>168</v>
      </c>
      <c r="C128" s="37">
        <f t="shared" ref="C128:D128" si="1234">E16</f>
        <v>32.400394675534685</v>
      </c>
      <c r="D128" s="37">
        <f t="shared" si="1234"/>
        <v>64.090769282305686</v>
      </c>
      <c r="E128" s="58">
        <v>0</v>
      </c>
      <c r="F128" s="58" t="str">
        <f t="shared" si="1170"/>
        <v>rep</v>
      </c>
    </row>
    <row r="129" spans="1:6" ht="15" customHeight="1">
      <c r="A129" s="58">
        <f t="shared" si="1223"/>
        <v>2012</v>
      </c>
      <c r="B129" s="57" t="s">
        <v>169</v>
      </c>
      <c r="C129" s="37">
        <f t="shared" ref="C129:D129" si="1235">E17</f>
        <v>57.498830795105029</v>
      </c>
      <c r="D129" s="37">
        <f t="shared" si="1235"/>
        <v>40.659690537742847</v>
      </c>
      <c r="E129" s="58">
        <v>0</v>
      </c>
      <c r="F129" s="58" t="str">
        <f t="shared" ref="F129:F192" si="1236">IF(C129&gt;D129,"dem","rep")</f>
        <v>dem</v>
      </c>
    </row>
    <row r="130" spans="1:6" ht="15" customHeight="1">
      <c r="A130" s="58">
        <f t="shared" si="1223"/>
        <v>2012</v>
      </c>
      <c r="B130" s="57" t="s">
        <v>170</v>
      </c>
      <c r="C130" s="37">
        <f t="shared" ref="C130:D130" si="1237">E18</f>
        <v>43.836396276237181</v>
      </c>
      <c r="D130" s="37">
        <f t="shared" si="1237"/>
        <v>54.0370196377485</v>
      </c>
      <c r="E130" s="58">
        <v>0</v>
      </c>
      <c r="F130" s="58" t="str">
        <f t="shared" si="1236"/>
        <v>rep</v>
      </c>
    </row>
    <row r="131" spans="1:6" ht="15" customHeight="1">
      <c r="A131" s="58">
        <f t="shared" si="1223"/>
        <v>2012</v>
      </c>
      <c r="B131" s="57" t="s">
        <v>171</v>
      </c>
      <c r="C131" s="37">
        <f t="shared" ref="C131:D131" si="1238">E19</f>
        <v>51.988016534149082</v>
      </c>
      <c r="D131" s="37">
        <f t="shared" si="1238"/>
        <v>46.177868510536094</v>
      </c>
      <c r="E131" s="58">
        <v>0</v>
      </c>
      <c r="F131" s="58" t="str">
        <f t="shared" si="1236"/>
        <v>dem</v>
      </c>
    </row>
    <row r="132" spans="1:6" ht="15" customHeight="1">
      <c r="A132" s="58">
        <f t="shared" si="1223"/>
        <v>2012</v>
      </c>
      <c r="B132" s="57" t="s">
        <v>172</v>
      </c>
      <c r="C132" s="37">
        <f t="shared" ref="C132:D132" si="1239">E20</f>
        <v>38.045965678821439</v>
      </c>
      <c r="D132" s="37">
        <f t="shared" si="1239"/>
        <v>59.65895036903656</v>
      </c>
      <c r="E132" s="58">
        <v>0</v>
      </c>
      <c r="F132" s="58" t="str">
        <f t="shared" si="1236"/>
        <v>rep</v>
      </c>
    </row>
    <row r="133" spans="1:6" ht="15" customHeight="1">
      <c r="A133" s="58">
        <f t="shared" si="1223"/>
        <v>2012</v>
      </c>
      <c r="B133" s="34" t="s">
        <v>173</v>
      </c>
      <c r="C133" s="37">
        <f t="shared" ref="C133:D133" si="1240">E21</f>
        <v>37.783752157895677</v>
      </c>
      <c r="D133" s="37">
        <f t="shared" si="1240"/>
        <v>60.465015394472225</v>
      </c>
      <c r="E133" s="58">
        <v>0</v>
      </c>
      <c r="F133" s="58" t="str">
        <f t="shared" si="1236"/>
        <v>rep</v>
      </c>
    </row>
    <row r="134" spans="1:6" ht="15" customHeight="1">
      <c r="A134" s="58">
        <f t="shared" si="1223"/>
        <v>2012</v>
      </c>
      <c r="B134" s="34" t="s">
        <v>174</v>
      </c>
      <c r="C134" s="37">
        <f t="shared" ref="C134:D134" si="1241">E22</f>
        <v>40.577463623302151</v>
      </c>
      <c r="D134" s="37">
        <f t="shared" si="1241"/>
        <v>57.784575728474245</v>
      </c>
      <c r="E134" s="58">
        <v>0</v>
      </c>
      <c r="F134" s="58" t="str">
        <f t="shared" si="1236"/>
        <v>rep</v>
      </c>
    </row>
    <row r="135" spans="1:6" ht="15" customHeight="1">
      <c r="A135" s="58">
        <f t="shared" si="1223"/>
        <v>2012</v>
      </c>
      <c r="B135" s="92" t="s">
        <v>175</v>
      </c>
      <c r="C135" s="37">
        <f t="shared" ref="C135:D135" si="1242">E23</f>
        <v>56.269945876216383</v>
      </c>
      <c r="D135" s="37">
        <f t="shared" si="1242"/>
        <v>40.982080260242853</v>
      </c>
      <c r="E135" s="58">
        <v>0</v>
      </c>
      <c r="F135" s="58" t="str">
        <f t="shared" si="1236"/>
        <v>dem</v>
      </c>
    </row>
    <row r="136" spans="1:6" ht="15" customHeight="1">
      <c r="A136" s="58">
        <f t="shared" si="1223"/>
        <v>2012</v>
      </c>
      <c r="B136" s="92" t="s">
        <v>176</v>
      </c>
      <c r="C136" s="37">
        <f t="shared" ref="C136:D136" si="1243">E24</f>
        <v>61.974190779318491</v>
      </c>
      <c r="D136" s="37">
        <f t="shared" si="1243"/>
        <v>35.897732338945389</v>
      </c>
      <c r="E136" s="58">
        <v>0</v>
      </c>
      <c r="F136" s="58" t="str">
        <f t="shared" si="1236"/>
        <v>dem</v>
      </c>
    </row>
    <row r="137" spans="1:6" ht="15" customHeight="1">
      <c r="A137" s="58">
        <f t="shared" si="1223"/>
        <v>2012</v>
      </c>
      <c r="B137" s="92" t="s">
        <v>177</v>
      </c>
      <c r="C137" s="37">
        <f t="shared" ref="C137:D137" si="1244">E25</f>
        <v>60.666109597075796</v>
      </c>
      <c r="D137" s="37">
        <f t="shared" si="1244"/>
        <v>37.517279522136569</v>
      </c>
      <c r="E137" s="58">
        <v>0</v>
      </c>
      <c r="F137" s="58" t="str">
        <f t="shared" si="1236"/>
        <v>dem</v>
      </c>
    </row>
    <row r="138" spans="1:6" ht="15" customHeight="1">
      <c r="A138" s="58">
        <f t="shared" si="1223"/>
        <v>2012</v>
      </c>
      <c r="B138" s="57" t="s">
        <v>178</v>
      </c>
      <c r="C138" s="37">
        <f t="shared" ref="C138:D138" si="1245">E26</f>
        <v>54.044219605185411</v>
      </c>
      <c r="D138" s="37">
        <f t="shared" si="1245"/>
        <v>44.575661557628621</v>
      </c>
      <c r="E138" s="58">
        <v>0</v>
      </c>
      <c r="F138" s="58" t="str">
        <f t="shared" si="1236"/>
        <v>dem</v>
      </c>
    </row>
    <row r="139" spans="1:6" ht="15" customHeight="1">
      <c r="A139" s="58">
        <f t="shared" si="1223"/>
        <v>2012</v>
      </c>
      <c r="B139" s="57" t="s">
        <v>179</v>
      </c>
      <c r="C139" s="37">
        <f t="shared" ref="C139:D139" si="1246">E27</f>
        <v>52.652303153246265</v>
      </c>
      <c r="D139" s="37">
        <f t="shared" si="1246"/>
        <v>44.958201106668653</v>
      </c>
      <c r="E139" s="58">
        <v>0</v>
      </c>
      <c r="F139" s="58" t="str">
        <f t="shared" si="1236"/>
        <v>dem</v>
      </c>
    </row>
    <row r="140" spans="1:6" ht="15" customHeight="1">
      <c r="A140" s="58">
        <f t="shared" si="1223"/>
        <v>2012</v>
      </c>
      <c r="B140" s="34" t="s">
        <v>180</v>
      </c>
      <c r="C140" s="37">
        <f t="shared" ref="C140:D140" si="1247">E28</f>
        <v>43.789359543989349</v>
      </c>
      <c r="D140" s="37">
        <f t="shared" si="1247"/>
        <v>55.285846743581125</v>
      </c>
      <c r="E140" s="58">
        <v>0</v>
      </c>
      <c r="F140" s="58" t="str">
        <f t="shared" si="1236"/>
        <v>rep</v>
      </c>
    </row>
    <row r="141" spans="1:6" ht="15" customHeight="1">
      <c r="A141" s="58">
        <f t="shared" si="1223"/>
        <v>2012</v>
      </c>
      <c r="B141" s="57" t="s">
        <v>182</v>
      </c>
      <c r="C141" s="37">
        <f t="shared" ref="C141:D141" si="1248">E29</f>
        <v>44.281248722269403</v>
      </c>
      <c r="D141" s="37">
        <f t="shared" si="1248"/>
        <v>53.639899424283989</v>
      </c>
      <c r="E141" s="58">
        <v>0</v>
      </c>
      <c r="F141" s="58" t="str">
        <f t="shared" si="1236"/>
        <v>rep</v>
      </c>
    </row>
    <row r="142" spans="1:6" ht="15" customHeight="1">
      <c r="A142" s="58">
        <f t="shared" si="1223"/>
        <v>2012</v>
      </c>
      <c r="B142" s="49" t="s">
        <v>183</v>
      </c>
      <c r="C142" s="37">
        <f t="shared" ref="C142:D142" si="1249">E30</f>
        <v>41.660612115157569</v>
      </c>
      <c r="D142" s="37">
        <f t="shared" si="1249"/>
        <v>55.301723070318111</v>
      </c>
      <c r="E142" s="58">
        <v>0</v>
      </c>
      <c r="F142" s="58" t="str">
        <f t="shared" si="1236"/>
        <v>rep</v>
      </c>
    </row>
    <row r="143" spans="1:6" ht="15" customHeight="1">
      <c r="A143" s="58">
        <f t="shared" si="1223"/>
        <v>2012</v>
      </c>
      <c r="B143" s="57" t="s">
        <v>184</v>
      </c>
      <c r="C143" s="37">
        <f t="shared" ref="C143:D143" si="1250">E31</f>
        <v>38.02731441792897</v>
      </c>
      <c r="D143" s="37">
        <f t="shared" si="1250"/>
        <v>59.80319217904804</v>
      </c>
      <c r="E143" s="58">
        <v>0</v>
      </c>
      <c r="F143" s="58" t="str">
        <f t="shared" si="1236"/>
        <v>rep</v>
      </c>
    </row>
    <row r="144" spans="1:6" ht="15" customHeight="1">
      <c r="A144" s="58">
        <f t="shared" si="1223"/>
        <v>2012</v>
      </c>
      <c r="B144" s="49" t="s">
        <v>185</v>
      </c>
      <c r="C144" s="37">
        <f t="shared" ref="C144:D144" si="1251">E32</f>
        <v>52.356249470400563</v>
      </c>
      <c r="D144" s="37">
        <f t="shared" si="1251"/>
        <v>45.67531564126363</v>
      </c>
      <c r="E144" s="58">
        <v>0</v>
      </c>
      <c r="F144" s="58" t="str">
        <f t="shared" si="1236"/>
        <v>dem</v>
      </c>
    </row>
    <row r="145" spans="1:6" ht="15" customHeight="1">
      <c r="A145" s="58">
        <f t="shared" si="1223"/>
        <v>2012</v>
      </c>
      <c r="B145" s="92" t="s">
        <v>186</v>
      </c>
      <c r="C145" s="37">
        <f t="shared" ref="C145:D145" si="1252">E33</f>
        <v>51.979684150711982</v>
      </c>
      <c r="D145" s="37">
        <f t="shared" si="1252"/>
        <v>46.403796492688883</v>
      </c>
      <c r="E145" s="58">
        <v>0</v>
      </c>
      <c r="F145" s="58" t="str">
        <f t="shared" si="1236"/>
        <v>dem</v>
      </c>
    </row>
    <row r="146" spans="1:6" ht="15" customHeight="1">
      <c r="A146" s="58">
        <f t="shared" si="1223"/>
        <v>2012</v>
      </c>
      <c r="B146" s="92" t="s">
        <v>187</v>
      </c>
      <c r="C146" s="37">
        <f t="shared" ref="C146:D146" si="1253">E34</f>
        <v>58.245096052191919</v>
      </c>
      <c r="D146" s="37">
        <f t="shared" si="1253"/>
        <v>40.501021598733544</v>
      </c>
      <c r="E146" s="58">
        <v>0</v>
      </c>
      <c r="F146" s="58" t="str">
        <f t="shared" si="1236"/>
        <v>dem</v>
      </c>
    </row>
    <row r="147" spans="1:6" ht="15" customHeight="1">
      <c r="A147" s="58">
        <f t="shared" si="1223"/>
        <v>2012</v>
      </c>
      <c r="B147" s="49" t="s">
        <v>188</v>
      </c>
      <c r="C147" s="37">
        <f t="shared" ref="C147:D147" si="1254">E35</f>
        <v>52.992828134230379</v>
      </c>
      <c r="D147" s="37">
        <f t="shared" si="1254"/>
        <v>42.843381303133498</v>
      </c>
      <c r="E147" s="58">
        <v>0</v>
      </c>
      <c r="F147" s="58" t="str">
        <f t="shared" si="1236"/>
        <v>dem</v>
      </c>
    </row>
    <row r="148" spans="1:6" ht="15" customHeight="1">
      <c r="A148" s="58">
        <f t="shared" si="1223"/>
        <v>2012</v>
      </c>
      <c r="B148" s="92" t="s">
        <v>189</v>
      </c>
      <c r="C148" s="37">
        <f t="shared" ref="C148:D148" si="1255">E36</f>
        <v>63.346101749676905</v>
      </c>
      <c r="D148" s="37">
        <f t="shared" si="1255"/>
        <v>35.168867319180471</v>
      </c>
      <c r="E148" s="58">
        <v>0</v>
      </c>
      <c r="F148" s="58" t="str">
        <f t="shared" si="1236"/>
        <v>dem</v>
      </c>
    </row>
    <row r="149" spans="1:6" ht="15" customHeight="1">
      <c r="A149" s="58">
        <f t="shared" si="1223"/>
        <v>2012</v>
      </c>
      <c r="B149" s="34" t="s">
        <v>190</v>
      </c>
      <c r="C149" s="37">
        <f t="shared" ref="C149:D149" si="1256">E37</f>
        <v>48.350968577067555</v>
      </c>
      <c r="D149" s="37">
        <f t="shared" si="1256"/>
        <v>50.393064102142951</v>
      </c>
      <c r="E149" s="58">
        <v>0</v>
      </c>
      <c r="F149" s="58" t="str">
        <f t="shared" si="1236"/>
        <v>rep</v>
      </c>
    </row>
    <row r="150" spans="1:6" ht="15" customHeight="1">
      <c r="A150" s="58">
        <f t="shared" si="1223"/>
        <v>2012</v>
      </c>
      <c r="B150" s="57" t="s">
        <v>191</v>
      </c>
      <c r="C150" s="37">
        <f t="shared" ref="C150:D150" si="1257">E38</f>
        <v>38.690810130584232</v>
      </c>
      <c r="D150" s="37">
        <f t="shared" si="1257"/>
        <v>58.322149107173303</v>
      </c>
      <c r="E150" s="58">
        <v>0</v>
      </c>
      <c r="F150" s="58" t="str">
        <f t="shared" si="1236"/>
        <v>rep</v>
      </c>
    </row>
    <row r="151" spans="1:6" ht="15" customHeight="1">
      <c r="A151" s="58">
        <f t="shared" si="1223"/>
        <v>2012</v>
      </c>
      <c r="B151" s="57" t="s">
        <v>192</v>
      </c>
      <c r="C151" s="37">
        <f t="shared" ref="C151:D151" si="1258">E39</f>
        <v>50.576683609572214</v>
      </c>
      <c r="D151" s="37">
        <f t="shared" si="1258"/>
        <v>47.602726127691724</v>
      </c>
      <c r="E151" s="58">
        <v>0</v>
      </c>
      <c r="F151" s="58" t="str">
        <f t="shared" si="1236"/>
        <v>dem</v>
      </c>
    </row>
    <row r="152" spans="1:6" ht="15" customHeight="1">
      <c r="A152" s="58">
        <f t="shared" si="1223"/>
        <v>2012</v>
      </c>
      <c r="B152" s="34" t="s">
        <v>193</v>
      </c>
      <c r="C152" s="37">
        <f t="shared" ref="C152:D152" si="1259">E40</f>
        <v>33.22768025698344</v>
      </c>
      <c r="D152" s="37">
        <f t="shared" si="1259"/>
        <v>66.772319743016553</v>
      </c>
      <c r="E152" s="58">
        <v>0</v>
      </c>
      <c r="F152" s="58" t="str">
        <f t="shared" si="1236"/>
        <v>rep</v>
      </c>
    </row>
    <row r="153" spans="1:6" ht="15" customHeight="1">
      <c r="A153" s="58">
        <f t="shared" si="1223"/>
        <v>2012</v>
      </c>
      <c r="B153" s="49" t="s">
        <v>194</v>
      </c>
      <c r="C153" s="37">
        <f t="shared" ref="C153:D153" si="1260">E41</f>
        <v>54.239326652769009</v>
      </c>
      <c r="D153" s="37">
        <f t="shared" si="1260"/>
        <v>42.149871176513329</v>
      </c>
      <c r="E153" s="58">
        <v>0</v>
      </c>
      <c r="F153" s="58" t="str">
        <f t="shared" si="1236"/>
        <v>dem</v>
      </c>
    </row>
    <row r="154" spans="1:6" ht="15" customHeight="1">
      <c r="A154" s="58">
        <f t="shared" si="1223"/>
        <v>2012</v>
      </c>
      <c r="B154" s="92" t="s">
        <v>195</v>
      </c>
      <c r="C154" s="37">
        <f t="shared" ref="C154:D154" si="1261">E42</f>
        <v>51.960133721660647</v>
      </c>
      <c r="D154" s="37">
        <f t="shared" si="1261"/>
        <v>46.576236516147262</v>
      </c>
      <c r="E154" s="58">
        <v>0</v>
      </c>
      <c r="F154" s="58" t="str">
        <f t="shared" si="1236"/>
        <v>dem</v>
      </c>
    </row>
    <row r="155" spans="1:6" ht="15" customHeight="1">
      <c r="A155" s="58">
        <f t="shared" si="1223"/>
        <v>2012</v>
      </c>
      <c r="B155" s="92" t="s">
        <v>196</v>
      </c>
      <c r="C155" s="37">
        <f t="shared" ref="C155:D155" si="1262">E43</f>
        <v>62.700958863263899</v>
      </c>
      <c r="D155" s="37">
        <f t="shared" si="1262"/>
        <v>35.24366157081397</v>
      </c>
      <c r="E155" s="58">
        <v>0</v>
      </c>
      <c r="F155" s="58" t="str">
        <f t="shared" si="1236"/>
        <v>dem</v>
      </c>
    </row>
    <row r="156" spans="1:6" ht="15" customHeight="1">
      <c r="A156" s="58">
        <f t="shared" si="1223"/>
        <v>2012</v>
      </c>
      <c r="B156" s="34" t="s">
        <v>197</v>
      </c>
      <c r="C156" s="37">
        <f t="shared" ref="C156:D156" si="1263">E44</f>
        <v>44.088033407361472</v>
      </c>
      <c r="D156" s="37">
        <f t="shared" si="1263"/>
        <v>54.561131255861412</v>
      </c>
      <c r="E156" s="58">
        <v>0</v>
      </c>
      <c r="F156" s="58" t="str">
        <f t="shared" si="1236"/>
        <v>rep</v>
      </c>
    </row>
    <row r="157" spans="1:6" ht="15" customHeight="1">
      <c r="A157" s="58">
        <f t="shared" si="1223"/>
        <v>2012</v>
      </c>
      <c r="B157" s="57" t="s">
        <v>200</v>
      </c>
      <c r="C157" s="37">
        <f t="shared" ref="C157:D157" si="1264">E45</f>
        <v>39.866140758352458</v>
      </c>
      <c r="D157" s="37">
        <f t="shared" si="1264"/>
        <v>57.889311875541139</v>
      </c>
      <c r="E157" s="58">
        <v>0</v>
      </c>
      <c r="F157" s="58" t="str">
        <f t="shared" si="1236"/>
        <v>rep</v>
      </c>
    </row>
    <row r="158" spans="1:6" ht="15" customHeight="1">
      <c r="A158" s="58">
        <f t="shared" si="1223"/>
        <v>2012</v>
      </c>
      <c r="B158" s="34" t="s">
        <v>201</v>
      </c>
      <c r="C158" s="37">
        <f t="shared" ref="C158:D158" si="1265">E46</f>
        <v>39.038865392554932</v>
      </c>
      <c r="D158" s="37">
        <f t="shared" si="1265"/>
        <v>59.422472392259102</v>
      </c>
      <c r="E158" s="58">
        <v>0</v>
      </c>
      <c r="F158" s="58" t="str">
        <f t="shared" si="1236"/>
        <v>rep</v>
      </c>
    </row>
    <row r="159" spans="1:6" ht="15" customHeight="1">
      <c r="A159" s="58">
        <f t="shared" si="1223"/>
        <v>2012</v>
      </c>
      <c r="B159" s="34" t="s">
        <v>202</v>
      </c>
      <c r="C159" s="37">
        <f t="shared" ref="C159:D159" si="1266">E47</f>
        <v>41.353969207198624</v>
      </c>
      <c r="D159" s="37">
        <f t="shared" si="1266"/>
        <v>57.126379393194505</v>
      </c>
      <c r="E159" s="58">
        <v>0</v>
      </c>
      <c r="F159" s="58" t="str">
        <f t="shared" si="1236"/>
        <v>rep</v>
      </c>
    </row>
    <row r="160" spans="1:6" ht="15" customHeight="1">
      <c r="A160" s="58">
        <f t="shared" si="1223"/>
        <v>2012</v>
      </c>
      <c r="B160" s="49" t="s">
        <v>203</v>
      </c>
      <c r="C160" s="37">
        <f t="shared" ref="C160:D160" si="1267">E48</f>
        <v>24.666727399714556</v>
      </c>
      <c r="D160" s="37">
        <f t="shared" si="1267"/>
        <v>72.54660526751438</v>
      </c>
      <c r="E160" s="58">
        <v>0</v>
      </c>
      <c r="F160" s="58" t="str">
        <f t="shared" si="1236"/>
        <v>rep</v>
      </c>
    </row>
    <row r="161" spans="1:6" ht="15" customHeight="1">
      <c r="A161" s="58">
        <f t="shared" si="1223"/>
        <v>2012</v>
      </c>
      <c r="B161" s="92" t="s">
        <v>204</v>
      </c>
      <c r="C161" s="37">
        <f t="shared" ref="C161:D161" si="1268">E49</f>
        <v>66.570550302382301</v>
      </c>
      <c r="D161" s="37">
        <f t="shared" si="1268"/>
        <v>30.972635236726919</v>
      </c>
      <c r="E161" s="58">
        <v>0</v>
      </c>
      <c r="F161" s="58" t="str">
        <f t="shared" si="1236"/>
        <v>dem</v>
      </c>
    </row>
    <row r="162" spans="1:6" ht="15" customHeight="1">
      <c r="A162" s="58">
        <f t="shared" si="1223"/>
        <v>2012</v>
      </c>
      <c r="B162" s="34" t="s">
        <v>205</v>
      </c>
      <c r="C162" s="37">
        <f t="shared" ref="C162:D162" si="1269">E50</f>
        <v>51.156456796218642</v>
      </c>
      <c r="D162" s="37">
        <f t="shared" si="1269"/>
        <v>47.283102896389117</v>
      </c>
      <c r="E162" s="58">
        <v>0</v>
      </c>
      <c r="F162" s="58" t="str">
        <f t="shared" si="1236"/>
        <v>dem</v>
      </c>
    </row>
    <row r="163" spans="1:6" ht="15" customHeight="1">
      <c r="A163" s="58">
        <f t="shared" si="1223"/>
        <v>2012</v>
      </c>
      <c r="B163" s="49" t="s">
        <v>207</v>
      </c>
      <c r="C163" s="37">
        <f t="shared" ref="C163:D163" si="1270">E51</f>
        <v>55.798456304883921</v>
      </c>
      <c r="D163" s="37">
        <f t="shared" si="1270"/>
        <v>41.026294693063292</v>
      </c>
      <c r="E163" s="58">
        <v>0</v>
      </c>
      <c r="F163" s="58" t="str">
        <f t="shared" si="1236"/>
        <v>dem</v>
      </c>
    </row>
    <row r="164" spans="1:6" ht="15" customHeight="1">
      <c r="A164" s="58">
        <f t="shared" si="1223"/>
        <v>2012</v>
      </c>
      <c r="B164" s="34" t="s">
        <v>208</v>
      </c>
      <c r="C164" s="37">
        <f t="shared" ref="C164:D164" si="1271">E52</f>
        <v>35.450418750251075</v>
      </c>
      <c r="D164" s="37">
        <f t="shared" si="1271"/>
        <v>62.140037701657</v>
      </c>
      <c r="E164" s="58">
        <v>0</v>
      </c>
      <c r="F164" s="58" t="str">
        <f t="shared" si="1236"/>
        <v>rep</v>
      </c>
    </row>
    <row r="165" spans="1:6" ht="15" customHeight="1">
      <c r="A165" s="58">
        <f t="shared" si="1223"/>
        <v>2012</v>
      </c>
      <c r="B165" s="57" t="s">
        <v>209</v>
      </c>
      <c r="C165" s="37">
        <f t="shared" ref="C165:D165" si="1272">E53</f>
        <v>52.82776165301258</v>
      </c>
      <c r="D165" s="37">
        <f t="shared" si="1272"/>
        <v>45.885490774773061</v>
      </c>
      <c r="E165" s="58">
        <v>0</v>
      </c>
      <c r="F165" s="58" t="str">
        <f t="shared" si="1236"/>
        <v>dem</v>
      </c>
    </row>
    <row r="166" spans="1:6" ht="15" customHeight="1">
      <c r="A166" s="58">
        <f t="shared" si="1223"/>
        <v>2012</v>
      </c>
      <c r="B166" s="49" t="s">
        <v>210</v>
      </c>
      <c r="C166" s="37">
        <f t="shared" ref="C166:D166" si="1273">E54</f>
        <v>27.818887742360307</v>
      </c>
      <c r="D166" s="37">
        <f t="shared" si="1273"/>
        <v>68.64262168705659</v>
      </c>
      <c r="E166" s="58">
        <v>0</v>
      </c>
      <c r="F166" s="58" t="str">
        <f t="shared" si="1236"/>
        <v>rep</v>
      </c>
    </row>
    <row r="167" spans="1:6" ht="15" customHeight="1">
      <c r="A167" s="58">
        <f t="shared" si="1223"/>
        <v>2012</v>
      </c>
      <c r="B167" s="69" t="s">
        <v>211</v>
      </c>
      <c r="C167" s="37">
        <f t="shared" ref="C167:D167" si="1274">E55</f>
        <v>90.913113928187258</v>
      </c>
      <c r="D167" s="37">
        <f t="shared" si="1274"/>
        <v>7.2782914176005225</v>
      </c>
      <c r="E167" s="58">
        <v>0</v>
      </c>
      <c r="F167" s="58" t="str">
        <f t="shared" si="1236"/>
        <v>dem</v>
      </c>
    </row>
    <row r="168" spans="1:6" ht="15" customHeight="1">
      <c r="A168" s="58">
        <f>G1</f>
        <v>2008</v>
      </c>
      <c r="B168" s="21" t="s">
        <v>150</v>
      </c>
      <c r="C168" s="37">
        <f>G4</f>
        <v>52.861846404952232</v>
      </c>
      <c r="D168" s="37">
        <f>H4</f>
        <v>45.598717249202039</v>
      </c>
      <c r="E168" s="58">
        <v>0</v>
      </c>
      <c r="F168" s="58" t="str">
        <f t="shared" si="1236"/>
        <v>dem</v>
      </c>
    </row>
    <row r="169" spans="1:6" ht="15" customHeight="1">
      <c r="A169" s="58">
        <f>A168</f>
        <v>2008</v>
      </c>
      <c r="B169" s="34" t="s">
        <v>154</v>
      </c>
      <c r="C169" s="37">
        <f t="shared" ref="C169:D169" si="1275">G5</f>
        <v>38.740434294574911</v>
      </c>
      <c r="D169" s="37">
        <f t="shared" si="1275"/>
        <v>60.316913029170607</v>
      </c>
      <c r="E169" s="58">
        <v>0</v>
      </c>
      <c r="F169" s="58" t="str">
        <f t="shared" si="1236"/>
        <v>rep</v>
      </c>
    </row>
    <row r="170" spans="1:6" ht="15" customHeight="1">
      <c r="A170" s="58">
        <f t="shared" ref="A170:A219" si="1276">A169</f>
        <v>2008</v>
      </c>
      <c r="B170" s="49" t="s">
        <v>156</v>
      </c>
      <c r="C170" s="37">
        <f t="shared" ref="C170:D170" si="1277">G6</f>
        <v>37.889373599389323</v>
      </c>
      <c r="D170" s="37">
        <f t="shared" si="1277"/>
        <v>59.424519538806301</v>
      </c>
      <c r="E170" s="58">
        <v>0</v>
      </c>
      <c r="F170" s="58" t="str">
        <f t="shared" si="1236"/>
        <v>rep</v>
      </c>
    </row>
    <row r="171" spans="1:6" ht="15" customHeight="1">
      <c r="A171" s="58">
        <f t="shared" si="1276"/>
        <v>2008</v>
      </c>
      <c r="B171" s="49" t="s">
        <v>157</v>
      </c>
      <c r="C171" s="37">
        <f t="shared" ref="C171:D171" si="1278">G7</f>
        <v>44.912315883321661</v>
      </c>
      <c r="D171" s="37">
        <f t="shared" si="1278"/>
        <v>53.39398863982624</v>
      </c>
      <c r="E171" s="58">
        <v>0</v>
      </c>
      <c r="F171" s="58" t="str">
        <f t="shared" si="1236"/>
        <v>rep</v>
      </c>
    </row>
    <row r="172" spans="1:6" ht="15" customHeight="1">
      <c r="A172" s="58">
        <f t="shared" si="1276"/>
        <v>2008</v>
      </c>
      <c r="B172" s="34" t="s">
        <v>158</v>
      </c>
      <c r="C172" s="37">
        <f t="shared" ref="C172:D172" si="1279">G8</f>
        <v>38.864659765124237</v>
      </c>
      <c r="D172" s="37">
        <f t="shared" si="1279"/>
        <v>58.7159044999296</v>
      </c>
      <c r="E172" s="58">
        <v>0</v>
      </c>
      <c r="F172" s="58" t="str">
        <f t="shared" si="1236"/>
        <v>rep</v>
      </c>
    </row>
    <row r="173" spans="1:6" ht="15" customHeight="1">
      <c r="A173" s="58">
        <f t="shared" si="1276"/>
        <v>2008</v>
      </c>
      <c r="B173" s="49" t="s">
        <v>159</v>
      </c>
      <c r="C173" s="37">
        <f t="shared" ref="C173:D173" si="1280">G9</f>
        <v>60.917488319846093</v>
      </c>
      <c r="D173" s="37">
        <f t="shared" si="1280"/>
        <v>36.897227234789035</v>
      </c>
      <c r="E173" s="58">
        <v>0</v>
      </c>
      <c r="F173" s="58" t="str">
        <f t="shared" si="1236"/>
        <v>dem</v>
      </c>
    </row>
    <row r="174" spans="1:6" ht="15" customHeight="1">
      <c r="A174" s="58">
        <f t="shared" si="1276"/>
        <v>2008</v>
      </c>
      <c r="B174" s="49" t="s">
        <v>160</v>
      </c>
      <c r="C174" s="37">
        <f t="shared" ref="C174:D174" si="1281">G10</f>
        <v>53.660353567951525</v>
      </c>
      <c r="D174" s="37">
        <f t="shared" si="1281"/>
        <v>44.707307465202447</v>
      </c>
      <c r="E174" s="58">
        <v>0</v>
      </c>
      <c r="F174" s="58" t="str">
        <f t="shared" si="1236"/>
        <v>dem</v>
      </c>
    </row>
    <row r="175" spans="1:6" ht="15" customHeight="1">
      <c r="A175" s="58">
        <f t="shared" si="1276"/>
        <v>2008</v>
      </c>
      <c r="B175" s="55" t="s">
        <v>162</v>
      </c>
      <c r="C175" s="37">
        <f t="shared" ref="C175:D175" si="1282">G11</f>
        <v>60.588853608194839</v>
      </c>
      <c r="D175" s="37">
        <f t="shared" si="1282"/>
        <v>38.221440095992634</v>
      </c>
      <c r="E175" s="58">
        <v>0</v>
      </c>
      <c r="F175" s="58" t="str">
        <f t="shared" si="1236"/>
        <v>dem</v>
      </c>
    </row>
    <row r="176" spans="1:6" ht="15" customHeight="1">
      <c r="A176" s="58">
        <f t="shared" si="1276"/>
        <v>2008</v>
      </c>
      <c r="B176" s="55" t="s">
        <v>163</v>
      </c>
      <c r="C176" s="37">
        <f t="shared" ref="C176:D176" si="1283">G12</f>
        <v>61.912044128196676</v>
      </c>
      <c r="D176" s="37">
        <f t="shared" si="1283"/>
        <v>36.928766698334528</v>
      </c>
      <c r="E176" s="58">
        <v>0</v>
      </c>
      <c r="F176" s="58" t="str">
        <f t="shared" si="1236"/>
        <v>dem</v>
      </c>
    </row>
    <row r="177" spans="1:6" ht="15" customHeight="1">
      <c r="A177" s="58">
        <f t="shared" si="1276"/>
        <v>2008</v>
      </c>
      <c r="B177" s="34" t="s">
        <v>165</v>
      </c>
      <c r="C177" s="37">
        <f t="shared" ref="C177:D177" si="1284">G13</f>
        <v>50.90633324172088</v>
      </c>
      <c r="D177" s="37">
        <f t="shared" si="1284"/>
        <v>48.099140681539581</v>
      </c>
      <c r="E177" s="58">
        <v>0</v>
      </c>
      <c r="F177" s="58" t="str">
        <f t="shared" si="1236"/>
        <v>dem</v>
      </c>
    </row>
    <row r="178" spans="1:6" ht="15" customHeight="1">
      <c r="A178" s="58">
        <f t="shared" si="1276"/>
        <v>2008</v>
      </c>
      <c r="B178" s="34" t="s">
        <v>166</v>
      </c>
      <c r="C178" s="37">
        <f t="shared" ref="C178:D178" si="1285">G14</f>
        <v>46.898496957650224</v>
      </c>
      <c r="D178" s="37">
        <f t="shared" si="1285"/>
        <v>52.102662202281799</v>
      </c>
      <c r="E178" s="58">
        <v>0</v>
      </c>
      <c r="F178" s="58" t="str">
        <f t="shared" si="1236"/>
        <v>rep</v>
      </c>
    </row>
    <row r="179" spans="1:6" ht="15" customHeight="1">
      <c r="A179" s="58">
        <f t="shared" si="1276"/>
        <v>2008</v>
      </c>
      <c r="B179" s="49" t="s">
        <v>167</v>
      </c>
      <c r="C179" s="37">
        <f t="shared" ref="C179:D179" si="1286">G15</f>
        <v>71.846117891914773</v>
      </c>
      <c r="D179" s="37">
        <f t="shared" si="1286"/>
        <v>26.581681247354311</v>
      </c>
      <c r="E179" s="58">
        <v>0</v>
      </c>
      <c r="F179" s="58" t="str">
        <f t="shared" si="1236"/>
        <v>dem</v>
      </c>
    </row>
    <row r="180" spans="1:6" ht="15" customHeight="1">
      <c r="A180" s="58">
        <f t="shared" si="1276"/>
        <v>2008</v>
      </c>
      <c r="B180" s="49" t="s">
        <v>168</v>
      </c>
      <c r="C180" s="37">
        <f t="shared" ref="C180:D180" si="1287">G16</f>
        <v>35.908355025559871</v>
      </c>
      <c r="D180" s="37">
        <f t="shared" si="1287"/>
        <v>61.205794178484751</v>
      </c>
      <c r="E180" s="58">
        <v>0</v>
      </c>
      <c r="F180" s="58" t="str">
        <f t="shared" si="1236"/>
        <v>rep</v>
      </c>
    </row>
    <row r="181" spans="1:6" ht="15" customHeight="1">
      <c r="A181" s="58">
        <f t="shared" si="1276"/>
        <v>2008</v>
      </c>
      <c r="B181" s="57" t="s">
        <v>169</v>
      </c>
      <c r="C181" s="37">
        <f t="shared" ref="C181:D181" si="1288">G17</f>
        <v>61.830693002884715</v>
      </c>
      <c r="D181" s="37">
        <f t="shared" si="1288"/>
        <v>36.728991954871624</v>
      </c>
      <c r="E181" s="58">
        <v>0</v>
      </c>
      <c r="F181" s="58" t="str">
        <f t="shared" si="1236"/>
        <v>dem</v>
      </c>
    </row>
    <row r="182" spans="1:6" ht="15" customHeight="1">
      <c r="A182" s="58">
        <f t="shared" si="1276"/>
        <v>2008</v>
      </c>
      <c r="B182" s="57" t="s">
        <v>170</v>
      </c>
      <c r="C182" s="37">
        <f t="shared" ref="C182:D182" si="1289">G18</f>
        <v>49.844376777968108</v>
      </c>
      <c r="D182" s="37">
        <f t="shared" si="1289"/>
        <v>48.814470275239074</v>
      </c>
      <c r="E182" s="58">
        <v>0</v>
      </c>
      <c r="F182" s="58" t="str">
        <f t="shared" si="1236"/>
        <v>dem</v>
      </c>
    </row>
    <row r="183" spans="1:6" ht="15" customHeight="1">
      <c r="A183" s="58">
        <f t="shared" si="1276"/>
        <v>2008</v>
      </c>
      <c r="B183" s="57" t="s">
        <v>171</v>
      </c>
      <c r="C183" s="37">
        <f t="shared" ref="C183:D183" si="1290">G19</f>
        <v>53.92802007386527</v>
      </c>
      <c r="D183" s="37">
        <f t="shared" si="1290"/>
        <v>44.393259355302078</v>
      </c>
      <c r="E183" s="58">
        <v>0</v>
      </c>
      <c r="F183" s="58" t="str">
        <f t="shared" si="1236"/>
        <v>dem</v>
      </c>
    </row>
    <row r="184" spans="1:6" ht="15" customHeight="1">
      <c r="A184" s="58">
        <f t="shared" si="1276"/>
        <v>2008</v>
      </c>
      <c r="B184" s="57" t="s">
        <v>172</v>
      </c>
      <c r="C184" s="37">
        <f t="shared" ref="C184:D184" si="1291">G20</f>
        <v>41.551071013735871</v>
      </c>
      <c r="D184" s="37">
        <f t="shared" si="1291"/>
        <v>56.475118918565499</v>
      </c>
      <c r="E184" s="58">
        <v>0</v>
      </c>
      <c r="F184" s="58" t="str">
        <f t="shared" si="1236"/>
        <v>rep</v>
      </c>
    </row>
    <row r="185" spans="1:6" ht="15" customHeight="1">
      <c r="A185" s="58">
        <f t="shared" si="1276"/>
        <v>2008</v>
      </c>
      <c r="B185" s="34" t="s">
        <v>173</v>
      </c>
      <c r="C185" s="37">
        <f t="shared" ref="C185:D185" si="1292">G21</f>
        <v>41.146331200648724</v>
      </c>
      <c r="D185" s="37">
        <f t="shared" si="1292"/>
        <v>57.368650575868621</v>
      </c>
      <c r="E185" s="58">
        <v>0</v>
      </c>
      <c r="F185" s="58" t="str">
        <f t="shared" si="1236"/>
        <v>rep</v>
      </c>
    </row>
    <row r="186" spans="1:6" ht="15" customHeight="1">
      <c r="A186" s="58">
        <f t="shared" si="1276"/>
        <v>2008</v>
      </c>
      <c r="B186" s="34" t="s">
        <v>174</v>
      </c>
      <c r="C186" s="37">
        <f t="shared" ref="C186:D186" si="1293">G22</f>
        <v>39.932913802345112</v>
      </c>
      <c r="D186" s="37">
        <f t="shared" si="1293"/>
        <v>58.562721310756388</v>
      </c>
      <c r="E186" s="58">
        <v>0</v>
      </c>
      <c r="F186" s="58" t="str">
        <f t="shared" si="1236"/>
        <v>rep</v>
      </c>
    </row>
    <row r="187" spans="1:6" ht="15" customHeight="1">
      <c r="A187" s="58">
        <f t="shared" si="1276"/>
        <v>2008</v>
      </c>
      <c r="B187" s="92" t="s">
        <v>175</v>
      </c>
      <c r="C187" s="37">
        <f t="shared" ref="C187:D187" si="1294">G23</f>
        <v>57.705737297975965</v>
      </c>
      <c r="D187" s="37">
        <f t="shared" si="1294"/>
        <v>40.384018337908238</v>
      </c>
      <c r="E187" s="58">
        <v>0</v>
      </c>
      <c r="F187" s="58" t="str">
        <f t="shared" si="1236"/>
        <v>dem</v>
      </c>
    </row>
    <row r="188" spans="1:6" ht="15" customHeight="1">
      <c r="A188" s="58">
        <f t="shared" si="1276"/>
        <v>2008</v>
      </c>
      <c r="B188" s="92" t="s">
        <v>176</v>
      </c>
      <c r="C188" s="37">
        <f t="shared" ref="C188:D188" si="1295">G24</f>
        <v>61.919344762645935</v>
      </c>
      <c r="D188" s="37">
        <f t="shared" si="1295"/>
        <v>36.4745196451127</v>
      </c>
      <c r="E188" s="58">
        <v>0</v>
      </c>
      <c r="F188" s="58" t="str">
        <f t="shared" si="1236"/>
        <v>dem</v>
      </c>
    </row>
    <row r="189" spans="1:6" ht="15" customHeight="1">
      <c r="A189" s="58">
        <f t="shared" si="1276"/>
        <v>2008</v>
      </c>
      <c r="B189" s="92" t="s">
        <v>177</v>
      </c>
      <c r="C189" s="37">
        <f t="shared" ref="C189:D189" si="1296">G25</f>
        <v>61.799914250540965</v>
      </c>
      <c r="D189" s="37">
        <f t="shared" si="1296"/>
        <v>35.989262168422712</v>
      </c>
      <c r="E189" s="58">
        <v>0</v>
      </c>
      <c r="F189" s="58" t="str">
        <f t="shared" si="1236"/>
        <v>dem</v>
      </c>
    </row>
    <row r="190" spans="1:6" ht="15" customHeight="1">
      <c r="A190" s="58">
        <f t="shared" si="1276"/>
        <v>2008</v>
      </c>
      <c r="B190" s="57" t="s">
        <v>178</v>
      </c>
      <c r="C190" s="37">
        <f t="shared" ref="C190:D190" si="1297">G26</f>
        <v>57.329971664106097</v>
      </c>
      <c r="D190" s="37">
        <f t="shared" si="1297"/>
        <v>40.886052505425489</v>
      </c>
      <c r="E190" s="58">
        <v>0</v>
      </c>
      <c r="F190" s="58" t="str">
        <f t="shared" si="1236"/>
        <v>dem</v>
      </c>
    </row>
    <row r="191" spans="1:6" ht="15" customHeight="1">
      <c r="A191" s="58">
        <f t="shared" si="1276"/>
        <v>2008</v>
      </c>
      <c r="B191" s="57" t="s">
        <v>179</v>
      </c>
      <c r="C191" s="37">
        <f t="shared" ref="C191:D191" si="1298">G27</f>
        <v>54.060292698279838</v>
      </c>
      <c r="D191" s="37">
        <f t="shared" si="1298"/>
        <v>43.822931044139075</v>
      </c>
      <c r="E191" s="58">
        <v>0</v>
      </c>
      <c r="F191" s="58" t="str">
        <f t="shared" si="1236"/>
        <v>dem</v>
      </c>
    </row>
    <row r="192" spans="1:6" ht="15" customHeight="1">
      <c r="A192" s="58">
        <f t="shared" si="1276"/>
        <v>2008</v>
      </c>
      <c r="B192" s="34" t="s">
        <v>180</v>
      </c>
      <c r="C192" s="37">
        <f t="shared" ref="C192:D192" si="1299">G28</f>
        <v>42.999087553752538</v>
      </c>
      <c r="D192" s="37">
        <f t="shared" si="1299"/>
        <v>56.172966318562352</v>
      </c>
      <c r="E192" s="58">
        <v>0</v>
      </c>
      <c r="F192" s="58" t="str">
        <f t="shared" si="1236"/>
        <v>rep</v>
      </c>
    </row>
    <row r="193" spans="1:6" ht="15" customHeight="1">
      <c r="A193" s="58">
        <f t="shared" si="1276"/>
        <v>2008</v>
      </c>
      <c r="B193" s="57" t="s">
        <v>182</v>
      </c>
      <c r="C193" s="37">
        <f t="shared" ref="C193:D193" si="1300">G29</f>
        <v>49.226915606817222</v>
      </c>
      <c r="D193" s="37">
        <f t="shared" si="1300"/>
        <v>49.360164227303095</v>
      </c>
      <c r="E193" s="58">
        <v>0</v>
      </c>
      <c r="F193" s="58" t="str">
        <f t="shared" ref="F193:F256" si="1301">IF(C193&gt;D193,"dem","rep")</f>
        <v>rep</v>
      </c>
    </row>
    <row r="194" spans="1:6" ht="15" customHeight="1">
      <c r="A194" s="58">
        <f t="shared" si="1276"/>
        <v>2008</v>
      </c>
      <c r="B194" s="49" t="s">
        <v>183</v>
      </c>
      <c r="C194" s="37">
        <f t="shared" ref="C194:D194" si="1302">G30</f>
        <v>47.114967021816334</v>
      </c>
      <c r="D194" s="37">
        <f t="shared" si="1302"/>
        <v>49.49406392694064</v>
      </c>
      <c r="E194" s="58">
        <v>0</v>
      </c>
      <c r="F194" s="58" t="str">
        <f t="shared" si="1301"/>
        <v>rep</v>
      </c>
    </row>
    <row r="195" spans="1:6" ht="15" customHeight="1">
      <c r="A195" s="58">
        <f t="shared" si="1276"/>
        <v>2008</v>
      </c>
      <c r="B195" s="57" t="s">
        <v>184</v>
      </c>
      <c r="C195" s="37">
        <f t="shared" ref="C195:D195" si="1303">G31</f>
        <v>41.598265776924698</v>
      </c>
      <c r="D195" s="37">
        <f t="shared" si="1303"/>
        <v>56.531853369791619</v>
      </c>
      <c r="E195" s="58">
        <v>0</v>
      </c>
      <c r="F195" s="58" t="str">
        <f t="shared" si="1301"/>
        <v>rep</v>
      </c>
    </row>
    <row r="196" spans="1:6" ht="15" customHeight="1">
      <c r="A196" s="58">
        <f t="shared" si="1276"/>
        <v>2008</v>
      </c>
      <c r="B196" s="49" t="s">
        <v>185</v>
      </c>
      <c r="C196" s="37">
        <f t="shared" ref="C196:D196" si="1304">G32</f>
        <v>55.146675924318693</v>
      </c>
      <c r="D196" s="37">
        <f t="shared" si="1304"/>
        <v>42.654115108984058</v>
      </c>
      <c r="E196" s="58">
        <v>0</v>
      </c>
      <c r="F196" s="58" t="str">
        <f t="shared" si="1301"/>
        <v>dem</v>
      </c>
    </row>
    <row r="197" spans="1:6" ht="15" customHeight="1">
      <c r="A197" s="58">
        <f t="shared" si="1276"/>
        <v>2008</v>
      </c>
      <c r="B197" s="92" t="s">
        <v>186</v>
      </c>
      <c r="C197" s="37">
        <f t="shared" ref="C197:D197" si="1305">G33</f>
        <v>54.126897056134574</v>
      </c>
      <c r="D197" s="37">
        <f t="shared" si="1305"/>
        <v>44.521428470962206</v>
      </c>
      <c r="E197" s="58">
        <v>0</v>
      </c>
      <c r="F197" s="58" t="str">
        <f t="shared" si="1301"/>
        <v>dem</v>
      </c>
    </row>
    <row r="198" spans="1:6" ht="15" customHeight="1">
      <c r="A198" s="58">
        <f t="shared" si="1276"/>
        <v>2008</v>
      </c>
      <c r="B198" s="92" t="s">
        <v>187</v>
      </c>
      <c r="C198" s="37">
        <f t="shared" ref="C198:D198" si="1306">G34</f>
        <v>57.136689545358536</v>
      </c>
      <c r="D198" s="37">
        <f t="shared" si="1306"/>
        <v>41.605304782293942</v>
      </c>
      <c r="E198" s="58">
        <v>0</v>
      </c>
      <c r="F198" s="58" t="str">
        <f t="shared" si="1301"/>
        <v>dem</v>
      </c>
    </row>
    <row r="199" spans="1:6" ht="15" customHeight="1">
      <c r="A199" s="58">
        <f t="shared" si="1276"/>
        <v>2008</v>
      </c>
      <c r="B199" s="49" t="s">
        <v>188</v>
      </c>
      <c r="C199" s="37">
        <f t="shared" ref="C199:D199" si="1307">G35</f>
        <v>56.907480262793349</v>
      </c>
      <c r="D199" s="37">
        <f t="shared" si="1307"/>
        <v>41.779034834332741</v>
      </c>
      <c r="E199" s="58">
        <v>0</v>
      </c>
      <c r="F199" s="58" t="str">
        <f t="shared" si="1301"/>
        <v>dem</v>
      </c>
    </row>
    <row r="200" spans="1:6" ht="15" customHeight="1">
      <c r="A200" s="58">
        <f t="shared" si="1276"/>
        <v>2008</v>
      </c>
      <c r="B200" s="92" t="s">
        <v>189</v>
      </c>
      <c r="C200" s="37">
        <f t="shared" ref="C200:D200" si="1308">G36</f>
        <v>62.884147359725524</v>
      </c>
      <c r="D200" s="37">
        <f t="shared" si="1308"/>
        <v>36.026563719580345</v>
      </c>
      <c r="E200" s="58">
        <v>0</v>
      </c>
      <c r="F200" s="58" t="str">
        <f t="shared" si="1301"/>
        <v>dem</v>
      </c>
    </row>
    <row r="201" spans="1:6" ht="15" customHeight="1">
      <c r="A201" s="58">
        <f t="shared" si="1276"/>
        <v>2008</v>
      </c>
      <c r="B201" s="34" t="s">
        <v>190</v>
      </c>
      <c r="C201" s="37">
        <f t="shared" ref="C201:D201" si="1309">G37</f>
        <v>49.704381262919618</v>
      </c>
      <c r="D201" s="37">
        <f t="shared" si="1309"/>
        <v>49.375508752574063</v>
      </c>
      <c r="E201" s="58">
        <v>0</v>
      </c>
      <c r="F201" s="58" t="str">
        <f t="shared" si="1301"/>
        <v>dem</v>
      </c>
    </row>
    <row r="202" spans="1:6" ht="15" customHeight="1">
      <c r="A202" s="58">
        <f t="shared" si="1276"/>
        <v>2008</v>
      </c>
      <c r="B202" s="57" t="s">
        <v>191</v>
      </c>
      <c r="C202" s="37">
        <f t="shared" ref="C202:D202" si="1310">G38</f>
        <v>44.503018209971735</v>
      </c>
      <c r="D202" s="37">
        <f t="shared" si="1310"/>
        <v>53.152912147744367</v>
      </c>
      <c r="E202" s="58">
        <v>0</v>
      </c>
      <c r="F202" s="58" t="str">
        <f t="shared" si="1301"/>
        <v>rep</v>
      </c>
    </row>
    <row r="203" spans="1:6" ht="15" customHeight="1">
      <c r="A203" s="58">
        <f t="shared" si="1276"/>
        <v>2008</v>
      </c>
      <c r="B203" s="57" t="s">
        <v>192</v>
      </c>
      <c r="C203" s="37">
        <f t="shared" ref="C203:D203" si="1311">G39</f>
        <v>51.382922704288191</v>
      </c>
      <c r="D203" s="37">
        <f t="shared" si="1311"/>
        <v>46.800054038646017</v>
      </c>
      <c r="E203" s="58">
        <v>0</v>
      </c>
      <c r="F203" s="58" t="str">
        <f t="shared" si="1301"/>
        <v>dem</v>
      </c>
    </row>
    <row r="204" spans="1:6" ht="15" customHeight="1">
      <c r="A204" s="58">
        <f t="shared" si="1276"/>
        <v>2008</v>
      </c>
      <c r="B204" s="34" t="s">
        <v>193</v>
      </c>
      <c r="C204" s="37">
        <f t="shared" ref="C204:D204" si="1312">G40</f>
        <v>34.354918877306496</v>
      </c>
      <c r="D204" s="37">
        <f t="shared" si="1312"/>
        <v>65.645081122693497</v>
      </c>
      <c r="E204" s="58">
        <v>0</v>
      </c>
      <c r="F204" s="58" t="str">
        <f t="shared" si="1301"/>
        <v>rep</v>
      </c>
    </row>
    <row r="205" spans="1:6" ht="15" customHeight="1">
      <c r="A205" s="58">
        <f t="shared" si="1276"/>
        <v>2008</v>
      </c>
      <c r="B205" s="49" t="s">
        <v>194</v>
      </c>
      <c r="C205" s="37">
        <f t="shared" ref="C205:D205" si="1313">G41</f>
        <v>56.748806256920645</v>
      </c>
      <c r="D205" s="37">
        <f t="shared" si="1313"/>
        <v>40.400981692292206</v>
      </c>
      <c r="E205" s="58">
        <v>0</v>
      </c>
      <c r="F205" s="58" t="str">
        <f t="shared" si="1301"/>
        <v>dem</v>
      </c>
    </row>
    <row r="206" spans="1:6" ht="15" customHeight="1">
      <c r="A206" s="58">
        <f t="shared" si="1276"/>
        <v>2008</v>
      </c>
      <c r="B206" s="92" t="s">
        <v>195</v>
      </c>
      <c r="C206" s="37">
        <f t="shared" ref="C206:D206" si="1314">G42</f>
        <v>54.465565152283872</v>
      </c>
      <c r="D206" s="37">
        <f t="shared" si="1314"/>
        <v>44.150870188826289</v>
      </c>
      <c r="E206" s="58">
        <v>0</v>
      </c>
      <c r="F206" s="58" t="str">
        <f t="shared" si="1301"/>
        <v>dem</v>
      </c>
    </row>
    <row r="207" spans="1:6" ht="15" customHeight="1">
      <c r="A207" s="58">
        <f t="shared" si="1276"/>
        <v>2008</v>
      </c>
      <c r="B207" s="92" t="s">
        <v>196</v>
      </c>
      <c r="C207" s="37">
        <f t="shared" ref="C207:D207" si="1315">G43</f>
        <v>62.864004612456178</v>
      </c>
      <c r="D207" s="37">
        <f t="shared" si="1315"/>
        <v>35.057846474735356</v>
      </c>
      <c r="E207" s="58">
        <v>0</v>
      </c>
      <c r="F207" s="58" t="str">
        <f t="shared" si="1301"/>
        <v>dem</v>
      </c>
    </row>
    <row r="208" spans="1:6" ht="15" customHeight="1">
      <c r="A208" s="58">
        <f t="shared" si="1276"/>
        <v>2008</v>
      </c>
      <c r="B208" s="34" t="s">
        <v>197</v>
      </c>
      <c r="C208" s="37">
        <f t="shared" ref="C208:D208" si="1316">G44</f>
        <v>44.896560017366234</v>
      </c>
      <c r="D208" s="37">
        <f t="shared" si="1316"/>
        <v>53.873643978637865</v>
      </c>
      <c r="E208" s="58">
        <v>0</v>
      </c>
      <c r="F208" s="58" t="str">
        <f t="shared" si="1301"/>
        <v>rep</v>
      </c>
    </row>
    <row r="209" spans="1:6" ht="15" customHeight="1">
      <c r="A209" s="58">
        <f t="shared" si="1276"/>
        <v>2008</v>
      </c>
      <c r="B209" s="57" t="s">
        <v>200</v>
      </c>
      <c r="C209" s="37">
        <f t="shared" ref="C209:D209" si="1317">G45</f>
        <v>44.747431114601738</v>
      </c>
      <c r="D209" s="37">
        <f t="shared" si="1317"/>
        <v>53.158976372799266</v>
      </c>
      <c r="E209" s="58">
        <v>0</v>
      </c>
      <c r="F209" s="58" t="str">
        <f t="shared" si="1301"/>
        <v>rep</v>
      </c>
    </row>
    <row r="210" spans="1:6" ht="15" customHeight="1">
      <c r="A210" s="58">
        <f t="shared" si="1276"/>
        <v>2008</v>
      </c>
      <c r="B210" s="34" t="s">
        <v>201</v>
      </c>
      <c r="C210" s="37">
        <f t="shared" ref="C210:D210" si="1318">G46</f>
        <v>41.792641148170894</v>
      </c>
      <c r="D210" s="37">
        <f t="shared" si="1318"/>
        <v>56.848125774890065</v>
      </c>
      <c r="E210" s="58">
        <v>0</v>
      </c>
      <c r="F210" s="58" t="str">
        <f t="shared" si="1301"/>
        <v>rep</v>
      </c>
    </row>
    <row r="211" spans="1:6" ht="15" customHeight="1">
      <c r="A211" s="58">
        <f t="shared" si="1276"/>
        <v>2008</v>
      </c>
      <c r="B211" s="34" t="s">
        <v>202</v>
      </c>
      <c r="C211" s="37">
        <f t="shared" ref="C211:D211" si="1319">G47</f>
        <v>43.629131860603223</v>
      </c>
      <c r="D211" s="37">
        <f t="shared" si="1319"/>
        <v>55.383824829301354</v>
      </c>
      <c r="E211" s="58">
        <v>0</v>
      </c>
      <c r="F211" s="58" t="str">
        <f t="shared" si="1301"/>
        <v>rep</v>
      </c>
    </row>
    <row r="212" spans="1:6" ht="15" customHeight="1">
      <c r="A212" s="58">
        <f t="shared" si="1276"/>
        <v>2008</v>
      </c>
      <c r="B212" s="49" t="s">
        <v>203</v>
      </c>
      <c r="C212" s="37">
        <f t="shared" ref="C212:D212" si="1320">G48</f>
        <v>34.168025726906059</v>
      </c>
      <c r="D212" s="37">
        <f t="shared" si="1320"/>
        <v>62.151458400243591</v>
      </c>
      <c r="E212" s="58">
        <v>0</v>
      </c>
      <c r="F212" s="58" t="str">
        <f t="shared" si="1301"/>
        <v>rep</v>
      </c>
    </row>
    <row r="213" spans="1:6" ht="15" customHeight="1">
      <c r="A213" s="58">
        <f t="shared" si="1276"/>
        <v>2008</v>
      </c>
      <c r="B213" s="92" t="s">
        <v>204</v>
      </c>
      <c r="C213" s="37">
        <f t="shared" ref="C213:D213" si="1321">G49</f>
        <v>67.45568319560924</v>
      </c>
      <c r="D213" s="37">
        <f t="shared" si="1321"/>
        <v>30.449228724549755</v>
      </c>
      <c r="E213" s="58">
        <v>0</v>
      </c>
      <c r="F213" s="58" t="str">
        <f t="shared" si="1301"/>
        <v>dem</v>
      </c>
    </row>
    <row r="214" spans="1:6" ht="15" customHeight="1">
      <c r="A214" s="58">
        <f t="shared" si="1276"/>
        <v>2008</v>
      </c>
      <c r="B214" s="34" t="s">
        <v>205</v>
      </c>
      <c r="C214" s="37">
        <f t="shared" ref="C214:D214" si="1322">G50</f>
        <v>52.629469873175658</v>
      </c>
      <c r="D214" s="37">
        <f t="shared" si="1322"/>
        <v>46.330500690255313</v>
      </c>
      <c r="E214" s="58">
        <v>0</v>
      </c>
      <c r="F214" s="58" t="str">
        <f t="shared" si="1301"/>
        <v>dem</v>
      </c>
    </row>
    <row r="215" spans="1:6" ht="15" customHeight="1">
      <c r="A215" s="58">
        <f t="shared" si="1276"/>
        <v>2008</v>
      </c>
      <c r="B215" s="49" t="s">
        <v>207</v>
      </c>
      <c r="C215" s="37">
        <f t="shared" ref="C215:D215" si="1323">G51</f>
        <v>57.343541872116404</v>
      </c>
      <c r="D215" s="37">
        <f t="shared" si="1323"/>
        <v>40.259119675651704</v>
      </c>
      <c r="E215" s="58">
        <v>0</v>
      </c>
      <c r="F215" s="58" t="str">
        <f t="shared" si="1301"/>
        <v>dem</v>
      </c>
    </row>
    <row r="216" spans="1:6" ht="15" customHeight="1">
      <c r="A216" s="58">
        <f t="shared" si="1276"/>
        <v>2008</v>
      </c>
      <c r="B216" s="34" t="s">
        <v>208</v>
      </c>
      <c r="C216" s="37">
        <f t="shared" ref="C216:D216" si="1324">G52</f>
        <v>42.490173019186912</v>
      </c>
      <c r="D216" s="37">
        <f t="shared" si="1324"/>
        <v>55.580089019651162</v>
      </c>
      <c r="E216" s="58">
        <v>0</v>
      </c>
      <c r="F216" s="58" t="str">
        <f t="shared" si="1301"/>
        <v>rep</v>
      </c>
    </row>
    <row r="217" spans="1:6" ht="15" customHeight="1">
      <c r="A217" s="58">
        <f t="shared" si="1276"/>
        <v>2008</v>
      </c>
      <c r="B217" s="57" t="s">
        <v>209</v>
      </c>
      <c r="C217" s="37">
        <f t="shared" ref="C217:D217" si="1325">G53</f>
        <v>56.217786517942343</v>
      </c>
      <c r="D217" s="37">
        <f t="shared" si="1325"/>
        <v>42.313662488348093</v>
      </c>
      <c r="E217" s="58">
        <v>0</v>
      </c>
      <c r="F217" s="58" t="str">
        <f t="shared" si="1301"/>
        <v>dem</v>
      </c>
    </row>
    <row r="218" spans="1:6" ht="15" customHeight="1">
      <c r="A218" s="58">
        <f t="shared" si="1276"/>
        <v>2008</v>
      </c>
      <c r="B218" s="49" t="s">
        <v>210</v>
      </c>
      <c r="C218" s="37">
        <f t="shared" ref="C218:D218" si="1326">G54</f>
        <v>32.540897988675006</v>
      </c>
      <c r="D218" s="37">
        <f t="shared" si="1326"/>
        <v>64.776288198289464</v>
      </c>
      <c r="E218" s="58">
        <v>0</v>
      </c>
      <c r="F218" s="58" t="str">
        <f t="shared" si="1301"/>
        <v>rep</v>
      </c>
    </row>
    <row r="219" spans="1:6" ht="15" customHeight="1">
      <c r="A219" s="58">
        <f t="shared" si="1276"/>
        <v>2008</v>
      </c>
      <c r="B219" s="69" t="s">
        <v>211</v>
      </c>
      <c r="C219" s="37">
        <f t="shared" ref="C219:D219" si="1327">G55</f>
        <v>92.457109756143439</v>
      </c>
      <c r="D219" s="37">
        <f t="shared" si="1327"/>
        <v>6.5325574659680345</v>
      </c>
      <c r="E219" s="58">
        <v>0</v>
      </c>
      <c r="F219" s="58" t="str">
        <f t="shared" si="1301"/>
        <v>dem</v>
      </c>
    </row>
    <row r="220" spans="1:6" ht="15" customHeight="1">
      <c r="A220" s="58">
        <f>I1</f>
        <v>2004</v>
      </c>
      <c r="B220" s="21" t="s">
        <v>150</v>
      </c>
      <c r="C220" s="37">
        <f>I4</f>
        <v>48.262781983750436</v>
      </c>
      <c r="D220" s="37">
        <f>J4</f>
        <v>50.725879755451167</v>
      </c>
      <c r="E220" s="58">
        <v>0</v>
      </c>
      <c r="F220" s="58" t="str">
        <f t="shared" si="1301"/>
        <v>rep</v>
      </c>
    </row>
    <row r="221" spans="1:6" ht="15" customHeight="1">
      <c r="A221" s="58">
        <f>A220</f>
        <v>2004</v>
      </c>
      <c r="B221" s="34" t="s">
        <v>154</v>
      </c>
      <c r="C221" s="37">
        <f t="shared" ref="C221:D221" si="1328">I5</f>
        <v>36.843737207644061</v>
      </c>
      <c r="D221" s="37">
        <f t="shared" si="1328"/>
        <v>62.459562218037227</v>
      </c>
      <c r="E221" s="58">
        <v>0</v>
      </c>
      <c r="F221" s="58" t="str">
        <f t="shared" si="1301"/>
        <v>rep</v>
      </c>
    </row>
    <row r="222" spans="1:6" ht="15" customHeight="1">
      <c r="A222" s="58">
        <f t="shared" ref="A222:A271" si="1329">A221</f>
        <v>2004</v>
      </c>
      <c r="B222" s="49" t="s">
        <v>156</v>
      </c>
      <c r="C222" s="37">
        <f t="shared" ref="C222:D222" si="1330">I6</f>
        <v>35.516861912104368</v>
      </c>
      <c r="D222" s="37">
        <f t="shared" si="1330"/>
        <v>61.065329912539426</v>
      </c>
      <c r="E222" s="58">
        <v>0</v>
      </c>
      <c r="F222" s="58" t="str">
        <f t="shared" si="1301"/>
        <v>rep</v>
      </c>
    </row>
    <row r="223" spans="1:6" ht="15" customHeight="1">
      <c r="A223" s="58">
        <f t="shared" si="1329"/>
        <v>2004</v>
      </c>
      <c r="B223" s="49" t="s">
        <v>157</v>
      </c>
      <c r="C223" s="37">
        <f t="shared" ref="C223:D223" si="1331">I7</f>
        <v>44.319384634309174</v>
      </c>
      <c r="D223" s="37">
        <f t="shared" si="1331"/>
        <v>54.773716805994937</v>
      </c>
      <c r="E223" s="58">
        <v>0</v>
      </c>
      <c r="F223" s="58" t="str">
        <f t="shared" si="1301"/>
        <v>rep</v>
      </c>
    </row>
    <row r="224" spans="1:6" ht="15" customHeight="1">
      <c r="A224" s="58">
        <f t="shared" si="1329"/>
        <v>2004</v>
      </c>
      <c r="B224" s="34" t="s">
        <v>158</v>
      </c>
      <c r="C224" s="37">
        <f t="shared" ref="C224:D224" si="1332">I8</f>
        <v>44.547630445189085</v>
      </c>
      <c r="D224" s="37">
        <f t="shared" si="1332"/>
        <v>54.305959078435372</v>
      </c>
      <c r="E224" s="58">
        <v>0</v>
      </c>
      <c r="F224" s="58" t="str">
        <f t="shared" si="1301"/>
        <v>rep</v>
      </c>
    </row>
    <row r="225" spans="1:6" ht="15" customHeight="1">
      <c r="A225" s="58">
        <f t="shared" si="1329"/>
        <v>2004</v>
      </c>
      <c r="B225" s="49" t="s">
        <v>159</v>
      </c>
      <c r="C225" s="37">
        <f t="shared" ref="C225:D225" si="1333">I9</f>
        <v>54.303345417139255</v>
      </c>
      <c r="D225" s="37">
        <f t="shared" si="1333"/>
        <v>44.355889082302419</v>
      </c>
      <c r="E225" s="58">
        <v>0</v>
      </c>
      <c r="F225" s="58" t="str">
        <f t="shared" si="1301"/>
        <v>dem</v>
      </c>
    </row>
    <row r="226" spans="1:6" ht="15" customHeight="1">
      <c r="A226" s="58">
        <f t="shared" si="1329"/>
        <v>2004</v>
      </c>
      <c r="B226" s="49" t="s">
        <v>160</v>
      </c>
      <c r="C226" s="37">
        <f t="shared" ref="C226:D226" si="1334">I10</f>
        <v>47.022167979064228</v>
      </c>
      <c r="D226" s="37">
        <f t="shared" si="1334"/>
        <v>51.694272000751056</v>
      </c>
      <c r="E226" s="58">
        <v>0</v>
      </c>
      <c r="F226" s="58" t="str">
        <f t="shared" si="1301"/>
        <v>rep</v>
      </c>
    </row>
    <row r="227" spans="1:6" ht="15" customHeight="1">
      <c r="A227" s="58">
        <f t="shared" si="1329"/>
        <v>2004</v>
      </c>
      <c r="B227" s="55" t="s">
        <v>162</v>
      </c>
      <c r="C227" s="37">
        <f t="shared" ref="C227:D227" si="1335">I11</f>
        <v>54.313708971990202</v>
      </c>
      <c r="D227" s="37">
        <f t="shared" si="1335"/>
        <v>43.947277910827992</v>
      </c>
      <c r="E227" s="58">
        <v>0</v>
      </c>
      <c r="F227" s="58" t="str">
        <f t="shared" si="1301"/>
        <v>dem</v>
      </c>
    </row>
    <row r="228" spans="1:6" ht="15" customHeight="1">
      <c r="A228" s="58">
        <f t="shared" si="1329"/>
        <v>2004</v>
      </c>
      <c r="B228" s="55" t="s">
        <v>163</v>
      </c>
      <c r="C228" s="37">
        <f t="shared" ref="C228:D228" si="1336">I12</f>
        <v>53.335465131771791</v>
      </c>
      <c r="D228" s="37">
        <f t="shared" si="1336"/>
        <v>45.743064993204889</v>
      </c>
      <c r="E228" s="58">
        <v>0</v>
      </c>
      <c r="F228" s="58" t="str">
        <f t="shared" si="1301"/>
        <v>dem</v>
      </c>
    </row>
    <row r="229" spans="1:6" ht="15" customHeight="1">
      <c r="A229" s="58">
        <f t="shared" si="1329"/>
        <v>2004</v>
      </c>
      <c r="B229" s="34" t="s">
        <v>165</v>
      </c>
      <c r="C229" s="37">
        <f t="shared" ref="C229:D229" si="1337">I13</f>
        <v>47.09111002771423</v>
      </c>
      <c r="D229" s="37">
        <f t="shared" si="1337"/>
        <v>52.097516232336943</v>
      </c>
      <c r="E229" s="58">
        <v>0</v>
      </c>
      <c r="F229" s="58" t="str">
        <f t="shared" si="1301"/>
        <v>rep</v>
      </c>
    </row>
    <row r="230" spans="1:6" ht="15" customHeight="1">
      <c r="A230" s="58">
        <f t="shared" si="1329"/>
        <v>2004</v>
      </c>
      <c r="B230" s="34" t="s">
        <v>166</v>
      </c>
      <c r="C230" s="37">
        <f t="shared" ref="C230:D230" si="1338">I14</f>
        <v>41.342316690578642</v>
      </c>
      <c r="D230" s="37">
        <f t="shared" si="1338"/>
        <v>57.929036360021435</v>
      </c>
      <c r="E230" s="58">
        <v>0</v>
      </c>
      <c r="F230" s="58" t="str">
        <f t="shared" si="1301"/>
        <v>rep</v>
      </c>
    </row>
    <row r="231" spans="1:6" ht="15" customHeight="1">
      <c r="A231" s="58">
        <f t="shared" si="1329"/>
        <v>2004</v>
      </c>
      <c r="B231" s="49" t="s">
        <v>167</v>
      </c>
      <c r="C231" s="37">
        <f t="shared" ref="C231:D231" si="1339">I15</f>
        <v>54.009552158093115</v>
      </c>
      <c r="D231" s="37">
        <f t="shared" si="1339"/>
        <v>45.264595711551863</v>
      </c>
      <c r="E231" s="58">
        <v>0</v>
      </c>
      <c r="F231" s="58" t="str">
        <f t="shared" si="1301"/>
        <v>dem</v>
      </c>
    </row>
    <row r="232" spans="1:6" ht="15" customHeight="1">
      <c r="A232" s="58">
        <f t="shared" si="1329"/>
        <v>2004</v>
      </c>
      <c r="B232" s="49" t="s">
        <v>168</v>
      </c>
      <c r="C232" s="37">
        <f t="shared" ref="C232:D232" si="1340">I16</f>
        <v>30.261326399831564</v>
      </c>
      <c r="D232" s="37">
        <f t="shared" si="1340"/>
        <v>68.38283089396387</v>
      </c>
      <c r="E232" s="58">
        <v>0</v>
      </c>
      <c r="F232" s="58" t="str">
        <f t="shared" si="1301"/>
        <v>rep</v>
      </c>
    </row>
    <row r="233" spans="1:6" ht="15" customHeight="1">
      <c r="A233" s="58">
        <f t="shared" si="1329"/>
        <v>2004</v>
      </c>
      <c r="B233" s="57" t="s">
        <v>169</v>
      </c>
      <c r="C233" s="37">
        <f t="shared" ref="C233:D233" si="1341">I17</f>
        <v>54.823160209027812</v>
      </c>
      <c r="D233" s="37">
        <f t="shared" si="1341"/>
        <v>44.478626826348489</v>
      </c>
      <c r="E233" s="58">
        <v>0</v>
      </c>
      <c r="F233" s="58" t="str">
        <f t="shared" si="1301"/>
        <v>dem</v>
      </c>
    </row>
    <row r="234" spans="1:6" ht="15" customHeight="1">
      <c r="A234" s="58">
        <f t="shared" si="1329"/>
        <v>2004</v>
      </c>
      <c r="B234" s="57" t="s">
        <v>170</v>
      </c>
      <c r="C234" s="37">
        <f t="shared" ref="C234:D234" si="1342">I18</f>
        <v>39.262974665336579</v>
      </c>
      <c r="D234" s="37">
        <f t="shared" si="1342"/>
        <v>59.944765036657181</v>
      </c>
      <c r="E234" s="58">
        <v>0</v>
      </c>
      <c r="F234" s="58" t="str">
        <f t="shared" si="1301"/>
        <v>rep</v>
      </c>
    </row>
    <row r="235" spans="1:6" ht="15" customHeight="1">
      <c r="A235" s="58">
        <f t="shared" si="1329"/>
        <v>2004</v>
      </c>
      <c r="B235" s="57" t="s">
        <v>171</v>
      </c>
      <c r="C235" s="37">
        <f t="shared" ref="C235:D235" si="1343">I19</f>
        <v>49.23313168421695</v>
      </c>
      <c r="D235" s="37">
        <f t="shared" si="1343"/>
        <v>49.900657505302249</v>
      </c>
      <c r="E235" s="58">
        <v>0</v>
      </c>
      <c r="F235" s="58" t="str">
        <f t="shared" si="1301"/>
        <v>rep</v>
      </c>
    </row>
    <row r="236" spans="1:6" ht="15" customHeight="1">
      <c r="A236" s="58">
        <f t="shared" si="1329"/>
        <v>2004</v>
      </c>
      <c r="B236" s="57" t="s">
        <v>172</v>
      </c>
      <c r="C236" s="37">
        <f t="shared" ref="C236:D236" si="1344">I20</f>
        <v>36.623094305564443</v>
      </c>
      <c r="D236" s="37">
        <f t="shared" si="1344"/>
        <v>62.003980615547299</v>
      </c>
      <c r="E236" s="58">
        <v>0</v>
      </c>
      <c r="F236" s="58" t="str">
        <f t="shared" si="1301"/>
        <v>rep</v>
      </c>
    </row>
    <row r="237" spans="1:6" ht="15" customHeight="1">
      <c r="A237" s="58">
        <f t="shared" si="1329"/>
        <v>2004</v>
      </c>
      <c r="B237" s="34" t="s">
        <v>173</v>
      </c>
      <c r="C237" s="37">
        <f t="shared" ref="C237:D237" si="1345">I21</f>
        <v>39.682719969444548</v>
      </c>
      <c r="D237" s="37">
        <f t="shared" si="1345"/>
        <v>59.542982240758896</v>
      </c>
      <c r="E237" s="58">
        <v>0</v>
      </c>
      <c r="F237" s="58" t="str">
        <f t="shared" si="1301"/>
        <v>rep</v>
      </c>
    </row>
    <row r="238" spans="1:6" ht="15" customHeight="1">
      <c r="A238" s="58">
        <f t="shared" si="1329"/>
        <v>2004</v>
      </c>
      <c r="B238" s="34" t="s">
        <v>174</v>
      </c>
      <c r="C238" s="37">
        <f t="shared" ref="C238:D238" si="1346">I22</f>
        <v>42.215864703212283</v>
      </c>
      <c r="D238" s="37">
        <f t="shared" si="1346"/>
        <v>56.722021341089985</v>
      </c>
      <c r="E238" s="58">
        <v>0</v>
      </c>
      <c r="F238" s="58" t="str">
        <f t="shared" si="1301"/>
        <v>rep</v>
      </c>
    </row>
    <row r="239" spans="1:6" ht="15" customHeight="1">
      <c r="A239" s="58">
        <f t="shared" si="1329"/>
        <v>2004</v>
      </c>
      <c r="B239" s="92" t="s">
        <v>175</v>
      </c>
      <c r="C239" s="37">
        <f t="shared" ref="C239:D239" si="1347">I23</f>
        <v>53.572855692593471</v>
      </c>
      <c r="D239" s="37">
        <f t="shared" si="1347"/>
        <v>44.576457437846948</v>
      </c>
      <c r="E239" s="58">
        <v>0</v>
      </c>
      <c r="F239" s="58" t="str">
        <f t="shared" si="1301"/>
        <v>dem</v>
      </c>
    </row>
    <row r="240" spans="1:6" ht="15" customHeight="1">
      <c r="A240" s="58">
        <f t="shared" si="1329"/>
        <v>2004</v>
      </c>
      <c r="B240" s="92" t="s">
        <v>176</v>
      </c>
      <c r="C240" s="37">
        <f t="shared" ref="C240:D240" si="1348">I24</f>
        <v>55.91424565861</v>
      </c>
      <c r="D240" s="37">
        <f t="shared" si="1348"/>
        <v>42.93427936236057</v>
      </c>
      <c r="E240" s="58">
        <v>0</v>
      </c>
      <c r="F240" s="58" t="str">
        <f t="shared" si="1301"/>
        <v>dem</v>
      </c>
    </row>
    <row r="241" spans="1:6" ht="15" customHeight="1">
      <c r="A241" s="58">
        <f t="shared" si="1329"/>
        <v>2004</v>
      </c>
      <c r="B241" s="92" t="s">
        <v>177</v>
      </c>
      <c r="C241" s="37">
        <f t="shared" ref="C241:D241" si="1349">I25</f>
        <v>61.935428933232799</v>
      </c>
      <c r="D241" s="37">
        <f t="shared" si="1349"/>
        <v>36.777688961772952</v>
      </c>
      <c r="E241" s="58">
        <v>0</v>
      </c>
      <c r="F241" s="58" t="str">
        <f t="shared" si="1301"/>
        <v>dem</v>
      </c>
    </row>
    <row r="242" spans="1:6" ht="15" customHeight="1">
      <c r="A242" s="58">
        <f t="shared" si="1329"/>
        <v>2004</v>
      </c>
      <c r="B242" s="57" t="s">
        <v>178</v>
      </c>
      <c r="C242" s="37">
        <f t="shared" ref="C242:D242" si="1350">I26</f>
        <v>51.230706729056472</v>
      </c>
      <c r="D242" s="37">
        <f t="shared" si="1350"/>
        <v>47.812058557810175</v>
      </c>
      <c r="E242" s="58">
        <v>0</v>
      </c>
      <c r="F242" s="58" t="str">
        <f t="shared" si="1301"/>
        <v>dem</v>
      </c>
    </row>
    <row r="243" spans="1:6" ht="15" customHeight="1">
      <c r="A243" s="58">
        <f t="shared" si="1329"/>
        <v>2004</v>
      </c>
      <c r="B243" s="57" t="s">
        <v>179</v>
      </c>
      <c r="C243" s="37">
        <f t="shared" ref="C243:D243" si="1351">I27</f>
        <v>51.089684686006549</v>
      </c>
      <c r="D243" s="37">
        <f t="shared" si="1351"/>
        <v>47.613533791521455</v>
      </c>
      <c r="E243" s="58">
        <v>0</v>
      </c>
      <c r="F243" s="58" t="str">
        <f t="shared" si="1301"/>
        <v>dem</v>
      </c>
    </row>
    <row r="244" spans="1:6" ht="15" customHeight="1">
      <c r="A244" s="58">
        <f t="shared" si="1329"/>
        <v>2004</v>
      </c>
      <c r="B244" s="34" t="s">
        <v>180</v>
      </c>
      <c r="C244" s="37">
        <f t="shared" ref="C244:D244" si="1352">I28</f>
        <v>39.75250897068203</v>
      </c>
      <c r="D244" s="37">
        <f t="shared" si="1352"/>
        <v>59.441322844758389</v>
      </c>
      <c r="E244" s="58">
        <v>0</v>
      </c>
      <c r="F244" s="58" t="str">
        <f t="shared" si="1301"/>
        <v>rep</v>
      </c>
    </row>
    <row r="245" spans="1:6" ht="15" customHeight="1">
      <c r="A245" s="58">
        <f t="shared" si="1329"/>
        <v>2004</v>
      </c>
      <c r="B245" s="57" t="s">
        <v>182</v>
      </c>
      <c r="C245" s="37">
        <f t="shared" ref="C245:D245" si="1353">I29</f>
        <v>46.10044651683188</v>
      </c>
      <c r="D245" s="37">
        <f t="shared" si="1353"/>
        <v>53.296191939265512</v>
      </c>
      <c r="E245" s="58">
        <v>0</v>
      </c>
      <c r="F245" s="58" t="str">
        <f t="shared" si="1301"/>
        <v>rep</v>
      </c>
    </row>
    <row r="246" spans="1:6" ht="15" customHeight="1">
      <c r="A246" s="58">
        <f t="shared" si="1329"/>
        <v>2004</v>
      </c>
      <c r="B246" s="49" t="s">
        <v>183</v>
      </c>
      <c r="C246" s="37">
        <f t="shared" ref="C246:D246" si="1354">I30</f>
        <v>38.564086625448169</v>
      </c>
      <c r="D246" s="37">
        <f t="shared" si="1354"/>
        <v>59.066700707078553</v>
      </c>
      <c r="E246" s="58">
        <v>0</v>
      </c>
      <c r="F246" s="58" t="str">
        <f t="shared" si="1301"/>
        <v>rep</v>
      </c>
    </row>
    <row r="247" spans="1:6" ht="15" customHeight="1">
      <c r="A247" s="58">
        <f t="shared" si="1329"/>
        <v>2004</v>
      </c>
      <c r="B247" s="57" t="s">
        <v>184</v>
      </c>
      <c r="C247" s="37">
        <f t="shared" ref="C247:D247" si="1355">I31</f>
        <v>32.682160820163816</v>
      </c>
      <c r="D247" s="37">
        <f t="shared" si="1355"/>
        <v>65.898641198890758</v>
      </c>
      <c r="E247" s="58">
        <v>0</v>
      </c>
      <c r="F247" s="58" t="str">
        <f t="shared" si="1301"/>
        <v>rep</v>
      </c>
    </row>
    <row r="248" spans="1:6" ht="15" customHeight="1">
      <c r="A248" s="58">
        <f t="shared" si="1329"/>
        <v>2004</v>
      </c>
      <c r="B248" s="49" t="s">
        <v>185</v>
      </c>
      <c r="C248" s="37">
        <f t="shared" ref="C248:D248" si="1356">I32</f>
        <v>47.878040518957022</v>
      </c>
      <c r="D248" s="37">
        <f t="shared" si="1356"/>
        <v>50.4696915453111</v>
      </c>
      <c r="E248" s="58">
        <v>0</v>
      </c>
      <c r="F248" s="58" t="str">
        <f t="shared" si="1301"/>
        <v>rep</v>
      </c>
    </row>
    <row r="249" spans="1:6" ht="15" customHeight="1">
      <c r="A249" s="58">
        <f t="shared" si="1329"/>
        <v>2004</v>
      </c>
      <c r="B249" s="92" t="s">
        <v>186</v>
      </c>
      <c r="C249" s="37">
        <f t="shared" ref="C249:D249" si="1357">I33</f>
        <v>50.242276513933113</v>
      </c>
      <c r="D249" s="37">
        <f t="shared" si="1357"/>
        <v>48.873901124033182</v>
      </c>
      <c r="E249" s="58">
        <v>0</v>
      </c>
      <c r="F249" s="58" t="str">
        <f t="shared" si="1301"/>
        <v>dem</v>
      </c>
    </row>
    <row r="250" spans="1:6" ht="15" customHeight="1">
      <c r="A250" s="58">
        <f t="shared" si="1329"/>
        <v>2004</v>
      </c>
      <c r="B250" s="92" t="s">
        <v>187</v>
      </c>
      <c r="C250" s="37">
        <f t="shared" ref="C250:D250" si="1358">I34</f>
        <v>52.916874415339173</v>
      </c>
      <c r="D250" s="37">
        <f t="shared" si="1358"/>
        <v>46.233102454308906</v>
      </c>
      <c r="E250" s="58">
        <v>0</v>
      </c>
      <c r="F250" s="58" t="str">
        <f t="shared" si="1301"/>
        <v>dem</v>
      </c>
    </row>
    <row r="251" spans="1:6" ht="15" customHeight="1">
      <c r="A251" s="58">
        <f t="shared" si="1329"/>
        <v>2004</v>
      </c>
      <c r="B251" s="49" t="s">
        <v>188</v>
      </c>
      <c r="C251" s="37">
        <f t="shared" ref="C251:D251" si="1359">I35</f>
        <v>49.046679642048701</v>
      </c>
      <c r="D251" s="37">
        <f t="shared" si="1359"/>
        <v>49.838424760413801</v>
      </c>
      <c r="E251" s="58">
        <v>0</v>
      </c>
      <c r="F251" s="58" t="str">
        <f t="shared" si="1301"/>
        <v>rep</v>
      </c>
    </row>
    <row r="252" spans="1:6" ht="15" customHeight="1">
      <c r="A252" s="58">
        <f t="shared" si="1329"/>
        <v>2004</v>
      </c>
      <c r="B252" s="92" t="s">
        <v>189</v>
      </c>
      <c r="C252" s="37">
        <f t="shared" ref="C252:D252" si="1360">I36</f>
        <v>58.364540688429607</v>
      </c>
      <c r="D252" s="37">
        <f t="shared" si="1360"/>
        <v>40.078266179686722</v>
      </c>
      <c r="E252" s="58">
        <v>0</v>
      </c>
      <c r="F252" s="58" t="str">
        <f t="shared" si="1301"/>
        <v>dem</v>
      </c>
    </row>
    <row r="253" spans="1:6" ht="15" customHeight="1">
      <c r="A253" s="58">
        <f t="shared" si="1329"/>
        <v>2004</v>
      </c>
      <c r="B253" s="34" t="s">
        <v>190</v>
      </c>
      <c r="C253" s="37">
        <f t="shared" ref="C253:D253" si="1361">I37</f>
        <v>43.583146220501703</v>
      </c>
      <c r="D253" s="37">
        <f t="shared" si="1361"/>
        <v>56.017197337794528</v>
      </c>
      <c r="E253" s="58">
        <v>0</v>
      </c>
      <c r="F253" s="58" t="str">
        <f t="shared" si="1301"/>
        <v>rep</v>
      </c>
    </row>
    <row r="254" spans="1:6" ht="15" customHeight="1">
      <c r="A254" s="58">
        <f t="shared" si="1329"/>
        <v>2004</v>
      </c>
      <c r="B254" s="57" t="s">
        <v>191</v>
      </c>
      <c r="C254" s="37">
        <f t="shared" ref="C254:D254" si="1362">I38</f>
        <v>35.498812465436828</v>
      </c>
      <c r="D254" s="37">
        <f t="shared" si="1362"/>
        <v>62.861334961465062</v>
      </c>
      <c r="E254" s="58">
        <v>0</v>
      </c>
      <c r="F254" s="58" t="str">
        <f t="shared" si="1301"/>
        <v>rep</v>
      </c>
    </row>
    <row r="255" spans="1:6" ht="15" customHeight="1">
      <c r="A255" s="58">
        <f t="shared" si="1329"/>
        <v>2004</v>
      </c>
      <c r="B255" s="57" t="s">
        <v>192</v>
      </c>
      <c r="C255" s="37">
        <f t="shared" ref="C255:D255" si="1363">I39</f>
        <v>48.706677507876819</v>
      </c>
      <c r="D255" s="37">
        <f t="shared" si="1363"/>
        <v>50.814050265214</v>
      </c>
      <c r="E255" s="58">
        <v>0</v>
      </c>
      <c r="F255" s="58" t="str">
        <f t="shared" si="1301"/>
        <v>rep</v>
      </c>
    </row>
    <row r="256" spans="1:6" ht="15" customHeight="1">
      <c r="A256" s="58">
        <f t="shared" si="1329"/>
        <v>2004</v>
      </c>
      <c r="B256" s="34" t="s">
        <v>193</v>
      </c>
      <c r="C256" s="37">
        <f t="shared" ref="C256:D256" si="1364">I40</f>
        <v>34.429598335243938</v>
      </c>
      <c r="D256" s="37">
        <f t="shared" si="1364"/>
        <v>65.570401664756062</v>
      </c>
      <c r="E256" s="58">
        <v>0</v>
      </c>
      <c r="F256" s="58" t="str">
        <f t="shared" si="1301"/>
        <v>rep</v>
      </c>
    </row>
    <row r="257" spans="1:6" ht="15" customHeight="1">
      <c r="A257" s="58">
        <f t="shared" si="1329"/>
        <v>2004</v>
      </c>
      <c r="B257" s="49" t="s">
        <v>194</v>
      </c>
      <c r="C257" s="37">
        <f t="shared" ref="C257:D257" si="1365">I41</f>
        <v>51.348663042211868</v>
      </c>
      <c r="D257" s="37">
        <f t="shared" si="1365"/>
        <v>47.192916742433233</v>
      </c>
      <c r="E257" s="58">
        <v>0</v>
      </c>
      <c r="F257" s="58" t="str">
        <f t="shared" ref="F257:F320" si="1366">IF(C257&gt;D257,"dem","rep")</f>
        <v>dem</v>
      </c>
    </row>
    <row r="258" spans="1:6" ht="15" customHeight="1">
      <c r="A258" s="58">
        <f t="shared" si="1329"/>
        <v>2004</v>
      </c>
      <c r="B258" s="92" t="s">
        <v>195</v>
      </c>
      <c r="C258" s="37">
        <f t="shared" ref="C258:D258" si="1367">I42</f>
        <v>50.923809144150624</v>
      </c>
      <c r="D258" s="37">
        <f t="shared" si="1367"/>
        <v>48.423666153054207</v>
      </c>
      <c r="E258" s="58">
        <v>0</v>
      </c>
      <c r="F258" s="58" t="str">
        <f t="shared" si="1366"/>
        <v>dem</v>
      </c>
    </row>
    <row r="259" spans="1:6" ht="15" customHeight="1">
      <c r="A259" s="58">
        <f t="shared" si="1329"/>
        <v>2004</v>
      </c>
      <c r="B259" s="92" t="s">
        <v>196</v>
      </c>
      <c r="C259" s="37">
        <f t="shared" ref="C259:D259" si="1368">I43</f>
        <v>59.423426226283013</v>
      </c>
      <c r="D259" s="37">
        <f t="shared" si="1368"/>
        <v>38.671437133693559</v>
      </c>
      <c r="E259" s="58">
        <v>0</v>
      </c>
      <c r="F259" s="58" t="str">
        <f t="shared" si="1366"/>
        <v>dem</v>
      </c>
    </row>
    <row r="260" spans="1:6" ht="15" customHeight="1">
      <c r="A260" s="58">
        <f t="shared" si="1329"/>
        <v>2004</v>
      </c>
      <c r="B260" s="34" t="s">
        <v>197</v>
      </c>
      <c r="C260" s="37">
        <f t="shared" ref="C260:D260" si="1369">I44</f>
        <v>40.902931886037841</v>
      </c>
      <c r="D260" s="37">
        <f t="shared" si="1369"/>
        <v>57.980874435165326</v>
      </c>
      <c r="E260" s="58">
        <v>0</v>
      </c>
      <c r="F260" s="58" t="str">
        <f t="shared" si="1366"/>
        <v>rep</v>
      </c>
    </row>
    <row r="261" spans="1:6" ht="15" customHeight="1">
      <c r="A261" s="58">
        <f t="shared" si="1329"/>
        <v>2004</v>
      </c>
      <c r="B261" s="57" t="s">
        <v>200</v>
      </c>
      <c r="C261" s="37">
        <f t="shared" ref="C261:D261" si="1370">I45</f>
        <v>38.443645917854795</v>
      </c>
      <c r="D261" s="37">
        <f t="shared" si="1370"/>
        <v>59.91113171824891</v>
      </c>
      <c r="E261" s="58">
        <v>0</v>
      </c>
      <c r="F261" s="58" t="str">
        <f t="shared" si="1366"/>
        <v>rep</v>
      </c>
    </row>
    <row r="262" spans="1:6" ht="15" customHeight="1">
      <c r="A262" s="58">
        <f t="shared" si="1329"/>
        <v>2004</v>
      </c>
      <c r="B262" s="34" t="s">
        <v>201</v>
      </c>
      <c r="C262" s="37">
        <f t="shared" ref="C262:D262" si="1371">I46</f>
        <v>42.512594719642998</v>
      </c>
      <c r="D262" s="37">
        <f t="shared" si="1371"/>
        <v>56.811703243065871</v>
      </c>
      <c r="E262" s="58">
        <v>0</v>
      </c>
      <c r="F262" s="58" t="str">
        <f t="shared" si="1366"/>
        <v>rep</v>
      </c>
    </row>
    <row r="263" spans="1:6" ht="15" customHeight="1">
      <c r="A263" s="58">
        <f t="shared" si="1329"/>
        <v>2004</v>
      </c>
      <c r="B263" s="34" t="s">
        <v>202</v>
      </c>
      <c r="C263" s="37">
        <f t="shared" ref="C263:D263" si="1372">I47</f>
        <v>38.224177935746177</v>
      </c>
      <c r="D263" s="37">
        <f t="shared" si="1372"/>
        <v>61.0856908834648</v>
      </c>
      <c r="E263" s="58">
        <v>0</v>
      </c>
      <c r="F263" s="58" t="str">
        <f t="shared" si="1366"/>
        <v>rep</v>
      </c>
    </row>
    <row r="264" spans="1:6" ht="15" customHeight="1">
      <c r="A264" s="58">
        <f t="shared" si="1329"/>
        <v>2004</v>
      </c>
      <c r="B264" s="49" t="s">
        <v>203</v>
      </c>
      <c r="C264" s="37">
        <f t="shared" ref="C264:D264" si="1373">I48</f>
        <v>25.995641508701894</v>
      </c>
      <c r="D264" s="37">
        <f t="shared" si="1373"/>
        <v>71.535947853302929</v>
      </c>
      <c r="E264" s="58">
        <v>0</v>
      </c>
      <c r="F264" s="58" t="str">
        <f t="shared" si="1366"/>
        <v>rep</v>
      </c>
    </row>
    <row r="265" spans="1:6" ht="15" customHeight="1">
      <c r="A265" s="58">
        <f t="shared" si="1329"/>
        <v>2004</v>
      </c>
      <c r="B265" s="92" t="s">
        <v>204</v>
      </c>
      <c r="C265" s="37">
        <f t="shared" ref="C265:D265" si="1374">I49</f>
        <v>58.937462577127143</v>
      </c>
      <c r="D265" s="37">
        <f t="shared" si="1374"/>
        <v>38.801315363950444</v>
      </c>
      <c r="E265" s="58">
        <v>0</v>
      </c>
      <c r="F265" s="58" t="str">
        <f t="shared" si="1366"/>
        <v>dem</v>
      </c>
    </row>
    <row r="266" spans="1:6" ht="15" customHeight="1">
      <c r="A266" s="58">
        <f t="shared" si="1329"/>
        <v>2004</v>
      </c>
      <c r="B266" s="34" t="s">
        <v>205</v>
      </c>
      <c r="C266" s="37">
        <f t="shared" ref="C266:D266" si="1375">I50</f>
        <v>45.483898501954279</v>
      </c>
      <c r="D266" s="37">
        <f t="shared" si="1375"/>
        <v>53.682363531139487</v>
      </c>
      <c r="E266" s="58">
        <v>0</v>
      </c>
      <c r="F266" s="58" t="str">
        <f t="shared" si="1366"/>
        <v>rep</v>
      </c>
    </row>
    <row r="267" spans="1:6" ht="15" customHeight="1">
      <c r="A267" s="58">
        <f t="shared" si="1329"/>
        <v>2004</v>
      </c>
      <c r="B267" s="49" t="s">
        <v>207</v>
      </c>
      <c r="C267" s="37">
        <f t="shared" ref="C267:D267" si="1376">I51</f>
        <v>52.772622551597593</v>
      </c>
      <c r="D267" s="37">
        <f t="shared" si="1376"/>
        <v>45.598353154212177</v>
      </c>
      <c r="E267" s="58">
        <v>0</v>
      </c>
      <c r="F267" s="58" t="str">
        <f t="shared" si="1366"/>
        <v>dem</v>
      </c>
    </row>
    <row r="268" spans="1:6" ht="15" customHeight="1">
      <c r="A268" s="58">
        <f t="shared" si="1329"/>
        <v>2004</v>
      </c>
      <c r="B268" s="34" t="s">
        <v>208</v>
      </c>
      <c r="C268" s="37">
        <f t="shared" ref="C268:D268" si="1377">I52</f>
        <v>43.199711067924177</v>
      </c>
      <c r="D268" s="37">
        <f t="shared" si="1377"/>
        <v>56.063670892606964</v>
      </c>
      <c r="E268" s="58">
        <v>0</v>
      </c>
      <c r="F268" s="58" t="str">
        <f t="shared" si="1366"/>
        <v>rep</v>
      </c>
    </row>
    <row r="269" spans="1:6" ht="15" customHeight="1">
      <c r="A269" s="58">
        <f t="shared" si="1329"/>
        <v>2004</v>
      </c>
      <c r="B269" s="57" t="s">
        <v>209</v>
      </c>
      <c r="C269" s="37">
        <f t="shared" ref="C269:D269" si="1378">I53</f>
        <v>49.699717084411212</v>
      </c>
      <c r="D269" s="37">
        <f t="shared" si="1378"/>
        <v>49.31987145842502</v>
      </c>
      <c r="E269" s="58">
        <v>0</v>
      </c>
      <c r="F269" s="58" t="str">
        <f t="shared" si="1366"/>
        <v>dem</v>
      </c>
    </row>
    <row r="270" spans="1:6" ht="15" customHeight="1">
      <c r="A270" s="58">
        <f t="shared" si="1329"/>
        <v>2004</v>
      </c>
      <c r="B270" s="49" t="s">
        <v>210</v>
      </c>
      <c r="C270" s="37">
        <f t="shared" ref="C270:D270" si="1379">I54</f>
        <v>29.074716137831309</v>
      </c>
      <c r="D270" s="37">
        <f t="shared" si="1379"/>
        <v>68.86184005126772</v>
      </c>
      <c r="E270" s="58">
        <v>0</v>
      </c>
      <c r="F270" s="58" t="str">
        <f t="shared" si="1366"/>
        <v>rep</v>
      </c>
    </row>
    <row r="271" spans="1:6" ht="15" customHeight="1">
      <c r="A271" s="58">
        <f t="shared" si="1329"/>
        <v>2004</v>
      </c>
      <c r="B271" s="69" t="s">
        <v>211</v>
      </c>
      <c r="C271" s="37">
        <f t="shared" ref="C271:D271" si="1380">I55</f>
        <v>89.183868955032381</v>
      </c>
      <c r="D271" s="37">
        <f t="shared" si="1380"/>
        <v>9.3397660664540005</v>
      </c>
      <c r="E271" s="58">
        <v>0</v>
      </c>
      <c r="F271" s="58" t="str">
        <f t="shared" si="1366"/>
        <v>dem</v>
      </c>
    </row>
    <row r="272" spans="1:6" ht="15" customHeight="1">
      <c r="A272" s="58">
        <f>K1</f>
        <v>2000</v>
      </c>
      <c r="B272" s="21" t="s">
        <v>150</v>
      </c>
      <c r="C272" s="37">
        <f>K4</f>
        <v>48.384475611017528</v>
      </c>
      <c r="D272" s="37">
        <f t="shared" ref="D272:E272" si="1381">L4</f>
        <v>47.865250677999356</v>
      </c>
      <c r="E272" s="37">
        <f t="shared" si="1381"/>
        <v>2.7350401326579972</v>
      </c>
      <c r="F272" s="58" t="str">
        <f t="shared" si="1366"/>
        <v>dem</v>
      </c>
    </row>
    <row r="273" spans="1:6" ht="15" customHeight="1">
      <c r="A273" s="58">
        <f>A272</f>
        <v>2000</v>
      </c>
      <c r="B273" s="34" t="s">
        <v>154</v>
      </c>
      <c r="C273" s="37">
        <f t="shared" ref="C273:C323" si="1382">K5</f>
        <v>41.58928487083503</v>
      </c>
      <c r="D273" s="37">
        <f t="shared" ref="D273:D323" si="1383">L5</f>
        <v>56.465184021294419</v>
      </c>
      <c r="E273" s="37">
        <f t="shared" ref="E273:E323" si="1384">M5</f>
        <v>1.0970666963219657</v>
      </c>
      <c r="F273" s="58" t="str">
        <f t="shared" si="1366"/>
        <v>rep</v>
      </c>
    </row>
    <row r="274" spans="1:6" ht="15" customHeight="1">
      <c r="A274" s="58">
        <f t="shared" ref="A274:A337" si="1385">A273</f>
        <v>2000</v>
      </c>
      <c r="B274" s="49" t="s">
        <v>156</v>
      </c>
      <c r="C274" s="37">
        <f t="shared" si="1382"/>
        <v>27.666339823504693</v>
      </c>
      <c r="D274" s="37">
        <f t="shared" si="1383"/>
        <v>58.620955315870567</v>
      </c>
      <c r="E274" s="37">
        <f t="shared" si="1384"/>
        <v>10.066886118503993</v>
      </c>
      <c r="F274" s="58" t="str">
        <f t="shared" si="1366"/>
        <v>rep</v>
      </c>
    </row>
    <row r="275" spans="1:6" ht="15" customHeight="1">
      <c r="A275" s="58">
        <f t="shared" si="1385"/>
        <v>2000</v>
      </c>
      <c r="B275" s="49" t="s">
        <v>157</v>
      </c>
      <c r="C275" s="37">
        <f t="shared" si="1382"/>
        <v>44.673436702511481</v>
      </c>
      <c r="D275" s="37">
        <f t="shared" si="1383"/>
        <v>50.951396670258319</v>
      </c>
      <c r="E275" s="37">
        <f t="shared" si="1384"/>
        <v>2.9753349329547434</v>
      </c>
      <c r="F275" s="58" t="str">
        <f t="shared" si="1366"/>
        <v>rep</v>
      </c>
    </row>
    <row r="276" spans="1:6" ht="15" customHeight="1">
      <c r="A276" s="58">
        <f t="shared" si="1385"/>
        <v>2000</v>
      </c>
      <c r="B276" s="34" t="s">
        <v>158</v>
      </c>
      <c r="C276" s="37">
        <f t="shared" si="1382"/>
        <v>45.864256260434964</v>
      </c>
      <c r="D276" s="37">
        <f t="shared" si="1383"/>
        <v>51.307197696632933</v>
      </c>
      <c r="E276" s="37">
        <f t="shared" si="1384"/>
        <v>1.4559857493265753</v>
      </c>
      <c r="F276" s="58" t="str">
        <f t="shared" si="1366"/>
        <v>rep</v>
      </c>
    </row>
    <row r="277" spans="1:6" ht="15" customHeight="1">
      <c r="A277" s="58">
        <f t="shared" si="1385"/>
        <v>2000</v>
      </c>
      <c r="B277" s="49" t="s">
        <v>159</v>
      </c>
      <c r="C277" s="37">
        <f t="shared" si="1382"/>
        <v>53.449571105073787</v>
      </c>
      <c r="D277" s="37">
        <f t="shared" si="1383"/>
        <v>41.65136766340904</v>
      </c>
      <c r="E277" s="37">
        <f t="shared" si="1384"/>
        <v>3.8182792113994566</v>
      </c>
      <c r="F277" s="58" t="str">
        <f t="shared" si="1366"/>
        <v>dem</v>
      </c>
    </row>
    <row r="278" spans="1:6" ht="15" customHeight="1">
      <c r="A278" s="58">
        <f t="shared" si="1385"/>
        <v>2000</v>
      </c>
      <c r="B278" s="49" t="s">
        <v>160</v>
      </c>
      <c r="C278" s="37">
        <f t="shared" si="1382"/>
        <v>42.3935820462683</v>
      </c>
      <c r="D278" s="37">
        <f t="shared" si="1383"/>
        <v>50.750129926810288</v>
      </c>
      <c r="E278" s="37">
        <f t="shared" si="1384"/>
        <v>5.2507084959213035</v>
      </c>
      <c r="F278" s="58" t="str">
        <f t="shared" si="1366"/>
        <v>rep</v>
      </c>
    </row>
    <row r="279" spans="1:6" ht="15" customHeight="1">
      <c r="A279" s="58">
        <f t="shared" si="1385"/>
        <v>2000</v>
      </c>
      <c r="B279" s="55" t="s">
        <v>162</v>
      </c>
      <c r="C279" s="37">
        <f t="shared" si="1382"/>
        <v>55.909628132440346</v>
      </c>
      <c r="D279" s="37">
        <f t="shared" si="1383"/>
        <v>38.443603227077304</v>
      </c>
      <c r="E279" s="37">
        <f t="shared" si="1384"/>
        <v>4.4159572463643997</v>
      </c>
      <c r="F279" s="58" t="str">
        <f t="shared" si="1366"/>
        <v>dem</v>
      </c>
    </row>
    <row r="280" spans="1:6" ht="15" customHeight="1">
      <c r="A280" s="58">
        <f t="shared" si="1385"/>
        <v>2000</v>
      </c>
      <c r="B280" s="55" t="s">
        <v>163</v>
      </c>
      <c r="C280" s="37">
        <f t="shared" si="1382"/>
        <v>54.96212098088651</v>
      </c>
      <c r="D280" s="37">
        <f t="shared" si="1383"/>
        <v>41.904389815091783</v>
      </c>
      <c r="E280" s="37">
        <f t="shared" si="1384"/>
        <v>2.5355440110859466</v>
      </c>
      <c r="F280" s="58" t="str">
        <f t="shared" si="1366"/>
        <v>dem</v>
      </c>
    </row>
    <row r="281" spans="1:6" ht="15" customHeight="1">
      <c r="A281" s="58">
        <f t="shared" si="1385"/>
        <v>2000</v>
      </c>
      <c r="B281" s="34" t="s">
        <v>165</v>
      </c>
      <c r="C281" s="37">
        <f t="shared" si="1382"/>
        <v>48.837821204036146</v>
      </c>
      <c r="D281" s="37">
        <f t="shared" si="1383"/>
        <v>48.846826572040428</v>
      </c>
      <c r="E281" s="37">
        <f t="shared" si="1384"/>
        <v>1.6348516126652033</v>
      </c>
      <c r="F281" s="58" t="str">
        <f t="shared" si="1366"/>
        <v>rep</v>
      </c>
    </row>
    <row r="282" spans="1:6" ht="15" customHeight="1">
      <c r="A282" s="58">
        <f t="shared" si="1385"/>
        <v>2000</v>
      </c>
      <c r="B282" s="34" t="s">
        <v>166</v>
      </c>
      <c r="C282" s="37">
        <f t="shared" si="1382"/>
        <v>42.98476126808184</v>
      </c>
      <c r="D282" s="37">
        <f t="shared" si="1383"/>
        <v>54.671819667560584</v>
      </c>
      <c r="E282" s="37">
        <f t="shared" si="1384"/>
        <v>0.51725120571286853</v>
      </c>
      <c r="F282" s="58" t="str">
        <f t="shared" si="1366"/>
        <v>rep</v>
      </c>
    </row>
    <row r="283" spans="1:6" ht="15" customHeight="1">
      <c r="A283" s="58">
        <f t="shared" si="1385"/>
        <v>2000</v>
      </c>
      <c r="B283" s="49" t="s">
        <v>167</v>
      </c>
      <c r="C283" s="37">
        <f t="shared" si="1382"/>
        <v>55.791667912303538</v>
      </c>
      <c r="D283" s="37">
        <f t="shared" si="1383"/>
        <v>37.462868697190657</v>
      </c>
      <c r="E283" s="37">
        <f t="shared" si="1384"/>
        <v>5.8765976991501585</v>
      </c>
      <c r="F283" s="58" t="str">
        <f t="shared" si="1366"/>
        <v>dem</v>
      </c>
    </row>
    <row r="284" spans="1:6" ht="15" customHeight="1">
      <c r="A284" s="58">
        <f t="shared" si="1385"/>
        <v>2000</v>
      </c>
      <c r="B284" s="49" t="s">
        <v>168</v>
      </c>
      <c r="C284" s="37">
        <f t="shared" si="1382"/>
        <v>27.637798258047411</v>
      </c>
      <c r="D284" s="37">
        <f t="shared" si="1383"/>
        <v>67.169636039958448</v>
      </c>
      <c r="E284" s="37">
        <f t="shared" si="1384"/>
        <v>2.4504556228706535</v>
      </c>
      <c r="F284" s="58" t="str">
        <f t="shared" si="1366"/>
        <v>rep</v>
      </c>
    </row>
    <row r="285" spans="1:6" ht="15" customHeight="1">
      <c r="A285" s="58">
        <f t="shared" si="1385"/>
        <v>2000</v>
      </c>
      <c r="B285" s="57" t="s">
        <v>169</v>
      </c>
      <c r="C285" s="37">
        <f t="shared" si="1382"/>
        <v>54.596348513102676</v>
      </c>
      <c r="D285" s="37">
        <f t="shared" si="1383"/>
        <v>42.584745271263522</v>
      </c>
      <c r="E285" s="37">
        <f t="shared" si="1384"/>
        <v>2.188028442113374</v>
      </c>
      <c r="F285" s="58" t="str">
        <f t="shared" si="1366"/>
        <v>dem</v>
      </c>
    </row>
    <row r="286" spans="1:6" ht="15" customHeight="1">
      <c r="A286" s="58">
        <f t="shared" si="1385"/>
        <v>2000</v>
      </c>
      <c r="B286" s="57" t="s">
        <v>170</v>
      </c>
      <c r="C286" s="37">
        <f t="shared" si="1382"/>
        <v>41.012102930838964</v>
      </c>
      <c r="D286" s="37">
        <f t="shared" si="1383"/>
        <v>56.646881601526303</v>
      </c>
      <c r="E286" s="37">
        <f t="shared" si="1384"/>
        <v>0.84258551122128744</v>
      </c>
      <c r="F286" s="58" t="str">
        <f t="shared" si="1366"/>
        <v>rep</v>
      </c>
    </row>
    <row r="287" spans="1:6" ht="15" customHeight="1">
      <c r="A287" s="58">
        <f t="shared" si="1385"/>
        <v>2000</v>
      </c>
      <c r="B287" s="57" t="s">
        <v>171</v>
      </c>
      <c r="C287" s="37">
        <f t="shared" si="1382"/>
        <v>48.535645955381838</v>
      </c>
      <c r="D287" s="37">
        <f t="shared" si="1383"/>
        <v>48.220647737888648</v>
      </c>
      <c r="E287" s="37">
        <f t="shared" si="1384"/>
        <v>2.2328083109664836</v>
      </c>
      <c r="F287" s="58" t="str">
        <f t="shared" si="1366"/>
        <v>dem</v>
      </c>
    </row>
    <row r="288" spans="1:6" ht="15" customHeight="1">
      <c r="A288" s="58">
        <f t="shared" si="1385"/>
        <v>2000</v>
      </c>
      <c r="B288" s="57" t="s">
        <v>172</v>
      </c>
      <c r="C288" s="37">
        <f t="shared" si="1382"/>
        <v>37.238392264245263</v>
      </c>
      <c r="D288" s="37">
        <f t="shared" si="1383"/>
        <v>58.041663246957704</v>
      </c>
      <c r="E288" s="37">
        <f t="shared" si="1384"/>
        <v>3.3655532094279512</v>
      </c>
      <c r="F288" s="58" t="str">
        <f t="shared" si="1366"/>
        <v>rep</v>
      </c>
    </row>
    <row r="289" spans="1:6" ht="15" customHeight="1">
      <c r="A289" s="58">
        <f t="shared" si="1385"/>
        <v>2000</v>
      </c>
      <c r="B289" s="34" t="s">
        <v>173</v>
      </c>
      <c r="C289" s="37">
        <f t="shared" si="1382"/>
        <v>41.374393127257257</v>
      </c>
      <c r="D289" s="37">
        <f t="shared" si="1383"/>
        <v>56.501706075753781</v>
      </c>
      <c r="E289" s="37">
        <f t="shared" si="1384"/>
        <v>1.5018906388928284</v>
      </c>
      <c r="F289" s="58" t="str">
        <f t="shared" si="1366"/>
        <v>rep</v>
      </c>
    </row>
    <row r="290" spans="1:6" ht="15" customHeight="1">
      <c r="A290" s="58">
        <f t="shared" si="1385"/>
        <v>2000</v>
      </c>
      <c r="B290" s="34" t="s">
        <v>174</v>
      </c>
      <c r="C290" s="37">
        <f t="shared" si="1382"/>
        <v>44.875332454339919</v>
      </c>
      <c r="D290" s="37">
        <f t="shared" si="1383"/>
        <v>52.551063174253649</v>
      </c>
      <c r="E290" s="37">
        <f t="shared" si="1384"/>
        <v>1.1595123851984759</v>
      </c>
      <c r="F290" s="58" t="str">
        <f t="shared" si="1366"/>
        <v>rep</v>
      </c>
    </row>
    <row r="291" spans="1:6" ht="15" customHeight="1">
      <c r="A291" s="58">
        <f t="shared" si="1385"/>
        <v>2000</v>
      </c>
      <c r="B291" s="92" t="s">
        <v>175</v>
      </c>
      <c r="C291" s="37">
        <f t="shared" si="1382"/>
        <v>49.086016473948973</v>
      </c>
      <c r="D291" s="37">
        <f t="shared" si="1383"/>
        <v>43.971850994987854</v>
      </c>
      <c r="E291" s="37">
        <f t="shared" si="1384"/>
        <v>5.6959238559288883</v>
      </c>
      <c r="F291" s="58" t="str">
        <f t="shared" si="1366"/>
        <v>dem</v>
      </c>
    </row>
    <row r="292" spans="1:6" ht="15" customHeight="1">
      <c r="A292" s="58">
        <f t="shared" si="1385"/>
        <v>2000</v>
      </c>
      <c r="B292" s="92" t="s">
        <v>176</v>
      </c>
      <c r="C292" s="37">
        <f t="shared" si="1382"/>
        <v>56.568418350218217</v>
      </c>
      <c r="D292" s="37">
        <f t="shared" si="1383"/>
        <v>40.17798250291289</v>
      </c>
      <c r="E292" s="37">
        <f t="shared" si="1384"/>
        <v>2.6545806426131091</v>
      </c>
      <c r="F292" s="58" t="str">
        <f t="shared" si="1366"/>
        <v>dem</v>
      </c>
    </row>
    <row r="293" spans="1:6" ht="15" customHeight="1">
      <c r="A293" s="58">
        <f t="shared" si="1385"/>
        <v>2000</v>
      </c>
      <c r="B293" s="92" t="s">
        <v>177</v>
      </c>
      <c r="C293" s="37">
        <f t="shared" si="1382"/>
        <v>59.803794621055843</v>
      </c>
      <c r="D293" s="37">
        <f t="shared" si="1383"/>
        <v>32.501191276011994</v>
      </c>
      <c r="E293" s="37">
        <f t="shared" si="1384"/>
        <v>6.4211996815371455</v>
      </c>
      <c r="F293" s="58" t="str">
        <f t="shared" si="1366"/>
        <v>dem</v>
      </c>
    </row>
    <row r="294" spans="1:6" ht="15" customHeight="1">
      <c r="A294" s="58">
        <f t="shared" si="1385"/>
        <v>2000</v>
      </c>
      <c r="B294" s="57" t="s">
        <v>178</v>
      </c>
      <c r="C294" s="37">
        <f t="shared" si="1382"/>
        <v>51.277254695631242</v>
      </c>
      <c r="D294" s="37">
        <f t="shared" si="1383"/>
        <v>46.143925252633593</v>
      </c>
      <c r="E294" s="37">
        <f t="shared" si="1384"/>
        <v>1.9884419229189048</v>
      </c>
      <c r="F294" s="58" t="str">
        <f t="shared" si="1366"/>
        <v>dem</v>
      </c>
    </row>
    <row r="295" spans="1:6" ht="15" customHeight="1">
      <c r="A295" s="58">
        <f t="shared" si="1385"/>
        <v>2000</v>
      </c>
      <c r="B295" s="57" t="s">
        <v>179</v>
      </c>
      <c r="C295" s="37">
        <f t="shared" si="1382"/>
        <v>47.905572060352199</v>
      </c>
      <c r="D295" s="37">
        <f t="shared" si="1383"/>
        <v>45.502350652093241</v>
      </c>
      <c r="E295" s="37">
        <f t="shared" si="1384"/>
        <v>5.1952589202787571</v>
      </c>
      <c r="F295" s="58" t="str">
        <f t="shared" si="1366"/>
        <v>dem</v>
      </c>
    </row>
    <row r="296" spans="1:6" ht="15" customHeight="1">
      <c r="A296" s="58">
        <f t="shared" si="1385"/>
        <v>2000</v>
      </c>
      <c r="B296" s="34" t="s">
        <v>180</v>
      </c>
      <c r="C296" s="37">
        <f t="shared" si="1382"/>
        <v>40.702926649821194</v>
      </c>
      <c r="D296" s="37">
        <f t="shared" si="1383"/>
        <v>57.615340236359287</v>
      </c>
      <c r="E296" s="37">
        <f t="shared" si="1384"/>
        <v>0.81674415986716598</v>
      </c>
      <c r="F296" s="58" t="str">
        <f t="shared" si="1366"/>
        <v>rep</v>
      </c>
    </row>
    <row r="297" spans="1:6" ht="15" customHeight="1">
      <c r="A297" s="58">
        <f t="shared" si="1385"/>
        <v>2000</v>
      </c>
      <c r="B297" s="57" t="s">
        <v>182</v>
      </c>
      <c r="C297" s="37">
        <f t="shared" si="1382"/>
        <v>47.084273348102371</v>
      </c>
      <c r="D297" s="37">
        <f t="shared" si="1383"/>
        <v>50.422815959374411</v>
      </c>
      <c r="E297" s="37">
        <f t="shared" si="1384"/>
        <v>1.6320662131995871</v>
      </c>
      <c r="F297" s="58" t="str">
        <f t="shared" si="1366"/>
        <v>rep</v>
      </c>
    </row>
    <row r="298" spans="1:6" ht="15" customHeight="1">
      <c r="A298" s="58">
        <f t="shared" si="1385"/>
        <v>2000</v>
      </c>
      <c r="B298" s="49" t="s">
        <v>183</v>
      </c>
      <c r="C298" s="37">
        <f t="shared" si="1382"/>
        <v>33.364233802193205</v>
      </c>
      <c r="D298" s="37">
        <f t="shared" si="1383"/>
        <v>58.437896140361119</v>
      </c>
      <c r="E298" s="37">
        <f t="shared" si="1384"/>
        <v>5.9457854923515256</v>
      </c>
      <c r="F298" s="58" t="str">
        <f t="shared" si="1366"/>
        <v>rep</v>
      </c>
    </row>
    <row r="299" spans="1:6" ht="15" customHeight="1">
      <c r="A299" s="58">
        <f t="shared" si="1385"/>
        <v>2000</v>
      </c>
      <c r="B299" s="57" t="s">
        <v>184</v>
      </c>
      <c r="C299" s="37">
        <f t="shared" si="1382"/>
        <v>33.253039013283711</v>
      </c>
      <c r="D299" s="37">
        <f t="shared" si="1383"/>
        <v>62.245362034607375</v>
      </c>
      <c r="E299" s="37">
        <f t="shared" si="1384"/>
        <v>3.5207074699541905</v>
      </c>
      <c r="F299" s="58" t="str">
        <f t="shared" si="1366"/>
        <v>rep</v>
      </c>
    </row>
    <row r="300" spans="1:6" ht="15" customHeight="1">
      <c r="A300" s="58">
        <f t="shared" si="1385"/>
        <v>2000</v>
      </c>
      <c r="B300" s="49" t="s">
        <v>185</v>
      </c>
      <c r="C300" s="37">
        <f t="shared" si="1382"/>
        <v>45.975663825804226</v>
      </c>
      <c r="D300" s="37">
        <f t="shared" si="1383"/>
        <v>49.522143947977732</v>
      </c>
      <c r="E300" s="37">
        <f t="shared" si="1384"/>
        <v>2.4644892195017816</v>
      </c>
      <c r="F300" s="58" t="str">
        <f t="shared" si="1366"/>
        <v>rep</v>
      </c>
    </row>
    <row r="301" spans="1:6" ht="15" customHeight="1">
      <c r="A301" s="58">
        <f t="shared" si="1385"/>
        <v>2000</v>
      </c>
      <c r="B301" s="92" t="s">
        <v>186</v>
      </c>
      <c r="C301" s="37">
        <f t="shared" si="1382"/>
        <v>46.803179160787302</v>
      </c>
      <c r="D301" s="37">
        <f t="shared" si="1383"/>
        <v>48.070309850443081</v>
      </c>
      <c r="E301" s="37">
        <f t="shared" si="1384"/>
        <v>3.9006749478545233</v>
      </c>
      <c r="F301" s="58" t="str">
        <f t="shared" si="1366"/>
        <v>rep</v>
      </c>
    </row>
    <row r="302" spans="1:6" ht="15" customHeight="1">
      <c r="A302" s="58">
        <f t="shared" si="1385"/>
        <v>2000</v>
      </c>
      <c r="B302" s="92" t="s">
        <v>187</v>
      </c>
      <c r="C302" s="37">
        <f t="shared" si="1382"/>
        <v>56.125608915087916</v>
      </c>
      <c r="D302" s="37">
        <f t="shared" si="1383"/>
        <v>40.291243859079962</v>
      </c>
      <c r="E302" s="37">
        <f t="shared" si="1384"/>
        <v>2.9666550159919631</v>
      </c>
      <c r="F302" s="58" t="str">
        <f t="shared" si="1366"/>
        <v>dem</v>
      </c>
    </row>
    <row r="303" spans="1:6" ht="15" customHeight="1">
      <c r="A303" s="58">
        <f t="shared" si="1385"/>
        <v>2000</v>
      </c>
      <c r="B303" s="49" t="s">
        <v>188</v>
      </c>
      <c r="C303" s="37">
        <f t="shared" si="1382"/>
        <v>47.908554054844181</v>
      </c>
      <c r="D303" s="37">
        <f t="shared" si="1383"/>
        <v>47.847411899332613</v>
      </c>
      <c r="E303" s="37">
        <f t="shared" si="1384"/>
        <v>3.5500872862739201</v>
      </c>
      <c r="F303" s="58" t="str">
        <f t="shared" si="1366"/>
        <v>dem</v>
      </c>
    </row>
    <row r="304" spans="1:6" ht="15" customHeight="1">
      <c r="A304" s="58">
        <f t="shared" si="1385"/>
        <v>2000</v>
      </c>
      <c r="B304" s="92" t="s">
        <v>189</v>
      </c>
      <c r="C304" s="37">
        <f t="shared" si="1382"/>
        <v>60.220814038222983</v>
      </c>
      <c r="D304" s="37">
        <f t="shared" si="1383"/>
        <v>35.21612231448222</v>
      </c>
      <c r="E304" s="37">
        <f t="shared" si="1384"/>
        <v>3.5776845516249174</v>
      </c>
      <c r="F304" s="58" t="str">
        <f t="shared" si="1366"/>
        <v>dem</v>
      </c>
    </row>
    <row r="305" spans="1:6" ht="15" customHeight="1">
      <c r="A305" s="58">
        <f t="shared" si="1385"/>
        <v>2000</v>
      </c>
      <c r="B305" s="34" t="s">
        <v>190</v>
      </c>
      <c r="C305" s="37">
        <f t="shared" si="1382"/>
        <v>43.200921112562177</v>
      </c>
      <c r="D305" s="37">
        <f t="shared" si="1383"/>
        <v>56.029412673953772</v>
      </c>
      <c r="E305" s="37">
        <f t="shared" si="1384"/>
        <v>0</v>
      </c>
      <c r="F305" s="58" t="str">
        <f t="shared" si="1366"/>
        <v>rep</v>
      </c>
    </row>
    <row r="306" spans="1:6" ht="15" customHeight="1">
      <c r="A306" s="58">
        <f t="shared" si="1385"/>
        <v>2000</v>
      </c>
      <c r="B306" s="57" t="s">
        <v>191</v>
      </c>
      <c r="C306" s="37">
        <f t="shared" si="1382"/>
        <v>33.054078337097202</v>
      </c>
      <c r="D306" s="37">
        <f t="shared" si="1383"/>
        <v>60.656266586185723</v>
      </c>
      <c r="E306" s="37">
        <f t="shared" si="1384"/>
        <v>3.2945151543534292</v>
      </c>
      <c r="F306" s="58" t="str">
        <f t="shared" si="1366"/>
        <v>rep</v>
      </c>
    </row>
    <row r="307" spans="1:6" ht="15" customHeight="1">
      <c r="A307" s="58">
        <f t="shared" si="1385"/>
        <v>2000</v>
      </c>
      <c r="B307" s="57" t="s">
        <v>192</v>
      </c>
      <c r="C307" s="37">
        <f t="shared" si="1382"/>
        <v>46.460736969862864</v>
      </c>
      <c r="D307" s="37">
        <f t="shared" si="1383"/>
        <v>49.967707706180292</v>
      </c>
      <c r="E307" s="37">
        <f t="shared" si="1384"/>
        <v>2.5046876424542823</v>
      </c>
      <c r="F307" s="58" t="str">
        <f t="shared" si="1366"/>
        <v>rep</v>
      </c>
    </row>
    <row r="308" spans="1:6" ht="15" customHeight="1">
      <c r="A308" s="58">
        <f t="shared" si="1385"/>
        <v>2000</v>
      </c>
      <c r="B308" s="34" t="s">
        <v>193</v>
      </c>
      <c r="C308" s="37">
        <f t="shared" si="1382"/>
        <v>38.426904569573395</v>
      </c>
      <c r="D308" s="37">
        <f t="shared" si="1383"/>
        <v>60.307852108482301</v>
      </c>
      <c r="E308" s="37">
        <f t="shared" si="1384"/>
        <v>0</v>
      </c>
      <c r="F308" s="58" t="str">
        <f t="shared" si="1366"/>
        <v>rep</v>
      </c>
    </row>
    <row r="309" spans="1:6" ht="15" customHeight="1">
      <c r="A309" s="58">
        <f t="shared" si="1385"/>
        <v>2000</v>
      </c>
      <c r="B309" s="49" t="s">
        <v>194</v>
      </c>
      <c r="C309" s="37">
        <f t="shared" si="1382"/>
        <v>46.959388983342549</v>
      </c>
      <c r="D309" s="37">
        <f t="shared" si="1383"/>
        <v>46.51837587224766</v>
      </c>
      <c r="E309" s="37">
        <f t="shared" si="1384"/>
        <v>5.0429344028037093</v>
      </c>
      <c r="F309" s="58" t="str">
        <f t="shared" si="1366"/>
        <v>dem</v>
      </c>
    </row>
    <row r="310" spans="1:6" ht="15" customHeight="1">
      <c r="A310" s="58">
        <f t="shared" si="1385"/>
        <v>2000</v>
      </c>
      <c r="B310" s="92" t="s">
        <v>195</v>
      </c>
      <c r="C310" s="37">
        <f t="shared" si="1382"/>
        <v>50.598550533785158</v>
      </c>
      <c r="D310" s="37">
        <f t="shared" si="1383"/>
        <v>46.429304887587705</v>
      </c>
      <c r="E310" s="37">
        <f t="shared" si="1384"/>
        <v>2.1044065897854294</v>
      </c>
      <c r="F310" s="58" t="str">
        <f t="shared" si="1366"/>
        <v>dem</v>
      </c>
    </row>
    <row r="311" spans="1:6" ht="15" customHeight="1">
      <c r="A311" s="58">
        <f t="shared" si="1385"/>
        <v>2000</v>
      </c>
      <c r="B311" s="92" t="s">
        <v>196</v>
      </c>
      <c r="C311" s="37">
        <f t="shared" si="1382"/>
        <v>60.98770018967911</v>
      </c>
      <c r="D311" s="37">
        <f t="shared" si="1383"/>
        <v>31.911799213907194</v>
      </c>
      <c r="E311" s="37">
        <f t="shared" si="1384"/>
        <v>6.1235065214415609</v>
      </c>
      <c r="F311" s="58" t="str">
        <f t="shared" si="1366"/>
        <v>dem</v>
      </c>
    </row>
    <row r="312" spans="1:6" ht="15" customHeight="1">
      <c r="A312" s="58">
        <f t="shared" si="1385"/>
        <v>2000</v>
      </c>
      <c r="B312" s="34" t="s">
        <v>197</v>
      </c>
      <c r="C312" s="37">
        <f t="shared" si="1382"/>
        <v>40.905362641523887</v>
      </c>
      <c r="D312" s="37">
        <f t="shared" si="1383"/>
        <v>56.83184501549021</v>
      </c>
      <c r="E312" s="37">
        <f t="shared" si="1384"/>
        <v>1.465481793670512</v>
      </c>
      <c r="F312" s="58" t="str">
        <f t="shared" si="1366"/>
        <v>rep</v>
      </c>
    </row>
    <row r="313" spans="1:6" ht="15" customHeight="1">
      <c r="A313" s="58">
        <f t="shared" si="1385"/>
        <v>2000</v>
      </c>
      <c r="B313" s="57" t="s">
        <v>200</v>
      </c>
      <c r="C313" s="37">
        <f t="shared" si="1382"/>
        <v>37.56422539041133</v>
      </c>
      <c r="D313" s="37">
        <f t="shared" si="1383"/>
        <v>60.296772684012659</v>
      </c>
      <c r="E313" s="37">
        <f t="shared" si="1384"/>
        <v>0</v>
      </c>
      <c r="F313" s="58" t="str">
        <f t="shared" si="1366"/>
        <v>rep</v>
      </c>
    </row>
    <row r="314" spans="1:6" ht="15" customHeight="1">
      <c r="A314" s="58">
        <f t="shared" si="1385"/>
        <v>2000</v>
      </c>
      <c r="B314" s="34" t="s">
        <v>201</v>
      </c>
      <c r="C314" s="37">
        <f t="shared" si="1382"/>
        <v>47.284894717753417</v>
      </c>
      <c r="D314" s="37">
        <f t="shared" si="1383"/>
        <v>51.149153180767961</v>
      </c>
      <c r="E314" s="37">
        <f t="shared" si="1384"/>
        <v>0.9527589357575279</v>
      </c>
      <c r="F314" s="58" t="str">
        <f t="shared" si="1366"/>
        <v>rep</v>
      </c>
    </row>
    <row r="315" spans="1:6" ht="15" customHeight="1">
      <c r="A315" s="58">
        <f t="shared" si="1385"/>
        <v>2000</v>
      </c>
      <c r="B315" s="34" t="s">
        <v>202</v>
      </c>
      <c r="C315" s="37">
        <f t="shared" si="1382"/>
        <v>37.981958091571045</v>
      </c>
      <c r="D315" s="37">
        <f t="shared" si="1383"/>
        <v>59.298599468103454</v>
      </c>
      <c r="E315" s="37">
        <f t="shared" si="1384"/>
        <v>2.1535864157098787</v>
      </c>
      <c r="F315" s="58" t="str">
        <f t="shared" si="1366"/>
        <v>rep</v>
      </c>
    </row>
    <row r="316" spans="1:6" ht="15" customHeight="1">
      <c r="A316" s="58">
        <f t="shared" si="1385"/>
        <v>2000</v>
      </c>
      <c r="B316" s="49" t="s">
        <v>203</v>
      </c>
      <c r="C316" s="37">
        <f t="shared" si="1382"/>
        <v>26.344722181136913</v>
      </c>
      <c r="D316" s="37">
        <f t="shared" si="1383"/>
        <v>66.830142950928575</v>
      </c>
      <c r="E316" s="37">
        <f t="shared" si="1384"/>
        <v>4.6512895164994275</v>
      </c>
      <c r="F316" s="58" t="str">
        <f t="shared" si="1366"/>
        <v>rep</v>
      </c>
    </row>
    <row r="317" spans="1:6" ht="15" customHeight="1">
      <c r="A317" s="58">
        <f t="shared" si="1385"/>
        <v>2000</v>
      </c>
      <c r="B317" s="92" t="s">
        <v>204</v>
      </c>
      <c r="C317" s="37">
        <f t="shared" si="1382"/>
        <v>50.634709216195276</v>
      </c>
      <c r="D317" s="37">
        <f t="shared" si="1383"/>
        <v>40.697160797531836</v>
      </c>
      <c r="E317" s="37">
        <f t="shared" si="1384"/>
        <v>6.9226796417358685</v>
      </c>
      <c r="F317" s="58" t="str">
        <f t="shared" si="1366"/>
        <v>dem</v>
      </c>
    </row>
    <row r="318" spans="1:6" ht="15" customHeight="1">
      <c r="A318" s="58">
        <f t="shared" si="1385"/>
        <v>2000</v>
      </c>
      <c r="B318" s="34" t="s">
        <v>205</v>
      </c>
      <c r="C318" s="37">
        <f t="shared" si="1382"/>
        <v>44.435610544755932</v>
      </c>
      <c r="D318" s="37">
        <f t="shared" si="1383"/>
        <v>52.473729186949043</v>
      </c>
      <c r="E318" s="37">
        <f t="shared" si="1384"/>
        <v>2.1682478251997575</v>
      </c>
      <c r="F318" s="58" t="str">
        <f t="shared" si="1366"/>
        <v>rep</v>
      </c>
    </row>
    <row r="319" spans="1:6" ht="15" customHeight="1">
      <c r="A319" s="58">
        <f t="shared" si="1385"/>
        <v>2000</v>
      </c>
      <c r="B319" s="49" t="s">
        <v>207</v>
      </c>
      <c r="C319" s="37">
        <f t="shared" si="1382"/>
        <v>50.131773243140621</v>
      </c>
      <c r="D319" s="37">
        <f t="shared" si="1383"/>
        <v>44.555147273023152</v>
      </c>
      <c r="E319" s="37">
        <f t="shared" si="1384"/>
        <v>4.1387124836011724</v>
      </c>
      <c r="F319" s="58" t="str">
        <f t="shared" si="1366"/>
        <v>dem</v>
      </c>
    </row>
    <row r="320" spans="1:6" ht="15" customHeight="1">
      <c r="A320" s="58">
        <f t="shared" si="1385"/>
        <v>2000</v>
      </c>
      <c r="B320" s="34" t="s">
        <v>208</v>
      </c>
      <c r="C320" s="37">
        <f t="shared" si="1382"/>
        <v>45.59266436669526</v>
      </c>
      <c r="D320" s="37">
        <f t="shared" si="1383"/>
        <v>51.915219927050998</v>
      </c>
      <c r="E320" s="37">
        <f t="shared" si="1384"/>
        <v>1.6478328221142868</v>
      </c>
      <c r="F320" s="58" t="str">
        <f t="shared" si="1366"/>
        <v>rep</v>
      </c>
    </row>
    <row r="321" spans="1:6" ht="15" customHeight="1">
      <c r="A321" s="58">
        <f t="shared" si="1385"/>
        <v>2000</v>
      </c>
      <c r="B321" s="57" t="s">
        <v>209</v>
      </c>
      <c r="C321" s="37">
        <f t="shared" si="1382"/>
        <v>47.832819660687434</v>
      </c>
      <c r="D321" s="37">
        <f t="shared" si="1383"/>
        <v>47.613163514144311</v>
      </c>
      <c r="E321" s="37">
        <f t="shared" si="1384"/>
        <v>3.6200164164877568</v>
      </c>
      <c r="F321" s="58" t="str">
        <f t="shared" ref="F321:F324" si="1386">IF(C321&gt;D321,"dem","rep")</f>
        <v>dem</v>
      </c>
    </row>
    <row r="322" spans="1:6" ht="15" customHeight="1">
      <c r="A322" s="58">
        <f t="shared" si="1385"/>
        <v>2000</v>
      </c>
      <c r="B322" s="49" t="s">
        <v>210</v>
      </c>
      <c r="C322" s="37">
        <f t="shared" si="1382"/>
        <v>27.698980082527672</v>
      </c>
      <c r="D322" s="37">
        <f t="shared" si="1383"/>
        <v>67.756502145627906</v>
      </c>
      <c r="E322" s="37">
        <f t="shared" si="1384"/>
        <v>2.1181492184601858</v>
      </c>
      <c r="F322" s="58" t="str">
        <f t="shared" si="1386"/>
        <v>rep</v>
      </c>
    </row>
    <row r="323" spans="1:6" ht="15" customHeight="1">
      <c r="A323" s="58">
        <f t="shared" si="1385"/>
        <v>2000</v>
      </c>
      <c r="B323" s="69" t="s">
        <v>211</v>
      </c>
      <c r="C323" s="37">
        <f t="shared" si="1382"/>
        <v>85.155081379337673</v>
      </c>
      <c r="D323" s="37">
        <f t="shared" si="1383"/>
        <v>8.9517271439468242</v>
      </c>
      <c r="E323" s="37">
        <f t="shared" si="1384"/>
        <v>5.2383924237471149</v>
      </c>
      <c r="F323" s="58" t="str">
        <f t="shared" si="1386"/>
        <v>dem</v>
      </c>
    </row>
    <row r="324" spans="1:6" ht="15" customHeight="1">
      <c r="A324" s="58">
        <f>N1</f>
        <v>1996</v>
      </c>
      <c r="B324" s="21" t="s">
        <v>150</v>
      </c>
      <c r="C324" s="37">
        <f>N4</f>
        <v>49.233767752673472</v>
      </c>
      <c r="D324" s="37">
        <f>O4</f>
        <v>40.715133132327139</v>
      </c>
      <c r="E324" s="37">
        <f>P4</f>
        <v>8.3981804743131292</v>
      </c>
      <c r="F324" s="58" t="str">
        <f t="shared" si="1386"/>
        <v>dem</v>
      </c>
    </row>
    <row r="325" spans="1:6" ht="15" customHeight="1">
      <c r="A325" s="58">
        <f t="shared" si="1385"/>
        <v>1996</v>
      </c>
      <c r="B325" s="34" t="s">
        <v>154</v>
      </c>
      <c r="C325" s="37">
        <f t="shared" ref="C325:E325" si="1387">N5</f>
        <v>43.156087695824091</v>
      </c>
      <c r="D325" s="37">
        <f t="shared" si="1387"/>
        <v>50.121843205163884</v>
      </c>
      <c r="E325" s="37">
        <f t="shared" si="1387"/>
        <v>6.0057392418543634</v>
      </c>
      <c r="F325" s="58" t="str">
        <f t="shared" ref="F325:F388" si="1388">IF(C325&gt;D325,"dem","rep")</f>
        <v>rep</v>
      </c>
    </row>
    <row r="326" spans="1:6" ht="15" customHeight="1">
      <c r="A326" s="58">
        <f t="shared" si="1385"/>
        <v>1996</v>
      </c>
      <c r="B326" s="49" t="s">
        <v>156</v>
      </c>
      <c r="C326" s="37">
        <f t="shared" ref="C326:E326" si="1389">N6</f>
        <v>33.267113649532327</v>
      </c>
      <c r="D326" s="37">
        <f t="shared" si="1389"/>
        <v>50.801258173992217</v>
      </c>
      <c r="E326" s="37">
        <f t="shared" si="1389"/>
        <v>10.898518334574952</v>
      </c>
      <c r="F326" s="58" t="str">
        <f t="shared" si="1388"/>
        <v>rep</v>
      </c>
    </row>
    <row r="327" spans="1:6" ht="15" customHeight="1">
      <c r="A327" s="58">
        <f t="shared" si="1385"/>
        <v>1996</v>
      </c>
      <c r="B327" s="49" t="s">
        <v>157</v>
      </c>
      <c r="C327" s="37">
        <f t="shared" ref="C327:E327" si="1390">N7</f>
        <v>46.517065946076805</v>
      </c>
      <c r="D327" s="37">
        <f t="shared" si="1390"/>
        <v>44.294416496665846</v>
      </c>
      <c r="E327" s="37">
        <f t="shared" si="1390"/>
        <v>7.9800342493796306</v>
      </c>
      <c r="F327" s="58" t="str">
        <f t="shared" si="1388"/>
        <v>dem</v>
      </c>
    </row>
    <row r="328" spans="1:6" ht="15" customHeight="1">
      <c r="A328" s="58">
        <f t="shared" si="1385"/>
        <v>1996</v>
      </c>
      <c r="B328" s="34" t="s">
        <v>158</v>
      </c>
      <c r="C328" s="37">
        <f t="shared" ref="C328:E328" si="1391">N8</f>
        <v>53.736449151948179</v>
      </c>
      <c r="D328" s="37">
        <f t="shared" si="1391"/>
        <v>36.800857664357395</v>
      </c>
      <c r="E328" s="37">
        <f t="shared" si="1391"/>
        <v>7.9030875464511645</v>
      </c>
      <c r="F328" s="58" t="str">
        <f t="shared" si="1388"/>
        <v>dem</v>
      </c>
    </row>
    <row r="329" spans="1:6" ht="15" customHeight="1">
      <c r="A329" s="58">
        <f t="shared" si="1385"/>
        <v>1996</v>
      </c>
      <c r="B329" s="49" t="s">
        <v>159</v>
      </c>
      <c r="C329" s="37">
        <f t="shared" ref="C329:E329" si="1392">N9</f>
        <v>51.098789119279992</v>
      </c>
      <c r="D329" s="37">
        <f t="shared" si="1392"/>
        <v>38.209352896815844</v>
      </c>
      <c r="E329" s="37">
        <f t="shared" si="1392"/>
        <v>6.964899589639546</v>
      </c>
      <c r="F329" s="58" t="str">
        <f t="shared" si="1388"/>
        <v>dem</v>
      </c>
    </row>
    <row r="330" spans="1:6" ht="15" customHeight="1">
      <c r="A330" s="58">
        <f t="shared" si="1385"/>
        <v>1996</v>
      </c>
      <c r="B330" s="49" t="s">
        <v>160</v>
      </c>
      <c r="C330" s="37">
        <f t="shared" ref="C330:E330" si="1393">N10</f>
        <v>44.426439593725839</v>
      </c>
      <c r="D330" s="37">
        <f t="shared" si="1393"/>
        <v>45.796396911638546</v>
      </c>
      <c r="E330" s="37">
        <f t="shared" si="1393"/>
        <v>6.5948723244262277</v>
      </c>
      <c r="F330" s="58" t="str">
        <f t="shared" si="1388"/>
        <v>rep</v>
      </c>
    </row>
    <row r="331" spans="1:6" ht="15" customHeight="1">
      <c r="A331" s="58">
        <f t="shared" si="1385"/>
        <v>1996</v>
      </c>
      <c r="B331" s="55" t="s">
        <v>162</v>
      </c>
      <c r="C331" s="37">
        <f t="shared" ref="C331:E331" si="1394">N11</f>
        <v>52.83158147196567</v>
      </c>
      <c r="D331" s="37">
        <f t="shared" si="1394"/>
        <v>34.690804487101232</v>
      </c>
      <c r="E331" s="37">
        <f t="shared" si="1394"/>
        <v>10.018784817616368</v>
      </c>
      <c r="F331" s="58" t="str">
        <f t="shared" si="1388"/>
        <v>dem</v>
      </c>
    </row>
    <row r="332" spans="1:6" ht="15" customHeight="1">
      <c r="A332" s="58">
        <f t="shared" si="1385"/>
        <v>1996</v>
      </c>
      <c r="B332" s="55" t="s">
        <v>163</v>
      </c>
      <c r="C332" s="37">
        <f t="shared" ref="C332:E332" si="1395">N12</f>
        <v>51.775464431689073</v>
      </c>
      <c r="D332" s="37">
        <f t="shared" si="1395"/>
        <v>36.542916586740638</v>
      </c>
      <c r="E332" s="37">
        <f t="shared" si="1395"/>
        <v>10.594133183810184</v>
      </c>
      <c r="F332" s="58" t="str">
        <f t="shared" si="1388"/>
        <v>dem</v>
      </c>
    </row>
    <row r="333" spans="1:6" ht="15" customHeight="1">
      <c r="A333" s="58">
        <f t="shared" si="1385"/>
        <v>1996</v>
      </c>
      <c r="B333" s="34" t="s">
        <v>165</v>
      </c>
      <c r="C333" s="37">
        <f t="shared" ref="C333:E333" si="1396">N13</f>
        <v>48.019776032025376</v>
      </c>
      <c r="D333" s="37">
        <f t="shared" si="1396"/>
        <v>42.319441516770823</v>
      </c>
      <c r="E333" s="37">
        <f t="shared" si="1396"/>
        <v>9.1230918847903979</v>
      </c>
      <c r="F333" s="58" t="str">
        <f t="shared" si="1388"/>
        <v>dem</v>
      </c>
    </row>
    <row r="334" spans="1:6" ht="15" customHeight="1">
      <c r="A334" s="58">
        <f t="shared" si="1385"/>
        <v>1996</v>
      </c>
      <c r="B334" s="34" t="s">
        <v>166</v>
      </c>
      <c r="C334" s="37">
        <f t="shared" ref="C334:E334" si="1397">N14</f>
        <v>45.838036319887465</v>
      </c>
      <c r="D334" s="37">
        <f t="shared" si="1397"/>
        <v>47.012162738775793</v>
      </c>
      <c r="E334" s="37">
        <f t="shared" si="1397"/>
        <v>6.3650491872586796</v>
      </c>
      <c r="F334" s="58" t="str">
        <f t="shared" si="1388"/>
        <v>rep</v>
      </c>
    </row>
    <row r="335" spans="1:6" ht="15" customHeight="1">
      <c r="A335" s="58">
        <f t="shared" si="1385"/>
        <v>1996</v>
      </c>
      <c r="B335" s="49" t="s">
        <v>167</v>
      </c>
      <c r="C335" s="37">
        <f t="shared" ref="C335:E335" si="1398">N15</f>
        <v>56.928801510607578</v>
      </c>
      <c r="D335" s="37">
        <f t="shared" si="1398"/>
        <v>31.640286571142951</v>
      </c>
      <c r="E335" s="37">
        <f t="shared" si="1398"/>
        <v>7.5969121403976452</v>
      </c>
      <c r="F335" s="58" t="str">
        <f t="shared" si="1388"/>
        <v>dem</v>
      </c>
    </row>
    <row r="336" spans="1:6" ht="15" customHeight="1">
      <c r="A336" s="58">
        <f t="shared" si="1385"/>
        <v>1996</v>
      </c>
      <c r="B336" s="49" t="s">
        <v>168</v>
      </c>
      <c r="C336" s="37">
        <f t="shared" ref="C336:E336" si="1399">N16</f>
        <v>33.645842442533237</v>
      </c>
      <c r="D336" s="37">
        <f t="shared" si="1399"/>
        <v>52.183259137840921</v>
      </c>
      <c r="E336" s="37">
        <f t="shared" si="1399"/>
        <v>12.71417211862873</v>
      </c>
      <c r="F336" s="58" t="str">
        <f t="shared" si="1388"/>
        <v>rep</v>
      </c>
    </row>
    <row r="337" spans="1:6" ht="15" customHeight="1">
      <c r="A337" s="58">
        <f t="shared" si="1385"/>
        <v>1996</v>
      </c>
      <c r="B337" s="57" t="s">
        <v>169</v>
      </c>
      <c r="C337" s="37">
        <f t="shared" ref="C337:E337" si="1400">N17</f>
        <v>54.315277830287258</v>
      </c>
      <c r="D337" s="37">
        <f t="shared" si="1400"/>
        <v>36.809952982691662</v>
      </c>
      <c r="E337" s="37">
        <f t="shared" si="1400"/>
        <v>8.0347154781368708</v>
      </c>
      <c r="F337" s="58" t="str">
        <f t="shared" si="1388"/>
        <v>dem</v>
      </c>
    </row>
    <row r="338" spans="1:6" ht="15" customHeight="1">
      <c r="A338" s="58">
        <f t="shared" ref="A338:A401" si="1401">A337</f>
        <v>1996</v>
      </c>
      <c r="B338" s="57" t="s">
        <v>170</v>
      </c>
      <c r="C338" s="37">
        <f t="shared" ref="C338:E338" si="1402">N18</f>
        <v>41.549140807231993</v>
      </c>
      <c r="D338" s="37">
        <f t="shared" si="1402"/>
        <v>47.133308549977009</v>
      </c>
      <c r="E338" s="37">
        <f t="shared" si="1402"/>
        <v>10.501666321759755</v>
      </c>
      <c r="F338" s="58" t="str">
        <f t="shared" si="1388"/>
        <v>rep</v>
      </c>
    </row>
    <row r="339" spans="1:6" ht="15" customHeight="1">
      <c r="A339" s="58">
        <f t="shared" si="1401"/>
        <v>1996</v>
      </c>
      <c r="B339" s="57" t="s">
        <v>171</v>
      </c>
      <c r="C339" s="37">
        <f t="shared" ref="C339:E339" si="1403">N19</f>
        <v>50.260964690152541</v>
      </c>
      <c r="D339" s="37">
        <f t="shared" si="1403"/>
        <v>39.920102100763728</v>
      </c>
      <c r="E339" s="37">
        <f t="shared" si="1403"/>
        <v>8.5212811214877533</v>
      </c>
      <c r="F339" s="58" t="str">
        <f t="shared" si="1388"/>
        <v>dem</v>
      </c>
    </row>
    <row r="340" spans="1:6" ht="15" customHeight="1">
      <c r="A340" s="58">
        <f t="shared" si="1401"/>
        <v>1996</v>
      </c>
      <c r="B340" s="57" t="s">
        <v>172</v>
      </c>
      <c r="C340" s="37">
        <f t="shared" ref="C340:E340" si="1404">N20</f>
        <v>36.084799404263244</v>
      </c>
      <c r="D340" s="37">
        <f t="shared" si="1404"/>
        <v>54.290700921530302</v>
      </c>
      <c r="E340" s="37">
        <f t="shared" si="1404"/>
        <v>8.6231965000465411</v>
      </c>
      <c r="F340" s="58" t="str">
        <f t="shared" si="1388"/>
        <v>rep</v>
      </c>
    </row>
    <row r="341" spans="1:6" ht="15" customHeight="1">
      <c r="A341" s="58">
        <f t="shared" si="1401"/>
        <v>1996</v>
      </c>
      <c r="B341" s="34" t="s">
        <v>173</v>
      </c>
      <c r="C341" s="37">
        <f t="shared" ref="C341:E341" si="1405">N21</f>
        <v>45.842178485325931</v>
      </c>
      <c r="D341" s="37">
        <f t="shared" si="1405"/>
        <v>44.88222146052302</v>
      </c>
      <c r="E341" s="37">
        <f t="shared" si="1405"/>
        <v>8.6696411340612993</v>
      </c>
      <c r="F341" s="58" t="str">
        <f t="shared" si="1388"/>
        <v>dem</v>
      </c>
    </row>
    <row r="342" spans="1:6" ht="15" customHeight="1">
      <c r="A342" s="58">
        <f t="shared" si="1401"/>
        <v>1996</v>
      </c>
      <c r="B342" s="34" t="s">
        <v>174</v>
      </c>
      <c r="C342" s="37">
        <f t="shared" ref="C342:E342" si="1406">N22</f>
        <v>52.009995745417918</v>
      </c>
      <c r="D342" s="37">
        <f t="shared" si="1406"/>
        <v>39.944079432318794</v>
      </c>
      <c r="E342" s="37">
        <f t="shared" si="1406"/>
        <v>6.9112014345621171</v>
      </c>
      <c r="F342" s="58" t="str">
        <f t="shared" si="1388"/>
        <v>dem</v>
      </c>
    </row>
    <row r="343" spans="1:6" ht="15" customHeight="1">
      <c r="A343" s="58">
        <f t="shared" si="1401"/>
        <v>1996</v>
      </c>
      <c r="B343" s="92" t="s">
        <v>175</v>
      </c>
      <c r="C343" s="37">
        <f t="shared" ref="C343:E343" si="1407">N23</f>
        <v>51.623955886891665</v>
      </c>
      <c r="D343" s="37">
        <f t="shared" si="1407"/>
        <v>30.760673843904161</v>
      </c>
      <c r="E343" s="37">
        <f t="shared" si="1407"/>
        <v>14.188880288233809</v>
      </c>
      <c r="F343" s="58" t="str">
        <f t="shared" si="1388"/>
        <v>dem</v>
      </c>
    </row>
    <row r="344" spans="1:6" ht="15" customHeight="1">
      <c r="A344" s="58">
        <f t="shared" si="1401"/>
        <v>1996</v>
      </c>
      <c r="B344" s="92" t="s">
        <v>176</v>
      </c>
      <c r="C344" s="37">
        <f t="shared" ref="C344:E344" si="1408">N24</f>
        <v>54.254774351861734</v>
      </c>
      <c r="D344" s="37">
        <f t="shared" si="1408"/>
        <v>38.269497492798465</v>
      </c>
      <c r="E344" s="37">
        <f t="shared" si="1408"/>
        <v>6.5031136467007702</v>
      </c>
      <c r="F344" s="58" t="str">
        <f t="shared" si="1388"/>
        <v>dem</v>
      </c>
    </row>
    <row r="345" spans="1:6" ht="15" customHeight="1">
      <c r="A345" s="58">
        <f t="shared" si="1401"/>
        <v>1996</v>
      </c>
      <c r="B345" s="92" t="s">
        <v>177</v>
      </c>
      <c r="C345" s="37">
        <f t="shared" ref="C345:E345" si="1409">N25</f>
        <v>61.474195131776824</v>
      </c>
      <c r="D345" s="37">
        <f t="shared" si="1409"/>
        <v>28.086327164779206</v>
      </c>
      <c r="E345" s="37">
        <f t="shared" si="1409"/>
        <v>8.8868246645689801</v>
      </c>
      <c r="F345" s="58" t="str">
        <f t="shared" si="1388"/>
        <v>dem</v>
      </c>
    </row>
    <row r="346" spans="1:6" ht="15" customHeight="1">
      <c r="A346" s="58">
        <f t="shared" si="1401"/>
        <v>1996</v>
      </c>
      <c r="B346" s="57" t="s">
        <v>178</v>
      </c>
      <c r="C346" s="37">
        <f t="shared" ref="C346:E346" si="1410">N26</f>
        <v>51.694820574697232</v>
      </c>
      <c r="D346" s="37">
        <f t="shared" si="1410"/>
        <v>38.484594335338095</v>
      </c>
      <c r="E346" s="37">
        <f t="shared" si="1410"/>
        <v>8.7473017872379337</v>
      </c>
      <c r="F346" s="58" t="str">
        <f t="shared" si="1388"/>
        <v>dem</v>
      </c>
    </row>
    <row r="347" spans="1:6" ht="15" customHeight="1">
      <c r="A347" s="58">
        <f t="shared" si="1401"/>
        <v>1996</v>
      </c>
      <c r="B347" s="57" t="s">
        <v>179</v>
      </c>
      <c r="C347" s="37">
        <f t="shared" ref="C347:E347" si="1411">N27</f>
        <v>51.09995256859311</v>
      </c>
      <c r="D347" s="37">
        <f t="shared" si="1411"/>
        <v>34.956764448336251</v>
      </c>
      <c r="E347" s="37">
        <f t="shared" si="1411"/>
        <v>11.753137769994161</v>
      </c>
      <c r="F347" s="58" t="str">
        <f t="shared" si="1388"/>
        <v>dem</v>
      </c>
    </row>
    <row r="348" spans="1:6" ht="15" customHeight="1">
      <c r="A348" s="58">
        <f t="shared" si="1401"/>
        <v>1996</v>
      </c>
      <c r="B348" s="34" t="s">
        <v>180</v>
      </c>
      <c r="C348" s="37">
        <f t="shared" ref="C348:E348" si="1412">N28</f>
        <v>44.081100220728821</v>
      </c>
      <c r="D348" s="37">
        <f t="shared" si="1412"/>
        <v>49.206752310492618</v>
      </c>
      <c r="E348" s="37">
        <f t="shared" si="1412"/>
        <v>5.8423215346526343</v>
      </c>
      <c r="F348" s="58" t="str">
        <f t="shared" si="1388"/>
        <v>rep</v>
      </c>
    </row>
    <row r="349" spans="1:6" ht="15" customHeight="1">
      <c r="A349" s="58">
        <f t="shared" si="1401"/>
        <v>1996</v>
      </c>
      <c r="B349" s="57" t="s">
        <v>182</v>
      </c>
      <c r="C349" s="37">
        <f t="shared" ref="C349:E349" si="1413">N29</f>
        <v>47.539578279616229</v>
      </c>
      <c r="D349" s="37">
        <f t="shared" si="1413"/>
        <v>41.241389856190615</v>
      </c>
      <c r="E349" s="37">
        <f t="shared" si="1413"/>
        <v>10.064015680713974</v>
      </c>
      <c r="F349" s="58" t="str">
        <f t="shared" si="1388"/>
        <v>dem</v>
      </c>
    </row>
    <row r="350" spans="1:6" ht="15" customHeight="1">
      <c r="A350" s="58">
        <f t="shared" si="1401"/>
        <v>1996</v>
      </c>
      <c r="B350" s="49" t="s">
        <v>183</v>
      </c>
      <c r="C350" s="37">
        <f t="shared" ref="C350:E350" si="1414">N30</f>
        <v>41.232035476021522</v>
      </c>
      <c r="D350" s="37">
        <f t="shared" si="1414"/>
        <v>44.112252339408883</v>
      </c>
      <c r="E350" s="37">
        <f t="shared" si="1414"/>
        <v>13.561082450811641</v>
      </c>
      <c r="F350" s="58" t="str">
        <f t="shared" si="1388"/>
        <v>rep</v>
      </c>
    </row>
    <row r="351" spans="1:6" ht="15" customHeight="1">
      <c r="A351" s="58">
        <f t="shared" si="1401"/>
        <v>1996</v>
      </c>
      <c r="B351" s="57" t="s">
        <v>184</v>
      </c>
      <c r="C351" s="37">
        <f t="shared" ref="C351:E351" si="1415">N31</f>
        <v>34.950658016134867</v>
      </c>
      <c r="D351" s="37">
        <f t="shared" si="1415"/>
        <v>53.654997305935062</v>
      </c>
      <c r="E351" s="37">
        <f t="shared" si="1415"/>
        <v>10.522058117992664</v>
      </c>
      <c r="F351" s="58" t="str">
        <f t="shared" si="1388"/>
        <v>rep</v>
      </c>
    </row>
    <row r="352" spans="1:6" ht="15" customHeight="1">
      <c r="A352" s="58">
        <f t="shared" si="1401"/>
        <v>1996</v>
      </c>
      <c r="B352" s="49" t="s">
        <v>185</v>
      </c>
      <c r="C352" s="37">
        <f t="shared" ref="C352:E352" si="1416">N32</f>
        <v>43.933496884416485</v>
      </c>
      <c r="D352" s="37">
        <f t="shared" si="1416"/>
        <v>42.914712920463771</v>
      </c>
      <c r="E352" s="37">
        <f t="shared" si="1416"/>
        <v>9.4740447015695306</v>
      </c>
      <c r="F352" s="58" t="str">
        <f t="shared" si="1388"/>
        <v>dem</v>
      </c>
    </row>
    <row r="353" spans="1:6" ht="15" customHeight="1">
      <c r="A353" s="58">
        <f t="shared" si="1401"/>
        <v>1996</v>
      </c>
      <c r="B353" s="92" t="s">
        <v>186</v>
      </c>
      <c r="C353" s="37">
        <f t="shared" ref="C353:E353" si="1417">N33</f>
        <v>49.324184905093404</v>
      </c>
      <c r="D353" s="37">
        <f t="shared" si="1417"/>
        <v>39.371362748535084</v>
      </c>
      <c r="E353" s="37">
        <f t="shared" si="1417"/>
        <v>9.6939950919016376</v>
      </c>
      <c r="F353" s="58" t="str">
        <f t="shared" si="1388"/>
        <v>dem</v>
      </c>
    </row>
    <row r="354" spans="1:6" ht="15" customHeight="1">
      <c r="A354" s="58">
        <f t="shared" si="1401"/>
        <v>1996</v>
      </c>
      <c r="B354" s="92" t="s">
        <v>187</v>
      </c>
      <c r="C354" s="37">
        <f t="shared" ref="C354:E354" si="1418">N34</f>
        <v>53.720178151620047</v>
      </c>
      <c r="D354" s="37">
        <f t="shared" si="1418"/>
        <v>35.863043422425399</v>
      </c>
      <c r="E354" s="37">
        <f t="shared" si="1418"/>
        <v>8.522446304335741</v>
      </c>
      <c r="F354" s="58" t="str">
        <f t="shared" si="1388"/>
        <v>dem</v>
      </c>
    </row>
    <row r="355" spans="1:6" ht="15" customHeight="1">
      <c r="A355" s="58">
        <f t="shared" si="1401"/>
        <v>1996</v>
      </c>
      <c r="B355" s="49" t="s">
        <v>188</v>
      </c>
      <c r="C355" s="37">
        <f t="shared" ref="C355:E355" si="1419">N35</f>
        <v>49.183202235673669</v>
      </c>
      <c r="D355" s="37">
        <f t="shared" si="1419"/>
        <v>41.856119868938308</v>
      </c>
      <c r="E355" s="37">
        <f t="shared" si="1419"/>
        <v>5.8008466499063074</v>
      </c>
      <c r="F355" s="58" t="str">
        <f t="shared" si="1388"/>
        <v>dem</v>
      </c>
    </row>
    <row r="356" spans="1:6" ht="15" customHeight="1">
      <c r="A356" s="58">
        <f t="shared" si="1401"/>
        <v>1996</v>
      </c>
      <c r="B356" s="92" t="s">
        <v>189</v>
      </c>
      <c r="C356" s="37">
        <f t="shared" ref="C356:E356" si="1420">N36</f>
        <v>59.469605513123625</v>
      </c>
      <c r="D356" s="37">
        <f t="shared" si="1420"/>
        <v>30.611977684432983</v>
      </c>
      <c r="E356" s="37">
        <f t="shared" si="1420"/>
        <v>7.9709898262052592</v>
      </c>
      <c r="F356" s="58" t="str">
        <f t="shared" si="1388"/>
        <v>dem</v>
      </c>
    </row>
    <row r="357" spans="1:6" ht="15" customHeight="1">
      <c r="A357" s="58">
        <f t="shared" si="1401"/>
        <v>1996</v>
      </c>
      <c r="B357" s="34" t="s">
        <v>190</v>
      </c>
      <c r="C357" s="37">
        <f t="shared" ref="C357:E357" si="1421">N37</f>
        <v>44.035532137401638</v>
      </c>
      <c r="D357" s="37">
        <f t="shared" si="1421"/>
        <v>48.729413663289755</v>
      </c>
      <c r="E357" s="37">
        <f t="shared" si="1421"/>
        <v>6.680122918808955</v>
      </c>
      <c r="F357" s="58" t="str">
        <f t="shared" si="1388"/>
        <v>rep</v>
      </c>
    </row>
    <row r="358" spans="1:6" ht="15" customHeight="1">
      <c r="A358" s="58">
        <f t="shared" si="1401"/>
        <v>1996</v>
      </c>
      <c r="B358" s="57" t="s">
        <v>191</v>
      </c>
      <c r="C358" s="37">
        <f t="shared" ref="C358:E358" si="1422">N38</f>
        <v>40.127847573861438</v>
      </c>
      <c r="D358" s="37">
        <f t="shared" si="1422"/>
        <v>46.938752528987166</v>
      </c>
      <c r="E358" s="37">
        <f t="shared" si="1422"/>
        <v>12.204826377289226</v>
      </c>
      <c r="F358" s="58" t="str">
        <f t="shared" si="1388"/>
        <v>rep</v>
      </c>
    </row>
    <row r="359" spans="1:6" ht="15" customHeight="1">
      <c r="A359" s="58">
        <f t="shared" si="1401"/>
        <v>1996</v>
      </c>
      <c r="B359" s="57" t="s">
        <v>192</v>
      </c>
      <c r="C359" s="37">
        <f t="shared" ref="C359:E359" si="1423">N39</f>
        <v>47.375747447200688</v>
      </c>
      <c r="D359" s="37">
        <f t="shared" si="1423"/>
        <v>41.016872227051934</v>
      </c>
      <c r="E359" s="37">
        <f t="shared" si="1423"/>
        <v>10.656390632215619</v>
      </c>
      <c r="F359" s="58" t="str">
        <f t="shared" si="1388"/>
        <v>dem</v>
      </c>
    </row>
    <row r="360" spans="1:6" ht="15" customHeight="1">
      <c r="A360" s="58">
        <f t="shared" si="1401"/>
        <v>1996</v>
      </c>
      <c r="B360" s="34" t="s">
        <v>193</v>
      </c>
      <c r="C360" s="37">
        <f t="shared" ref="C360:E360" si="1424">N40</f>
        <v>40.449137450247079</v>
      </c>
      <c r="D360" s="37">
        <f t="shared" si="1424"/>
        <v>48.256296236139001</v>
      </c>
      <c r="E360" s="37">
        <f t="shared" si="1424"/>
        <v>10.838368360993874</v>
      </c>
      <c r="F360" s="58" t="str">
        <f t="shared" si="1388"/>
        <v>rep</v>
      </c>
    </row>
    <row r="361" spans="1:6" ht="15" customHeight="1">
      <c r="A361" s="58">
        <f t="shared" si="1401"/>
        <v>1996</v>
      </c>
      <c r="B361" s="49" t="s">
        <v>194</v>
      </c>
      <c r="C361" s="37">
        <f t="shared" ref="C361:E361" si="1425">N41</f>
        <v>47.151971315758914</v>
      </c>
      <c r="D361" s="37">
        <f t="shared" si="1425"/>
        <v>39.059923353849726</v>
      </c>
      <c r="E361" s="37">
        <f t="shared" si="1425"/>
        <v>8.7984119149924513</v>
      </c>
      <c r="F361" s="58" t="str">
        <f t="shared" si="1388"/>
        <v>dem</v>
      </c>
    </row>
    <row r="362" spans="1:6" ht="15" customHeight="1">
      <c r="A362" s="58">
        <f t="shared" si="1401"/>
        <v>1996</v>
      </c>
      <c r="B362" s="92" t="s">
        <v>195</v>
      </c>
      <c r="C362" s="37">
        <f t="shared" ref="C362:E362" si="1426">N42</f>
        <v>49.173568024627848</v>
      </c>
      <c r="D362" s="37">
        <f t="shared" si="1426"/>
        <v>39.971634120544557</v>
      </c>
      <c r="E362" s="37">
        <f t="shared" si="1426"/>
        <v>9.5644188634207978</v>
      </c>
      <c r="F362" s="58" t="str">
        <f t="shared" si="1388"/>
        <v>dem</v>
      </c>
    </row>
    <row r="363" spans="1:6" ht="15" customHeight="1">
      <c r="A363" s="58">
        <f t="shared" si="1401"/>
        <v>1996</v>
      </c>
      <c r="B363" s="92" t="s">
        <v>196</v>
      </c>
      <c r="C363" s="37">
        <f t="shared" ref="C363:E363" si="1427">N43</f>
        <v>59.712926996751087</v>
      </c>
      <c r="D363" s="37">
        <f t="shared" si="1427"/>
        <v>26.822262762501154</v>
      </c>
      <c r="E363" s="37">
        <f t="shared" si="1427"/>
        <v>11.202867655348413</v>
      </c>
      <c r="F363" s="58" t="str">
        <f t="shared" si="1388"/>
        <v>dem</v>
      </c>
    </row>
    <row r="364" spans="1:6" ht="15" customHeight="1">
      <c r="A364" s="58">
        <f t="shared" si="1401"/>
        <v>1996</v>
      </c>
      <c r="B364" s="34" t="s">
        <v>197</v>
      </c>
      <c r="C364" s="37">
        <f t="shared" ref="C364:E364" si="1428">N44</f>
        <v>43.851227144643076</v>
      </c>
      <c r="D364" s="37">
        <f t="shared" si="1428"/>
        <v>49.889469549535129</v>
      </c>
      <c r="E364" s="37">
        <f t="shared" si="1428"/>
        <v>5.6014274566164719</v>
      </c>
      <c r="F364" s="58" t="str">
        <f t="shared" si="1388"/>
        <v>rep</v>
      </c>
    </row>
    <row r="365" spans="1:6" ht="15" customHeight="1">
      <c r="A365" s="58">
        <f t="shared" si="1401"/>
        <v>1996</v>
      </c>
      <c r="B365" s="57" t="s">
        <v>200</v>
      </c>
      <c r="C365" s="37">
        <f t="shared" ref="C365:E365" si="1429">N45</f>
        <v>43.027119502448848</v>
      </c>
      <c r="D365" s="37">
        <f t="shared" si="1429"/>
        <v>46.488855125900947</v>
      </c>
      <c r="E365" s="37">
        <f t="shared" si="1429"/>
        <v>9.6502442669828863</v>
      </c>
      <c r="F365" s="58" t="str">
        <f t="shared" si="1388"/>
        <v>rep</v>
      </c>
    </row>
    <row r="366" spans="1:6" ht="15" customHeight="1">
      <c r="A366" s="58">
        <f t="shared" si="1401"/>
        <v>1996</v>
      </c>
      <c r="B366" s="34" t="s">
        <v>201</v>
      </c>
      <c r="C366" s="37">
        <f t="shared" ref="C366:E366" si="1430">N46</f>
        <v>47.998711792640854</v>
      </c>
      <c r="D366" s="37">
        <f t="shared" si="1430"/>
        <v>45.59039757563599</v>
      </c>
      <c r="E366" s="37">
        <f t="shared" si="1430"/>
        <v>5.5919814371431364</v>
      </c>
      <c r="F366" s="58" t="str">
        <f t="shared" si="1388"/>
        <v>dem</v>
      </c>
    </row>
    <row r="367" spans="1:6" ht="15" customHeight="1">
      <c r="A367" s="58">
        <f t="shared" si="1401"/>
        <v>1996</v>
      </c>
      <c r="B367" s="34" t="s">
        <v>202</v>
      </c>
      <c r="C367" s="37">
        <f t="shared" ref="C367:E367" si="1431">N47</f>
        <v>43.831771937065142</v>
      </c>
      <c r="D367" s="37">
        <f t="shared" si="1431"/>
        <v>48.758741645050897</v>
      </c>
      <c r="E367" s="37">
        <f t="shared" si="1431"/>
        <v>6.7455633322427442</v>
      </c>
      <c r="F367" s="58" t="str">
        <f t="shared" si="1388"/>
        <v>rep</v>
      </c>
    </row>
    <row r="368" spans="1:6" ht="15" customHeight="1">
      <c r="A368" s="58">
        <f t="shared" si="1401"/>
        <v>1996</v>
      </c>
      <c r="B368" s="49" t="s">
        <v>203</v>
      </c>
      <c r="C368" s="37">
        <f t="shared" ref="C368:E368" si="1432">N48</f>
        <v>33.296776432517213</v>
      </c>
      <c r="D368" s="37">
        <f t="shared" si="1432"/>
        <v>54.371278895601002</v>
      </c>
      <c r="E368" s="37">
        <f t="shared" si="1432"/>
        <v>9.9846911718089206</v>
      </c>
      <c r="F368" s="58" t="str">
        <f t="shared" si="1388"/>
        <v>rep</v>
      </c>
    </row>
    <row r="369" spans="1:6" ht="15" customHeight="1">
      <c r="A369" s="58">
        <f t="shared" si="1401"/>
        <v>1996</v>
      </c>
      <c r="B369" s="92" t="s">
        <v>204</v>
      </c>
      <c r="C369" s="37">
        <f t="shared" ref="C369:E369" si="1433">N49</f>
        <v>53.354433563294883</v>
      </c>
      <c r="D369" s="37">
        <f t="shared" si="1433"/>
        <v>31.090079667555301</v>
      </c>
      <c r="E369" s="37">
        <f t="shared" si="1433"/>
        <v>12.003915666146899</v>
      </c>
      <c r="F369" s="58" t="str">
        <f t="shared" si="1388"/>
        <v>dem</v>
      </c>
    </row>
    <row r="370" spans="1:6" ht="15" customHeight="1">
      <c r="A370" s="58">
        <f t="shared" si="1401"/>
        <v>1996</v>
      </c>
      <c r="B370" s="34" t="s">
        <v>205</v>
      </c>
      <c r="C370" s="37">
        <f t="shared" ref="C370:E370" si="1434">N50</f>
        <v>45.147771163457392</v>
      </c>
      <c r="D370" s="37">
        <f t="shared" si="1434"/>
        <v>47.104618723004897</v>
      </c>
      <c r="E370" s="37">
        <f t="shared" si="1434"/>
        <v>6.6150054497107966</v>
      </c>
      <c r="F370" s="58" t="str">
        <f t="shared" si="1388"/>
        <v>rep</v>
      </c>
    </row>
    <row r="371" spans="1:6" ht="15" customHeight="1">
      <c r="A371" s="58">
        <f t="shared" si="1401"/>
        <v>1996</v>
      </c>
      <c r="B371" s="49" t="s">
        <v>207</v>
      </c>
      <c r="C371" s="37">
        <f t="shared" ref="C371:E371" si="1435">N51</f>
        <v>49.840472048333574</v>
      </c>
      <c r="D371" s="37">
        <f t="shared" si="1435"/>
        <v>37.301366514082432</v>
      </c>
      <c r="E371" s="37">
        <f t="shared" si="1435"/>
        <v>8.9182580639150029</v>
      </c>
      <c r="F371" s="58" t="str">
        <f t="shared" si="1388"/>
        <v>dem</v>
      </c>
    </row>
    <row r="372" spans="1:6" ht="15" customHeight="1">
      <c r="A372" s="58">
        <f t="shared" si="1401"/>
        <v>1996</v>
      </c>
      <c r="B372" s="34" t="s">
        <v>208</v>
      </c>
      <c r="C372" s="37">
        <f t="shared" ref="C372:E372" si="1436">N52</f>
        <v>51.505595804285903</v>
      </c>
      <c r="D372" s="37">
        <f t="shared" si="1436"/>
        <v>36.757434493030971</v>
      </c>
      <c r="E372" s="37">
        <f t="shared" si="1436"/>
        <v>11.255870370283082</v>
      </c>
      <c r="F372" s="58" t="str">
        <f t="shared" si="1388"/>
        <v>dem</v>
      </c>
    </row>
    <row r="373" spans="1:6" ht="15" customHeight="1">
      <c r="A373" s="58">
        <f t="shared" si="1401"/>
        <v>1996</v>
      </c>
      <c r="B373" s="57" t="s">
        <v>209</v>
      </c>
      <c r="C373" s="37">
        <f t="shared" ref="C373:E373" si="1437">N53</f>
        <v>48.810952162606796</v>
      </c>
      <c r="D373" s="37">
        <f t="shared" si="1437"/>
        <v>38.47741225743556</v>
      </c>
      <c r="E373" s="37">
        <f t="shared" si="1437"/>
        <v>10.351616838230573</v>
      </c>
      <c r="F373" s="58" t="str">
        <f t="shared" si="1388"/>
        <v>dem</v>
      </c>
    </row>
    <row r="374" spans="1:6" ht="15" customHeight="1">
      <c r="A374" s="58">
        <f t="shared" si="1401"/>
        <v>1996</v>
      </c>
      <c r="B374" s="49" t="s">
        <v>210</v>
      </c>
      <c r="C374" s="37">
        <f t="shared" ref="C374:E374" si="1438">N54</f>
        <v>36.83586124752447</v>
      </c>
      <c r="D374" s="37">
        <f t="shared" si="1438"/>
        <v>49.812119808480368</v>
      </c>
      <c r="E374" s="37">
        <f t="shared" si="1438"/>
        <v>12.254987687348455</v>
      </c>
      <c r="F374" s="58" t="str">
        <f t="shared" si="1388"/>
        <v>rep</v>
      </c>
    </row>
    <row r="375" spans="1:6" ht="15" customHeight="1">
      <c r="A375" s="58">
        <f t="shared" si="1401"/>
        <v>1996</v>
      </c>
      <c r="B375" s="69" t="s">
        <v>211</v>
      </c>
      <c r="C375" s="37">
        <f t="shared" ref="C375:E375" si="1439">N55</f>
        <v>85.190011091608071</v>
      </c>
      <c r="D375" s="37">
        <f t="shared" si="1439"/>
        <v>9.335795742114728</v>
      </c>
      <c r="E375" s="37">
        <f t="shared" si="1439"/>
        <v>1.9442619773214305</v>
      </c>
      <c r="F375" s="58" t="str">
        <f t="shared" si="1388"/>
        <v>dem</v>
      </c>
    </row>
    <row r="376" spans="1:6" ht="15" customHeight="1">
      <c r="A376" s="58">
        <f>Q1</f>
        <v>1992</v>
      </c>
      <c r="B376" s="21" t="s">
        <v>150</v>
      </c>
      <c r="C376" s="37">
        <f>Q4</f>
        <v>43.006093532998023</v>
      </c>
      <c r="D376" s="37">
        <f t="shared" ref="D376:E376" si="1440">R4</f>
        <v>37.44692049807113</v>
      </c>
      <c r="E376" s="37">
        <f t="shared" si="1440"/>
        <v>18.906886674700186</v>
      </c>
      <c r="F376" s="58" t="str">
        <f t="shared" si="1388"/>
        <v>dem</v>
      </c>
    </row>
    <row r="377" spans="1:6" ht="15" customHeight="1">
      <c r="A377" s="58">
        <f t="shared" si="1401"/>
        <v>1992</v>
      </c>
      <c r="B377" s="34" t="s">
        <v>154</v>
      </c>
      <c r="C377" s="37">
        <f t="shared" ref="C377:C427" si="1441">Q5</f>
        <v>40.880063504851726</v>
      </c>
      <c r="D377" s="37">
        <f t="shared" ref="D377:D427" si="1442">R5</f>
        <v>47.645403599398122</v>
      </c>
      <c r="E377" s="37">
        <f t="shared" ref="E377:E427" si="1443">S5</f>
        <v>10.847304005781785</v>
      </c>
      <c r="F377" s="58" t="str">
        <f t="shared" si="1388"/>
        <v>rep</v>
      </c>
    </row>
    <row r="378" spans="1:6" ht="15" customHeight="1">
      <c r="A378" s="58">
        <f t="shared" si="1401"/>
        <v>1992</v>
      </c>
      <c r="B378" s="49" t="s">
        <v>156</v>
      </c>
      <c r="C378" s="37">
        <f t="shared" si="1441"/>
        <v>30.28711132430195</v>
      </c>
      <c r="D378" s="37">
        <f t="shared" si="1442"/>
        <v>39.457498085150831</v>
      </c>
      <c r="E378" s="37">
        <f t="shared" si="1443"/>
        <v>28.425258988185959</v>
      </c>
      <c r="F378" s="58" t="str">
        <f t="shared" si="1388"/>
        <v>rep</v>
      </c>
    </row>
    <row r="379" spans="1:6" ht="15" customHeight="1">
      <c r="A379" s="58">
        <f t="shared" si="1401"/>
        <v>1992</v>
      </c>
      <c r="B379" s="49" t="s">
        <v>157</v>
      </c>
      <c r="C379" s="37">
        <f t="shared" si="1441"/>
        <v>36.519691245361486</v>
      </c>
      <c r="D379" s="37">
        <f t="shared" si="1442"/>
        <v>38.472339721561312</v>
      </c>
      <c r="E379" s="37">
        <f t="shared" si="1443"/>
        <v>23.788807846101495</v>
      </c>
      <c r="F379" s="58" t="str">
        <f t="shared" si="1388"/>
        <v>rep</v>
      </c>
    </row>
    <row r="380" spans="1:6" ht="15" customHeight="1">
      <c r="A380" s="58">
        <f t="shared" si="1401"/>
        <v>1992</v>
      </c>
      <c r="B380" s="34" t="s">
        <v>158</v>
      </c>
      <c r="C380" s="37">
        <f t="shared" si="1441"/>
        <v>53.207952849252038</v>
      </c>
      <c r="D380" s="37">
        <f t="shared" si="1442"/>
        <v>35.483399305529986</v>
      </c>
      <c r="E380" s="37">
        <f t="shared" si="1443"/>
        <v>10.427779641993451</v>
      </c>
      <c r="F380" s="58" t="str">
        <f t="shared" si="1388"/>
        <v>dem</v>
      </c>
    </row>
    <row r="381" spans="1:6" ht="15" customHeight="1">
      <c r="A381" s="58">
        <f t="shared" si="1401"/>
        <v>1992</v>
      </c>
      <c r="B381" s="49" t="s">
        <v>159</v>
      </c>
      <c r="C381" s="37">
        <f t="shared" si="1441"/>
        <v>46.006587840280943</v>
      </c>
      <c r="D381" s="37">
        <f t="shared" si="1442"/>
        <v>32.614669375921295</v>
      </c>
      <c r="E381" s="37">
        <f t="shared" si="1443"/>
        <v>20.62579541833648</v>
      </c>
      <c r="F381" s="58" t="str">
        <f t="shared" si="1388"/>
        <v>dem</v>
      </c>
    </row>
    <row r="382" spans="1:6" ht="15" customHeight="1">
      <c r="A382" s="58">
        <f t="shared" si="1401"/>
        <v>1992</v>
      </c>
      <c r="B382" s="49" t="s">
        <v>160</v>
      </c>
      <c r="C382" s="37">
        <f t="shared" si="1441"/>
        <v>40.128028651907364</v>
      </c>
      <c r="D382" s="37">
        <f t="shared" si="1442"/>
        <v>35.869052626212415</v>
      </c>
      <c r="E382" s="37">
        <f t="shared" si="1443"/>
        <v>23.324921296473317</v>
      </c>
      <c r="F382" s="58" t="str">
        <f t="shared" si="1388"/>
        <v>dem</v>
      </c>
    </row>
    <row r="383" spans="1:6" ht="15" customHeight="1">
      <c r="A383" s="58">
        <f t="shared" si="1401"/>
        <v>1992</v>
      </c>
      <c r="B383" s="55" t="s">
        <v>162</v>
      </c>
      <c r="C383" s="37">
        <f t="shared" si="1441"/>
        <v>42.213975841596898</v>
      </c>
      <c r="D383" s="37">
        <f t="shared" si="1442"/>
        <v>35.779344837570498</v>
      </c>
      <c r="E383" s="37">
        <f t="shared" si="1443"/>
        <v>21.577930771648401</v>
      </c>
      <c r="F383" s="58" t="str">
        <f t="shared" si="1388"/>
        <v>dem</v>
      </c>
    </row>
    <row r="384" spans="1:6" ht="15" customHeight="1">
      <c r="A384" s="58">
        <f t="shared" si="1401"/>
        <v>1992</v>
      </c>
      <c r="B384" s="55" t="s">
        <v>163</v>
      </c>
      <c r="C384" s="37">
        <f t="shared" si="1441"/>
        <v>43.506652630852329</v>
      </c>
      <c r="D384" s="37">
        <f t="shared" si="1442"/>
        <v>35.312613250038829</v>
      </c>
      <c r="E384" s="37">
        <f t="shared" si="1443"/>
        <v>20.436951006954629</v>
      </c>
      <c r="F384" s="58" t="str">
        <f t="shared" si="1388"/>
        <v>dem</v>
      </c>
    </row>
    <row r="385" spans="1:6" ht="15" customHeight="1">
      <c r="A385" s="58">
        <f t="shared" si="1401"/>
        <v>1992</v>
      </c>
      <c r="B385" s="34" t="s">
        <v>165</v>
      </c>
      <c r="C385" s="37">
        <f t="shared" si="1441"/>
        <v>39.001601688396342</v>
      </c>
      <c r="D385" s="37">
        <f t="shared" si="1442"/>
        <v>40.89480038356222</v>
      </c>
      <c r="E385" s="37">
        <f t="shared" si="1443"/>
        <v>19.815380574108946</v>
      </c>
      <c r="F385" s="58" t="str">
        <f t="shared" si="1388"/>
        <v>rep</v>
      </c>
    </row>
    <row r="386" spans="1:6" ht="15" customHeight="1">
      <c r="A386" s="58">
        <f t="shared" si="1401"/>
        <v>1992</v>
      </c>
      <c r="B386" s="34" t="s">
        <v>166</v>
      </c>
      <c r="C386" s="37">
        <f t="shared" si="1441"/>
        <v>43.468685335997549</v>
      </c>
      <c r="D386" s="37">
        <f t="shared" si="1442"/>
        <v>42.877853186353391</v>
      </c>
      <c r="E386" s="37">
        <f t="shared" si="1443"/>
        <v>13.340769357033828</v>
      </c>
      <c r="F386" s="58" t="str">
        <f t="shared" si="1388"/>
        <v>dem</v>
      </c>
    </row>
    <row r="387" spans="1:6" ht="15" customHeight="1">
      <c r="A387" s="58">
        <f t="shared" si="1401"/>
        <v>1992</v>
      </c>
      <c r="B387" s="49" t="s">
        <v>167</v>
      </c>
      <c r="C387" s="37">
        <f t="shared" si="1441"/>
        <v>48.092757790163127</v>
      </c>
      <c r="D387" s="37">
        <f t="shared" si="1442"/>
        <v>36.697045933666274</v>
      </c>
      <c r="E387" s="37">
        <f t="shared" si="1443"/>
        <v>14.215941337081123</v>
      </c>
      <c r="F387" s="58" t="str">
        <f t="shared" si="1388"/>
        <v>dem</v>
      </c>
    </row>
    <row r="388" spans="1:6" ht="15" customHeight="1">
      <c r="A388" s="58">
        <f t="shared" si="1401"/>
        <v>1992</v>
      </c>
      <c r="B388" s="49" t="s">
        <v>168</v>
      </c>
      <c r="C388" s="37">
        <f t="shared" si="1441"/>
        <v>28.417561631220678</v>
      </c>
      <c r="D388" s="37">
        <f t="shared" si="1442"/>
        <v>42.030148794338601</v>
      </c>
      <c r="E388" s="37">
        <f t="shared" si="1443"/>
        <v>27.044936968776835</v>
      </c>
      <c r="F388" s="58" t="str">
        <f t="shared" si="1388"/>
        <v>rep</v>
      </c>
    </row>
    <row r="389" spans="1:6" ht="15" customHeight="1">
      <c r="A389" s="58">
        <f t="shared" si="1401"/>
        <v>1992</v>
      </c>
      <c r="B389" s="57" t="s">
        <v>169</v>
      </c>
      <c r="C389" s="37">
        <f t="shared" si="1441"/>
        <v>48.579677819917279</v>
      </c>
      <c r="D389" s="37">
        <f t="shared" si="1442"/>
        <v>34.337467132209952</v>
      </c>
      <c r="E389" s="37">
        <f t="shared" si="1443"/>
        <v>16.64334395940562</v>
      </c>
      <c r="F389" s="58" t="str">
        <f t="shared" ref="F389:F452" si="1444">IF(C389&gt;D389,"dem","rep")</f>
        <v>dem</v>
      </c>
    </row>
    <row r="390" spans="1:6" ht="15" customHeight="1">
      <c r="A390" s="58">
        <f t="shared" si="1401"/>
        <v>1992</v>
      </c>
      <c r="B390" s="57" t="s">
        <v>170</v>
      </c>
      <c r="C390" s="37">
        <f t="shared" si="1441"/>
        <v>36.793905643464008</v>
      </c>
      <c r="D390" s="37">
        <f t="shared" si="1442"/>
        <v>42.906780127769508</v>
      </c>
      <c r="E390" s="37">
        <f t="shared" si="1443"/>
        <v>19.772745309689917</v>
      </c>
      <c r="F390" s="58" t="str">
        <f t="shared" si="1444"/>
        <v>rep</v>
      </c>
    </row>
    <row r="391" spans="1:6" ht="15" customHeight="1">
      <c r="A391" s="58">
        <f t="shared" si="1401"/>
        <v>1992</v>
      </c>
      <c r="B391" s="57" t="s">
        <v>171</v>
      </c>
      <c r="C391" s="37">
        <f t="shared" si="1441"/>
        <v>43.285838623305501</v>
      </c>
      <c r="D391" s="37">
        <f t="shared" si="1442"/>
        <v>37.272138708865377</v>
      </c>
      <c r="E391" s="37">
        <f t="shared" si="1443"/>
        <v>18.71155250194337</v>
      </c>
      <c r="F391" s="58" t="str">
        <f t="shared" si="1444"/>
        <v>dem</v>
      </c>
    </row>
    <row r="392" spans="1:6" ht="15" customHeight="1">
      <c r="A392" s="58">
        <f t="shared" si="1401"/>
        <v>1992</v>
      </c>
      <c r="B392" s="57" t="s">
        <v>172</v>
      </c>
      <c r="C392" s="37">
        <f t="shared" si="1441"/>
        <v>33.738494136027569</v>
      </c>
      <c r="D392" s="37">
        <f t="shared" si="1442"/>
        <v>38.881524598266907</v>
      </c>
      <c r="E392" s="37">
        <f t="shared" si="1443"/>
        <v>26.991728567033864</v>
      </c>
      <c r="F392" s="58" t="str">
        <f t="shared" si="1444"/>
        <v>rep</v>
      </c>
    </row>
    <row r="393" spans="1:6" ht="15" customHeight="1">
      <c r="A393" s="58">
        <f t="shared" si="1401"/>
        <v>1992</v>
      </c>
      <c r="B393" s="34" t="s">
        <v>173</v>
      </c>
      <c r="C393" s="37">
        <f t="shared" si="1441"/>
        <v>44.551142072476388</v>
      </c>
      <c r="D393" s="37">
        <f t="shared" si="1442"/>
        <v>41.340880166119632</v>
      </c>
      <c r="E393" s="37">
        <f t="shared" si="1443"/>
        <v>13.660928394400161</v>
      </c>
      <c r="F393" s="58" t="str">
        <f t="shared" si="1444"/>
        <v>dem</v>
      </c>
    </row>
    <row r="394" spans="1:6" ht="15" customHeight="1">
      <c r="A394" s="58">
        <f t="shared" si="1401"/>
        <v>1992</v>
      </c>
      <c r="B394" s="34" t="s">
        <v>174</v>
      </c>
      <c r="C394" s="37">
        <f t="shared" si="1441"/>
        <v>45.584539141248378</v>
      </c>
      <c r="D394" s="37">
        <f t="shared" si="1442"/>
        <v>40.970895807134795</v>
      </c>
      <c r="E394" s="37">
        <f t="shared" si="1443"/>
        <v>11.814301204960623</v>
      </c>
      <c r="F394" s="58" t="str">
        <f t="shared" si="1444"/>
        <v>dem</v>
      </c>
    </row>
    <row r="395" spans="1:6" ht="15" customHeight="1">
      <c r="A395" s="58">
        <f t="shared" si="1401"/>
        <v>1992</v>
      </c>
      <c r="B395" s="92" t="s">
        <v>175</v>
      </c>
      <c r="C395" s="37">
        <f t="shared" si="1441"/>
        <v>38.766797302129952</v>
      </c>
      <c r="D395" s="37">
        <f t="shared" si="1442"/>
        <v>30.390626034769735</v>
      </c>
      <c r="E395" s="37">
        <f t="shared" si="1443"/>
        <v>30.437130886138171</v>
      </c>
      <c r="F395" s="58" t="str">
        <f t="shared" si="1444"/>
        <v>dem</v>
      </c>
    </row>
    <row r="396" spans="1:6" ht="15" customHeight="1">
      <c r="A396" s="58">
        <f t="shared" si="1401"/>
        <v>1992</v>
      </c>
      <c r="B396" s="92" t="s">
        <v>176</v>
      </c>
      <c r="C396" s="37">
        <f t="shared" si="1441"/>
        <v>49.800911414647317</v>
      </c>
      <c r="D396" s="37">
        <f t="shared" si="1442"/>
        <v>35.621038504901144</v>
      </c>
      <c r="E396" s="37">
        <f t="shared" si="1443"/>
        <v>14.17669917976712</v>
      </c>
      <c r="F396" s="58" t="str">
        <f t="shared" si="1444"/>
        <v>dem</v>
      </c>
    </row>
    <row r="397" spans="1:6" ht="15" customHeight="1">
      <c r="A397" s="58">
        <f t="shared" si="1401"/>
        <v>1992</v>
      </c>
      <c r="B397" s="92" t="s">
        <v>177</v>
      </c>
      <c r="C397" s="37">
        <f t="shared" si="1441"/>
        <v>47.543782859227839</v>
      </c>
      <c r="D397" s="37">
        <f t="shared" si="1442"/>
        <v>29.025690318700708</v>
      </c>
      <c r="E397" s="37">
        <f t="shared" si="1443"/>
        <v>22.797733177481472</v>
      </c>
      <c r="F397" s="58" t="str">
        <f t="shared" si="1444"/>
        <v>dem</v>
      </c>
    </row>
    <row r="398" spans="1:6" ht="15" customHeight="1">
      <c r="A398" s="58">
        <f t="shared" si="1401"/>
        <v>1992</v>
      </c>
      <c r="B398" s="57" t="s">
        <v>178</v>
      </c>
      <c r="C398" s="37">
        <f t="shared" si="1441"/>
        <v>43.773687484399389</v>
      </c>
      <c r="D398" s="37">
        <f t="shared" si="1442"/>
        <v>36.375647915056895</v>
      </c>
      <c r="E398" s="37">
        <f t="shared" si="1443"/>
        <v>19.295347269837951</v>
      </c>
      <c r="F398" s="58" t="str">
        <f t="shared" si="1444"/>
        <v>dem</v>
      </c>
    </row>
    <row r="399" spans="1:6" ht="15" customHeight="1">
      <c r="A399" s="58">
        <f t="shared" si="1401"/>
        <v>1992</v>
      </c>
      <c r="B399" s="57" t="s">
        <v>179</v>
      </c>
      <c r="C399" s="37">
        <f t="shared" si="1441"/>
        <v>43.484651278478061</v>
      </c>
      <c r="D399" s="37">
        <f t="shared" si="1442"/>
        <v>31.850833153034053</v>
      </c>
      <c r="E399" s="37">
        <f t="shared" si="1443"/>
        <v>23.957344881573185</v>
      </c>
      <c r="F399" s="58" t="str">
        <f t="shared" si="1444"/>
        <v>dem</v>
      </c>
    </row>
    <row r="400" spans="1:6" ht="15" customHeight="1">
      <c r="A400" s="58">
        <f t="shared" si="1401"/>
        <v>1992</v>
      </c>
      <c r="B400" s="34" t="s">
        <v>180</v>
      </c>
      <c r="C400" s="37">
        <f t="shared" si="1441"/>
        <v>40.768064143867392</v>
      </c>
      <c r="D400" s="37">
        <f t="shared" si="1442"/>
        <v>49.683894670261452</v>
      </c>
      <c r="E400" s="37">
        <f t="shared" si="1443"/>
        <v>8.7213903541785278</v>
      </c>
      <c r="F400" s="58" t="str">
        <f t="shared" si="1444"/>
        <v>rep</v>
      </c>
    </row>
    <row r="401" spans="1:6" ht="15" customHeight="1">
      <c r="A401" s="58">
        <f t="shared" si="1401"/>
        <v>1992</v>
      </c>
      <c r="B401" s="57" t="s">
        <v>182</v>
      </c>
      <c r="C401" s="37">
        <f t="shared" si="1441"/>
        <v>44.066249506076566</v>
      </c>
      <c r="D401" s="37">
        <f t="shared" si="1442"/>
        <v>33.917497538222882</v>
      </c>
      <c r="E401" s="37">
        <f t="shared" si="1443"/>
        <v>21.690441196455041</v>
      </c>
      <c r="F401" s="58" t="str">
        <f t="shared" si="1444"/>
        <v>dem</v>
      </c>
    </row>
    <row r="402" spans="1:6" ht="15" customHeight="1">
      <c r="A402" s="58">
        <f t="shared" ref="A402:A427" si="1445">A401</f>
        <v>1992</v>
      </c>
      <c r="B402" s="49" t="s">
        <v>183</v>
      </c>
      <c r="C402" s="37">
        <f t="shared" si="1441"/>
        <v>37.628558416603546</v>
      </c>
      <c r="D402" s="37">
        <f t="shared" si="1442"/>
        <v>35.120101507266</v>
      </c>
      <c r="E402" s="37">
        <f t="shared" si="1443"/>
        <v>26.113523505215397</v>
      </c>
      <c r="F402" s="58" t="str">
        <f t="shared" si="1444"/>
        <v>dem</v>
      </c>
    </row>
    <row r="403" spans="1:6" ht="15" customHeight="1">
      <c r="A403" s="58">
        <f t="shared" si="1445"/>
        <v>1992</v>
      </c>
      <c r="B403" s="57" t="s">
        <v>184</v>
      </c>
      <c r="C403" s="37">
        <f t="shared" si="1441"/>
        <v>29.399296345242622</v>
      </c>
      <c r="D403" s="37">
        <f t="shared" si="1442"/>
        <v>46.578373910938033</v>
      </c>
      <c r="E403" s="37">
        <f t="shared" si="1443"/>
        <v>23.62924617501011</v>
      </c>
      <c r="F403" s="58" t="str">
        <f t="shared" si="1444"/>
        <v>rep</v>
      </c>
    </row>
    <row r="404" spans="1:6" ht="15" customHeight="1">
      <c r="A404" s="58">
        <f t="shared" si="1445"/>
        <v>1992</v>
      </c>
      <c r="B404" s="49" t="s">
        <v>185</v>
      </c>
      <c r="C404" s="37">
        <f t="shared" si="1441"/>
        <v>37.35754999822246</v>
      </c>
      <c r="D404" s="37">
        <f t="shared" si="1442"/>
        <v>34.726792253089954</v>
      </c>
      <c r="E404" s="37">
        <f t="shared" si="1443"/>
        <v>26.18512476348856</v>
      </c>
      <c r="F404" s="58" t="str">
        <f t="shared" si="1444"/>
        <v>dem</v>
      </c>
    </row>
    <row r="405" spans="1:6" ht="15" customHeight="1">
      <c r="A405" s="58">
        <f t="shared" si="1445"/>
        <v>1992</v>
      </c>
      <c r="B405" s="92" t="s">
        <v>186</v>
      </c>
      <c r="C405" s="37">
        <f t="shared" si="1441"/>
        <v>38.858991160806404</v>
      </c>
      <c r="D405" s="37">
        <f t="shared" si="1442"/>
        <v>37.64027921069998</v>
      </c>
      <c r="E405" s="37">
        <f t="shared" si="1443"/>
        <v>22.55565160007064</v>
      </c>
      <c r="F405" s="58" t="str">
        <f t="shared" si="1444"/>
        <v>dem</v>
      </c>
    </row>
    <row r="406" spans="1:6" ht="15" customHeight="1">
      <c r="A406" s="58">
        <f t="shared" si="1445"/>
        <v>1992</v>
      </c>
      <c r="B406" s="92" t="s">
        <v>187</v>
      </c>
      <c r="C406" s="37">
        <f t="shared" si="1441"/>
        <v>42.953959123027495</v>
      </c>
      <c r="D406" s="37">
        <f t="shared" si="1442"/>
        <v>40.581033462794828</v>
      </c>
      <c r="E406" s="37">
        <f t="shared" si="1443"/>
        <v>15.606829058791229</v>
      </c>
      <c r="F406" s="58" t="str">
        <f t="shared" si="1444"/>
        <v>dem</v>
      </c>
    </row>
    <row r="407" spans="1:6" ht="15" customHeight="1">
      <c r="A407" s="58">
        <f t="shared" si="1445"/>
        <v>1992</v>
      </c>
      <c r="B407" s="49" t="s">
        <v>188</v>
      </c>
      <c r="C407" s="37">
        <f t="shared" si="1441"/>
        <v>45.898846638338483</v>
      </c>
      <c r="D407" s="37">
        <f t="shared" si="1442"/>
        <v>37.338460944654784</v>
      </c>
      <c r="E407" s="37">
        <f t="shared" si="1443"/>
        <v>16.122325811511161</v>
      </c>
      <c r="F407" s="58" t="str">
        <f t="shared" si="1444"/>
        <v>dem</v>
      </c>
    </row>
    <row r="408" spans="1:6" ht="15" customHeight="1">
      <c r="A408" s="58">
        <f t="shared" si="1445"/>
        <v>1992</v>
      </c>
      <c r="B408" s="92" t="s">
        <v>189</v>
      </c>
      <c r="C408" s="37">
        <f t="shared" si="1441"/>
        <v>49.725527560930715</v>
      </c>
      <c r="D408" s="37">
        <f t="shared" si="1442"/>
        <v>33.877211027981389</v>
      </c>
      <c r="E408" s="37">
        <f t="shared" si="1443"/>
        <v>15.746106677927074</v>
      </c>
      <c r="F408" s="58" t="str">
        <f t="shared" si="1444"/>
        <v>dem</v>
      </c>
    </row>
    <row r="409" spans="1:6" ht="15" customHeight="1">
      <c r="A409" s="58">
        <f t="shared" si="1445"/>
        <v>1992</v>
      </c>
      <c r="B409" s="34" t="s">
        <v>190</v>
      </c>
      <c r="C409" s="37">
        <f t="shared" si="1441"/>
        <v>42.653368302161304</v>
      </c>
      <c r="D409" s="37">
        <f t="shared" si="1442"/>
        <v>43.442808737102055</v>
      </c>
      <c r="E409" s="37">
        <f t="shared" si="1443"/>
        <v>13.701552539387791</v>
      </c>
      <c r="F409" s="58" t="str">
        <f t="shared" si="1444"/>
        <v>rep</v>
      </c>
    </row>
    <row r="410" spans="1:6" ht="15" customHeight="1">
      <c r="A410" s="58">
        <f t="shared" si="1445"/>
        <v>1992</v>
      </c>
      <c r="B410" s="57" t="s">
        <v>191</v>
      </c>
      <c r="C410" s="37">
        <f t="shared" si="1441"/>
        <v>32.183505174713517</v>
      </c>
      <c r="D410" s="37">
        <f t="shared" si="1442"/>
        <v>44.215971674569097</v>
      </c>
      <c r="E410" s="37">
        <f t="shared" si="1443"/>
        <v>23.069259053720309</v>
      </c>
      <c r="F410" s="58" t="str">
        <f t="shared" si="1444"/>
        <v>rep</v>
      </c>
    </row>
    <row r="411" spans="1:6" ht="15" customHeight="1">
      <c r="A411" s="58">
        <f t="shared" si="1445"/>
        <v>1992</v>
      </c>
      <c r="B411" s="57" t="s">
        <v>192</v>
      </c>
      <c r="C411" s="37">
        <f t="shared" si="1441"/>
        <v>40.181304964975453</v>
      </c>
      <c r="D411" s="37">
        <f t="shared" si="1442"/>
        <v>38.346635724470865</v>
      </c>
      <c r="E411" s="37">
        <f t="shared" si="1443"/>
        <v>20.98043629467745</v>
      </c>
      <c r="F411" s="58" t="str">
        <f t="shared" si="1444"/>
        <v>dem</v>
      </c>
    </row>
    <row r="412" spans="1:6" ht="15" customHeight="1">
      <c r="A412" s="58">
        <f t="shared" si="1445"/>
        <v>1992</v>
      </c>
      <c r="B412" s="34" t="s">
        <v>193</v>
      </c>
      <c r="C412" s="37">
        <f t="shared" si="1441"/>
        <v>34.024737495855391</v>
      </c>
      <c r="D412" s="37">
        <f t="shared" si="1442"/>
        <v>42.645748328309452</v>
      </c>
      <c r="E412" s="37">
        <f t="shared" si="1443"/>
        <v>23.006863694916206</v>
      </c>
      <c r="F412" s="58" t="str">
        <f t="shared" si="1444"/>
        <v>rep</v>
      </c>
    </row>
    <row r="413" spans="1:6" ht="15" customHeight="1">
      <c r="A413" s="58">
        <f t="shared" si="1445"/>
        <v>1992</v>
      </c>
      <c r="B413" s="49" t="s">
        <v>194</v>
      </c>
      <c r="C413" s="37">
        <f t="shared" si="1441"/>
        <v>42.478855058958338</v>
      </c>
      <c r="D413" s="37">
        <f t="shared" si="1442"/>
        <v>32.527212723815722</v>
      </c>
      <c r="E413" s="37">
        <f t="shared" si="1443"/>
        <v>24.208983326758478</v>
      </c>
      <c r="F413" s="58" t="str">
        <f t="shared" si="1444"/>
        <v>dem</v>
      </c>
    </row>
    <row r="414" spans="1:6" ht="15" customHeight="1">
      <c r="A414" s="58">
        <f t="shared" si="1445"/>
        <v>1992</v>
      </c>
      <c r="B414" s="92" t="s">
        <v>195</v>
      </c>
      <c r="C414" s="37">
        <f t="shared" si="1441"/>
        <v>45.146164873251195</v>
      </c>
      <c r="D414" s="37">
        <f t="shared" si="1442"/>
        <v>36.12721051814485</v>
      </c>
      <c r="E414" s="37">
        <f t="shared" si="1443"/>
        <v>18.19962861480581</v>
      </c>
      <c r="F414" s="58" t="str">
        <f t="shared" si="1444"/>
        <v>dem</v>
      </c>
    </row>
    <row r="415" spans="1:6" ht="15" customHeight="1">
      <c r="A415" s="58">
        <f t="shared" si="1445"/>
        <v>1992</v>
      </c>
      <c r="B415" s="92" t="s">
        <v>196</v>
      </c>
      <c r="C415" s="37">
        <f t="shared" si="1441"/>
        <v>47.036239905794766</v>
      </c>
      <c r="D415" s="37">
        <f t="shared" si="1442"/>
        <v>29.020371440290379</v>
      </c>
      <c r="E415" s="37">
        <f t="shared" si="1443"/>
        <v>23.16429903986522</v>
      </c>
      <c r="F415" s="58" t="str">
        <f t="shared" si="1444"/>
        <v>dem</v>
      </c>
    </row>
    <row r="416" spans="1:6" ht="15" customHeight="1">
      <c r="A416" s="58">
        <f t="shared" si="1445"/>
        <v>1992</v>
      </c>
      <c r="B416" s="34" t="s">
        <v>197</v>
      </c>
      <c r="C416" s="37">
        <f t="shared" si="1441"/>
        <v>39.875528782305928</v>
      </c>
      <c r="D416" s="37">
        <f t="shared" si="1442"/>
        <v>48.024451841829745</v>
      </c>
      <c r="E416" s="37">
        <f t="shared" si="1443"/>
        <v>11.548347770985599</v>
      </c>
      <c r="F416" s="58" t="str">
        <f t="shared" si="1444"/>
        <v>rep</v>
      </c>
    </row>
    <row r="417" spans="1:6" ht="15" customHeight="1">
      <c r="A417" s="58">
        <f t="shared" si="1445"/>
        <v>1992</v>
      </c>
      <c r="B417" s="57" t="s">
        <v>200</v>
      </c>
      <c r="C417" s="37">
        <f t="shared" si="1441"/>
        <v>37.1409708137301</v>
      </c>
      <c r="D417" s="37">
        <f t="shared" si="1442"/>
        <v>40.659144575231821</v>
      </c>
      <c r="E417" s="37">
        <f t="shared" si="1443"/>
        <v>21.797510215491862</v>
      </c>
      <c r="F417" s="58" t="str">
        <f t="shared" si="1444"/>
        <v>rep</v>
      </c>
    </row>
    <row r="418" spans="1:6" ht="15" customHeight="1">
      <c r="A418" s="58">
        <f t="shared" si="1445"/>
        <v>1992</v>
      </c>
      <c r="B418" s="34" t="s">
        <v>201</v>
      </c>
      <c r="C418" s="37">
        <f t="shared" si="1441"/>
        <v>47.084793088803906</v>
      </c>
      <c r="D418" s="37">
        <f t="shared" si="1442"/>
        <v>42.433364033171969</v>
      </c>
      <c r="E418" s="37">
        <f t="shared" si="1443"/>
        <v>10.085956185647607</v>
      </c>
      <c r="F418" s="58" t="str">
        <f t="shared" si="1444"/>
        <v>dem</v>
      </c>
    </row>
    <row r="419" spans="1:6" ht="15" customHeight="1">
      <c r="A419" s="58">
        <f t="shared" si="1445"/>
        <v>1992</v>
      </c>
      <c r="B419" s="34" t="s">
        <v>202</v>
      </c>
      <c r="C419" s="37">
        <f t="shared" si="1441"/>
        <v>37.078458334051021</v>
      </c>
      <c r="D419" s="37">
        <f t="shared" si="1442"/>
        <v>40.560021111410464</v>
      </c>
      <c r="E419" s="37">
        <f t="shared" si="1443"/>
        <v>22.014576492951434</v>
      </c>
      <c r="F419" s="58" t="str">
        <f t="shared" si="1444"/>
        <v>rep</v>
      </c>
    </row>
    <row r="420" spans="1:6" ht="15" customHeight="1">
      <c r="A420" s="58">
        <f t="shared" si="1445"/>
        <v>1992</v>
      </c>
      <c r="B420" s="49" t="s">
        <v>203</v>
      </c>
      <c r="C420" s="37">
        <f t="shared" si="1441"/>
        <v>24.652149195840707</v>
      </c>
      <c r="D420" s="37">
        <f t="shared" si="1442"/>
        <v>43.360494792821633</v>
      </c>
      <c r="E420" s="37">
        <f t="shared" si="1443"/>
        <v>27.336174467690498</v>
      </c>
      <c r="F420" s="58" t="str">
        <f t="shared" si="1444"/>
        <v>rep</v>
      </c>
    </row>
    <row r="421" spans="1:6" ht="15" customHeight="1">
      <c r="A421" s="58">
        <f t="shared" si="1445"/>
        <v>1992</v>
      </c>
      <c r="B421" s="92" t="s">
        <v>204</v>
      </c>
      <c r="C421" s="37">
        <f t="shared" si="1441"/>
        <v>46.113751764750553</v>
      </c>
      <c r="D421" s="37">
        <f t="shared" si="1442"/>
        <v>30.418258825478684</v>
      </c>
      <c r="E421" s="37">
        <f t="shared" si="1443"/>
        <v>22.77900317913987</v>
      </c>
      <c r="F421" s="58" t="str">
        <f t="shared" si="1444"/>
        <v>dem</v>
      </c>
    </row>
    <row r="422" spans="1:6" ht="15" customHeight="1">
      <c r="A422" s="58">
        <f t="shared" si="1445"/>
        <v>1992</v>
      </c>
      <c r="B422" s="34" t="s">
        <v>205</v>
      </c>
      <c r="C422" s="37">
        <f t="shared" si="1441"/>
        <v>40.593434466802023</v>
      </c>
      <c r="D422" s="37">
        <f t="shared" si="1442"/>
        <v>44.965519128139086</v>
      </c>
      <c r="E422" s="37">
        <f t="shared" si="1443"/>
        <v>13.625816587947231</v>
      </c>
      <c r="F422" s="58" t="str">
        <f t="shared" si="1444"/>
        <v>rep</v>
      </c>
    </row>
    <row r="423" spans="1:6" ht="15" customHeight="1">
      <c r="A423" s="58">
        <f t="shared" si="1445"/>
        <v>1992</v>
      </c>
      <c r="B423" s="49" t="s">
        <v>207</v>
      </c>
      <c r="C423" s="37">
        <f t="shared" si="1441"/>
        <v>43.397604261809349</v>
      </c>
      <c r="D423" s="37">
        <f t="shared" si="1442"/>
        <v>31.956315580164581</v>
      </c>
      <c r="E423" s="37">
        <f t="shared" si="1443"/>
        <v>23.676815704714997</v>
      </c>
      <c r="F423" s="58" t="str">
        <f t="shared" si="1444"/>
        <v>dem</v>
      </c>
    </row>
    <row r="424" spans="1:6" ht="15" customHeight="1">
      <c r="A424" s="58">
        <f t="shared" si="1445"/>
        <v>1992</v>
      </c>
      <c r="B424" s="34" t="s">
        <v>208</v>
      </c>
      <c r="C424" s="37">
        <f t="shared" si="1441"/>
        <v>48.412414017033512</v>
      </c>
      <c r="D424" s="37">
        <f t="shared" si="1442"/>
        <v>35.391269118092296</v>
      </c>
      <c r="E424" s="37">
        <f t="shared" si="1443"/>
        <v>15.917397847921125</v>
      </c>
      <c r="F424" s="58" t="str">
        <f t="shared" si="1444"/>
        <v>dem</v>
      </c>
    </row>
    <row r="425" spans="1:6" ht="15" customHeight="1">
      <c r="A425" s="58">
        <f t="shared" si="1445"/>
        <v>1992</v>
      </c>
      <c r="B425" s="57" t="s">
        <v>209</v>
      </c>
      <c r="C425" s="37">
        <f t="shared" si="1441"/>
        <v>41.130743222154358</v>
      </c>
      <c r="D425" s="37">
        <f t="shared" si="1442"/>
        <v>36.776494460541883</v>
      </c>
      <c r="E425" s="37">
        <f t="shared" si="1443"/>
        <v>21.511437256480743</v>
      </c>
      <c r="F425" s="58" t="str">
        <f t="shared" si="1444"/>
        <v>dem</v>
      </c>
    </row>
    <row r="426" spans="1:6" ht="15" customHeight="1">
      <c r="A426" s="58">
        <f t="shared" si="1445"/>
        <v>1992</v>
      </c>
      <c r="B426" s="49" t="s">
        <v>210</v>
      </c>
      <c r="C426" s="37">
        <f t="shared" si="1441"/>
        <v>33.973831775700937</v>
      </c>
      <c r="D426" s="37">
        <f t="shared" si="1442"/>
        <v>39.549906542056078</v>
      </c>
      <c r="E426" s="37">
        <f t="shared" si="1443"/>
        <v>25.551651090342681</v>
      </c>
      <c r="F426" s="58" t="str">
        <f t="shared" si="1444"/>
        <v>rep</v>
      </c>
    </row>
    <row r="427" spans="1:6" ht="15" customHeight="1">
      <c r="A427" s="58">
        <f t="shared" si="1445"/>
        <v>1992</v>
      </c>
      <c r="B427" s="69" t="s">
        <v>211</v>
      </c>
      <c r="C427" s="37">
        <f t="shared" si="1441"/>
        <v>84.64090485648498</v>
      </c>
      <c r="D427" s="37">
        <f t="shared" si="1442"/>
        <v>9.0951435150194229</v>
      </c>
      <c r="E427" s="37">
        <f t="shared" si="1443"/>
        <v>4.2540382823897493</v>
      </c>
      <c r="F427" s="58" t="str">
        <f t="shared" si="1444"/>
        <v>dem</v>
      </c>
    </row>
    <row r="428" spans="1:6" ht="15" customHeight="1">
      <c r="A428" s="58">
        <f>T1</f>
        <v>1988</v>
      </c>
      <c r="B428" s="21" t="s">
        <v>150</v>
      </c>
      <c r="C428" s="37">
        <f>T4</f>
        <v>45.646180827564606</v>
      </c>
      <c r="D428" s="37">
        <f>U4</f>
        <v>53.372743698253409</v>
      </c>
      <c r="E428" s="58">
        <v>0</v>
      </c>
      <c r="F428" s="58" t="str">
        <f t="shared" si="1444"/>
        <v>rep</v>
      </c>
    </row>
    <row r="429" spans="1:6" ht="15" customHeight="1">
      <c r="A429" s="58">
        <f>A428</f>
        <v>1988</v>
      </c>
      <c r="B429" s="34" t="s">
        <v>154</v>
      </c>
      <c r="C429" s="37">
        <f t="shared" ref="C429:D429" si="1446">T5</f>
        <v>39.863298309147204</v>
      </c>
      <c r="D429" s="37">
        <f t="shared" si="1446"/>
        <v>59.165048938102657</v>
      </c>
      <c r="E429" s="58">
        <v>0</v>
      </c>
      <c r="F429" s="58" t="str">
        <f t="shared" si="1444"/>
        <v>rep</v>
      </c>
    </row>
    <row r="430" spans="1:6" ht="15" customHeight="1">
      <c r="A430" s="58">
        <f t="shared" ref="A430:A493" si="1447">A429</f>
        <v>1988</v>
      </c>
      <c r="B430" s="49" t="s">
        <v>156</v>
      </c>
      <c r="C430" s="37">
        <f t="shared" ref="C430:D430" si="1448">T6</f>
        <v>36.270962841551899</v>
      </c>
      <c r="D430" s="37">
        <f t="shared" si="1448"/>
        <v>59.590937256391292</v>
      </c>
      <c r="E430" s="58">
        <v>0</v>
      </c>
      <c r="F430" s="58" t="str">
        <f t="shared" si="1444"/>
        <v>rep</v>
      </c>
    </row>
    <row r="431" spans="1:6" ht="15" customHeight="1">
      <c r="A431" s="58">
        <f t="shared" si="1447"/>
        <v>1988</v>
      </c>
      <c r="B431" s="49" t="s">
        <v>157</v>
      </c>
      <c r="C431" s="37">
        <f t="shared" ref="C431:D431" si="1449">T7</f>
        <v>38.743874122878502</v>
      </c>
      <c r="D431" s="37">
        <f t="shared" si="1449"/>
        <v>59.950267648456787</v>
      </c>
      <c r="E431" s="58">
        <v>0</v>
      </c>
      <c r="F431" s="58" t="str">
        <f t="shared" si="1444"/>
        <v>rep</v>
      </c>
    </row>
    <row r="432" spans="1:6" ht="15" customHeight="1">
      <c r="A432" s="58">
        <f t="shared" si="1447"/>
        <v>1988</v>
      </c>
      <c r="B432" s="34" t="s">
        <v>158</v>
      </c>
      <c r="C432" s="37">
        <f t="shared" ref="C432:D432" si="1450">T8</f>
        <v>42.191732166458472</v>
      </c>
      <c r="D432" s="37">
        <f t="shared" si="1450"/>
        <v>56.367836199377095</v>
      </c>
      <c r="E432" s="58">
        <v>0</v>
      </c>
      <c r="F432" s="58" t="str">
        <f t="shared" si="1444"/>
        <v>rep</v>
      </c>
    </row>
    <row r="433" spans="1:6" ht="15" customHeight="1">
      <c r="A433" s="58">
        <f t="shared" si="1447"/>
        <v>1988</v>
      </c>
      <c r="B433" s="49" t="s">
        <v>159</v>
      </c>
      <c r="C433" s="37">
        <f t="shared" ref="C433:D433" si="1451">T9</f>
        <v>47.559447374872867</v>
      </c>
      <c r="D433" s="37">
        <f t="shared" si="1451"/>
        <v>51.126573065573361</v>
      </c>
      <c r="E433" s="58">
        <v>0</v>
      </c>
      <c r="F433" s="58" t="str">
        <f t="shared" si="1444"/>
        <v>rep</v>
      </c>
    </row>
    <row r="434" spans="1:6" ht="15" customHeight="1">
      <c r="A434" s="58">
        <f t="shared" si="1447"/>
        <v>1988</v>
      </c>
      <c r="B434" s="49" t="s">
        <v>160</v>
      </c>
      <c r="C434" s="37">
        <f t="shared" ref="C434:D434" si="1452">T10</f>
        <v>45.282404324122666</v>
      </c>
      <c r="D434" s="37">
        <f t="shared" si="1452"/>
        <v>53.058888336731286</v>
      </c>
      <c r="E434" s="58">
        <v>0</v>
      </c>
      <c r="F434" s="58" t="str">
        <f t="shared" si="1444"/>
        <v>rep</v>
      </c>
    </row>
    <row r="435" spans="1:6" ht="15" customHeight="1">
      <c r="A435" s="58">
        <f t="shared" si="1447"/>
        <v>1988</v>
      </c>
      <c r="B435" s="55" t="s">
        <v>162</v>
      </c>
      <c r="C435" s="37">
        <f t="shared" ref="C435:D435" si="1453">T11</f>
        <v>46.874519362003724</v>
      </c>
      <c r="D435" s="37">
        <f t="shared" si="1453"/>
        <v>51.977561220290511</v>
      </c>
      <c r="E435" s="58">
        <v>0</v>
      </c>
      <c r="F435" s="58" t="str">
        <f t="shared" si="1444"/>
        <v>rep</v>
      </c>
    </row>
    <row r="436" spans="1:6" ht="15" customHeight="1">
      <c r="A436" s="58">
        <f t="shared" si="1447"/>
        <v>1988</v>
      </c>
      <c r="B436" s="55" t="s">
        <v>163</v>
      </c>
      <c r="C436" s="37">
        <f t="shared" ref="C436:D436" si="1454">T12</f>
        <v>43.477756301747561</v>
      </c>
      <c r="D436" s="37">
        <f t="shared" si="1454"/>
        <v>55.879963664157572</v>
      </c>
      <c r="E436" s="58">
        <v>0</v>
      </c>
      <c r="F436" s="58" t="str">
        <f t="shared" si="1444"/>
        <v>rep</v>
      </c>
    </row>
    <row r="437" spans="1:6" ht="15" customHeight="1">
      <c r="A437" s="58">
        <f t="shared" si="1447"/>
        <v>1988</v>
      </c>
      <c r="B437" s="34" t="s">
        <v>165</v>
      </c>
      <c r="C437" s="37">
        <f t="shared" ref="C437:D437" si="1455">T13</f>
        <v>38.507216931915458</v>
      </c>
      <c r="D437" s="37">
        <f t="shared" si="1455"/>
        <v>60.871559089261986</v>
      </c>
      <c r="E437" s="58">
        <v>0</v>
      </c>
      <c r="F437" s="58" t="str">
        <f t="shared" si="1444"/>
        <v>rep</v>
      </c>
    </row>
    <row r="438" spans="1:6" ht="15" customHeight="1">
      <c r="A438" s="58">
        <f t="shared" si="1447"/>
        <v>1988</v>
      </c>
      <c r="B438" s="34" t="s">
        <v>166</v>
      </c>
      <c r="C438" s="37">
        <f t="shared" ref="C438:D438" si="1456">T14</f>
        <v>39.498428444491601</v>
      </c>
      <c r="D438" s="37">
        <f t="shared" si="1456"/>
        <v>59.752872343717534</v>
      </c>
      <c r="E438" s="58">
        <v>0</v>
      </c>
      <c r="F438" s="58" t="str">
        <f t="shared" si="1444"/>
        <v>rep</v>
      </c>
    </row>
    <row r="439" spans="1:6" ht="15" customHeight="1">
      <c r="A439" s="58">
        <f t="shared" si="1447"/>
        <v>1988</v>
      </c>
      <c r="B439" s="49" t="s">
        <v>167</v>
      </c>
      <c r="C439" s="37">
        <f t="shared" ref="C439:D439" si="1457">T15</f>
        <v>54.269440079444564</v>
      </c>
      <c r="D439" s="37">
        <f t="shared" si="1457"/>
        <v>44.751044543687456</v>
      </c>
      <c r="E439" s="58">
        <v>0</v>
      </c>
      <c r="F439" s="58" t="str">
        <f t="shared" si="1444"/>
        <v>dem</v>
      </c>
    </row>
    <row r="440" spans="1:6" ht="15" customHeight="1">
      <c r="A440" s="58">
        <f t="shared" si="1447"/>
        <v>1988</v>
      </c>
      <c r="B440" s="49" t="s">
        <v>168</v>
      </c>
      <c r="C440" s="37">
        <f t="shared" ref="C440:D440" si="1458">T16</f>
        <v>36.010641419377556</v>
      </c>
      <c r="D440" s="37">
        <f t="shared" si="1458"/>
        <v>62.078451125760452</v>
      </c>
      <c r="E440" s="58">
        <v>0</v>
      </c>
      <c r="F440" s="58" t="str">
        <f t="shared" si="1444"/>
        <v>rep</v>
      </c>
    </row>
    <row r="441" spans="1:6" ht="15" customHeight="1">
      <c r="A441" s="58">
        <f t="shared" si="1447"/>
        <v>1988</v>
      </c>
      <c r="B441" s="57" t="s">
        <v>169</v>
      </c>
      <c r="C441" s="37">
        <f t="shared" ref="C441:D441" si="1459">T17</f>
        <v>48.604555265051147</v>
      </c>
      <c r="D441" s="37">
        <f t="shared" si="1459"/>
        <v>50.688268788713614</v>
      </c>
      <c r="E441" s="58">
        <v>0</v>
      </c>
      <c r="F441" s="58" t="str">
        <f t="shared" si="1444"/>
        <v>rep</v>
      </c>
    </row>
    <row r="442" spans="1:6" ht="15" customHeight="1">
      <c r="A442" s="58">
        <f t="shared" si="1447"/>
        <v>1988</v>
      </c>
      <c r="B442" s="57" t="s">
        <v>170</v>
      </c>
      <c r="C442" s="37">
        <f t="shared" ref="C442:D442" si="1460">T18</f>
        <v>39.686187674102577</v>
      </c>
      <c r="D442" s="37">
        <f t="shared" si="1460"/>
        <v>59.842775662506263</v>
      </c>
      <c r="E442" s="58">
        <v>0</v>
      </c>
      <c r="F442" s="58" t="str">
        <f t="shared" si="1444"/>
        <v>rep</v>
      </c>
    </row>
    <row r="443" spans="1:6" ht="15" customHeight="1">
      <c r="A443" s="58">
        <f t="shared" si="1447"/>
        <v>1988</v>
      </c>
      <c r="B443" s="57" t="s">
        <v>171</v>
      </c>
      <c r="C443" s="37">
        <f t="shared" ref="C443:D443" si="1461">T19</f>
        <v>54.711923982591586</v>
      </c>
      <c r="D443" s="37">
        <f t="shared" si="1461"/>
        <v>44.49647278833303</v>
      </c>
      <c r="E443" s="58">
        <v>0</v>
      </c>
      <c r="F443" s="58" t="str">
        <f t="shared" si="1444"/>
        <v>dem</v>
      </c>
    </row>
    <row r="444" spans="1:6" ht="15" customHeight="1">
      <c r="A444" s="58">
        <f t="shared" si="1447"/>
        <v>1988</v>
      </c>
      <c r="B444" s="57" t="s">
        <v>172</v>
      </c>
      <c r="C444" s="37">
        <f t="shared" ref="C444:D444" si="1462">T20</f>
        <v>42.559644889853821</v>
      </c>
      <c r="D444" s="37">
        <f t="shared" si="1462"/>
        <v>55.792996080737609</v>
      </c>
      <c r="E444" s="58">
        <v>0</v>
      </c>
      <c r="F444" s="58" t="str">
        <f t="shared" si="1444"/>
        <v>rep</v>
      </c>
    </row>
    <row r="445" spans="1:6" ht="15" customHeight="1">
      <c r="A445" s="58">
        <f t="shared" si="1447"/>
        <v>1988</v>
      </c>
      <c r="B445" s="34" t="s">
        <v>173</v>
      </c>
      <c r="C445" s="37">
        <f t="shared" ref="C445:D445" si="1463">T21</f>
        <v>43.883594691032329</v>
      </c>
      <c r="D445" s="37">
        <f t="shared" si="1463"/>
        <v>55.521479118982967</v>
      </c>
      <c r="E445" s="58">
        <v>0</v>
      </c>
      <c r="F445" s="58" t="str">
        <f t="shared" si="1444"/>
        <v>rep</v>
      </c>
    </row>
    <row r="446" spans="1:6" ht="15" customHeight="1">
      <c r="A446" s="58">
        <f t="shared" si="1447"/>
        <v>1988</v>
      </c>
      <c r="B446" s="34" t="s">
        <v>174</v>
      </c>
      <c r="C446" s="37">
        <f t="shared" ref="C446:D446" si="1464">T22</f>
        <v>44.064557100408919</v>
      </c>
      <c r="D446" s="37">
        <f t="shared" si="1464"/>
        <v>54.274715299453014</v>
      </c>
      <c r="E446" s="58">
        <v>0</v>
      </c>
      <c r="F446" s="58" t="str">
        <f t="shared" si="1444"/>
        <v>rep</v>
      </c>
    </row>
    <row r="447" spans="1:6" ht="15" customHeight="1">
      <c r="A447" s="58">
        <f t="shared" si="1447"/>
        <v>1988</v>
      </c>
      <c r="B447" s="92" t="s">
        <v>175</v>
      </c>
      <c r="C447" s="37">
        <f t="shared" ref="C447:D447" si="1465">T23</f>
        <v>43.883538875926746</v>
      </c>
      <c r="D447" s="37">
        <f t="shared" si="1465"/>
        <v>55.335429297251522</v>
      </c>
      <c r="E447" s="58">
        <v>0</v>
      </c>
      <c r="F447" s="58" t="str">
        <f t="shared" si="1444"/>
        <v>rep</v>
      </c>
    </row>
    <row r="448" spans="1:6" ht="15" customHeight="1">
      <c r="A448" s="58">
        <f t="shared" si="1447"/>
        <v>1988</v>
      </c>
      <c r="B448" s="92" t="s">
        <v>176</v>
      </c>
      <c r="C448" s="37">
        <f t="shared" ref="C448:D448" si="1466">T24</f>
        <v>48.199034274054775</v>
      </c>
      <c r="D448" s="37">
        <f t="shared" si="1466"/>
        <v>51.107586630097096</v>
      </c>
      <c r="E448" s="58">
        <v>0</v>
      </c>
      <c r="F448" s="58" t="str">
        <f t="shared" si="1444"/>
        <v>rep</v>
      </c>
    </row>
    <row r="449" spans="1:6" ht="15" customHeight="1">
      <c r="A449" s="58">
        <f t="shared" si="1447"/>
        <v>1988</v>
      </c>
      <c r="B449" s="92" t="s">
        <v>177</v>
      </c>
      <c r="C449" s="37">
        <f t="shared" ref="C449:D449" si="1467">T25</f>
        <v>53.228628781850539</v>
      </c>
      <c r="D449" s="37">
        <f t="shared" si="1467"/>
        <v>45.375331632992186</v>
      </c>
      <c r="E449" s="58">
        <v>0</v>
      </c>
      <c r="F449" s="58" t="str">
        <f t="shared" si="1444"/>
        <v>dem</v>
      </c>
    </row>
    <row r="450" spans="1:6" ht="15" customHeight="1">
      <c r="A450" s="58">
        <f t="shared" si="1447"/>
        <v>1988</v>
      </c>
      <c r="B450" s="57" t="s">
        <v>178</v>
      </c>
      <c r="C450" s="37">
        <f t="shared" ref="C450:D450" si="1468">T26</f>
        <v>45.672078345933393</v>
      </c>
      <c r="D450" s="37">
        <f t="shared" si="1468"/>
        <v>53.567693776482535</v>
      </c>
      <c r="E450" s="58">
        <v>0</v>
      </c>
      <c r="F450" s="58" t="str">
        <f t="shared" si="1444"/>
        <v>rep</v>
      </c>
    </row>
    <row r="451" spans="1:6" ht="15" customHeight="1">
      <c r="A451" s="58">
        <f t="shared" si="1447"/>
        <v>1988</v>
      </c>
      <c r="B451" s="57" t="s">
        <v>179</v>
      </c>
      <c r="C451" s="37">
        <f t="shared" ref="C451:D451" si="1469">T27</f>
        <v>52.912833426332632</v>
      </c>
      <c r="D451" s="37">
        <f t="shared" si="1469"/>
        <v>45.895726324524631</v>
      </c>
      <c r="E451" s="58">
        <v>0</v>
      </c>
      <c r="F451" s="58" t="str">
        <f t="shared" si="1444"/>
        <v>dem</v>
      </c>
    </row>
    <row r="452" spans="1:6" ht="15" customHeight="1">
      <c r="A452" s="58">
        <f t="shared" si="1447"/>
        <v>1988</v>
      </c>
      <c r="B452" s="34" t="s">
        <v>180</v>
      </c>
      <c r="C452" s="37">
        <f t="shared" ref="C452:D452" si="1470">T28</f>
        <v>39.067144591622146</v>
      </c>
      <c r="D452" s="37">
        <f t="shared" si="1470"/>
        <v>59.889836794854041</v>
      </c>
      <c r="E452" s="58">
        <v>0</v>
      </c>
      <c r="F452" s="58" t="str">
        <f t="shared" si="1444"/>
        <v>rep</v>
      </c>
    </row>
    <row r="453" spans="1:6" ht="15" customHeight="1">
      <c r="A453" s="58">
        <f t="shared" si="1447"/>
        <v>1988</v>
      </c>
      <c r="B453" s="57" t="s">
        <v>182</v>
      </c>
      <c r="C453" s="37">
        <f t="shared" ref="C453:D453" si="1471">T29</f>
        <v>47.850449162728573</v>
      </c>
      <c r="D453" s="37">
        <f t="shared" si="1471"/>
        <v>51.831573053675946</v>
      </c>
      <c r="E453" s="58">
        <v>0</v>
      </c>
      <c r="F453" s="58" t="str">
        <f t="shared" ref="F453:F516" si="1472">IF(C453&gt;D453,"dem","rep")</f>
        <v>rep</v>
      </c>
    </row>
    <row r="454" spans="1:6" ht="15" customHeight="1">
      <c r="A454" s="58">
        <f t="shared" si="1447"/>
        <v>1988</v>
      </c>
      <c r="B454" s="49" t="s">
        <v>183</v>
      </c>
      <c r="C454" s="37">
        <f t="shared" ref="C454:D454" si="1473">T30</f>
        <v>46.198526556440981</v>
      </c>
      <c r="D454" s="37">
        <f t="shared" si="1473"/>
        <v>52.071517253072408</v>
      </c>
      <c r="E454" s="58">
        <v>0</v>
      </c>
      <c r="F454" s="58" t="str">
        <f t="shared" si="1472"/>
        <v>rep</v>
      </c>
    </row>
    <row r="455" spans="1:6" ht="15" customHeight="1">
      <c r="A455" s="58">
        <f t="shared" si="1447"/>
        <v>1988</v>
      </c>
      <c r="B455" s="57" t="s">
        <v>184</v>
      </c>
      <c r="C455" s="37">
        <f t="shared" ref="C455:D455" si="1474">T31</f>
        <v>39.199422680910423</v>
      </c>
      <c r="D455" s="37">
        <f t="shared" si="1474"/>
        <v>60.154565712318757</v>
      </c>
      <c r="E455" s="58">
        <v>0</v>
      </c>
      <c r="F455" s="58" t="str">
        <f t="shared" si="1472"/>
        <v>rep</v>
      </c>
    </row>
    <row r="456" spans="1:6" ht="15" customHeight="1">
      <c r="A456" s="58">
        <f t="shared" si="1447"/>
        <v>1988</v>
      </c>
      <c r="B456" s="49" t="s">
        <v>185</v>
      </c>
      <c r="C456" s="37">
        <f t="shared" ref="C456:D456" si="1475">T32</f>
        <v>37.917884290721489</v>
      </c>
      <c r="D456" s="37">
        <f t="shared" si="1475"/>
        <v>58.857304458860732</v>
      </c>
      <c r="E456" s="58">
        <v>0</v>
      </c>
      <c r="F456" s="58" t="str">
        <f t="shared" si="1472"/>
        <v>rep</v>
      </c>
    </row>
    <row r="457" spans="1:6" ht="15" customHeight="1">
      <c r="A457" s="58">
        <f t="shared" si="1447"/>
        <v>1988</v>
      </c>
      <c r="B457" s="92" t="s">
        <v>186</v>
      </c>
      <c r="C457" s="37">
        <f t="shared" ref="C457:D457" si="1476">T33</f>
        <v>36.334498640475005</v>
      </c>
      <c r="D457" s="37">
        <f t="shared" si="1476"/>
        <v>62.4908717607236</v>
      </c>
      <c r="E457" s="58">
        <v>0</v>
      </c>
      <c r="F457" s="58" t="str">
        <f t="shared" si="1472"/>
        <v>rep</v>
      </c>
    </row>
    <row r="458" spans="1:6" ht="15" customHeight="1">
      <c r="A458" s="58">
        <f t="shared" si="1447"/>
        <v>1988</v>
      </c>
      <c r="B458" s="92" t="s">
        <v>187</v>
      </c>
      <c r="C458" s="37">
        <f t="shared" ref="C458:D458" si="1477">T34</f>
        <v>42.598142377304079</v>
      </c>
      <c r="D458" s="37">
        <f t="shared" si="1477"/>
        <v>56.240109460944851</v>
      </c>
      <c r="E458" s="58">
        <v>0</v>
      </c>
      <c r="F458" s="58" t="str">
        <f t="shared" si="1472"/>
        <v>rep</v>
      </c>
    </row>
    <row r="459" spans="1:6" ht="15" customHeight="1">
      <c r="A459" s="58">
        <f t="shared" si="1447"/>
        <v>1988</v>
      </c>
      <c r="B459" s="49" t="s">
        <v>188</v>
      </c>
      <c r="C459" s="37">
        <f t="shared" ref="C459:D459" si="1478">T35</f>
        <v>46.902569985439882</v>
      </c>
      <c r="D459" s="37">
        <f t="shared" si="1478"/>
        <v>51.860299604632381</v>
      </c>
      <c r="E459" s="58">
        <v>0</v>
      </c>
      <c r="F459" s="58" t="str">
        <f t="shared" si="1472"/>
        <v>rep</v>
      </c>
    </row>
    <row r="460" spans="1:6" ht="15" customHeight="1">
      <c r="A460" s="58">
        <f t="shared" si="1447"/>
        <v>1988</v>
      </c>
      <c r="B460" s="92" t="s">
        <v>189</v>
      </c>
      <c r="C460" s="37">
        <f t="shared" ref="C460:D460" si="1479">T36</f>
        <v>51.619574993104038</v>
      </c>
      <c r="D460" s="37">
        <f t="shared" si="1479"/>
        <v>47.518064018855071</v>
      </c>
      <c r="E460" s="58">
        <v>0</v>
      </c>
      <c r="F460" s="58" t="str">
        <f t="shared" si="1472"/>
        <v>dem</v>
      </c>
    </row>
    <row r="461" spans="1:6" ht="15" customHeight="1">
      <c r="A461" s="58">
        <f t="shared" si="1447"/>
        <v>1988</v>
      </c>
      <c r="B461" s="34" t="s">
        <v>190</v>
      </c>
      <c r="C461" s="37">
        <f t="shared" ref="C461:D461" si="1480">T37</f>
        <v>41.706311464272829</v>
      </c>
      <c r="D461" s="37">
        <f t="shared" si="1480"/>
        <v>57.968299779325982</v>
      </c>
      <c r="E461" s="58">
        <v>0</v>
      </c>
      <c r="F461" s="58" t="str">
        <f t="shared" si="1472"/>
        <v>rep</v>
      </c>
    </row>
    <row r="462" spans="1:6" ht="15" customHeight="1">
      <c r="A462" s="58">
        <f t="shared" si="1447"/>
        <v>1988</v>
      </c>
      <c r="B462" s="57" t="s">
        <v>191</v>
      </c>
      <c r="C462" s="37">
        <f t="shared" ref="C462:D462" si="1481">T38</f>
        <v>42.9720010361265</v>
      </c>
      <c r="D462" s="37">
        <f t="shared" si="1481"/>
        <v>56.031231813120456</v>
      </c>
      <c r="E462" s="58">
        <v>0</v>
      </c>
      <c r="F462" s="58" t="str">
        <f t="shared" si="1472"/>
        <v>rep</v>
      </c>
    </row>
    <row r="463" spans="1:6" ht="15" customHeight="1">
      <c r="A463" s="58">
        <f t="shared" si="1447"/>
        <v>1988</v>
      </c>
      <c r="B463" s="57" t="s">
        <v>192</v>
      </c>
      <c r="C463" s="37">
        <f t="shared" ref="C463:D463" si="1482">T39</f>
        <v>44.145695915901385</v>
      </c>
      <c r="D463" s="37">
        <f t="shared" si="1482"/>
        <v>55.000331156048695</v>
      </c>
      <c r="E463" s="58">
        <v>0</v>
      </c>
      <c r="F463" s="58" t="str">
        <f t="shared" si="1472"/>
        <v>rep</v>
      </c>
    </row>
    <row r="464" spans="1:6" ht="15" customHeight="1">
      <c r="A464" s="58">
        <f t="shared" si="1447"/>
        <v>1988</v>
      </c>
      <c r="B464" s="34" t="s">
        <v>193</v>
      </c>
      <c r="C464" s="37">
        <f t="shared" ref="C464:D464" si="1483">T40</f>
        <v>41.281651460757821</v>
      </c>
      <c r="D464" s="37">
        <f t="shared" si="1483"/>
        <v>57.928791258338769</v>
      </c>
      <c r="E464" s="58">
        <v>0</v>
      </c>
      <c r="F464" s="58" t="str">
        <f t="shared" si="1472"/>
        <v>rep</v>
      </c>
    </row>
    <row r="465" spans="1:6" ht="15" customHeight="1">
      <c r="A465" s="58">
        <f t="shared" si="1447"/>
        <v>1988</v>
      </c>
      <c r="B465" s="49" t="s">
        <v>194</v>
      </c>
      <c r="C465" s="37">
        <f t="shared" ref="C465:D465" si="1484">T41</f>
        <v>51.278112397998157</v>
      </c>
      <c r="D465" s="37">
        <f t="shared" si="1484"/>
        <v>46.611366953650432</v>
      </c>
      <c r="E465" s="58">
        <v>0</v>
      </c>
      <c r="F465" s="58" t="str">
        <f t="shared" si="1472"/>
        <v>dem</v>
      </c>
    </row>
    <row r="466" spans="1:6" ht="15" customHeight="1">
      <c r="A466" s="58">
        <f t="shared" si="1447"/>
        <v>1988</v>
      </c>
      <c r="B466" s="92" t="s">
        <v>195</v>
      </c>
      <c r="C466" s="37">
        <f t="shared" ref="C466:D466" si="1485">T42</f>
        <v>48.386740504438578</v>
      </c>
      <c r="D466" s="37">
        <f t="shared" si="1485"/>
        <v>50.704579618720395</v>
      </c>
      <c r="E466" s="58">
        <v>0</v>
      </c>
      <c r="F466" s="58" t="str">
        <f t="shared" si="1472"/>
        <v>rep</v>
      </c>
    </row>
    <row r="467" spans="1:6" ht="15" customHeight="1">
      <c r="A467" s="58">
        <f t="shared" si="1447"/>
        <v>1988</v>
      </c>
      <c r="B467" s="92" t="s">
        <v>196</v>
      </c>
      <c r="C467" s="37">
        <f t="shared" ref="C467:D467" si="1486">T43</f>
        <v>55.638129603084373</v>
      </c>
      <c r="D467" s="37">
        <f t="shared" si="1486"/>
        <v>43.932825861301964</v>
      </c>
      <c r="E467" s="58">
        <v>0</v>
      </c>
      <c r="F467" s="58" t="str">
        <f t="shared" si="1472"/>
        <v>dem</v>
      </c>
    </row>
    <row r="468" spans="1:6" ht="15" customHeight="1">
      <c r="A468" s="58">
        <f t="shared" si="1447"/>
        <v>1988</v>
      </c>
      <c r="B468" s="34" t="s">
        <v>197</v>
      </c>
      <c r="C468" s="37">
        <f t="shared" ref="C468:D468" si="1487">T44</f>
        <v>37.581198548897625</v>
      </c>
      <c r="D468" s="37">
        <f t="shared" si="1487"/>
        <v>61.504813850583517</v>
      </c>
      <c r="E468" s="58">
        <v>0</v>
      </c>
      <c r="F468" s="58" t="str">
        <f t="shared" si="1472"/>
        <v>rep</v>
      </c>
    </row>
    <row r="469" spans="1:6" ht="15" customHeight="1">
      <c r="A469" s="58">
        <f t="shared" si="1447"/>
        <v>1988</v>
      </c>
      <c r="B469" s="57" t="s">
        <v>200</v>
      </c>
      <c r="C469" s="37">
        <f t="shared" ref="C469:D469" si="1488">T45</f>
        <v>46.506129569220839</v>
      </c>
      <c r="D469" s="37">
        <f t="shared" si="1488"/>
        <v>52.849762453233481</v>
      </c>
      <c r="E469" s="58">
        <v>0</v>
      </c>
      <c r="F469" s="58" t="str">
        <f t="shared" si="1472"/>
        <v>rep</v>
      </c>
    </row>
    <row r="470" spans="1:6" ht="15" customHeight="1">
      <c r="A470" s="58">
        <f t="shared" si="1447"/>
        <v>1988</v>
      </c>
      <c r="B470" s="34" t="s">
        <v>201</v>
      </c>
      <c r="C470" s="37">
        <f t="shared" ref="C470:D470" si="1489">T46</f>
        <v>41.545851795263559</v>
      </c>
      <c r="D470" s="37">
        <f t="shared" si="1489"/>
        <v>57.89048128342246</v>
      </c>
      <c r="E470" s="58">
        <v>0</v>
      </c>
      <c r="F470" s="58" t="str">
        <f t="shared" si="1472"/>
        <v>rep</v>
      </c>
    </row>
    <row r="471" spans="1:6" ht="15" customHeight="1">
      <c r="A471" s="58">
        <f t="shared" si="1447"/>
        <v>1988</v>
      </c>
      <c r="B471" s="34" t="s">
        <v>202</v>
      </c>
      <c r="C471" s="37">
        <f t="shared" ref="C471:D471" si="1490">T47</f>
        <v>43.349369220309505</v>
      </c>
      <c r="D471" s="37">
        <f t="shared" si="1490"/>
        <v>55.953557958584298</v>
      </c>
      <c r="E471" s="58">
        <v>0</v>
      </c>
      <c r="F471" s="58" t="str">
        <f t="shared" si="1472"/>
        <v>rep</v>
      </c>
    </row>
    <row r="472" spans="1:6" ht="15" customHeight="1">
      <c r="A472" s="58">
        <f t="shared" si="1447"/>
        <v>1988</v>
      </c>
      <c r="B472" s="49" t="s">
        <v>203</v>
      </c>
      <c r="C472" s="37">
        <f t="shared" ref="C472:D472" si="1491">T48</f>
        <v>32.046435283644094</v>
      </c>
      <c r="D472" s="37">
        <f t="shared" si="1491"/>
        <v>66.218964835056141</v>
      </c>
      <c r="E472" s="58">
        <v>0</v>
      </c>
      <c r="F472" s="58" t="str">
        <f t="shared" si="1472"/>
        <v>rep</v>
      </c>
    </row>
    <row r="473" spans="1:6" ht="15" customHeight="1">
      <c r="A473" s="58">
        <f t="shared" si="1447"/>
        <v>1988</v>
      </c>
      <c r="B473" s="92" t="s">
        <v>204</v>
      </c>
      <c r="C473" s="37">
        <f t="shared" ref="C473:D473" si="1492">T49</f>
        <v>47.578832299770276</v>
      </c>
      <c r="D473" s="37">
        <f t="shared" si="1492"/>
        <v>51.095001500002056</v>
      </c>
      <c r="E473" s="58">
        <v>0</v>
      </c>
      <c r="F473" s="58" t="str">
        <f t="shared" si="1472"/>
        <v>rep</v>
      </c>
    </row>
    <row r="474" spans="1:6" ht="15" customHeight="1">
      <c r="A474" s="58">
        <f t="shared" si="1447"/>
        <v>1988</v>
      </c>
      <c r="B474" s="34" t="s">
        <v>205</v>
      </c>
      <c r="C474" s="37">
        <f t="shared" ref="C474:D474" si="1493">T50</f>
        <v>39.231404871945678</v>
      </c>
      <c r="D474" s="37">
        <f t="shared" si="1493"/>
        <v>59.735199116265719</v>
      </c>
      <c r="E474" s="58">
        <v>0</v>
      </c>
      <c r="F474" s="58" t="str">
        <f t="shared" si="1472"/>
        <v>rep</v>
      </c>
    </row>
    <row r="475" spans="1:6" ht="15" customHeight="1">
      <c r="A475" s="58">
        <f t="shared" si="1447"/>
        <v>1988</v>
      </c>
      <c r="B475" s="49" t="s">
        <v>207</v>
      </c>
      <c r="C475" s="37">
        <f t="shared" ref="C475:D475" si="1494">T51</f>
        <v>50.04768790078343</v>
      </c>
      <c r="D475" s="37">
        <f t="shared" si="1494"/>
        <v>48.456429235068917</v>
      </c>
      <c r="E475" s="58">
        <v>0</v>
      </c>
      <c r="F475" s="58" t="str">
        <f t="shared" si="1472"/>
        <v>dem</v>
      </c>
    </row>
    <row r="476" spans="1:6" ht="15" customHeight="1">
      <c r="A476" s="58">
        <f t="shared" si="1447"/>
        <v>1988</v>
      </c>
      <c r="B476" s="34" t="s">
        <v>208</v>
      </c>
      <c r="C476" s="37">
        <f t="shared" ref="C476:D476" si="1495">T52</f>
        <v>52.198110853789387</v>
      </c>
      <c r="D476" s="37">
        <f t="shared" si="1495"/>
        <v>47.460550947404833</v>
      </c>
      <c r="E476" s="58">
        <v>0</v>
      </c>
      <c r="F476" s="58" t="str">
        <f t="shared" si="1472"/>
        <v>dem</v>
      </c>
    </row>
    <row r="477" spans="1:6" ht="15" customHeight="1">
      <c r="A477" s="58">
        <f t="shared" si="1447"/>
        <v>1988</v>
      </c>
      <c r="B477" s="57" t="s">
        <v>209</v>
      </c>
      <c r="C477" s="37">
        <f t="shared" ref="C477:D477" si="1496">T53</f>
        <v>51.414030246284916</v>
      </c>
      <c r="D477" s="37">
        <f t="shared" si="1496"/>
        <v>47.795910582549432</v>
      </c>
      <c r="E477" s="58">
        <v>0</v>
      </c>
      <c r="F477" s="58" t="str">
        <f t="shared" si="1472"/>
        <v>dem</v>
      </c>
    </row>
    <row r="478" spans="1:6" ht="15" customHeight="1">
      <c r="A478" s="58">
        <f t="shared" si="1447"/>
        <v>1988</v>
      </c>
      <c r="B478" s="49" t="s">
        <v>210</v>
      </c>
      <c r="C478" s="37">
        <f t="shared" ref="C478:D478" si="1497">T54</f>
        <v>38.013378570498041</v>
      </c>
      <c r="D478" s="37">
        <f t="shared" si="1497"/>
        <v>60.530384987907176</v>
      </c>
      <c r="E478" s="58">
        <v>0</v>
      </c>
      <c r="F478" s="58" t="str">
        <f t="shared" si="1472"/>
        <v>rep</v>
      </c>
    </row>
    <row r="479" spans="1:6" ht="15" customHeight="1">
      <c r="A479" s="58">
        <f t="shared" si="1447"/>
        <v>1988</v>
      </c>
      <c r="B479" s="69" t="s">
        <v>211</v>
      </c>
      <c r="C479" s="37">
        <f t="shared" ref="C479:D479" si="1498">T55</f>
        <v>82.646971904374297</v>
      </c>
      <c r="D479" s="37">
        <f t="shared" si="1498"/>
        <v>14.304453097051489</v>
      </c>
      <c r="E479" s="58">
        <v>0</v>
      </c>
      <c r="F479" s="58" t="str">
        <f t="shared" si="1472"/>
        <v>dem</v>
      </c>
    </row>
    <row r="480" spans="1:6" ht="15" customHeight="1">
      <c r="A480" s="58">
        <f>V1</f>
        <v>1984</v>
      </c>
      <c r="B480" s="21" t="s">
        <v>150</v>
      </c>
      <c r="C480" s="37">
        <f>V4</f>
        <v>40.556978729495604</v>
      </c>
      <c r="D480" s="37">
        <f>W4</f>
        <v>58.773418084612331</v>
      </c>
      <c r="E480" s="58">
        <v>0</v>
      </c>
      <c r="F480" s="58" t="str">
        <f t="shared" si="1472"/>
        <v>rep</v>
      </c>
    </row>
    <row r="481" spans="1:6" ht="15" customHeight="1">
      <c r="A481" s="58">
        <f t="shared" si="1447"/>
        <v>1984</v>
      </c>
      <c r="B481" s="34" t="s">
        <v>154</v>
      </c>
      <c r="C481" s="37">
        <f t="shared" ref="C481:D481" si="1499">V5</f>
        <v>38.280781265064547</v>
      </c>
      <c r="D481" s="37">
        <f t="shared" si="1499"/>
        <v>60.542493547606213</v>
      </c>
      <c r="E481" s="58">
        <v>0</v>
      </c>
      <c r="F481" s="58" t="str">
        <f t="shared" si="1472"/>
        <v>rep</v>
      </c>
    </row>
    <row r="482" spans="1:6" ht="15" customHeight="1">
      <c r="A482" s="58">
        <f t="shared" si="1447"/>
        <v>1984</v>
      </c>
      <c r="B482" s="49" t="s">
        <v>156</v>
      </c>
      <c r="C482" s="37">
        <f t="shared" ref="C482:D482" si="1500">V6</f>
        <v>29.867777751017556</v>
      </c>
      <c r="D482" s="37">
        <f t="shared" si="1500"/>
        <v>66.653982322198402</v>
      </c>
      <c r="E482" s="58">
        <v>0</v>
      </c>
      <c r="F482" s="58" t="str">
        <f t="shared" si="1472"/>
        <v>rep</v>
      </c>
    </row>
    <row r="483" spans="1:6" ht="15" customHeight="1">
      <c r="A483" s="58">
        <f t="shared" si="1447"/>
        <v>1984</v>
      </c>
      <c r="B483" s="49" t="s">
        <v>157</v>
      </c>
      <c r="C483" s="37">
        <f t="shared" ref="C483:D483" si="1501">V7</f>
        <v>32.542643169830889</v>
      </c>
      <c r="D483" s="37">
        <f t="shared" si="1501"/>
        <v>66.421482858415615</v>
      </c>
      <c r="E483" s="58">
        <v>0</v>
      </c>
      <c r="F483" s="58" t="str">
        <f t="shared" si="1472"/>
        <v>rep</v>
      </c>
    </row>
    <row r="484" spans="1:6" ht="15" customHeight="1">
      <c r="A484" s="58">
        <f t="shared" si="1447"/>
        <v>1984</v>
      </c>
      <c r="B484" s="34" t="s">
        <v>158</v>
      </c>
      <c r="C484" s="37">
        <f t="shared" ref="C484:D484" si="1502">V8</f>
        <v>38.290785001458609</v>
      </c>
      <c r="D484" s="37">
        <f t="shared" si="1502"/>
        <v>60.46702532547269</v>
      </c>
      <c r="E484" s="58">
        <v>0</v>
      </c>
      <c r="F484" s="58" t="str">
        <f t="shared" si="1472"/>
        <v>rep</v>
      </c>
    </row>
    <row r="485" spans="1:6" ht="15" customHeight="1">
      <c r="A485" s="58">
        <f t="shared" si="1447"/>
        <v>1984</v>
      </c>
      <c r="B485" s="49" t="s">
        <v>159</v>
      </c>
      <c r="C485" s="37">
        <f t="shared" ref="C485:D485" si="1503">V9</f>
        <v>41.26611724696523</v>
      </c>
      <c r="D485" s="37">
        <f t="shared" si="1503"/>
        <v>57.514631384631699</v>
      </c>
      <c r="E485" s="58">
        <v>0</v>
      </c>
      <c r="F485" s="58" t="str">
        <f t="shared" si="1472"/>
        <v>rep</v>
      </c>
    </row>
    <row r="486" spans="1:6" ht="15" customHeight="1">
      <c r="A486" s="58">
        <f t="shared" si="1447"/>
        <v>1984</v>
      </c>
      <c r="B486" s="49" t="s">
        <v>160</v>
      </c>
      <c r="C486" s="37">
        <f t="shared" ref="C486:D486" si="1504">V10</f>
        <v>35.122793988795571</v>
      </c>
      <c r="D486" s="37">
        <f t="shared" si="1504"/>
        <v>63.442184191369179</v>
      </c>
      <c r="E486" s="58">
        <v>0</v>
      </c>
      <c r="F486" s="58" t="str">
        <f t="shared" si="1472"/>
        <v>rep</v>
      </c>
    </row>
    <row r="487" spans="1:6" ht="15" customHeight="1">
      <c r="A487" s="58">
        <f t="shared" si="1447"/>
        <v>1984</v>
      </c>
      <c r="B487" s="55" t="s">
        <v>162</v>
      </c>
      <c r="C487" s="37">
        <f t="shared" ref="C487:D487" si="1505">V11</f>
        <v>38.829981593837346</v>
      </c>
      <c r="D487" s="37">
        <f t="shared" si="1505"/>
        <v>60.731951734951259</v>
      </c>
      <c r="E487" s="58">
        <v>0</v>
      </c>
      <c r="F487" s="58" t="str">
        <f t="shared" si="1472"/>
        <v>rep</v>
      </c>
    </row>
    <row r="488" spans="1:6" ht="15" customHeight="1">
      <c r="A488" s="58">
        <f t="shared" si="1447"/>
        <v>1984</v>
      </c>
      <c r="B488" s="55" t="s">
        <v>163</v>
      </c>
      <c r="C488" s="37">
        <f t="shared" ref="C488:D488" si="1506">V12</f>
        <v>39.932121364486278</v>
      </c>
      <c r="D488" s="37">
        <f t="shared" si="1506"/>
        <v>59.78269409047342</v>
      </c>
      <c r="E488" s="58">
        <v>0</v>
      </c>
      <c r="F488" s="58" t="str">
        <f t="shared" si="1472"/>
        <v>rep</v>
      </c>
    </row>
    <row r="489" spans="1:6" ht="15" customHeight="1">
      <c r="A489" s="58">
        <f t="shared" si="1447"/>
        <v>1984</v>
      </c>
      <c r="B489" s="34" t="s">
        <v>165</v>
      </c>
      <c r="C489" s="37">
        <f t="shared" ref="C489:D489" si="1507">V13</f>
        <v>34.660246968278614</v>
      </c>
      <c r="D489" s="37">
        <f t="shared" si="1507"/>
        <v>65.318581041236101</v>
      </c>
      <c r="E489" s="58">
        <v>0</v>
      </c>
      <c r="F489" s="58" t="str">
        <f t="shared" si="1472"/>
        <v>rep</v>
      </c>
    </row>
    <row r="490" spans="1:6" ht="15" customHeight="1">
      <c r="A490" s="58">
        <f t="shared" si="1447"/>
        <v>1984</v>
      </c>
      <c r="B490" s="34" t="s">
        <v>166</v>
      </c>
      <c r="C490" s="37">
        <f t="shared" ref="C490:D490" si="1508">V14</f>
        <v>39.785529248749924</v>
      </c>
      <c r="D490" s="37">
        <f t="shared" si="1508"/>
        <v>60.172637356264566</v>
      </c>
      <c r="E490" s="58">
        <v>0</v>
      </c>
      <c r="F490" s="58" t="str">
        <f t="shared" si="1472"/>
        <v>rep</v>
      </c>
    </row>
    <row r="491" spans="1:6" ht="15" customHeight="1">
      <c r="A491" s="58">
        <f t="shared" si="1447"/>
        <v>1984</v>
      </c>
      <c r="B491" s="49" t="s">
        <v>167</v>
      </c>
      <c r="C491" s="37">
        <f t="shared" ref="C491:D491" si="1509">V15</f>
        <v>43.815915627996162</v>
      </c>
      <c r="D491" s="37">
        <f t="shared" si="1509"/>
        <v>55.099658772175346</v>
      </c>
      <c r="E491" s="58">
        <v>0</v>
      </c>
      <c r="F491" s="58" t="str">
        <f t="shared" si="1472"/>
        <v>rep</v>
      </c>
    </row>
    <row r="492" spans="1:6" ht="15" customHeight="1">
      <c r="A492" s="58">
        <f t="shared" si="1447"/>
        <v>1984</v>
      </c>
      <c r="B492" s="49" t="s">
        <v>168</v>
      </c>
      <c r="C492" s="37">
        <f t="shared" ref="C492:D492" si="1510">V16</f>
        <v>26.392212947288542</v>
      </c>
      <c r="D492" s="37">
        <f t="shared" si="1510"/>
        <v>72.364670285836596</v>
      </c>
      <c r="E492" s="58">
        <v>0</v>
      </c>
      <c r="F492" s="58" t="str">
        <f t="shared" si="1472"/>
        <v>rep</v>
      </c>
    </row>
    <row r="493" spans="1:6" ht="15" customHeight="1">
      <c r="A493" s="58">
        <f t="shared" si="1447"/>
        <v>1984</v>
      </c>
      <c r="B493" s="57" t="s">
        <v>169</v>
      </c>
      <c r="C493" s="37">
        <f t="shared" ref="C493:D493" si="1511">V17</f>
        <v>43.296553206747831</v>
      </c>
      <c r="D493" s="37">
        <f t="shared" si="1511"/>
        <v>56.174591540972067</v>
      </c>
      <c r="E493" s="58">
        <v>0</v>
      </c>
      <c r="F493" s="58" t="str">
        <f t="shared" si="1472"/>
        <v>rep</v>
      </c>
    </row>
    <row r="494" spans="1:6" ht="15" customHeight="1">
      <c r="A494" s="58">
        <f t="shared" ref="A494:A557" si="1512">A493</f>
        <v>1984</v>
      </c>
      <c r="B494" s="57" t="s">
        <v>170</v>
      </c>
      <c r="C494" s="37">
        <f t="shared" ref="C494:D494" si="1513">V18</f>
        <v>37.682713789856024</v>
      </c>
      <c r="D494" s="37">
        <f t="shared" si="1513"/>
        <v>61.674314586786167</v>
      </c>
      <c r="E494" s="58">
        <v>0</v>
      </c>
      <c r="F494" s="58" t="str">
        <f t="shared" si="1472"/>
        <v>rep</v>
      </c>
    </row>
    <row r="495" spans="1:6" ht="15" customHeight="1">
      <c r="A495" s="58">
        <f t="shared" si="1512"/>
        <v>1984</v>
      </c>
      <c r="B495" s="57" t="s">
        <v>171</v>
      </c>
      <c r="C495" s="37">
        <f t="shared" ref="C495:D495" si="1514">V19</f>
        <v>45.887081803751315</v>
      </c>
      <c r="D495" s="37">
        <f t="shared" si="1514"/>
        <v>53.272112168085435</v>
      </c>
      <c r="E495" s="58">
        <v>0</v>
      </c>
      <c r="F495" s="58" t="str">
        <f t="shared" si="1472"/>
        <v>rep</v>
      </c>
    </row>
    <row r="496" spans="1:6" ht="15" customHeight="1">
      <c r="A496" s="58">
        <f t="shared" si="1512"/>
        <v>1984</v>
      </c>
      <c r="B496" s="57" t="s">
        <v>172</v>
      </c>
      <c r="C496" s="37">
        <f t="shared" ref="C496:D496" si="1515">V20</f>
        <v>32.598036577621528</v>
      </c>
      <c r="D496" s="37">
        <f t="shared" si="1515"/>
        <v>66.272207876585995</v>
      </c>
      <c r="E496" s="58">
        <v>0</v>
      </c>
      <c r="F496" s="58" t="str">
        <f t="shared" si="1472"/>
        <v>rep</v>
      </c>
    </row>
    <row r="497" spans="1:6" ht="15" customHeight="1">
      <c r="A497" s="58">
        <f t="shared" si="1512"/>
        <v>1984</v>
      </c>
      <c r="B497" s="34" t="s">
        <v>173</v>
      </c>
      <c r="C497" s="37">
        <f t="shared" ref="C497:D497" si="1516">V21</f>
        <v>39.372809587430801</v>
      </c>
      <c r="D497" s="37">
        <f t="shared" si="1516"/>
        <v>60.036878101602305</v>
      </c>
      <c r="E497" s="58">
        <v>0</v>
      </c>
      <c r="F497" s="58" t="str">
        <f t="shared" si="1472"/>
        <v>rep</v>
      </c>
    </row>
    <row r="498" spans="1:6" ht="15" customHeight="1">
      <c r="A498" s="58">
        <f t="shared" si="1512"/>
        <v>1984</v>
      </c>
      <c r="B498" s="34" t="s">
        <v>174</v>
      </c>
      <c r="C498" s="37">
        <f t="shared" ref="C498:D498" si="1517">V22</f>
        <v>38.175392630280136</v>
      </c>
      <c r="D498" s="37">
        <f t="shared" si="1517"/>
        <v>60.773706924330718</v>
      </c>
      <c r="E498" s="58">
        <v>0</v>
      </c>
      <c r="F498" s="58" t="str">
        <f t="shared" si="1472"/>
        <v>rep</v>
      </c>
    </row>
    <row r="499" spans="1:6" ht="15" customHeight="1">
      <c r="A499" s="58">
        <f t="shared" si="1512"/>
        <v>1984</v>
      </c>
      <c r="B499" s="92" t="s">
        <v>175</v>
      </c>
      <c r="C499" s="37">
        <f t="shared" ref="C499:D499" si="1518">V23</f>
        <v>38.78104074165136</v>
      </c>
      <c r="D499" s="37">
        <f t="shared" si="1518"/>
        <v>60.834068524651812</v>
      </c>
      <c r="E499" s="58">
        <v>0</v>
      </c>
      <c r="F499" s="58" t="str">
        <f t="shared" si="1472"/>
        <v>rep</v>
      </c>
    </row>
    <row r="500" spans="1:6" ht="15" customHeight="1">
      <c r="A500" s="58">
        <f t="shared" si="1512"/>
        <v>1984</v>
      </c>
      <c r="B500" s="92" t="s">
        <v>176</v>
      </c>
      <c r="C500" s="37">
        <f t="shared" ref="C500:D500" si="1519">V24</f>
        <v>47.016390860166609</v>
      </c>
      <c r="D500" s="37">
        <f t="shared" si="1519"/>
        <v>52.50505259050059</v>
      </c>
      <c r="E500" s="58">
        <v>0</v>
      </c>
      <c r="F500" s="58" t="str">
        <f t="shared" si="1472"/>
        <v>rep</v>
      </c>
    </row>
    <row r="501" spans="1:6" ht="15" customHeight="1">
      <c r="A501" s="58">
        <f t="shared" si="1512"/>
        <v>1984</v>
      </c>
      <c r="B501" s="92" t="s">
        <v>177</v>
      </c>
      <c r="C501" s="37">
        <f t="shared" ref="C501:D501" si="1520">V25</f>
        <v>48.432458029117939</v>
      </c>
      <c r="D501" s="37">
        <f t="shared" si="1520"/>
        <v>51.219381641311642</v>
      </c>
      <c r="E501" s="58">
        <v>0</v>
      </c>
      <c r="F501" s="58" t="str">
        <f t="shared" si="1472"/>
        <v>rep</v>
      </c>
    </row>
    <row r="502" spans="1:6" ht="15" customHeight="1">
      <c r="A502" s="58">
        <f t="shared" si="1512"/>
        <v>1984</v>
      </c>
      <c r="B502" s="57" t="s">
        <v>178</v>
      </c>
      <c r="C502" s="37">
        <f t="shared" ref="C502:D502" si="1521">V26</f>
        <v>40.236075943706666</v>
      </c>
      <c r="D502" s="37">
        <f t="shared" si="1521"/>
        <v>59.226027170250454</v>
      </c>
      <c r="E502" s="58">
        <v>0</v>
      </c>
      <c r="F502" s="58" t="str">
        <f t="shared" si="1472"/>
        <v>rep</v>
      </c>
    </row>
    <row r="503" spans="1:6" ht="15" customHeight="1">
      <c r="A503" s="58">
        <f t="shared" si="1512"/>
        <v>1984</v>
      </c>
      <c r="B503" s="57" t="s">
        <v>179</v>
      </c>
      <c r="C503" s="37">
        <f t="shared" ref="C503:D503" si="1522">V27</f>
        <v>49.71884656328843</v>
      </c>
      <c r="D503" s="37">
        <f t="shared" si="1522"/>
        <v>49.538415187898579</v>
      </c>
      <c r="E503" s="58">
        <v>0</v>
      </c>
      <c r="F503" s="58" t="str">
        <f t="shared" si="1472"/>
        <v>dem</v>
      </c>
    </row>
    <row r="504" spans="1:6" ht="15" customHeight="1">
      <c r="A504" s="58">
        <f t="shared" si="1512"/>
        <v>1984</v>
      </c>
      <c r="B504" s="34" t="s">
        <v>180</v>
      </c>
      <c r="C504" s="37">
        <f t="shared" ref="C504:D504" si="1523">V28</f>
        <v>37.459582723528811</v>
      </c>
      <c r="D504" s="37">
        <f t="shared" si="1523"/>
        <v>61.846622817467072</v>
      </c>
      <c r="E504" s="58">
        <v>0</v>
      </c>
      <c r="F504" s="58" t="str">
        <f t="shared" si="1472"/>
        <v>rep</v>
      </c>
    </row>
    <row r="505" spans="1:6" ht="15" customHeight="1">
      <c r="A505" s="58">
        <f t="shared" si="1512"/>
        <v>1984</v>
      </c>
      <c r="B505" s="57" t="s">
        <v>182</v>
      </c>
      <c r="C505" s="37">
        <f t="shared" ref="C505:D505" si="1524">V29</f>
        <v>39.975249332122964</v>
      </c>
      <c r="D505" s="37">
        <f t="shared" si="1524"/>
        <v>60.024750667877036</v>
      </c>
      <c r="E505" s="58">
        <v>0</v>
      </c>
      <c r="F505" s="58" t="str">
        <f t="shared" si="1472"/>
        <v>rep</v>
      </c>
    </row>
    <row r="506" spans="1:6" ht="15" customHeight="1">
      <c r="A506" s="58">
        <f t="shared" si="1512"/>
        <v>1984</v>
      </c>
      <c r="B506" s="49" t="s">
        <v>183</v>
      </c>
      <c r="C506" s="37">
        <f t="shared" ref="C506:D506" si="1525">V30</f>
        <v>38.176581845427798</v>
      </c>
      <c r="D506" s="37">
        <f t="shared" si="1525"/>
        <v>60.47448208399566</v>
      </c>
      <c r="E506" s="58">
        <v>0</v>
      </c>
      <c r="F506" s="58" t="str">
        <f t="shared" si="1472"/>
        <v>rep</v>
      </c>
    </row>
    <row r="507" spans="1:6" ht="15" customHeight="1">
      <c r="A507" s="58">
        <f t="shared" si="1512"/>
        <v>1984</v>
      </c>
      <c r="B507" s="57" t="s">
        <v>184</v>
      </c>
      <c r="C507" s="37">
        <f t="shared" ref="C507:D507" si="1526">V31</f>
        <v>28.809826864389883</v>
      </c>
      <c r="D507" s="37">
        <f t="shared" si="1526"/>
        <v>70.550690855556752</v>
      </c>
      <c r="E507" s="58">
        <v>0</v>
      </c>
      <c r="F507" s="58" t="str">
        <f t="shared" si="1472"/>
        <v>rep</v>
      </c>
    </row>
    <row r="508" spans="1:6" ht="15" customHeight="1">
      <c r="A508" s="58">
        <f t="shared" si="1512"/>
        <v>1984</v>
      </c>
      <c r="B508" s="49" t="s">
        <v>185</v>
      </c>
      <c r="C508" s="37">
        <f t="shared" ref="C508:D508" si="1527">V32</f>
        <v>31.972637241119486</v>
      </c>
      <c r="D508" s="37">
        <f t="shared" si="1527"/>
        <v>65.849923430321596</v>
      </c>
      <c r="E508" s="58">
        <v>0</v>
      </c>
      <c r="F508" s="58" t="str">
        <f t="shared" si="1472"/>
        <v>rep</v>
      </c>
    </row>
    <row r="509" spans="1:6" ht="15" customHeight="1">
      <c r="A509" s="58">
        <f t="shared" si="1512"/>
        <v>1984</v>
      </c>
      <c r="B509" s="92" t="s">
        <v>186</v>
      </c>
      <c r="C509" s="37">
        <f t="shared" ref="C509:D509" si="1528">V33</f>
        <v>30.953531780107674</v>
      </c>
      <c r="D509" s="37">
        <f t="shared" si="1528"/>
        <v>68.658761704468915</v>
      </c>
      <c r="E509" s="58">
        <v>0</v>
      </c>
      <c r="F509" s="58" t="str">
        <f t="shared" si="1472"/>
        <v>rep</v>
      </c>
    </row>
    <row r="510" spans="1:6" ht="15" customHeight="1">
      <c r="A510" s="58">
        <f t="shared" si="1512"/>
        <v>1984</v>
      </c>
      <c r="B510" s="92" t="s">
        <v>187</v>
      </c>
      <c r="C510" s="37">
        <f t="shared" ref="C510:D510" si="1529">V34</f>
        <v>39.197547937108553</v>
      </c>
      <c r="D510" s="37">
        <f t="shared" si="1529"/>
        <v>60.090519730181093</v>
      </c>
      <c r="E510" s="58">
        <v>0</v>
      </c>
      <c r="F510" s="58" t="str">
        <f t="shared" si="1472"/>
        <v>rep</v>
      </c>
    </row>
    <row r="511" spans="1:6" ht="15" customHeight="1">
      <c r="A511" s="58">
        <f t="shared" si="1512"/>
        <v>1984</v>
      </c>
      <c r="B511" s="49" t="s">
        <v>188</v>
      </c>
      <c r="C511" s="37">
        <f t="shared" ref="C511:D511" si="1530">V35</f>
        <v>39.226432334700704</v>
      </c>
      <c r="D511" s="37">
        <f t="shared" si="1530"/>
        <v>59.704298462196476</v>
      </c>
      <c r="E511" s="58">
        <v>0</v>
      </c>
      <c r="F511" s="58" t="str">
        <f t="shared" si="1472"/>
        <v>rep</v>
      </c>
    </row>
    <row r="512" spans="1:6" ht="15" customHeight="1">
      <c r="A512" s="58">
        <f t="shared" si="1512"/>
        <v>1984</v>
      </c>
      <c r="B512" s="92" t="s">
        <v>189</v>
      </c>
      <c r="C512" s="37">
        <f t="shared" ref="C512:D512" si="1531">V36</f>
        <v>45.83070483824288</v>
      </c>
      <c r="D512" s="37">
        <f t="shared" si="1531"/>
        <v>53.839654698750223</v>
      </c>
      <c r="E512" s="58">
        <v>0</v>
      </c>
      <c r="F512" s="58" t="str">
        <f t="shared" si="1472"/>
        <v>rep</v>
      </c>
    </row>
    <row r="513" spans="1:6" ht="15" customHeight="1">
      <c r="A513" s="58">
        <f t="shared" si="1512"/>
        <v>1984</v>
      </c>
      <c r="B513" s="34" t="s">
        <v>190</v>
      </c>
      <c r="C513" s="37">
        <f t="shared" ref="C513:D513" si="1532">V37</f>
        <v>37.891963678672184</v>
      </c>
      <c r="D513" s="37">
        <f t="shared" si="1532"/>
        <v>61.896898951484374</v>
      </c>
      <c r="E513" s="58">
        <v>0</v>
      </c>
      <c r="F513" s="58" t="str">
        <f t="shared" si="1472"/>
        <v>rep</v>
      </c>
    </row>
    <row r="514" spans="1:6" ht="15" customHeight="1">
      <c r="A514" s="58">
        <f t="shared" si="1512"/>
        <v>1984</v>
      </c>
      <c r="B514" s="57" t="s">
        <v>191</v>
      </c>
      <c r="C514" s="37">
        <f t="shared" ref="C514:D514" si="1533">V38</f>
        <v>33.798964951403207</v>
      </c>
      <c r="D514" s="37">
        <f t="shared" si="1533"/>
        <v>64.839742241181213</v>
      </c>
      <c r="E514" s="58">
        <v>0</v>
      </c>
      <c r="F514" s="58" t="str">
        <f t="shared" si="1472"/>
        <v>rep</v>
      </c>
    </row>
    <row r="515" spans="1:6" ht="15" customHeight="1">
      <c r="A515" s="58">
        <f t="shared" si="1512"/>
        <v>1984</v>
      </c>
      <c r="B515" s="57" t="s">
        <v>192</v>
      </c>
      <c r="C515" s="37">
        <f t="shared" ref="C515:D515" si="1534">V39</f>
        <v>40.14056586534624</v>
      </c>
      <c r="D515" s="37">
        <f t="shared" si="1534"/>
        <v>58.900272868065684</v>
      </c>
      <c r="E515" s="58">
        <v>0</v>
      </c>
      <c r="F515" s="58" t="str">
        <f t="shared" si="1472"/>
        <v>rep</v>
      </c>
    </row>
    <row r="516" spans="1:6" ht="15" customHeight="1">
      <c r="A516" s="58">
        <f t="shared" si="1512"/>
        <v>1984</v>
      </c>
      <c r="B516" s="34" t="s">
        <v>193</v>
      </c>
      <c r="C516" s="37">
        <f t="shared" ref="C516:D516" si="1535">V40</f>
        <v>30.667146620625065</v>
      </c>
      <c r="D516" s="37">
        <f t="shared" si="1535"/>
        <v>68.610851843947003</v>
      </c>
      <c r="E516" s="58">
        <v>0</v>
      </c>
      <c r="F516" s="58" t="str">
        <f t="shared" si="1472"/>
        <v>rep</v>
      </c>
    </row>
    <row r="517" spans="1:6" ht="15" customHeight="1">
      <c r="A517" s="58">
        <f t="shared" si="1512"/>
        <v>1984</v>
      </c>
      <c r="B517" s="49" t="s">
        <v>194</v>
      </c>
      <c r="C517" s="37">
        <f t="shared" ref="C517:D517" si="1536">V41</f>
        <v>43.739681230009616</v>
      </c>
      <c r="D517" s="37">
        <f t="shared" si="1536"/>
        <v>55.905821885698401</v>
      </c>
      <c r="E517" s="58">
        <v>0</v>
      </c>
      <c r="F517" s="58" t="str">
        <f t="shared" ref="F517:F532" si="1537">IF(C517&gt;D517,"dem","rep")</f>
        <v>rep</v>
      </c>
    </row>
    <row r="518" spans="1:6" ht="15" customHeight="1">
      <c r="A518" s="58">
        <f t="shared" si="1512"/>
        <v>1984</v>
      </c>
      <c r="B518" s="92" t="s">
        <v>195</v>
      </c>
      <c r="C518" s="37">
        <f t="shared" ref="C518:D518" si="1538">V42</f>
        <v>45.989176666694874</v>
      </c>
      <c r="D518" s="37">
        <f t="shared" si="1538"/>
        <v>53.341067922309279</v>
      </c>
      <c r="E518" s="58">
        <v>0</v>
      </c>
      <c r="F518" s="58" t="str">
        <f t="shared" si="1537"/>
        <v>rep</v>
      </c>
    </row>
    <row r="519" spans="1:6" ht="15" customHeight="1">
      <c r="A519" s="58">
        <f t="shared" si="1512"/>
        <v>1984</v>
      </c>
      <c r="B519" s="92" t="s">
        <v>196</v>
      </c>
      <c r="C519" s="37">
        <f t="shared" ref="C519:D519" si="1539">V43</f>
        <v>48.017013729865624</v>
      </c>
      <c r="D519" s="37">
        <f t="shared" si="1539"/>
        <v>51.66483147052805</v>
      </c>
      <c r="E519" s="58">
        <v>0</v>
      </c>
      <c r="F519" s="58" t="str">
        <f t="shared" si="1537"/>
        <v>rep</v>
      </c>
    </row>
    <row r="520" spans="1:6" ht="15" customHeight="1">
      <c r="A520" s="58">
        <f t="shared" si="1512"/>
        <v>1984</v>
      </c>
      <c r="B520" s="34" t="s">
        <v>197</v>
      </c>
      <c r="C520" s="37">
        <f t="shared" ref="C520:D520" si="1540">V44</f>
        <v>35.565903318396764</v>
      </c>
      <c r="D520" s="37">
        <f t="shared" si="1540"/>
        <v>63.55328638982386</v>
      </c>
      <c r="E520" s="58">
        <v>0</v>
      </c>
      <c r="F520" s="58" t="str">
        <f t="shared" si="1537"/>
        <v>rep</v>
      </c>
    </row>
    <row r="521" spans="1:6" ht="15" customHeight="1">
      <c r="A521" s="58">
        <f t="shared" si="1512"/>
        <v>1984</v>
      </c>
      <c r="B521" s="57" t="s">
        <v>200</v>
      </c>
      <c r="C521" s="37">
        <f t="shared" ref="C521:D521" si="1541">V45</f>
        <v>36.528799781040497</v>
      </c>
      <c r="D521" s="37">
        <f t="shared" si="1541"/>
        <v>63.003394501473885</v>
      </c>
      <c r="E521" s="58">
        <v>0</v>
      </c>
      <c r="F521" s="58" t="str">
        <f t="shared" si="1537"/>
        <v>rep</v>
      </c>
    </row>
    <row r="522" spans="1:6" ht="15" customHeight="1">
      <c r="A522" s="58">
        <f t="shared" si="1512"/>
        <v>1984</v>
      </c>
      <c r="B522" s="34" t="s">
        <v>201</v>
      </c>
      <c r="C522" s="37">
        <f t="shared" ref="C522:D522" si="1542">V46</f>
        <v>41.572249419244123</v>
      </c>
      <c r="D522" s="37">
        <f t="shared" si="1542"/>
        <v>57.839722475500778</v>
      </c>
      <c r="E522" s="58">
        <v>0</v>
      </c>
      <c r="F522" s="58" t="str">
        <f t="shared" si="1537"/>
        <v>rep</v>
      </c>
    </row>
    <row r="523" spans="1:6" ht="15" customHeight="1">
      <c r="A523" s="58">
        <f t="shared" si="1512"/>
        <v>1984</v>
      </c>
      <c r="B523" s="34" t="s">
        <v>202</v>
      </c>
      <c r="C523" s="37">
        <f t="shared" ref="C523:D523" si="1543">V47</f>
        <v>36.113948292667203</v>
      </c>
      <c r="D523" s="37">
        <f t="shared" si="1543"/>
        <v>63.610612996105097</v>
      </c>
      <c r="E523" s="58">
        <v>0</v>
      </c>
      <c r="F523" s="58" t="str">
        <f t="shared" si="1537"/>
        <v>rep</v>
      </c>
    </row>
    <row r="524" spans="1:6" ht="15" customHeight="1">
      <c r="A524" s="58">
        <f t="shared" si="1512"/>
        <v>1984</v>
      </c>
      <c r="B524" s="49" t="s">
        <v>203</v>
      </c>
      <c r="C524" s="37">
        <f t="shared" ref="C524:D524" si="1544">V48</f>
        <v>24.675219484925101</v>
      </c>
      <c r="D524" s="37">
        <f t="shared" si="1544"/>
        <v>74.501791454381447</v>
      </c>
      <c r="E524" s="58">
        <v>0</v>
      </c>
      <c r="F524" s="58" t="str">
        <f t="shared" si="1537"/>
        <v>rep</v>
      </c>
    </row>
    <row r="525" spans="1:6" ht="15" customHeight="1">
      <c r="A525" s="58">
        <f t="shared" si="1512"/>
        <v>1984</v>
      </c>
      <c r="B525" s="92" t="s">
        <v>204</v>
      </c>
      <c r="C525" s="37">
        <f t="shared" ref="C525:D525" si="1545">V49</f>
        <v>40.812411270415801</v>
      </c>
      <c r="D525" s="37">
        <f t="shared" si="1545"/>
        <v>57.923098895383291</v>
      </c>
      <c r="E525" s="58">
        <v>0</v>
      </c>
      <c r="F525" s="58" t="str">
        <f t="shared" si="1537"/>
        <v>rep</v>
      </c>
    </row>
    <row r="526" spans="1:6" ht="15" customHeight="1">
      <c r="A526" s="58">
        <f t="shared" si="1512"/>
        <v>1984</v>
      </c>
      <c r="B526" s="34" t="s">
        <v>205</v>
      </c>
      <c r="C526" s="37">
        <f t="shared" ref="C526:D526" si="1546">V50</f>
        <v>37.092938482788178</v>
      </c>
      <c r="D526" s="37">
        <f t="shared" si="1546"/>
        <v>62.287161068369798</v>
      </c>
      <c r="E526" s="58">
        <v>0</v>
      </c>
      <c r="F526" s="58" t="str">
        <f t="shared" si="1537"/>
        <v>rep</v>
      </c>
    </row>
    <row r="527" spans="1:6" ht="15" customHeight="1">
      <c r="A527" s="58">
        <f t="shared" si="1512"/>
        <v>1984</v>
      </c>
      <c r="B527" s="49" t="s">
        <v>207</v>
      </c>
      <c r="C527" s="37">
        <f t="shared" ref="C527:D527" si="1547">V51</f>
        <v>42.855125775647458</v>
      </c>
      <c r="D527" s="37">
        <f t="shared" si="1547"/>
        <v>55.823792007049171</v>
      </c>
      <c r="E527" s="58">
        <v>0</v>
      </c>
      <c r="F527" s="58" t="str">
        <f t="shared" si="1537"/>
        <v>rep</v>
      </c>
    </row>
    <row r="528" spans="1:6" ht="15" customHeight="1">
      <c r="A528" s="58">
        <f t="shared" si="1512"/>
        <v>1984</v>
      </c>
      <c r="B528" s="34" t="s">
        <v>208</v>
      </c>
      <c r="C528" s="37">
        <f t="shared" ref="C528:D528" si="1548">V52</f>
        <v>44.59783456700854</v>
      </c>
      <c r="D528" s="37">
        <f t="shared" si="1548"/>
        <v>55.112118106618894</v>
      </c>
      <c r="E528" s="58">
        <v>0</v>
      </c>
      <c r="F528" s="58" t="str">
        <f t="shared" si="1537"/>
        <v>rep</v>
      </c>
    </row>
    <row r="529" spans="1:6" ht="15" customHeight="1">
      <c r="A529" s="58">
        <f t="shared" si="1512"/>
        <v>1984</v>
      </c>
      <c r="B529" s="57" t="s">
        <v>209</v>
      </c>
      <c r="C529" s="37">
        <f t="shared" ref="C529:D529" si="1549">V53</f>
        <v>45.01988231549862</v>
      </c>
      <c r="D529" s="37">
        <f t="shared" si="1549"/>
        <v>54.194906365957571</v>
      </c>
      <c r="E529" s="58">
        <v>0</v>
      </c>
      <c r="F529" s="58" t="str">
        <f t="shared" si="1537"/>
        <v>rep</v>
      </c>
    </row>
    <row r="530" spans="1:6" ht="15" customHeight="1">
      <c r="A530" s="58">
        <f t="shared" si="1512"/>
        <v>1984</v>
      </c>
      <c r="B530" s="49" t="s">
        <v>210</v>
      </c>
      <c r="C530" s="37">
        <f t="shared" ref="C530:D530" si="1550">V54</f>
        <v>28.242877100884805</v>
      </c>
      <c r="D530" s="37">
        <f t="shared" si="1550"/>
        <v>70.509821768765079</v>
      </c>
      <c r="E530" s="58">
        <v>0</v>
      </c>
      <c r="F530" s="58" t="str">
        <f t="shared" si="1537"/>
        <v>rep</v>
      </c>
    </row>
    <row r="531" spans="1:6" ht="15" customHeight="1">
      <c r="A531" s="58">
        <f t="shared" si="1512"/>
        <v>1984</v>
      </c>
      <c r="B531" s="69" t="s">
        <v>211</v>
      </c>
      <c r="C531" s="37">
        <f t="shared" ref="C531:D531" si="1551">V55</f>
        <v>85.384877513157392</v>
      </c>
      <c r="D531" s="37">
        <f t="shared" si="1551"/>
        <v>13.7296013024876</v>
      </c>
      <c r="E531" s="58">
        <v>0</v>
      </c>
      <c r="F531" s="58" t="str">
        <f t="shared" si="1537"/>
        <v>dem</v>
      </c>
    </row>
    <row r="532" spans="1:6" ht="15" customHeight="1">
      <c r="A532" s="58">
        <f>X1</f>
        <v>1980</v>
      </c>
      <c r="B532" s="21" t="s">
        <v>150</v>
      </c>
      <c r="C532" s="37">
        <f>X4</f>
        <v>41.012885286661223</v>
      </c>
      <c r="D532" s="37">
        <f t="shared" ref="D532:E532" si="1552">Y4</f>
        <v>50.749501113621065</v>
      </c>
      <c r="E532" s="37">
        <f t="shared" si="1552"/>
        <v>6.6118035949688769</v>
      </c>
      <c r="F532" s="58" t="str">
        <f t="shared" si="1537"/>
        <v>rep</v>
      </c>
    </row>
    <row r="533" spans="1:6" ht="15" customHeight="1">
      <c r="A533" s="58">
        <f t="shared" si="1512"/>
        <v>1980</v>
      </c>
      <c r="B533" s="34" t="s">
        <v>154</v>
      </c>
      <c r="C533" s="37">
        <f t="shared" ref="C533:C583" si="1553">X5</f>
        <v>47.448859067804634</v>
      </c>
      <c r="D533" s="37">
        <f t="shared" ref="D533:D583" si="1554">Y5</f>
        <v>48.750120162840211</v>
      </c>
      <c r="E533" s="37">
        <f t="shared" ref="E533:E583" si="1555">Z5</f>
        <v>1.2281573764334774</v>
      </c>
      <c r="F533" s="58" t="str">
        <f t="shared" ref="F533:F584" si="1556">IF(C533&gt;D533,"dem","rep")</f>
        <v>rep</v>
      </c>
    </row>
    <row r="534" spans="1:6" ht="15" customHeight="1">
      <c r="A534" s="58">
        <f t="shared" si="1512"/>
        <v>1980</v>
      </c>
      <c r="B534" s="49" t="s">
        <v>156</v>
      </c>
      <c r="C534" s="37">
        <f t="shared" si="1553"/>
        <v>26.407901795575754</v>
      </c>
      <c r="D534" s="37">
        <f t="shared" si="1554"/>
        <v>54.34819653507526</v>
      </c>
      <c r="E534" s="37">
        <f t="shared" si="1555"/>
        <v>7.0402978951686705</v>
      </c>
      <c r="F534" s="58" t="str">
        <f t="shared" si="1556"/>
        <v>rep</v>
      </c>
    </row>
    <row r="535" spans="1:6" ht="15" customHeight="1">
      <c r="A535" s="58">
        <f t="shared" si="1512"/>
        <v>1980</v>
      </c>
      <c r="B535" s="49" t="s">
        <v>157</v>
      </c>
      <c r="C535" s="37">
        <f t="shared" si="1553"/>
        <v>28.244683589928428</v>
      </c>
      <c r="D535" s="37">
        <f t="shared" si="1554"/>
        <v>60.608848382907389</v>
      </c>
      <c r="E535" s="37">
        <f t="shared" si="1555"/>
        <v>8.8051307576563751</v>
      </c>
      <c r="F535" s="58" t="str">
        <f t="shared" si="1556"/>
        <v>rep</v>
      </c>
    </row>
    <row r="536" spans="1:6" ht="15" customHeight="1">
      <c r="A536" s="58">
        <f t="shared" si="1512"/>
        <v>1980</v>
      </c>
      <c r="B536" s="34" t="s">
        <v>158</v>
      </c>
      <c r="C536" s="37">
        <f t="shared" si="1553"/>
        <v>47.522630620046755</v>
      </c>
      <c r="D536" s="37">
        <f t="shared" si="1554"/>
        <v>48.134272226480512</v>
      </c>
      <c r="E536" s="37">
        <f t="shared" si="1555"/>
        <v>2.6824836254838331</v>
      </c>
      <c r="F536" s="58" t="str">
        <f t="shared" si="1556"/>
        <v>rep</v>
      </c>
    </row>
    <row r="537" spans="1:6" ht="15" customHeight="1">
      <c r="A537" s="58">
        <f t="shared" si="1512"/>
        <v>1980</v>
      </c>
      <c r="B537" s="49" t="s">
        <v>159</v>
      </c>
      <c r="C537" s="37">
        <f t="shared" si="1553"/>
        <v>35.910543570019229</v>
      </c>
      <c r="D537" s="37">
        <f t="shared" si="1554"/>
        <v>52.693895456455834</v>
      </c>
      <c r="E537" s="37">
        <f t="shared" si="1555"/>
        <v>8.6156698745543157</v>
      </c>
      <c r="F537" s="58" t="str">
        <f t="shared" si="1556"/>
        <v>rep</v>
      </c>
    </row>
    <row r="538" spans="1:6" ht="15" customHeight="1">
      <c r="A538" s="58">
        <f t="shared" si="1512"/>
        <v>1980</v>
      </c>
      <c r="B538" s="49" t="s">
        <v>160</v>
      </c>
      <c r="C538" s="37">
        <f t="shared" si="1553"/>
        <v>31.067911162894763</v>
      </c>
      <c r="D538" s="37">
        <f t="shared" si="1554"/>
        <v>55.070562260694096</v>
      </c>
      <c r="E538" s="37">
        <f t="shared" si="1555"/>
        <v>11.029326714031821</v>
      </c>
      <c r="F538" s="58" t="str">
        <f t="shared" si="1556"/>
        <v>rep</v>
      </c>
    </row>
    <row r="539" spans="1:6" ht="15" customHeight="1">
      <c r="A539" s="58">
        <f t="shared" si="1512"/>
        <v>1980</v>
      </c>
      <c r="B539" s="55" t="s">
        <v>162</v>
      </c>
      <c r="C539" s="37">
        <f t="shared" si="1553"/>
        <v>38.52220566954778</v>
      </c>
      <c r="D539" s="37">
        <f t="shared" si="1554"/>
        <v>48.155957007292265</v>
      </c>
      <c r="E539" s="37">
        <f t="shared" si="1555"/>
        <v>12.217082597055363</v>
      </c>
      <c r="F539" s="58" t="str">
        <f t="shared" si="1556"/>
        <v>rep</v>
      </c>
    </row>
    <row r="540" spans="1:6" ht="15" customHeight="1">
      <c r="A540" s="58">
        <f t="shared" si="1512"/>
        <v>1980</v>
      </c>
      <c r="B540" s="55" t="s">
        <v>163</v>
      </c>
      <c r="C540" s="37">
        <f t="shared" si="1553"/>
        <v>44.874144983621029</v>
      </c>
      <c r="D540" s="37">
        <f t="shared" si="1554"/>
        <v>47.20708793726768</v>
      </c>
      <c r="E540" s="37">
        <f t="shared" si="1555"/>
        <v>6.9114177571838349</v>
      </c>
      <c r="F540" s="58" t="str">
        <f t="shared" si="1556"/>
        <v>rep</v>
      </c>
    </row>
    <row r="541" spans="1:6" ht="15" customHeight="1">
      <c r="A541" s="58">
        <f t="shared" si="1512"/>
        <v>1980</v>
      </c>
      <c r="B541" s="34" t="s">
        <v>165</v>
      </c>
      <c r="C541" s="37">
        <f t="shared" si="1553"/>
        <v>38.499186064866372</v>
      </c>
      <c r="D541" s="37">
        <f t="shared" si="1554"/>
        <v>55.517671966511763</v>
      </c>
      <c r="E541" s="37">
        <f t="shared" si="1555"/>
        <v>5.1448511618849446</v>
      </c>
      <c r="F541" s="58" t="str">
        <f t="shared" si="1556"/>
        <v>rep</v>
      </c>
    </row>
    <row r="542" spans="1:6" ht="15" customHeight="1">
      <c r="A542" s="58">
        <f t="shared" si="1512"/>
        <v>1980</v>
      </c>
      <c r="B542" s="34" t="s">
        <v>166</v>
      </c>
      <c r="C542" s="37">
        <f t="shared" si="1553"/>
        <v>55.759086103187109</v>
      </c>
      <c r="D542" s="37">
        <f t="shared" si="1554"/>
        <v>40.95032949037445</v>
      </c>
      <c r="E542" s="37">
        <f t="shared" si="1555"/>
        <v>2.2570106299535451</v>
      </c>
      <c r="F542" s="58" t="str">
        <f t="shared" si="1556"/>
        <v>dem</v>
      </c>
    </row>
    <row r="543" spans="1:6" ht="15" customHeight="1">
      <c r="A543" s="58">
        <f t="shared" si="1512"/>
        <v>1980</v>
      </c>
      <c r="B543" s="49" t="s">
        <v>167</v>
      </c>
      <c r="C543" s="37">
        <f t="shared" si="1553"/>
        <v>44.802118125735689</v>
      </c>
      <c r="D543" s="37">
        <f t="shared" si="1554"/>
        <v>42.900618885741885</v>
      </c>
      <c r="E543" s="37">
        <f t="shared" si="1555"/>
        <v>10.557986329780043</v>
      </c>
      <c r="F543" s="58" t="str">
        <f t="shared" si="1556"/>
        <v>dem</v>
      </c>
    </row>
    <row r="544" spans="1:6" ht="15" customHeight="1">
      <c r="A544" s="58">
        <f t="shared" si="1512"/>
        <v>1980</v>
      </c>
      <c r="B544" s="49" t="s">
        <v>168</v>
      </c>
      <c r="C544" s="37">
        <f t="shared" si="1553"/>
        <v>25.190715792890764</v>
      </c>
      <c r="D544" s="37">
        <f t="shared" si="1554"/>
        <v>66.455966769616239</v>
      </c>
      <c r="E544" s="37">
        <f t="shared" si="1555"/>
        <v>6.1856612814363867</v>
      </c>
      <c r="F544" s="58" t="str">
        <f t="shared" si="1556"/>
        <v>rep</v>
      </c>
    </row>
    <row r="545" spans="1:6" ht="15" customHeight="1">
      <c r="A545" s="58">
        <f t="shared" si="1512"/>
        <v>1980</v>
      </c>
      <c r="B545" s="57" t="s">
        <v>169</v>
      </c>
      <c r="C545" s="37">
        <f t="shared" si="1553"/>
        <v>41.716408184817595</v>
      </c>
      <c r="D545" s="37">
        <f t="shared" si="1554"/>
        <v>49.646052894475275</v>
      </c>
      <c r="E545" s="37">
        <f t="shared" si="1555"/>
        <v>7.3005130196068357</v>
      </c>
      <c r="F545" s="58" t="str">
        <f t="shared" si="1556"/>
        <v>rep</v>
      </c>
    </row>
    <row r="546" spans="1:6" ht="15" customHeight="1">
      <c r="A546" s="58">
        <f t="shared" si="1512"/>
        <v>1980</v>
      </c>
      <c r="B546" s="57" t="s">
        <v>170</v>
      </c>
      <c r="C546" s="37">
        <f t="shared" si="1553"/>
        <v>37.653192437399447</v>
      </c>
      <c r="D546" s="37">
        <f t="shared" si="1554"/>
        <v>56.005241671286733</v>
      </c>
      <c r="E546" s="37">
        <f t="shared" si="1555"/>
        <v>4.979364710510505</v>
      </c>
      <c r="F546" s="58" t="str">
        <f t="shared" si="1556"/>
        <v>rep</v>
      </c>
    </row>
    <row r="547" spans="1:6" ht="15" customHeight="1">
      <c r="A547" s="58">
        <f t="shared" si="1512"/>
        <v>1980</v>
      </c>
      <c r="B547" s="57" t="s">
        <v>171</v>
      </c>
      <c r="C547" s="37">
        <f t="shared" si="1553"/>
        <v>38.604162982739872</v>
      </c>
      <c r="D547" s="37">
        <f t="shared" si="1554"/>
        <v>51.305001817614695</v>
      </c>
      <c r="E547" s="37">
        <f t="shared" si="1555"/>
        <v>8.7756259007438189</v>
      </c>
      <c r="F547" s="58" t="str">
        <f t="shared" si="1556"/>
        <v>rep</v>
      </c>
    </row>
    <row r="548" spans="1:6" ht="15" customHeight="1">
      <c r="A548" s="58">
        <f t="shared" si="1512"/>
        <v>1980</v>
      </c>
      <c r="B548" s="57" t="s">
        <v>172</v>
      </c>
      <c r="C548" s="37">
        <f t="shared" si="1553"/>
        <v>33.287575462214036</v>
      </c>
      <c r="D548" s="37">
        <f t="shared" si="1554"/>
        <v>57.850060471833395</v>
      </c>
      <c r="E548" s="37">
        <f t="shared" si="1555"/>
        <v>6.9638036528049234</v>
      </c>
      <c r="F548" s="58" t="str">
        <f t="shared" si="1556"/>
        <v>rep</v>
      </c>
    </row>
    <row r="549" spans="1:6" ht="15" customHeight="1">
      <c r="A549" s="58">
        <f t="shared" si="1512"/>
        <v>1980</v>
      </c>
      <c r="B549" s="34" t="s">
        <v>173</v>
      </c>
      <c r="C549" s="37">
        <f t="shared" si="1553"/>
        <v>47.613482493413159</v>
      </c>
      <c r="D549" s="37">
        <f t="shared" si="1554"/>
        <v>49.070041023399014</v>
      </c>
      <c r="E549" s="37">
        <f t="shared" si="1555"/>
        <v>2.4043218625905376</v>
      </c>
      <c r="F549" s="58" t="str">
        <f t="shared" si="1556"/>
        <v>rep</v>
      </c>
    </row>
    <row r="550" spans="1:6" ht="15" customHeight="1">
      <c r="A550" s="58">
        <f t="shared" si="1512"/>
        <v>1980</v>
      </c>
      <c r="B550" s="34" t="s">
        <v>174</v>
      </c>
      <c r="C550" s="37">
        <f t="shared" si="1553"/>
        <v>45.748231779727504</v>
      </c>
      <c r="D550" s="37">
        <f t="shared" si="1554"/>
        <v>51.198347400959968</v>
      </c>
      <c r="E550" s="37">
        <f t="shared" si="1555"/>
        <v>1.7012238867460807</v>
      </c>
      <c r="F550" s="58" t="str">
        <f t="shared" si="1556"/>
        <v>rep</v>
      </c>
    </row>
    <row r="551" spans="1:6" ht="15" customHeight="1">
      <c r="A551" s="58">
        <f t="shared" si="1512"/>
        <v>1980</v>
      </c>
      <c r="B551" s="92" t="s">
        <v>175</v>
      </c>
      <c r="C551" s="37">
        <f t="shared" si="1553"/>
        <v>42.250354199051266</v>
      </c>
      <c r="D551" s="37">
        <f t="shared" si="1554"/>
        <v>45.605541757247934</v>
      </c>
      <c r="E551" s="37">
        <f t="shared" si="1555"/>
        <v>10.196152662181101</v>
      </c>
      <c r="F551" s="58" t="str">
        <f t="shared" si="1556"/>
        <v>rep</v>
      </c>
    </row>
    <row r="552" spans="1:6" ht="15" customHeight="1">
      <c r="A552" s="58">
        <f t="shared" si="1512"/>
        <v>1980</v>
      </c>
      <c r="B552" s="92" t="s">
        <v>176</v>
      </c>
      <c r="C552" s="37">
        <f t="shared" si="1553"/>
        <v>47.138129537499609</v>
      </c>
      <c r="D552" s="37">
        <f t="shared" si="1554"/>
        <v>44.180965091762651</v>
      </c>
      <c r="E552" s="37">
        <f t="shared" si="1555"/>
        <v>7.759643647240889</v>
      </c>
      <c r="F552" s="58" t="str">
        <f t="shared" si="1556"/>
        <v>dem</v>
      </c>
    </row>
    <row r="553" spans="1:6" ht="15" customHeight="1">
      <c r="A553" s="58">
        <f t="shared" si="1512"/>
        <v>1980</v>
      </c>
      <c r="B553" s="92" t="s">
        <v>177</v>
      </c>
      <c r="C553" s="37">
        <f t="shared" si="1553"/>
        <v>41.746338982164545</v>
      </c>
      <c r="D553" s="37">
        <f t="shared" si="1554"/>
        <v>41.898024718159263</v>
      </c>
      <c r="E553" s="37">
        <f t="shared" si="1555"/>
        <v>15.154272593806278</v>
      </c>
      <c r="F553" s="58" t="str">
        <f t="shared" si="1556"/>
        <v>rep</v>
      </c>
    </row>
    <row r="554" spans="1:6" ht="15" customHeight="1">
      <c r="A554" s="58">
        <f t="shared" si="1512"/>
        <v>1980</v>
      </c>
      <c r="B554" s="57" t="s">
        <v>178</v>
      </c>
      <c r="C554" s="37">
        <f t="shared" si="1553"/>
        <v>42.497413500949555</v>
      </c>
      <c r="D554" s="37">
        <f t="shared" si="1554"/>
        <v>48.986181892588355</v>
      </c>
      <c r="E554" s="37">
        <f t="shared" si="1555"/>
        <v>7.0394465083861393</v>
      </c>
      <c r="F554" s="58" t="str">
        <f t="shared" si="1556"/>
        <v>rep</v>
      </c>
    </row>
    <row r="555" spans="1:6" ht="15" customHeight="1">
      <c r="A555" s="58">
        <f t="shared" si="1512"/>
        <v>1980</v>
      </c>
      <c r="B555" s="57" t="s">
        <v>179</v>
      </c>
      <c r="C555" s="37">
        <f t="shared" si="1553"/>
        <v>46.500772678516519</v>
      </c>
      <c r="D555" s="37">
        <f t="shared" si="1554"/>
        <v>42.556579024958175</v>
      </c>
      <c r="E555" s="37">
        <f t="shared" si="1555"/>
        <v>8.5279731065964963</v>
      </c>
      <c r="F555" s="58" t="str">
        <f t="shared" si="1556"/>
        <v>dem</v>
      </c>
    </row>
    <row r="556" spans="1:6" ht="15" customHeight="1">
      <c r="A556" s="58">
        <f t="shared" si="1512"/>
        <v>1980</v>
      </c>
      <c r="B556" s="34" t="s">
        <v>180</v>
      </c>
      <c r="C556" s="37">
        <f t="shared" si="1553"/>
        <v>48.09224530035177</v>
      </c>
      <c r="D556" s="37">
        <f t="shared" si="1554"/>
        <v>49.41509264860747</v>
      </c>
      <c r="E556" s="37">
        <f t="shared" si="1555"/>
        <v>1.3483901324191705</v>
      </c>
      <c r="F556" s="58" t="str">
        <f t="shared" si="1556"/>
        <v>rep</v>
      </c>
    </row>
    <row r="557" spans="1:6" ht="15" customHeight="1">
      <c r="A557" s="58">
        <f t="shared" si="1512"/>
        <v>1980</v>
      </c>
      <c r="B557" s="57" t="s">
        <v>182</v>
      </c>
      <c r="C557" s="37">
        <f t="shared" si="1553"/>
        <v>44.345716593390684</v>
      </c>
      <c r="D557" s="37">
        <f t="shared" si="1554"/>
        <v>51.155763530657808</v>
      </c>
      <c r="E557" s="37">
        <f t="shared" si="1555"/>
        <v>3.7107871897835247</v>
      </c>
      <c r="F557" s="58" t="str">
        <f t="shared" si="1556"/>
        <v>rep</v>
      </c>
    </row>
    <row r="558" spans="1:6" ht="15" customHeight="1">
      <c r="A558" s="58">
        <f t="shared" ref="A558:A583" si="1557">A557</f>
        <v>1980</v>
      </c>
      <c r="B558" s="49" t="s">
        <v>183</v>
      </c>
      <c r="C558" s="37">
        <f t="shared" si="1553"/>
        <v>32.430650195630193</v>
      </c>
      <c r="D558" s="37">
        <f t="shared" si="1554"/>
        <v>56.824526311161911</v>
      </c>
      <c r="E558" s="37">
        <f t="shared" si="1555"/>
        <v>8.0452916868158439</v>
      </c>
      <c r="F558" s="58" t="str">
        <f t="shared" si="1556"/>
        <v>rep</v>
      </c>
    </row>
    <row r="559" spans="1:6" ht="15" customHeight="1">
      <c r="A559" s="58">
        <f t="shared" si="1557"/>
        <v>1980</v>
      </c>
      <c r="B559" s="57" t="s">
        <v>184</v>
      </c>
      <c r="C559" s="37">
        <f t="shared" si="1553"/>
        <v>26.035727326348905</v>
      </c>
      <c r="D559" s="37">
        <f t="shared" si="1554"/>
        <v>65.527717701691799</v>
      </c>
      <c r="E559" s="37">
        <f t="shared" si="1555"/>
        <v>7.0207878861643991</v>
      </c>
      <c r="F559" s="58" t="str">
        <f t="shared" si="1556"/>
        <v>rep</v>
      </c>
    </row>
    <row r="560" spans="1:6" ht="15" customHeight="1">
      <c r="A560" s="58">
        <f t="shared" si="1557"/>
        <v>1980</v>
      </c>
      <c r="B560" s="49" t="s">
        <v>185</v>
      </c>
      <c r="C560" s="37">
        <f t="shared" si="1553"/>
        <v>26.893922585069689</v>
      </c>
      <c r="D560" s="37">
        <f t="shared" si="1554"/>
        <v>62.535853319079415</v>
      </c>
      <c r="E560" s="37">
        <f t="shared" si="1555"/>
        <v>7.120640619642173</v>
      </c>
      <c r="F560" s="58" t="str">
        <f t="shared" si="1556"/>
        <v>rep</v>
      </c>
    </row>
    <row r="561" spans="1:6" ht="15" customHeight="1">
      <c r="A561" s="58">
        <f t="shared" si="1557"/>
        <v>1980</v>
      </c>
      <c r="B561" s="92" t="s">
        <v>186</v>
      </c>
      <c r="C561" s="37">
        <f t="shared" si="1553"/>
        <v>28.35007382831726</v>
      </c>
      <c r="D561" s="37">
        <f t="shared" si="1554"/>
        <v>57.735827437050617</v>
      </c>
      <c r="E561" s="37">
        <f t="shared" si="1555"/>
        <v>12.940919116976866</v>
      </c>
      <c r="F561" s="58" t="str">
        <f t="shared" si="1556"/>
        <v>rep</v>
      </c>
    </row>
    <row r="562" spans="1:6" ht="15" customHeight="1">
      <c r="A562" s="58">
        <f t="shared" si="1557"/>
        <v>1980</v>
      </c>
      <c r="B562" s="92" t="s">
        <v>187</v>
      </c>
      <c r="C562" s="37">
        <f t="shared" si="1553"/>
        <v>38.557992044854224</v>
      </c>
      <c r="D562" s="37">
        <f t="shared" si="1554"/>
        <v>51.973159784439474</v>
      </c>
      <c r="E562" s="37">
        <f t="shared" si="1555"/>
        <v>7.8849770338517127</v>
      </c>
      <c r="F562" s="58" t="str">
        <f t="shared" si="1556"/>
        <v>rep</v>
      </c>
    </row>
    <row r="563" spans="1:6" ht="15" customHeight="1">
      <c r="A563" s="58">
        <f t="shared" si="1557"/>
        <v>1980</v>
      </c>
      <c r="B563" s="49" t="s">
        <v>188</v>
      </c>
      <c r="C563" s="37">
        <f t="shared" si="1553"/>
        <v>36.784828937591648</v>
      </c>
      <c r="D563" s="37">
        <f t="shared" si="1554"/>
        <v>54.966826452041374</v>
      </c>
      <c r="E563" s="37">
        <f t="shared" si="1555"/>
        <v>6.4569511021683903</v>
      </c>
      <c r="F563" s="58" t="str">
        <f t="shared" si="1556"/>
        <v>rep</v>
      </c>
    </row>
    <row r="564" spans="1:6" ht="15" customHeight="1">
      <c r="A564" s="58">
        <f t="shared" si="1557"/>
        <v>1980</v>
      </c>
      <c r="B564" s="92" t="s">
        <v>189</v>
      </c>
      <c r="C564" s="37">
        <f t="shared" si="1553"/>
        <v>43.992099915526694</v>
      </c>
      <c r="D564" s="37">
        <f t="shared" si="1554"/>
        <v>46.65995050918589</v>
      </c>
      <c r="E564" s="37">
        <f t="shared" si="1555"/>
        <v>7.5427941397226261</v>
      </c>
      <c r="F564" s="58" t="str">
        <f t="shared" si="1556"/>
        <v>rep</v>
      </c>
    </row>
    <row r="565" spans="1:6" ht="15" customHeight="1">
      <c r="A565" s="58">
        <f t="shared" si="1557"/>
        <v>1980</v>
      </c>
      <c r="B565" s="34" t="s">
        <v>190</v>
      </c>
      <c r="C565" s="37">
        <f t="shared" si="1553"/>
        <v>47.182855353903072</v>
      </c>
      <c r="D565" s="37">
        <f t="shared" si="1554"/>
        <v>49.304975178262268</v>
      </c>
      <c r="E565" s="37">
        <f t="shared" si="1555"/>
        <v>2.8450835824128573</v>
      </c>
      <c r="F565" s="58" t="str">
        <f t="shared" si="1556"/>
        <v>rep</v>
      </c>
    </row>
    <row r="566" spans="1:6" ht="15" customHeight="1">
      <c r="A566" s="58">
        <f t="shared" si="1557"/>
        <v>1980</v>
      </c>
      <c r="B566" s="57" t="s">
        <v>191</v>
      </c>
      <c r="C566" s="37">
        <f t="shared" si="1553"/>
        <v>26.261088726392412</v>
      </c>
      <c r="D566" s="37">
        <f t="shared" si="1554"/>
        <v>64.23419390140775</v>
      </c>
      <c r="E566" s="37">
        <f t="shared" si="1555"/>
        <v>7.839625926478635</v>
      </c>
      <c r="F566" s="58" t="str">
        <f t="shared" si="1556"/>
        <v>rep</v>
      </c>
    </row>
    <row r="567" spans="1:6" ht="15" customHeight="1">
      <c r="A567" s="58">
        <f t="shared" si="1557"/>
        <v>1980</v>
      </c>
      <c r="B567" s="57" t="s">
        <v>192</v>
      </c>
      <c r="C567" s="37">
        <f t="shared" si="1553"/>
        <v>40.909813537809178</v>
      </c>
      <c r="D567" s="37">
        <f t="shared" si="1554"/>
        <v>51.511426245616128</v>
      </c>
      <c r="E567" s="37">
        <f t="shared" si="1555"/>
        <v>5.9406065408022171</v>
      </c>
      <c r="F567" s="58" t="str">
        <f t="shared" si="1556"/>
        <v>rep</v>
      </c>
    </row>
    <row r="568" spans="1:6" ht="15" customHeight="1">
      <c r="A568" s="58">
        <f t="shared" si="1557"/>
        <v>1980</v>
      </c>
      <c r="B568" s="34" t="s">
        <v>193</v>
      </c>
      <c r="C568" s="37">
        <f t="shared" si="1553"/>
        <v>34.967661354013366</v>
      </c>
      <c r="D568" s="37">
        <f t="shared" si="1554"/>
        <v>60.49970949145348</v>
      </c>
      <c r="E568" s="37">
        <f t="shared" si="1555"/>
        <v>3.3298889805063547</v>
      </c>
      <c r="F568" s="58" t="str">
        <f t="shared" si="1556"/>
        <v>rep</v>
      </c>
    </row>
    <row r="569" spans="1:6" ht="15" customHeight="1">
      <c r="A569" s="58">
        <f t="shared" si="1557"/>
        <v>1980</v>
      </c>
      <c r="B569" s="49" t="s">
        <v>194</v>
      </c>
      <c r="C569" s="37">
        <f t="shared" si="1553"/>
        <v>38.669810650046209</v>
      </c>
      <c r="D569" s="37">
        <f t="shared" si="1554"/>
        <v>48.331465676300617</v>
      </c>
      <c r="E569" s="37">
        <f t="shared" si="1555"/>
        <v>9.5122706759789963</v>
      </c>
      <c r="F569" s="58" t="str">
        <f t="shared" si="1556"/>
        <v>rep</v>
      </c>
    </row>
    <row r="570" spans="1:6" ht="15" customHeight="1">
      <c r="A570" s="58">
        <f t="shared" si="1557"/>
        <v>1980</v>
      </c>
      <c r="B570" s="92" t="s">
        <v>195</v>
      </c>
      <c r="C570" s="37">
        <f t="shared" si="1553"/>
        <v>42.475930620205936</v>
      </c>
      <c r="D570" s="37">
        <f t="shared" si="1554"/>
        <v>49.586134037896734</v>
      </c>
      <c r="E570" s="37">
        <f t="shared" si="1555"/>
        <v>6.4215923661970038</v>
      </c>
      <c r="F570" s="58" t="str">
        <f t="shared" si="1556"/>
        <v>rep</v>
      </c>
    </row>
    <row r="571" spans="1:6" ht="15" customHeight="1">
      <c r="A571" s="58">
        <f t="shared" si="1557"/>
        <v>1980</v>
      </c>
      <c r="B571" s="92" t="s">
        <v>196</v>
      </c>
      <c r="C571" s="37">
        <f t="shared" si="1553"/>
        <v>47.670114787825185</v>
      </c>
      <c r="D571" s="37">
        <f t="shared" si="1554"/>
        <v>37.203416716337557</v>
      </c>
      <c r="E571" s="37">
        <f t="shared" si="1555"/>
        <v>14.377078967101848</v>
      </c>
      <c r="F571" s="58" t="str">
        <f t="shared" si="1556"/>
        <v>dem</v>
      </c>
    </row>
    <row r="572" spans="1:6" ht="15" customHeight="1">
      <c r="A572" s="58">
        <f t="shared" si="1557"/>
        <v>1980</v>
      </c>
      <c r="B572" s="34" t="s">
        <v>197</v>
      </c>
      <c r="C572" s="37">
        <f t="shared" si="1553"/>
        <v>48.03596967923216</v>
      </c>
      <c r="D572" s="37">
        <f t="shared" si="1554"/>
        <v>49.569197479336196</v>
      </c>
      <c r="E572" s="37">
        <f t="shared" si="1555"/>
        <v>1.5897393838552134</v>
      </c>
      <c r="F572" s="58" t="str">
        <f t="shared" si="1556"/>
        <v>rep</v>
      </c>
    </row>
    <row r="573" spans="1:6" ht="15" customHeight="1">
      <c r="A573" s="58">
        <f t="shared" si="1557"/>
        <v>1980</v>
      </c>
      <c r="B573" s="57" t="s">
        <v>200</v>
      </c>
      <c r="C573" s="37">
        <f t="shared" si="1553"/>
        <v>31.691806300216964</v>
      </c>
      <c r="D573" s="37">
        <f t="shared" si="1554"/>
        <v>60.525231688449601</v>
      </c>
      <c r="E573" s="37">
        <f t="shared" si="1555"/>
        <v>6.5397631391839566</v>
      </c>
      <c r="F573" s="58" t="str">
        <f t="shared" si="1556"/>
        <v>rep</v>
      </c>
    </row>
    <row r="574" spans="1:6" ht="15" customHeight="1">
      <c r="A574" s="58">
        <f t="shared" si="1557"/>
        <v>1980</v>
      </c>
      <c r="B574" s="34" t="s">
        <v>201</v>
      </c>
      <c r="C574" s="37">
        <f t="shared" si="1553"/>
        <v>48.407718519104655</v>
      </c>
      <c r="D574" s="37">
        <f t="shared" si="1554"/>
        <v>48.698887745917446</v>
      </c>
      <c r="E574" s="37">
        <f t="shared" si="1555"/>
        <v>2.2249409006834751</v>
      </c>
      <c r="F574" s="58" t="str">
        <f t="shared" si="1556"/>
        <v>rep</v>
      </c>
    </row>
    <row r="575" spans="1:6" ht="15" customHeight="1">
      <c r="A575" s="58">
        <f t="shared" si="1557"/>
        <v>1980</v>
      </c>
      <c r="B575" s="34" t="s">
        <v>202</v>
      </c>
      <c r="C575" s="37">
        <f t="shared" si="1553"/>
        <v>41.420021018852893</v>
      </c>
      <c r="D575" s="37">
        <f t="shared" si="1554"/>
        <v>55.28193908936359</v>
      </c>
      <c r="E575" s="37">
        <f t="shared" si="1555"/>
        <v>2.4575499979412712</v>
      </c>
      <c r="F575" s="58" t="str">
        <f t="shared" si="1556"/>
        <v>rep</v>
      </c>
    </row>
    <row r="576" spans="1:6" ht="15" customHeight="1">
      <c r="A576" s="58">
        <f t="shared" si="1557"/>
        <v>1980</v>
      </c>
      <c r="B576" s="49" t="s">
        <v>203</v>
      </c>
      <c r="C576" s="37">
        <f t="shared" si="1553"/>
        <v>20.566281929489492</v>
      </c>
      <c r="D576" s="37">
        <f t="shared" si="1554"/>
        <v>72.769114663153616</v>
      </c>
      <c r="E576" s="37">
        <f t="shared" si="1555"/>
        <v>5.0120651018996325</v>
      </c>
      <c r="F576" s="58" t="str">
        <f t="shared" si="1556"/>
        <v>rep</v>
      </c>
    </row>
    <row r="577" spans="1:6" ht="15" customHeight="1">
      <c r="A577" s="58">
        <f t="shared" si="1557"/>
        <v>1980</v>
      </c>
      <c r="B577" s="92" t="s">
        <v>204</v>
      </c>
      <c r="C577" s="37">
        <f t="shared" si="1553"/>
        <v>38.409151669504283</v>
      </c>
      <c r="D577" s="37">
        <f t="shared" si="1554"/>
        <v>44.369087318896661</v>
      </c>
      <c r="E577" s="37">
        <f t="shared" si="1555"/>
        <v>14.896321415338145</v>
      </c>
      <c r="F577" s="58" t="str">
        <f t="shared" si="1556"/>
        <v>rep</v>
      </c>
    </row>
    <row r="578" spans="1:6" ht="15" customHeight="1">
      <c r="A578" s="58">
        <f t="shared" si="1557"/>
        <v>1980</v>
      </c>
      <c r="B578" s="34" t="s">
        <v>205</v>
      </c>
      <c r="C578" s="37">
        <f t="shared" si="1553"/>
        <v>40.308740686118995</v>
      </c>
      <c r="D578" s="37">
        <f t="shared" si="1554"/>
        <v>53.032799008805853</v>
      </c>
      <c r="E578" s="37">
        <f t="shared" si="1555"/>
        <v>5.1134171332538774</v>
      </c>
      <c r="F578" s="58" t="str">
        <f t="shared" si="1556"/>
        <v>rep</v>
      </c>
    </row>
    <row r="579" spans="1:6" ht="15" customHeight="1">
      <c r="A579" s="58">
        <f t="shared" si="1557"/>
        <v>1980</v>
      </c>
      <c r="B579" s="49" t="s">
        <v>207</v>
      </c>
      <c r="C579" s="37">
        <f t="shared" si="1553"/>
        <v>37.316072025041407</v>
      </c>
      <c r="D579" s="37">
        <f t="shared" si="1554"/>
        <v>49.658343635251271</v>
      </c>
      <c r="E579" s="37">
        <f t="shared" si="1555"/>
        <v>10.621765226464278</v>
      </c>
      <c r="F579" s="58" t="str">
        <f t="shared" si="1556"/>
        <v>rep</v>
      </c>
    </row>
    <row r="580" spans="1:6" ht="15" customHeight="1">
      <c r="A580" s="58">
        <f t="shared" si="1557"/>
        <v>1980</v>
      </c>
      <c r="B580" s="34" t="s">
        <v>208</v>
      </c>
      <c r="C580" s="37">
        <f t="shared" si="1553"/>
        <v>49.81083480747985</v>
      </c>
      <c r="D580" s="37">
        <f t="shared" si="1554"/>
        <v>45.302860860901568</v>
      </c>
      <c r="E580" s="37">
        <f t="shared" si="1555"/>
        <v>4.2958324014016256</v>
      </c>
      <c r="F580" s="58" t="str">
        <f t="shared" si="1556"/>
        <v>dem</v>
      </c>
    </row>
    <row r="581" spans="1:6" ht="15" customHeight="1">
      <c r="A581" s="58">
        <f t="shared" si="1557"/>
        <v>1980</v>
      </c>
      <c r="B581" s="57" t="s">
        <v>209</v>
      </c>
      <c r="C581" s="37">
        <f t="shared" si="1553"/>
        <v>43.180315508258985</v>
      </c>
      <c r="D581" s="37">
        <f t="shared" si="1554"/>
        <v>47.898774470234088</v>
      </c>
      <c r="E581" s="37">
        <f t="shared" si="1555"/>
        <v>7.067372683958137</v>
      </c>
      <c r="F581" s="58" t="str">
        <f t="shared" si="1556"/>
        <v>rep</v>
      </c>
    </row>
    <row r="582" spans="1:6" ht="15" customHeight="1">
      <c r="A582" s="58">
        <f t="shared" si="1557"/>
        <v>1980</v>
      </c>
      <c r="B582" s="49" t="s">
        <v>210</v>
      </c>
      <c r="C582" s="37">
        <f t="shared" si="1553"/>
        <v>27.970211586018006</v>
      </c>
      <c r="D582" s="37">
        <f t="shared" si="1554"/>
        <v>62.643948096631263</v>
      </c>
      <c r="E582" s="37">
        <f t="shared" si="1555"/>
        <v>6.831415911675994</v>
      </c>
      <c r="F582" s="58" t="str">
        <f t="shared" si="1556"/>
        <v>rep</v>
      </c>
    </row>
    <row r="583" spans="1:6" ht="15" customHeight="1">
      <c r="A583" s="58">
        <f t="shared" si="1557"/>
        <v>1980</v>
      </c>
      <c r="B583" s="69" t="s">
        <v>211</v>
      </c>
      <c r="C583" s="37">
        <f t="shared" si="1553"/>
        <v>74.893178981994254</v>
      </c>
      <c r="D583" s="37">
        <f t="shared" si="1554"/>
        <v>13.406828494039301</v>
      </c>
      <c r="E583" s="37">
        <f t="shared" si="1555"/>
        <v>9.2766074909856293</v>
      </c>
      <c r="F583" s="58" t="str">
        <f t="shared" si="1556"/>
        <v>dem</v>
      </c>
    </row>
    <row r="584" spans="1:6" ht="15" customHeight="1">
      <c r="A584" s="136">
        <f>AA1</f>
        <v>1976</v>
      </c>
      <c r="B584" s="21" t="s">
        <v>150</v>
      </c>
      <c r="C584" s="37">
        <f>AA4</f>
        <v>50.07541134632266</v>
      </c>
      <c r="D584" s="37">
        <f>AB4</f>
        <v>48.011110514272737</v>
      </c>
      <c r="E584" s="58">
        <v>0</v>
      </c>
      <c r="F584" s="58" t="str">
        <f t="shared" si="1556"/>
        <v>dem</v>
      </c>
    </row>
    <row r="585" spans="1:6" ht="15" customHeight="1">
      <c r="A585" s="58">
        <f t="shared" ref="A585:A635" si="1558">A584</f>
        <v>1976</v>
      </c>
      <c r="B585" s="34" t="s">
        <v>154</v>
      </c>
      <c r="C585" s="37">
        <f>AA5</f>
        <v>55.727268884473943</v>
      </c>
      <c r="D585" s="37">
        <f>AB5</f>
        <v>42.614870862746756</v>
      </c>
      <c r="E585" s="58">
        <v>1</v>
      </c>
      <c r="F585" s="58" t="str">
        <f t="shared" ref="F585:F647" si="1559">IF(C585&gt;D585,"dem","rep")</f>
        <v>dem</v>
      </c>
    </row>
    <row r="586" spans="1:6" ht="15" customHeight="1">
      <c r="A586" s="58">
        <f t="shared" si="1558"/>
        <v>1976</v>
      </c>
      <c r="B586" s="49" t="s">
        <v>156</v>
      </c>
      <c r="C586" s="37">
        <f>AA6</f>
        <v>35.653130917506921</v>
      </c>
      <c r="D586" s="37">
        <f>AB6</f>
        <v>57.904575396118922</v>
      </c>
      <c r="E586" s="58">
        <v>2</v>
      </c>
      <c r="F586" s="58" t="str">
        <f t="shared" si="1559"/>
        <v>rep</v>
      </c>
    </row>
    <row r="587" spans="1:6" ht="15" customHeight="1">
      <c r="A587" s="58">
        <f t="shared" si="1558"/>
        <v>1976</v>
      </c>
      <c r="B587" s="49" t="s">
        <v>157</v>
      </c>
      <c r="C587" s="37">
        <f>AA7</f>
        <v>39.799978188251544</v>
      </c>
      <c r="D587" s="37">
        <f>AB7</f>
        <v>56.36613577948053</v>
      </c>
      <c r="E587" s="58">
        <v>3</v>
      </c>
      <c r="F587" s="58" t="str">
        <f t="shared" si="1559"/>
        <v>rep</v>
      </c>
    </row>
    <row r="588" spans="1:6" ht="15" customHeight="1">
      <c r="A588" s="58">
        <f t="shared" si="1558"/>
        <v>1976</v>
      </c>
      <c r="B588" s="34" t="s">
        <v>158</v>
      </c>
      <c r="C588" s="37">
        <f>AA8</f>
        <v>64.935871774742779</v>
      </c>
      <c r="D588" s="37">
        <f>AB8</f>
        <v>34.930386952882522</v>
      </c>
      <c r="E588" s="58">
        <v>4</v>
      </c>
      <c r="F588" s="58" t="str">
        <f t="shared" si="1559"/>
        <v>dem</v>
      </c>
    </row>
    <row r="589" spans="1:6" ht="15" customHeight="1">
      <c r="A589" s="58">
        <f t="shared" si="1558"/>
        <v>1976</v>
      </c>
      <c r="B589" s="49" t="s">
        <v>159</v>
      </c>
      <c r="C589" s="37">
        <f>AA9</f>
        <v>47.568683674082898</v>
      </c>
      <c r="D589" s="37">
        <f>AB9</f>
        <v>49.347734373341595</v>
      </c>
      <c r="E589" s="58">
        <v>5</v>
      </c>
      <c r="F589" s="58" t="str">
        <f t="shared" si="1559"/>
        <v>rep</v>
      </c>
    </row>
    <row r="590" spans="1:6" ht="15" customHeight="1">
      <c r="A590" s="58">
        <f t="shared" si="1558"/>
        <v>1976</v>
      </c>
      <c r="B590" s="49" t="s">
        <v>160</v>
      </c>
      <c r="C590" s="37">
        <f>AA10</f>
        <v>42.580528796126295</v>
      </c>
      <c r="D590" s="37">
        <f>AB10</f>
        <v>54.051251693821769</v>
      </c>
      <c r="E590" s="58">
        <v>6</v>
      </c>
      <c r="F590" s="58" t="str">
        <f t="shared" si="1559"/>
        <v>rep</v>
      </c>
    </row>
    <row r="591" spans="1:6" ht="15" customHeight="1">
      <c r="A591" s="58">
        <f t="shared" si="1558"/>
        <v>1976</v>
      </c>
      <c r="B591" s="55" t="s">
        <v>162</v>
      </c>
      <c r="C591" s="37">
        <f>AA11</f>
        <v>46.897054416637836</v>
      </c>
      <c r="D591" s="37">
        <f>AB11</f>
        <v>52.062791434978422</v>
      </c>
      <c r="E591" s="58">
        <v>7</v>
      </c>
      <c r="F591" s="58" t="str">
        <f t="shared" si="1559"/>
        <v>rep</v>
      </c>
    </row>
    <row r="592" spans="1:6" ht="15" customHeight="1">
      <c r="A592" s="58">
        <f t="shared" si="1558"/>
        <v>1976</v>
      </c>
      <c r="B592" s="55" t="s">
        <v>163</v>
      </c>
      <c r="C592" s="37">
        <f>AA12</f>
        <v>51.984022660006616</v>
      </c>
      <c r="D592" s="37">
        <f>AB12</f>
        <v>46.571317112884486</v>
      </c>
      <c r="E592" s="58">
        <v>8</v>
      </c>
      <c r="F592" s="58" t="str">
        <f t="shared" si="1559"/>
        <v>dem</v>
      </c>
    </row>
    <row r="593" spans="1:6" ht="15" customHeight="1">
      <c r="A593" s="58">
        <f t="shared" si="1558"/>
        <v>1976</v>
      </c>
      <c r="B593" s="34" t="s">
        <v>165</v>
      </c>
      <c r="C593" s="37">
        <f>AA13</f>
        <v>51.92610623078361</v>
      </c>
      <c r="D593" s="37">
        <f>AB13</f>
        <v>46.642434483758969</v>
      </c>
      <c r="E593" s="58">
        <v>9</v>
      </c>
      <c r="F593" s="58" t="str">
        <f t="shared" si="1559"/>
        <v>dem</v>
      </c>
    </row>
    <row r="594" spans="1:6" ht="15" customHeight="1">
      <c r="A594" s="58">
        <f t="shared" si="1558"/>
        <v>1976</v>
      </c>
      <c r="B594" s="34" t="s">
        <v>166</v>
      </c>
      <c r="C594" s="37">
        <f>AA14</f>
        <v>66.741876087765377</v>
      </c>
      <c r="D594" s="37">
        <f>AB14</f>
        <v>32.964691323363255</v>
      </c>
      <c r="E594" s="58">
        <v>10</v>
      </c>
      <c r="F594" s="58" t="str">
        <f t="shared" si="1559"/>
        <v>dem</v>
      </c>
    </row>
    <row r="595" spans="1:6" ht="15" customHeight="1">
      <c r="A595" s="58">
        <f t="shared" si="1558"/>
        <v>1976</v>
      </c>
      <c r="B595" s="49" t="s">
        <v>167</v>
      </c>
      <c r="C595" s="37">
        <f>AA15</f>
        <v>50.591999340887945</v>
      </c>
      <c r="D595" s="37">
        <f>AB15</f>
        <v>48.061283689379714</v>
      </c>
      <c r="E595" s="58">
        <v>11</v>
      </c>
      <c r="F595" s="58" t="str">
        <f t="shared" si="1559"/>
        <v>dem</v>
      </c>
    </row>
    <row r="596" spans="1:6" ht="15" customHeight="1">
      <c r="A596" s="58">
        <f t="shared" si="1558"/>
        <v>1976</v>
      </c>
      <c r="B596" s="49" t="s">
        <v>168</v>
      </c>
      <c r="C596" s="37">
        <f>AA16</f>
        <v>37.118545633733412</v>
      </c>
      <c r="D596" s="37">
        <f>AB16</f>
        <v>59.880269379231052</v>
      </c>
      <c r="E596" s="58">
        <v>12</v>
      </c>
      <c r="F596" s="58" t="str">
        <f t="shared" si="1559"/>
        <v>rep</v>
      </c>
    </row>
    <row r="597" spans="1:6" ht="15" customHeight="1">
      <c r="A597" s="58">
        <f t="shared" si="1558"/>
        <v>1976</v>
      </c>
      <c r="B597" s="57" t="s">
        <v>169</v>
      </c>
      <c r="C597" s="37">
        <f>AA17</f>
        <v>48.132557350514418</v>
      </c>
      <c r="D597" s="37">
        <f>AB17</f>
        <v>50.102832628321451</v>
      </c>
      <c r="E597" s="58">
        <v>13</v>
      </c>
      <c r="F597" s="58" t="str">
        <f t="shared" si="1559"/>
        <v>rep</v>
      </c>
    </row>
    <row r="598" spans="1:6" ht="15" customHeight="1">
      <c r="A598" s="58">
        <f t="shared" si="1558"/>
        <v>1976</v>
      </c>
      <c r="B598" s="57" t="s">
        <v>170</v>
      </c>
      <c r="C598" s="37">
        <f>AA18</f>
        <v>45.700385792947273</v>
      </c>
      <c r="D598" s="37">
        <f>AB18</f>
        <v>53.322746471070936</v>
      </c>
      <c r="E598" s="58">
        <v>14</v>
      </c>
      <c r="F598" s="58" t="str">
        <f t="shared" si="1559"/>
        <v>rep</v>
      </c>
    </row>
    <row r="599" spans="1:6" ht="15" customHeight="1">
      <c r="A599" s="58">
        <f t="shared" si="1558"/>
        <v>1976</v>
      </c>
      <c r="B599" s="57" t="s">
        <v>171</v>
      </c>
      <c r="C599" s="37">
        <f>AA19</f>
        <v>48.45838290448102</v>
      </c>
      <c r="D599" s="37">
        <f>AB19</f>
        <v>49.469243480449556</v>
      </c>
      <c r="E599" s="58">
        <v>15</v>
      </c>
      <c r="F599" s="58" t="str">
        <f t="shared" si="1559"/>
        <v>rep</v>
      </c>
    </row>
    <row r="600" spans="1:6" ht="15" customHeight="1">
      <c r="A600" s="58">
        <f t="shared" si="1558"/>
        <v>1976</v>
      </c>
      <c r="B600" s="57" t="s">
        <v>172</v>
      </c>
      <c r="C600" s="37">
        <f>AA20</f>
        <v>44.936393675385894</v>
      </c>
      <c r="D600" s="37">
        <f>AB20</f>
        <v>52.487824230433944</v>
      </c>
      <c r="E600" s="58">
        <v>16</v>
      </c>
      <c r="F600" s="58" t="str">
        <f t="shared" si="1559"/>
        <v>rep</v>
      </c>
    </row>
    <row r="601" spans="1:6" ht="15" customHeight="1">
      <c r="A601" s="58">
        <f t="shared" si="1558"/>
        <v>1976</v>
      </c>
      <c r="B601" s="34" t="s">
        <v>173</v>
      </c>
      <c r="C601" s="37">
        <f>AA21</f>
        <v>52.754249268726511</v>
      </c>
      <c r="D601" s="37">
        <f>AB21</f>
        <v>45.568748275702525</v>
      </c>
      <c r="E601" s="58">
        <v>17</v>
      </c>
      <c r="F601" s="58" t="str">
        <f t="shared" si="1559"/>
        <v>dem</v>
      </c>
    </row>
    <row r="602" spans="1:6" ht="15" customHeight="1">
      <c r="A602" s="58">
        <f t="shared" si="1558"/>
        <v>1976</v>
      </c>
      <c r="B602" s="34" t="s">
        <v>174</v>
      </c>
      <c r="C602" s="37">
        <f>AA22</f>
        <v>51.732229695746142</v>
      </c>
      <c r="D602" s="37">
        <f>AB22</f>
        <v>45.950256523776261</v>
      </c>
      <c r="E602" s="58">
        <v>18</v>
      </c>
      <c r="F602" s="58" t="str">
        <f t="shared" si="1559"/>
        <v>dem</v>
      </c>
    </row>
    <row r="603" spans="1:6" ht="15" customHeight="1">
      <c r="A603" s="58">
        <f t="shared" si="1558"/>
        <v>1976</v>
      </c>
      <c r="B603" s="92" t="s">
        <v>175</v>
      </c>
      <c r="C603" s="37">
        <f>AA23</f>
        <v>48.07018923527756</v>
      </c>
      <c r="D603" s="37">
        <f>AB23</f>
        <v>48.906475058359959</v>
      </c>
      <c r="E603" s="58">
        <v>19</v>
      </c>
      <c r="F603" s="58" t="str">
        <f t="shared" si="1559"/>
        <v>rep</v>
      </c>
    </row>
    <row r="604" spans="1:6" ht="15" customHeight="1">
      <c r="A604" s="58">
        <f t="shared" si="1558"/>
        <v>1976</v>
      </c>
      <c r="B604" s="92" t="s">
        <v>176</v>
      </c>
      <c r="C604" s="37">
        <f>AA24</f>
        <v>53.035419923436386</v>
      </c>
      <c r="D604" s="37">
        <f>AB24</f>
        <v>46.964580076563614</v>
      </c>
      <c r="E604" s="58">
        <v>20</v>
      </c>
      <c r="F604" s="58" t="str">
        <f t="shared" si="1559"/>
        <v>dem</v>
      </c>
    </row>
    <row r="605" spans="1:6" ht="15" customHeight="1">
      <c r="A605" s="58">
        <f t="shared" si="1558"/>
        <v>1976</v>
      </c>
      <c r="B605" s="92" t="s">
        <v>177</v>
      </c>
      <c r="C605" s="37">
        <f>AA25</f>
        <v>56.111578225108126</v>
      </c>
      <c r="D605" s="37">
        <f>AB25</f>
        <v>40.441709276098912</v>
      </c>
      <c r="E605" s="58">
        <v>21</v>
      </c>
      <c r="F605" s="58" t="str">
        <f t="shared" si="1559"/>
        <v>dem</v>
      </c>
    </row>
    <row r="606" spans="1:6" ht="15" customHeight="1">
      <c r="A606" s="58">
        <f t="shared" si="1558"/>
        <v>1976</v>
      </c>
      <c r="B606" s="57" t="s">
        <v>178</v>
      </c>
      <c r="C606" s="37">
        <f>AA26</f>
        <v>46.437617909714106</v>
      </c>
      <c r="D606" s="37">
        <f>AB26</f>
        <v>51.830106556306959</v>
      </c>
      <c r="E606" s="58">
        <v>22</v>
      </c>
      <c r="F606" s="58" t="str">
        <f t="shared" si="1559"/>
        <v>rep</v>
      </c>
    </row>
    <row r="607" spans="1:6" ht="15" customHeight="1">
      <c r="A607" s="58">
        <f t="shared" si="1558"/>
        <v>1976</v>
      </c>
      <c r="B607" s="57" t="s">
        <v>179</v>
      </c>
      <c r="C607" s="37">
        <f>AA27</f>
        <v>54.896301458872138</v>
      </c>
      <c r="D607" s="37">
        <f>AB27</f>
        <v>42.021743333482057</v>
      </c>
      <c r="E607" s="58">
        <v>23</v>
      </c>
      <c r="F607" s="58" t="str">
        <f t="shared" si="1559"/>
        <v>dem</v>
      </c>
    </row>
    <row r="608" spans="1:6" ht="15" customHeight="1">
      <c r="A608" s="58">
        <f t="shared" si="1558"/>
        <v>1976</v>
      </c>
      <c r="B608" s="34" t="s">
        <v>180</v>
      </c>
      <c r="C608" s="37">
        <f>AA28</f>
        <v>49.561843610273471</v>
      </c>
      <c r="D608" s="37">
        <f>AB28</f>
        <v>47.681969429135904</v>
      </c>
      <c r="E608" s="58">
        <v>24</v>
      </c>
      <c r="F608" s="58" t="str">
        <f t="shared" si="1559"/>
        <v>dem</v>
      </c>
    </row>
    <row r="609" spans="1:6" ht="15" customHeight="1">
      <c r="A609" s="58">
        <f t="shared" si="1558"/>
        <v>1976</v>
      </c>
      <c r="B609" s="57" t="s">
        <v>182</v>
      </c>
      <c r="C609" s="37">
        <f>AA29</f>
        <v>51.104985667485664</v>
      </c>
      <c r="D609" s="37">
        <f>AB29</f>
        <v>47.473536036036037</v>
      </c>
      <c r="E609" s="58">
        <v>25</v>
      </c>
      <c r="F609" s="58" t="str">
        <f t="shared" si="1559"/>
        <v>dem</v>
      </c>
    </row>
    <row r="610" spans="1:6" ht="15" customHeight="1">
      <c r="A610" s="58">
        <f t="shared" si="1558"/>
        <v>1976</v>
      </c>
      <c r="B610" s="49" t="s">
        <v>183</v>
      </c>
      <c r="C610" s="37">
        <f>AA30</f>
        <v>45.404186971837412</v>
      </c>
      <c r="D610" s="37">
        <f>AB30</f>
        <v>52.839986128602455</v>
      </c>
      <c r="E610" s="58">
        <v>26</v>
      </c>
      <c r="F610" s="58" t="str">
        <f t="shared" si="1559"/>
        <v>rep</v>
      </c>
    </row>
    <row r="611" spans="1:6" ht="15" customHeight="1">
      <c r="A611" s="58">
        <f t="shared" si="1558"/>
        <v>1976</v>
      </c>
      <c r="B611" s="57" t="s">
        <v>184</v>
      </c>
      <c r="C611" s="37">
        <f>AA31</f>
        <v>38.457183856974531</v>
      </c>
      <c r="D611" s="37">
        <f>AB31</f>
        <v>59.194329798508399</v>
      </c>
      <c r="E611" s="58">
        <v>27</v>
      </c>
      <c r="F611" s="58" t="str">
        <f t="shared" si="1559"/>
        <v>rep</v>
      </c>
    </row>
    <row r="612" spans="1:6" ht="15" customHeight="1">
      <c r="A612" s="58">
        <f t="shared" si="1558"/>
        <v>1976</v>
      </c>
      <c r="B612" s="49" t="s">
        <v>185</v>
      </c>
      <c r="C612" s="37">
        <f>AA32</f>
        <v>45.809804038122415</v>
      </c>
      <c r="D612" s="37">
        <f>AB32</f>
        <v>50.165943450434924</v>
      </c>
      <c r="E612" s="58">
        <v>28</v>
      </c>
      <c r="F612" s="58" t="str">
        <f t="shared" si="1559"/>
        <v>rep</v>
      </c>
    </row>
    <row r="613" spans="1:6" ht="15" customHeight="1">
      <c r="A613" s="58">
        <f t="shared" si="1558"/>
        <v>1976</v>
      </c>
      <c r="B613" s="92" t="s">
        <v>186</v>
      </c>
      <c r="C613" s="37">
        <f>AA33</f>
        <v>43.470899657850879</v>
      </c>
      <c r="D613" s="37">
        <f>AB33</f>
        <v>54.7482760042165</v>
      </c>
      <c r="E613" s="58">
        <v>29</v>
      </c>
      <c r="F613" s="58" t="str">
        <f t="shared" si="1559"/>
        <v>rep</v>
      </c>
    </row>
    <row r="614" spans="1:6" ht="15" customHeight="1">
      <c r="A614" s="58">
        <f t="shared" si="1558"/>
        <v>1976</v>
      </c>
      <c r="B614" s="92" t="s">
        <v>187</v>
      </c>
      <c r="C614" s="37">
        <f>AA34</f>
        <v>47.923915033876582</v>
      </c>
      <c r="D614" s="37">
        <f>AB34</f>
        <v>50.081340944616507</v>
      </c>
      <c r="E614" s="58">
        <v>30</v>
      </c>
      <c r="F614" s="58" t="str">
        <f t="shared" si="1559"/>
        <v>rep</v>
      </c>
    </row>
    <row r="615" spans="1:6" ht="15" customHeight="1">
      <c r="A615" s="58">
        <f t="shared" si="1558"/>
        <v>1976</v>
      </c>
      <c r="B615" s="49" t="s">
        <v>188</v>
      </c>
      <c r="C615" s="37">
        <f>AA35</f>
        <v>48.284404330396796</v>
      </c>
      <c r="D615" s="37">
        <f>AB35</f>
        <v>50.749897981228543</v>
      </c>
      <c r="E615" s="58">
        <v>31</v>
      </c>
      <c r="F615" s="58" t="str">
        <f t="shared" si="1559"/>
        <v>rep</v>
      </c>
    </row>
    <row r="616" spans="1:6" ht="15" customHeight="1">
      <c r="A616" s="58">
        <f t="shared" si="1558"/>
        <v>1976</v>
      </c>
      <c r="B616" s="92" t="s">
        <v>189</v>
      </c>
      <c r="C616" s="37">
        <f>AA36</f>
        <v>51.872362045904609</v>
      </c>
      <c r="D616" s="37">
        <f>AB36</f>
        <v>47.453194009567795</v>
      </c>
      <c r="E616" s="58">
        <v>32</v>
      </c>
      <c r="F616" s="58" t="str">
        <f t="shared" si="1559"/>
        <v>dem</v>
      </c>
    </row>
    <row r="617" spans="1:6" ht="15" customHeight="1">
      <c r="A617" s="58">
        <f t="shared" si="1558"/>
        <v>1976</v>
      </c>
      <c r="B617" s="34" t="s">
        <v>190</v>
      </c>
      <c r="C617" s="37">
        <f>AA37</f>
        <v>55.269186712485684</v>
      </c>
      <c r="D617" s="37">
        <f>AB37</f>
        <v>44.219402040400354</v>
      </c>
      <c r="E617" s="58">
        <v>33</v>
      </c>
      <c r="F617" s="58" t="str">
        <f t="shared" si="1559"/>
        <v>dem</v>
      </c>
    </row>
    <row r="618" spans="1:6" ht="15" customHeight="1">
      <c r="A618" s="58">
        <f t="shared" si="1558"/>
        <v>1976</v>
      </c>
      <c r="B618" s="57" t="s">
        <v>191</v>
      </c>
      <c r="C618" s="37">
        <f>AA38</f>
        <v>45.803011841370072</v>
      </c>
      <c r="D618" s="37">
        <f>AB38</f>
        <v>51.65705130362781</v>
      </c>
      <c r="E618" s="58">
        <v>34</v>
      </c>
      <c r="F618" s="58" t="str">
        <f t="shared" si="1559"/>
        <v>rep</v>
      </c>
    </row>
    <row r="619" spans="1:6" ht="15" customHeight="1">
      <c r="A619" s="58">
        <f t="shared" si="1558"/>
        <v>1976</v>
      </c>
      <c r="B619" s="57" t="s">
        <v>192</v>
      </c>
      <c r="C619" s="37">
        <f>AA39</f>
        <v>48.922255137743797</v>
      </c>
      <c r="D619" s="37">
        <f>AB39</f>
        <v>48.651916048963578</v>
      </c>
      <c r="E619" s="58">
        <v>35</v>
      </c>
      <c r="F619" s="58" t="str">
        <f t="shared" si="1559"/>
        <v>dem</v>
      </c>
    </row>
    <row r="620" spans="1:6" ht="15" customHeight="1">
      <c r="A620" s="58">
        <f t="shared" si="1558"/>
        <v>1976</v>
      </c>
      <c r="B620" s="34" t="s">
        <v>193</v>
      </c>
      <c r="C620" s="37">
        <f>AA40</f>
        <v>48.747220190230998</v>
      </c>
      <c r="D620" s="37">
        <f>AB40</f>
        <v>49.961776185144259</v>
      </c>
      <c r="E620" s="58">
        <v>36</v>
      </c>
      <c r="F620" s="58" t="str">
        <f t="shared" si="1559"/>
        <v>rep</v>
      </c>
    </row>
    <row r="621" spans="1:6" ht="15" customHeight="1">
      <c r="A621" s="58">
        <f t="shared" si="1558"/>
        <v>1976</v>
      </c>
      <c r="B621" s="49" t="s">
        <v>194</v>
      </c>
      <c r="C621" s="37">
        <f>AA41</f>
        <v>47.618062757069787</v>
      </c>
      <c r="D621" s="37">
        <f>AB41</f>
        <v>47.784393460960345</v>
      </c>
      <c r="E621" s="58">
        <v>37</v>
      </c>
      <c r="F621" s="58" t="str">
        <f t="shared" si="1559"/>
        <v>rep</v>
      </c>
    </row>
    <row r="622" spans="1:6" ht="15" customHeight="1">
      <c r="A622" s="58">
        <f t="shared" si="1558"/>
        <v>1976</v>
      </c>
      <c r="B622" s="92" t="s">
        <v>195</v>
      </c>
      <c r="C622" s="37">
        <f>AA42</f>
        <v>50.395679350725317</v>
      </c>
      <c r="D622" s="37">
        <f>AB42</f>
        <v>47.732215313105755</v>
      </c>
      <c r="E622" s="58">
        <v>38</v>
      </c>
      <c r="F622" s="58" t="str">
        <f t="shared" si="1559"/>
        <v>dem</v>
      </c>
    </row>
    <row r="623" spans="1:6" ht="15" customHeight="1">
      <c r="A623" s="58">
        <f t="shared" si="1558"/>
        <v>1976</v>
      </c>
      <c r="B623" s="92" t="s">
        <v>196</v>
      </c>
      <c r="C623" s="37">
        <f>AA43</f>
        <v>55.362988544884111</v>
      </c>
      <c r="D623" s="37">
        <f>AB43</f>
        <v>44.081280249045406</v>
      </c>
      <c r="E623" s="58">
        <v>39</v>
      </c>
      <c r="F623" s="58" t="str">
        <f t="shared" si="1559"/>
        <v>dem</v>
      </c>
    </row>
    <row r="624" spans="1:6" ht="15" customHeight="1">
      <c r="A624" s="58">
        <f t="shared" si="1558"/>
        <v>1976</v>
      </c>
      <c r="B624" s="34" t="s">
        <v>197</v>
      </c>
      <c r="C624" s="37">
        <f>AA44</f>
        <v>56.170990563099153</v>
      </c>
      <c r="D624" s="37">
        <f>AB44</f>
        <v>43.127658567096191</v>
      </c>
      <c r="E624" s="58">
        <v>40</v>
      </c>
      <c r="F624" s="58" t="str">
        <f t="shared" si="1559"/>
        <v>dem</v>
      </c>
    </row>
    <row r="625" spans="1:6" ht="15" customHeight="1">
      <c r="A625" s="58">
        <f t="shared" si="1558"/>
        <v>1976</v>
      </c>
      <c r="B625" s="57" t="s">
        <v>200</v>
      </c>
      <c r="C625" s="37">
        <f>AA45</f>
        <v>48.912125263570999</v>
      </c>
      <c r="D625" s="37">
        <f>AB45</f>
        <v>50.387790260677534</v>
      </c>
      <c r="E625" s="58">
        <v>41</v>
      </c>
      <c r="F625" s="58" t="str">
        <f t="shared" si="1559"/>
        <v>rep</v>
      </c>
    </row>
    <row r="626" spans="1:6" ht="15" customHeight="1">
      <c r="A626" s="58">
        <f t="shared" si="1558"/>
        <v>1976</v>
      </c>
      <c r="B626" s="34" t="s">
        <v>201</v>
      </c>
      <c r="C626" s="37">
        <f>AA46</f>
        <v>55.940748306968693</v>
      </c>
      <c r="D626" s="37">
        <f>AB46</f>
        <v>42.941762974262133</v>
      </c>
      <c r="E626" s="58">
        <v>42</v>
      </c>
      <c r="F626" s="58" t="str">
        <f t="shared" si="1559"/>
        <v>dem</v>
      </c>
    </row>
    <row r="627" spans="1:6" ht="15" customHeight="1">
      <c r="A627" s="58">
        <f t="shared" si="1558"/>
        <v>1976</v>
      </c>
      <c r="B627" s="34" t="s">
        <v>202</v>
      </c>
      <c r="C627" s="37">
        <f>AA47</f>
        <v>51.138956807217497</v>
      </c>
      <c r="D627" s="37">
        <f>AB47</f>
        <v>47.970423518941111</v>
      </c>
      <c r="E627" s="58">
        <v>43</v>
      </c>
      <c r="F627" s="58" t="str">
        <f t="shared" si="1559"/>
        <v>dem</v>
      </c>
    </row>
    <row r="628" spans="1:6" ht="15" customHeight="1">
      <c r="A628" s="58">
        <f t="shared" si="1558"/>
        <v>1976</v>
      </c>
      <c r="B628" s="49" t="s">
        <v>203</v>
      </c>
      <c r="C628" s="37">
        <f>AA48</f>
        <v>33.649422207768694</v>
      </c>
      <c r="D628" s="37">
        <f>AB48</f>
        <v>62.43703783088629</v>
      </c>
      <c r="E628" s="58">
        <v>44</v>
      </c>
      <c r="F628" s="58" t="str">
        <f t="shared" si="1559"/>
        <v>rep</v>
      </c>
    </row>
    <row r="629" spans="1:6" ht="15" customHeight="1">
      <c r="A629" s="58">
        <f t="shared" si="1558"/>
        <v>1976</v>
      </c>
      <c r="B629" s="92" t="s">
        <v>204</v>
      </c>
      <c r="C629" s="37">
        <f>AA49</f>
        <v>43.141784887280082</v>
      </c>
      <c r="D629" s="37">
        <f>AB49</f>
        <v>54.342444970855183</v>
      </c>
      <c r="E629" s="58">
        <v>45</v>
      </c>
      <c r="F629" s="58" t="str">
        <f t="shared" si="1559"/>
        <v>rep</v>
      </c>
    </row>
    <row r="630" spans="1:6" ht="15" customHeight="1">
      <c r="A630" s="58">
        <f t="shared" si="1558"/>
        <v>1976</v>
      </c>
      <c r="B630" s="34" t="s">
        <v>205</v>
      </c>
      <c r="C630" s="37">
        <f>AA50</f>
        <v>47.958215632133516</v>
      </c>
      <c r="D630" s="37">
        <f>AB50</f>
        <v>49.293321407064077</v>
      </c>
      <c r="E630" s="58">
        <v>46</v>
      </c>
      <c r="F630" s="58" t="str">
        <f t="shared" si="1559"/>
        <v>rep</v>
      </c>
    </row>
    <row r="631" spans="1:6" ht="15" customHeight="1">
      <c r="A631" s="58">
        <f t="shared" si="1558"/>
        <v>1976</v>
      </c>
      <c r="B631" s="49" t="s">
        <v>207</v>
      </c>
      <c r="C631" s="37">
        <f>AA51</f>
        <v>46.114260440466104</v>
      </c>
      <c r="D631" s="37">
        <f>AB51</f>
        <v>49.997749968820997</v>
      </c>
      <c r="E631" s="58">
        <v>47</v>
      </c>
      <c r="F631" s="58" t="str">
        <f t="shared" si="1559"/>
        <v>rep</v>
      </c>
    </row>
    <row r="632" spans="1:6" ht="15" customHeight="1">
      <c r="A632" s="58">
        <f t="shared" si="1558"/>
        <v>1976</v>
      </c>
      <c r="B632" s="34" t="s">
        <v>208</v>
      </c>
      <c r="C632" s="37">
        <f>AA52</f>
        <v>58.069681379666804</v>
      </c>
      <c r="D632" s="37">
        <f>AB52</f>
        <v>41.930318620333196</v>
      </c>
      <c r="E632" s="58">
        <v>48</v>
      </c>
      <c r="F632" s="58" t="str">
        <f t="shared" si="1559"/>
        <v>dem</v>
      </c>
    </row>
    <row r="633" spans="1:6" ht="15" customHeight="1">
      <c r="A633" s="58">
        <f t="shared" si="1558"/>
        <v>1976</v>
      </c>
      <c r="B633" s="57" t="s">
        <v>209</v>
      </c>
      <c r="C633" s="37">
        <f>AA53</f>
        <v>49.503363574411708</v>
      </c>
      <c r="D633" s="37">
        <f>AB53</f>
        <v>47.826097301906977</v>
      </c>
      <c r="E633" s="58">
        <v>49</v>
      </c>
      <c r="F633" s="58" t="str">
        <f t="shared" si="1559"/>
        <v>dem</v>
      </c>
    </row>
    <row r="634" spans="1:6" ht="15" customHeight="1">
      <c r="A634" s="58">
        <f t="shared" si="1558"/>
        <v>1976</v>
      </c>
      <c r="B634" s="49" t="s">
        <v>210</v>
      </c>
      <c r="C634" s="37">
        <f>AA54</f>
        <v>39.809265525159425</v>
      </c>
      <c r="D634" s="37">
        <f>AB54</f>
        <v>59.303582507691424</v>
      </c>
      <c r="E634" s="58">
        <v>50</v>
      </c>
      <c r="F634" s="58" t="str">
        <f t="shared" si="1559"/>
        <v>rep</v>
      </c>
    </row>
    <row r="635" spans="1:6" ht="15" customHeight="1">
      <c r="A635" s="58">
        <f t="shared" si="1558"/>
        <v>1976</v>
      </c>
      <c r="B635" s="69" t="s">
        <v>211</v>
      </c>
      <c r="C635" s="37">
        <f>AA55</f>
        <v>81.631226677723149</v>
      </c>
      <c r="D635" s="37">
        <f>AB55</f>
        <v>16.509506604276492</v>
      </c>
      <c r="E635" s="58">
        <v>51</v>
      </c>
      <c r="F635" s="58" t="str">
        <f t="shared" si="1559"/>
        <v>dem</v>
      </c>
    </row>
    <row r="636" spans="1:6" ht="15" customHeight="1">
      <c r="A636" s="136">
        <f>AC1</f>
        <v>1972</v>
      </c>
      <c r="B636" s="21" t="s">
        <v>150</v>
      </c>
      <c r="C636" s="37">
        <f>AC4</f>
        <v>37.524710257495016</v>
      </c>
      <c r="D636" s="37">
        <f>AD4</f>
        <v>60.671809783979555</v>
      </c>
      <c r="E636" s="58">
        <v>0</v>
      </c>
      <c r="F636" s="58" t="str">
        <f t="shared" si="1559"/>
        <v>rep</v>
      </c>
    </row>
    <row r="637" spans="1:6" ht="15" customHeight="1">
      <c r="A637" s="58">
        <f>A636</f>
        <v>1972</v>
      </c>
      <c r="B637" s="34" t="s">
        <v>154</v>
      </c>
      <c r="C637" s="37">
        <f t="shared" ref="C637:C687" si="1560">AC5</f>
        <v>25.536704857304443</v>
      </c>
      <c r="D637" s="37">
        <f t="shared" ref="D637:D687" si="1561">AD5</f>
        <v>72.428791374157257</v>
      </c>
      <c r="E637" s="58">
        <v>0</v>
      </c>
      <c r="F637" s="58" t="str">
        <f t="shared" si="1559"/>
        <v>rep</v>
      </c>
    </row>
    <row r="638" spans="1:6" ht="15" customHeight="1">
      <c r="A638" s="58">
        <f t="shared" ref="A638:A687" si="1562">A637</f>
        <v>1972</v>
      </c>
      <c r="B638" s="49" t="s">
        <v>156</v>
      </c>
      <c r="C638" s="37">
        <f t="shared" si="1560"/>
        <v>34.622291769499782</v>
      </c>
      <c r="D638" s="37">
        <f t="shared" si="1561"/>
        <v>58.128104684989339</v>
      </c>
      <c r="E638" s="58">
        <v>0</v>
      </c>
      <c r="F638" s="58" t="str">
        <f t="shared" si="1559"/>
        <v>rep</v>
      </c>
    </row>
    <row r="639" spans="1:6" ht="15" customHeight="1">
      <c r="A639" s="58">
        <f t="shared" si="1562"/>
        <v>1972</v>
      </c>
      <c r="B639" s="49" t="s">
        <v>157</v>
      </c>
      <c r="C639" s="37">
        <f t="shared" si="1560"/>
        <v>30.380792801891339</v>
      </c>
      <c r="D639" s="37">
        <f t="shared" si="1561"/>
        <v>61.638702075730102</v>
      </c>
      <c r="E639" s="58">
        <v>0</v>
      </c>
      <c r="F639" s="58" t="str">
        <f t="shared" si="1559"/>
        <v>rep</v>
      </c>
    </row>
    <row r="640" spans="1:6" ht="15" customHeight="1">
      <c r="A640" s="58">
        <f t="shared" si="1562"/>
        <v>1972</v>
      </c>
      <c r="B640" s="34" t="s">
        <v>158</v>
      </c>
      <c r="C640" s="37">
        <f t="shared" si="1560"/>
        <v>30.71011910460021</v>
      </c>
      <c r="D640" s="37">
        <f t="shared" si="1561"/>
        <v>68.824208774275633</v>
      </c>
      <c r="E640" s="58">
        <v>0</v>
      </c>
      <c r="F640" s="58" t="str">
        <f t="shared" si="1559"/>
        <v>rep</v>
      </c>
    </row>
    <row r="641" spans="1:6" ht="15" customHeight="1">
      <c r="A641" s="58">
        <f t="shared" si="1562"/>
        <v>1972</v>
      </c>
      <c r="B641" s="49" t="s">
        <v>159</v>
      </c>
      <c r="C641" s="37">
        <f t="shared" si="1560"/>
        <v>41.538053567326997</v>
      </c>
      <c r="D641" s="37">
        <f t="shared" si="1561"/>
        <v>54.997274094625368</v>
      </c>
      <c r="E641" s="58">
        <v>0</v>
      </c>
      <c r="F641" s="58" t="str">
        <f t="shared" si="1559"/>
        <v>rep</v>
      </c>
    </row>
    <row r="642" spans="1:6" ht="15" customHeight="1">
      <c r="A642" s="58">
        <f t="shared" si="1562"/>
        <v>1972</v>
      </c>
      <c r="B642" s="49" t="s">
        <v>160</v>
      </c>
      <c r="C642" s="37">
        <f t="shared" si="1560"/>
        <v>34.593304846291581</v>
      </c>
      <c r="D642" s="37">
        <f t="shared" si="1561"/>
        <v>62.606040147439309</v>
      </c>
      <c r="E642" s="58">
        <v>0</v>
      </c>
      <c r="F642" s="58" t="str">
        <f t="shared" si="1559"/>
        <v>rep</v>
      </c>
    </row>
    <row r="643" spans="1:6" ht="15" customHeight="1">
      <c r="A643" s="58">
        <f t="shared" si="1562"/>
        <v>1972</v>
      </c>
      <c r="B643" s="55" t="s">
        <v>162</v>
      </c>
      <c r="C643" s="37">
        <f t="shared" si="1560"/>
        <v>40.1291071078982</v>
      </c>
      <c r="D643" s="37">
        <f t="shared" si="1561"/>
        <v>58.569419270854027</v>
      </c>
      <c r="E643" s="58">
        <v>0</v>
      </c>
      <c r="F643" s="58" t="str">
        <f t="shared" si="1559"/>
        <v>rep</v>
      </c>
    </row>
    <row r="644" spans="1:6" ht="15" customHeight="1">
      <c r="A644" s="58">
        <f t="shared" si="1562"/>
        <v>1972</v>
      </c>
      <c r="B644" s="55" t="s">
        <v>163</v>
      </c>
      <c r="C644" s="37">
        <f t="shared" si="1560"/>
        <v>39.183325124407681</v>
      </c>
      <c r="D644" s="37">
        <f t="shared" si="1561"/>
        <v>59.595526418587269</v>
      </c>
      <c r="E644" s="58">
        <v>0</v>
      </c>
      <c r="F644" s="58" t="str">
        <f t="shared" si="1559"/>
        <v>rep</v>
      </c>
    </row>
    <row r="645" spans="1:6" ht="15" customHeight="1">
      <c r="A645" s="58">
        <f t="shared" si="1562"/>
        <v>1972</v>
      </c>
      <c r="B645" s="34" t="s">
        <v>165</v>
      </c>
      <c r="C645" s="37">
        <f t="shared" si="1560"/>
        <v>27.798619044061375</v>
      </c>
      <c r="D645" s="37">
        <f t="shared" si="1561"/>
        <v>71.914652788718854</v>
      </c>
      <c r="E645" s="58">
        <v>0</v>
      </c>
      <c r="F645" s="58" t="str">
        <f t="shared" si="1559"/>
        <v>rep</v>
      </c>
    </row>
    <row r="646" spans="1:6" ht="15" customHeight="1">
      <c r="A646" s="58">
        <f t="shared" si="1562"/>
        <v>1972</v>
      </c>
      <c r="B646" s="34" t="s">
        <v>166</v>
      </c>
      <c r="C646" s="37">
        <f t="shared" si="1560"/>
        <v>24.645548242552596</v>
      </c>
      <c r="D646" s="37">
        <f t="shared" si="1561"/>
        <v>75.035496249485007</v>
      </c>
      <c r="E646" s="58">
        <v>0</v>
      </c>
      <c r="F646" s="58" t="str">
        <f t="shared" si="1559"/>
        <v>rep</v>
      </c>
    </row>
    <row r="647" spans="1:6" ht="15" customHeight="1">
      <c r="A647" s="58">
        <f t="shared" si="1562"/>
        <v>1972</v>
      </c>
      <c r="B647" s="49" t="s">
        <v>167</v>
      </c>
      <c r="C647" s="37">
        <f t="shared" si="1560"/>
        <v>37.520812212791462</v>
      </c>
      <c r="D647" s="37">
        <f t="shared" si="1561"/>
        <v>62.479187787208538</v>
      </c>
      <c r="E647" s="58">
        <v>0</v>
      </c>
      <c r="F647" s="58" t="str">
        <f t="shared" si="1559"/>
        <v>rep</v>
      </c>
    </row>
    <row r="648" spans="1:6" ht="15" customHeight="1">
      <c r="A648" s="58">
        <f t="shared" si="1562"/>
        <v>1972</v>
      </c>
      <c r="B648" s="49" t="s">
        <v>168</v>
      </c>
      <c r="C648" s="37">
        <f t="shared" si="1560"/>
        <v>26.041065922630075</v>
      </c>
      <c r="D648" s="37">
        <f t="shared" si="1561"/>
        <v>64.238882140866494</v>
      </c>
      <c r="E648" s="58">
        <v>0</v>
      </c>
      <c r="F648" s="58" t="str">
        <f t="shared" ref="F648:F687" si="1563">IF(C648&gt;D648,"dem","rep")</f>
        <v>rep</v>
      </c>
    </row>
    <row r="649" spans="1:6" ht="15" customHeight="1">
      <c r="A649" s="58">
        <f t="shared" si="1562"/>
        <v>1972</v>
      </c>
      <c r="B649" s="57" t="s">
        <v>169</v>
      </c>
      <c r="C649" s="37">
        <f t="shared" si="1560"/>
        <v>40.51188634232971</v>
      </c>
      <c r="D649" s="37">
        <f t="shared" si="1561"/>
        <v>59.031117649001658</v>
      </c>
      <c r="E649" s="58">
        <v>0</v>
      </c>
      <c r="F649" s="58" t="str">
        <f t="shared" si="1563"/>
        <v>rep</v>
      </c>
    </row>
    <row r="650" spans="1:6" ht="15" customHeight="1">
      <c r="A650" s="58">
        <f t="shared" si="1562"/>
        <v>1972</v>
      </c>
      <c r="B650" s="57" t="s">
        <v>170</v>
      </c>
      <c r="C650" s="37">
        <f t="shared" si="1560"/>
        <v>33.336077748174688</v>
      </c>
      <c r="D650" s="37">
        <f t="shared" si="1561"/>
        <v>66.108437005564255</v>
      </c>
      <c r="E650" s="58">
        <v>0</v>
      </c>
      <c r="F650" s="58" t="str">
        <f t="shared" si="1563"/>
        <v>rep</v>
      </c>
    </row>
    <row r="651" spans="1:6" ht="15" customHeight="1">
      <c r="A651" s="58">
        <f t="shared" si="1562"/>
        <v>1972</v>
      </c>
      <c r="B651" s="57" t="s">
        <v>171</v>
      </c>
      <c r="C651" s="37">
        <f t="shared" si="1560"/>
        <v>40.475421389557759</v>
      </c>
      <c r="D651" s="37">
        <f t="shared" si="1561"/>
        <v>57.605159778913226</v>
      </c>
      <c r="E651" s="58">
        <v>0</v>
      </c>
      <c r="F651" s="58" t="str">
        <f t="shared" si="1563"/>
        <v>rep</v>
      </c>
    </row>
    <row r="652" spans="1:6" ht="15" customHeight="1">
      <c r="A652" s="58">
        <f t="shared" si="1562"/>
        <v>1972</v>
      </c>
      <c r="B652" s="57" t="s">
        <v>172</v>
      </c>
      <c r="C652" s="37">
        <f t="shared" si="1560"/>
        <v>29.504254471424908</v>
      </c>
      <c r="D652" s="37">
        <f t="shared" si="1561"/>
        <v>67.658048564832256</v>
      </c>
      <c r="E652" s="58">
        <v>0</v>
      </c>
      <c r="F652" s="58" t="str">
        <f t="shared" si="1563"/>
        <v>rep</v>
      </c>
    </row>
    <row r="653" spans="1:6" ht="15" customHeight="1">
      <c r="A653" s="58">
        <f t="shared" si="1562"/>
        <v>1972</v>
      </c>
      <c r="B653" s="34" t="s">
        <v>173</v>
      </c>
      <c r="C653" s="37">
        <f t="shared" si="1560"/>
        <v>34.769025544754612</v>
      </c>
      <c r="D653" s="37">
        <f t="shared" si="1561"/>
        <v>63.367366152099443</v>
      </c>
      <c r="E653" s="58">
        <v>0</v>
      </c>
      <c r="F653" s="58" t="str">
        <f t="shared" si="1563"/>
        <v>rep</v>
      </c>
    </row>
    <row r="654" spans="1:6" ht="15" customHeight="1">
      <c r="A654" s="58">
        <f t="shared" si="1562"/>
        <v>1972</v>
      </c>
      <c r="B654" s="34" t="s">
        <v>174</v>
      </c>
      <c r="C654" s="37">
        <f t="shared" si="1560"/>
        <v>28.354213207721227</v>
      </c>
      <c r="D654" s="37">
        <f t="shared" si="1561"/>
        <v>65.321719349000603</v>
      </c>
      <c r="E654" s="58">
        <v>0</v>
      </c>
      <c r="F654" s="58" t="str">
        <f t="shared" si="1563"/>
        <v>rep</v>
      </c>
    </row>
    <row r="655" spans="1:6" ht="15" customHeight="1">
      <c r="A655" s="58">
        <f t="shared" si="1562"/>
        <v>1972</v>
      </c>
      <c r="B655" s="92" t="s">
        <v>175</v>
      </c>
      <c r="C655" s="37">
        <f t="shared" si="1560"/>
        <v>38.4843423099137</v>
      </c>
      <c r="D655" s="37">
        <f t="shared" si="1561"/>
        <v>61.460777288620584</v>
      </c>
      <c r="E655" s="58">
        <v>0</v>
      </c>
      <c r="F655" s="58" t="str">
        <f t="shared" si="1563"/>
        <v>rep</v>
      </c>
    </row>
    <row r="656" spans="1:6" ht="15" customHeight="1">
      <c r="A656" s="58">
        <f t="shared" si="1562"/>
        <v>1972</v>
      </c>
      <c r="B656" s="92" t="s">
        <v>176</v>
      </c>
      <c r="C656" s="37">
        <f t="shared" si="1560"/>
        <v>37.359766348651071</v>
      </c>
      <c r="D656" s="37">
        <f t="shared" si="1561"/>
        <v>61.257028302304896</v>
      </c>
      <c r="E656" s="58">
        <v>0</v>
      </c>
      <c r="F656" s="58" t="str">
        <f t="shared" si="1563"/>
        <v>rep</v>
      </c>
    </row>
    <row r="657" spans="1:6" ht="15" customHeight="1">
      <c r="A657" s="58">
        <f t="shared" si="1562"/>
        <v>1972</v>
      </c>
      <c r="B657" s="92" t="s">
        <v>177</v>
      </c>
      <c r="C657" s="37">
        <f t="shared" si="1560"/>
        <v>54.195698963215541</v>
      </c>
      <c r="D657" s="37">
        <f t="shared" si="1561"/>
        <v>45.229294814125517</v>
      </c>
      <c r="E657" s="58">
        <v>0</v>
      </c>
      <c r="F657" s="58" t="str">
        <f t="shared" si="1563"/>
        <v>dem</v>
      </c>
    </row>
    <row r="658" spans="1:6" ht="15" customHeight="1">
      <c r="A658" s="58">
        <f t="shared" si="1562"/>
        <v>1972</v>
      </c>
      <c r="B658" s="57" t="s">
        <v>178</v>
      </c>
      <c r="C658" s="37">
        <f t="shared" si="1560"/>
        <v>41.813727947970463</v>
      </c>
      <c r="D658" s="37">
        <f t="shared" si="1561"/>
        <v>56.204536826799796</v>
      </c>
      <c r="E658" s="58">
        <v>0</v>
      </c>
      <c r="F658" s="58" t="str">
        <f t="shared" si="1563"/>
        <v>rep</v>
      </c>
    </row>
    <row r="659" spans="1:6" ht="15" customHeight="1">
      <c r="A659" s="58">
        <f t="shared" si="1562"/>
        <v>1972</v>
      </c>
      <c r="B659" s="57" t="s">
        <v>179</v>
      </c>
      <c r="C659" s="37">
        <f t="shared" si="1560"/>
        <v>46.068100860562268</v>
      </c>
      <c r="D659" s="37">
        <f t="shared" si="1561"/>
        <v>51.575687910099148</v>
      </c>
      <c r="E659" s="58">
        <v>0</v>
      </c>
      <c r="F659" s="58" t="str">
        <f t="shared" si="1563"/>
        <v>rep</v>
      </c>
    </row>
    <row r="660" spans="1:6" ht="15" customHeight="1">
      <c r="A660" s="58">
        <f t="shared" si="1562"/>
        <v>1972</v>
      </c>
      <c r="B660" s="34" t="s">
        <v>180</v>
      </c>
      <c r="C660" s="37">
        <f t="shared" si="1560"/>
        <v>19.626820731218352</v>
      </c>
      <c r="D660" s="37">
        <f t="shared" si="1561"/>
        <v>78.197203245387115</v>
      </c>
      <c r="E660" s="58">
        <v>0</v>
      </c>
      <c r="F660" s="58" t="str">
        <f t="shared" si="1563"/>
        <v>rep</v>
      </c>
    </row>
    <row r="661" spans="1:6" ht="15" customHeight="1">
      <c r="A661" s="58">
        <f t="shared" si="1562"/>
        <v>1972</v>
      </c>
      <c r="B661" s="57" t="s">
        <v>182</v>
      </c>
      <c r="C661" s="37">
        <f t="shared" si="1560"/>
        <v>37.705664883036661</v>
      </c>
      <c r="D661" s="37">
        <f t="shared" si="1561"/>
        <v>62.294335116963339</v>
      </c>
      <c r="E661" s="58">
        <v>0</v>
      </c>
      <c r="F661" s="58" t="str">
        <f t="shared" si="1563"/>
        <v>rep</v>
      </c>
    </row>
    <row r="662" spans="1:6" ht="15" customHeight="1">
      <c r="A662" s="58">
        <f t="shared" si="1562"/>
        <v>1972</v>
      </c>
      <c r="B662" s="49" t="s">
        <v>183</v>
      </c>
      <c r="C662" s="37">
        <f t="shared" si="1560"/>
        <v>37.845045544280126</v>
      </c>
      <c r="D662" s="37">
        <f t="shared" si="1561"/>
        <v>57.926404977282964</v>
      </c>
      <c r="E662" s="58">
        <v>0</v>
      </c>
      <c r="F662" s="58" t="str">
        <f t="shared" si="1563"/>
        <v>rep</v>
      </c>
    </row>
    <row r="663" spans="1:6" ht="15" customHeight="1">
      <c r="A663" s="58">
        <f t="shared" si="1562"/>
        <v>1972</v>
      </c>
      <c r="B663" s="57" t="s">
        <v>184</v>
      </c>
      <c r="C663" s="37">
        <f t="shared" si="1560"/>
        <v>29.497526414698182</v>
      </c>
      <c r="D663" s="37">
        <f t="shared" si="1561"/>
        <v>70.502473585301814</v>
      </c>
      <c r="E663" s="58">
        <v>0</v>
      </c>
      <c r="F663" s="58" t="str">
        <f t="shared" si="1563"/>
        <v>rep</v>
      </c>
    </row>
    <row r="664" spans="1:6" ht="15" customHeight="1">
      <c r="A664" s="58">
        <f t="shared" si="1562"/>
        <v>1972</v>
      </c>
      <c r="B664" s="49" t="s">
        <v>185</v>
      </c>
      <c r="C664" s="37">
        <f t="shared" si="1560"/>
        <v>36.319223617178132</v>
      </c>
      <c r="D664" s="37">
        <f t="shared" si="1561"/>
        <v>63.680776382821868</v>
      </c>
      <c r="E664" s="58">
        <v>0</v>
      </c>
      <c r="F664" s="58" t="str">
        <f t="shared" si="1563"/>
        <v>rep</v>
      </c>
    </row>
    <row r="665" spans="1:6" ht="15" customHeight="1">
      <c r="A665" s="58">
        <f t="shared" si="1562"/>
        <v>1972</v>
      </c>
      <c r="B665" s="92" t="s">
        <v>186</v>
      </c>
      <c r="C665" s="37">
        <f t="shared" si="1560"/>
        <v>34.854621489018406</v>
      </c>
      <c r="D665" s="37">
        <f t="shared" si="1561"/>
        <v>63.97792006801194</v>
      </c>
      <c r="E665" s="58">
        <v>0</v>
      </c>
      <c r="F665" s="58" t="str">
        <f t="shared" si="1563"/>
        <v>rep</v>
      </c>
    </row>
    <row r="666" spans="1:6" ht="15" customHeight="1">
      <c r="A666" s="58">
        <f t="shared" si="1562"/>
        <v>1972</v>
      </c>
      <c r="B666" s="92" t="s">
        <v>187</v>
      </c>
      <c r="C666" s="37">
        <f t="shared" si="1560"/>
        <v>36.774333893072566</v>
      </c>
      <c r="D666" s="37">
        <f t="shared" si="1561"/>
        <v>61.573606821500796</v>
      </c>
      <c r="E666" s="58">
        <v>0</v>
      </c>
      <c r="F666" s="58" t="str">
        <f t="shared" si="1563"/>
        <v>rep</v>
      </c>
    </row>
    <row r="667" spans="1:6" ht="15" customHeight="1">
      <c r="A667" s="58">
        <f t="shared" si="1562"/>
        <v>1972</v>
      </c>
      <c r="B667" s="49" t="s">
        <v>188</v>
      </c>
      <c r="C667" s="37">
        <f t="shared" si="1560"/>
        <v>36.556793831021608</v>
      </c>
      <c r="D667" s="37">
        <f t="shared" si="1561"/>
        <v>61.048736691273831</v>
      </c>
      <c r="E667" s="58">
        <v>0</v>
      </c>
      <c r="F667" s="58" t="str">
        <f t="shared" si="1563"/>
        <v>rep</v>
      </c>
    </row>
    <row r="668" spans="1:6" ht="15" customHeight="1">
      <c r="A668" s="58">
        <f t="shared" si="1562"/>
        <v>1972</v>
      </c>
      <c r="B668" s="92" t="s">
        <v>189</v>
      </c>
      <c r="C668" s="37">
        <f t="shared" si="1560"/>
        <v>41.20572535231917</v>
      </c>
      <c r="D668" s="37">
        <f t="shared" si="1561"/>
        <v>58.543389050005374</v>
      </c>
      <c r="E668" s="58">
        <v>0</v>
      </c>
      <c r="F668" s="58" t="str">
        <f t="shared" si="1563"/>
        <v>rep</v>
      </c>
    </row>
    <row r="669" spans="1:6" ht="15" customHeight="1">
      <c r="A669" s="58">
        <f t="shared" si="1562"/>
        <v>1972</v>
      </c>
      <c r="B669" s="34" t="s">
        <v>190</v>
      </c>
      <c r="C669" s="37">
        <f t="shared" si="1560"/>
        <v>28.888550860917732</v>
      </c>
      <c r="D669" s="37">
        <f t="shared" si="1561"/>
        <v>69.464023726929597</v>
      </c>
      <c r="E669" s="58">
        <v>0</v>
      </c>
      <c r="F669" s="58" t="str">
        <f t="shared" si="1563"/>
        <v>rep</v>
      </c>
    </row>
    <row r="670" spans="1:6" ht="15" customHeight="1">
      <c r="A670" s="58">
        <f t="shared" si="1562"/>
        <v>1972</v>
      </c>
      <c r="B670" s="57" t="s">
        <v>191</v>
      </c>
      <c r="C670" s="37">
        <f t="shared" si="1560"/>
        <v>35.785736184290265</v>
      </c>
      <c r="D670" s="37">
        <f t="shared" si="1561"/>
        <v>62.067846881082588</v>
      </c>
      <c r="E670" s="58">
        <v>0</v>
      </c>
      <c r="F670" s="58" t="str">
        <f t="shared" si="1563"/>
        <v>rep</v>
      </c>
    </row>
    <row r="671" spans="1:6" ht="15" customHeight="1">
      <c r="A671" s="58">
        <f t="shared" si="1562"/>
        <v>1972</v>
      </c>
      <c r="B671" s="57" t="s">
        <v>192</v>
      </c>
      <c r="C671" s="37">
        <f t="shared" si="1560"/>
        <v>38.070087650468757</v>
      </c>
      <c r="D671" s="37">
        <f t="shared" si="1561"/>
        <v>59.63257673720269</v>
      </c>
      <c r="E671" s="58">
        <v>0</v>
      </c>
      <c r="F671" s="58" t="str">
        <f t="shared" si="1563"/>
        <v>rep</v>
      </c>
    </row>
    <row r="672" spans="1:6" ht="15" customHeight="1">
      <c r="A672" s="58">
        <f t="shared" si="1562"/>
        <v>1972</v>
      </c>
      <c r="B672" s="34" t="s">
        <v>193</v>
      </c>
      <c r="C672" s="37">
        <f t="shared" si="1560"/>
        <v>23.997184192640063</v>
      </c>
      <c r="D672" s="37">
        <f t="shared" si="1561"/>
        <v>73.698902806097678</v>
      </c>
      <c r="E672" s="58">
        <v>0</v>
      </c>
      <c r="F672" s="58" t="str">
        <f t="shared" si="1563"/>
        <v>rep</v>
      </c>
    </row>
    <row r="673" spans="1:6" ht="15" customHeight="1">
      <c r="A673" s="58">
        <f t="shared" si="1562"/>
        <v>1972</v>
      </c>
      <c r="B673" s="49" t="s">
        <v>194</v>
      </c>
      <c r="C673" s="37">
        <f t="shared" si="1560"/>
        <v>42.32573878221362</v>
      </c>
      <c r="D673" s="37">
        <f t="shared" si="1561"/>
        <v>52.447663980447139</v>
      </c>
      <c r="E673" s="58">
        <v>0</v>
      </c>
      <c r="F673" s="58" t="str">
        <f t="shared" si="1563"/>
        <v>rep</v>
      </c>
    </row>
    <row r="674" spans="1:6" ht="15" customHeight="1">
      <c r="A674" s="58">
        <f t="shared" si="1562"/>
        <v>1972</v>
      </c>
      <c r="B674" s="92" t="s">
        <v>195</v>
      </c>
      <c r="C674" s="37">
        <f t="shared" si="1560"/>
        <v>39.131313417267243</v>
      </c>
      <c r="D674" s="37">
        <f t="shared" si="1561"/>
        <v>59.112781611047659</v>
      </c>
      <c r="E674" s="58">
        <v>0</v>
      </c>
      <c r="F674" s="58" t="str">
        <f t="shared" si="1563"/>
        <v>rep</v>
      </c>
    </row>
    <row r="675" spans="1:6" ht="15" customHeight="1">
      <c r="A675" s="58">
        <f t="shared" si="1562"/>
        <v>1972</v>
      </c>
      <c r="B675" s="92" t="s">
        <v>196</v>
      </c>
      <c r="C675" s="37">
        <f t="shared" si="1560"/>
        <v>46.811268662459597</v>
      </c>
      <c r="D675" s="37">
        <f t="shared" si="1561"/>
        <v>53.00114475911959</v>
      </c>
      <c r="E675" s="58">
        <v>0</v>
      </c>
      <c r="F675" s="58" t="str">
        <f t="shared" si="1563"/>
        <v>rep</v>
      </c>
    </row>
    <row r="676" spans="1:6" ht="15" customHeight="1">
      <c r="A676" s="58">
        <f t="shared" si="1562"/>
        <v>1972</v>
      </c>
      <c r="B676" s="34" t="s">
        <v>197</v>
      </c>
      <c r="C676" s="37">
        <f t="shared" si="1560"/>
        <v>27.920870950610727</v>
      </c>
      <c r="D676" s="37">
        <f t="shared" si="1561"/>
        <v>70.576945772113064</v>
      </c>
      <c r="E676" s="58">
        <v>0</v>
      </c>
      <c r="F676" s="58" t="str">
        <f t="shared" si="1563"/>
        <v>rep</v>
      </c>
    </row>
    <row r="677" spans="1:6" ht="15" customHeight="1">
      <c r="A677" s="58">
        <f t="shared" si="1562"/>
        <v>1972</v>
      </c>
      <c r="B677" s="57" t="s">
        <v>200</v>
      </c>
      <c r="C677" s="37">
        <f t="shared" si="1560"/>
        <v>45.523152741408197</v>
      </c>
      <c r="D677" s="37">
        <f t="shared" si="1561"/>
        <v>54.153505847144736</v>
      </c>
      <c r="E677" s="58">
        <v>0</v>
      </c>
      <c r="F677" s="58" t="str">
        <f t="shared" si="1563"/>
        <v>rep</v>
      </c>
    </row>
    <row r="678" spans="1:6" ht="15" customHeight="1">
      <c r="A678" s="58">
        <f t="shared" si="1562"/>
        <v>1972</v>
      </c>
      <c r="B678" s="34" t="s">
        <v>201</v>
      </c>
      <c r="C678" s="37">
        <f t="shared" si="1560"/>
        <v>29.745117725706844</v>
      </c>
      <c r="D678" s="37">
        <f t="shared" si="1561"/>
        <v>67.69556986368427</v>
      </c>
      <c r="E678" s="58">
        <v>0</v>
      </c>
      <c r="F678" s="58" t="str">
        <f t="shared" si="1563"/>
        <v>rep</v>
      </c>
    </row>
    <row r="679" spans="1:6" ht="15" customHeight="1">
      <c r="A679" s="58">
        <f t="shared" si="1562"/>
        <v>1972</v>
      </c>
      <c r="B679" s="34" t="s">
        <v>202</v>
      </c>
      <c r="C679" s="37">
        <f t="shared" si="1560"/>
        <v>33.238873111923411</v>
      </c>
      <c r="D679" s="37">
        <f t="shared" si="1561"/>
        <v>66.198828927461349</v>
      </c>
      <c r="E679" s="58">
        <v>0</v>
      </c>
      <c r="F679" s="58" t="str">
        <f t="shared" si="1563"/>
        <v>rep</v>
      </c>
    </row>
    <row r="680" spans="1:6" ht="15" customHeight="1">
      <c r="A680" s="58">
        <f t="shared" si="1562"/>
        <v>1972</v>
      </c>
      <c r="B680" s="49" t="s">
        <v>203</v>
      </c>
      <c r="C680" s="37">
        <f t="shared" si="1560"/>
        <v>26.392964328409366</v>
      </c>
      <c r="D680" s="37">
        <f t="shared" si="1561"/>
        <v>67.640383216713062</v>
      </c>
      <c r="E680" s="58">
        <v>0</v>
      </c>
      <c r="F680" s="58" t="str">
        <f t="shared" si="1563"/>
        <v>rep</v>
      </c>
    </row>
    <row r="681" spans="1:6" ht="15" customHeight="1">
      <c r="A681" s="58">
        <f t="shared" si="1562"/>
        <v>1972</v>
      </c>
      <c r="B681" s="92" t="s">
        <v>204</v>
      </c>
      <c r="C681" s="37">
        <f t="shared" si="1560"/>
        <v>36.467215131642291</v>
      </c>
      <c r="D681" s="37">
        <f t="shared" si="1561"/>
        <v>62.664619729761533</v>
      </c>
      <c r="E681" s="58">
        <v>0</v>
      </c>
      <c r="F681" s="58" t="str">
        <f t="shared" si="1563"/>
        <v>rep</v>
      </c>
    </row>
    <row r="682" spans="1:6" ht="15" customHeight="1">
      <c r="A682" s="58">
        <f t="shared" si="1562"/>
        <v>1972</v>
      </c>
      <c r="B682" s="34" t="s">
        <v>205</v>
      </c>
      <c r="C682" s="37">
        <f t="shared" si="1560"/>
        <v>30.122256470231342</v>
      </c>
      <c r="D682" s="37">
        <f t="shared" si="1561"/>
        <v>67.843521601296899</v>
      </c>
      <c r="E682" s="58">
        <v>0</v>
      </c>
      <c r="F682" s="58" t="str">
        <f t="shared" si="1563"/>
        <v>rep</v>
      </c>
    </row>
    <row r="683" spans="1:6" ht="15" customHeight="1">
      <c r="A683" s="58">
        <f t="shared" si="1562"/>
        <v>1972</v>
      </c>
      <c r="B683" s="49" t="s">
        <v>207</v>
      </c>
      <c r="C683" s="37">
        <f t="shared" si="1560"/>
        <v>38.639912920922434</v>
      </c>
      <c r="D683" s="37">
        <f t="shared" si="1561"/>
        <v>56.91516520753008</v>
      </c>
      <c r="E683" s="58">
        <v>0</v>
      </c>
      <c r="F683" s="58" t="str">
        <f t="shared" si="1563"/>
        <v>rep</v>
      </c>
    </row>
    <row r="684" spans="1:6" ht="15" customHeight="1">
      <c r="A684" s="58">
        <f t="shared" si="1562"/>
        <v>1972</v>
      </c>
      <c r="B684" s="34" t="s">
        <v>208</v>
      </c>
      <c r="C684" s="37">
        <f t="shared" si="1560"/>
        <v>36.389738181713248</v>
      </c>
      <c r="D684" s="37">
        <f t="shared" si="1561"/>
        <v>63.610261818286752</v>
      </c>
      <c r="E684" s="58">
        <v>0</v>
      </c>
      <c r="F684" s="58" t="str">
        <f t="shared" si="1563"/>
        <v>rep</v>
      </c>
    </row>
    <row r="685" spans="1:6" ht="15" customHeight="1">
      <c r="A685" s="58">
        <f t="shared" si="1562"/>
        <v>1972</v>
      </c>
      <c r="B685" s="57" t="s">
        <v>209</v>
      </c>
      <c r="C685" s="37">
        <f t="shared" si="1560"/>
        <v>43.724883830124831</v>
      </c>
      <c r="D685" s="37">
        <f t="shared" si="1561"/>
        <v>53.399284361187121</v>
      </c>
      <c r="E685" s="58">
        <v>0</v>
      </c>
      <c r="F685" s="58" t="str">
        <f t="shared" si="1563"/>
        <v>rep</v>
      </c>
    </row>
    <row r="686" spans="1:6" ht="15" customHeight="1">
      <c r="A686" s="58">
        <f t="shared" si="1562"/>
        <v>1972</v>
      </c>
      <c r="B686" s="49" t="s">
        <v>210</v>
      </c>
      <c r="C686" s="37">
        <f t="shared" si="1560"/>
        <v>30.471937899292438</v>
      </c>
      <c r="D686" s="37">
        <f t="shared" si="1561"/>
        <v>69.014219962904448</v>
      </c>
      <c r="E686" s="58">
        <v>0</v>
      </c>
      <c r="F686" s="58" t="str">
        <f t="shared" si="1563"/>
        <v>rep</v>
      </c>
    </row>
    <row r="687" spans="1:6" ht="15" customHeight="1">
      <c r="A687" s="58">
        <f t="shared" si="1562"/>
        <v>1972</v>
      </c>
      <c r="B687" s="69" t="s">
        <v>211</v>
      </c>
      <c r="C687" s="37">
        <f t="shared" si="1560"/>
        <v>78.097062189069945</v>
      </c>
      <c r="D687" s="37">
        <f t="shared" si="1561"/>
        <v>21.555369260988488</v>
      </c>
      <c r="E687" s="58">
        <v>0</v>
      </c>
      <c r="F687" s="58" t="str">
        <f t="shared" si="1563"/>
        <v>dem</v>
      </c>
    </row>
    <row r="688" spans="1:6" ht="15" customHeight="1">
      <c r="A688" s="136">
        <f>AE1</f>
        <v>1968</v>
      </c>
      <c r="B688" s="21" t="s">
        <v>150</v>
      </c>
      <c r="C688" s="37">
        <f>AE4</f>
        <v>42.721092113676121</v>
      </c>
      <c r="D688" s="37">
        <f t="shared" ref="D688:E688" si="1564">AF4</f>
        <v>43.420469172410783</v>
      </c>
      <c r="E688" s="37">
        <f t="shared" si="1564"/>
        <v>13.526117671121826</v>
      </c>
      <c r="F688" s="58" t="str">
        <f t="shared" ref="F688:F739" si="1565">IF(C688&gt;D688,"dem","rep")</f>
        <v>rep</v>
      </c>
    </row>
    <row r="689" spans="1:6" ht="15" customHeight="1">
      <c r="A689" s="58">
        <f>A688</f>
        <v>1968</v>
      </c>
      <c r="B689" s="34" t="s">
        <v>154</v>
      </c>
      <c r="C689" s="37">
        <f>AE5</f>
        <v>18.723289555269606</v>
      </c>
      <c r="D689" s="37">
        <f t="shared" ref="D689:D690" si="1566">AF5</f>
        <v>13.993772841091248</v>
      </c>
      <c r="E689" s="37">
        <f t="shared" ref="E689:E690" si="1567">AG5</f>
        <v>65.855205697212256</v>
      </c>
      <c r="F689" s="58" t="str">
        <f t="shared" si="1565"/>
        <v>dem</v>
      </c>
    </row>
    <row r="690" spans="1:6" ht="15" customHeight="1">
      <c r="A690" s="58">
        <f t="shared" ref="A690:A739" si="1568">A689</f>
        <v>1968</v>
      </c>
      <c r="B690" s="49" t="s">
        <v>156</v>
      </c>
      <c r="C690" s="37">
        <f t="shared" ref="C690:C739" si="1569">AE6</f>
        <v>42.645872222556754</v>
      </c>
      <c r="D690" s="37">
        <f t="shared" si="1566"/>
        <v>45.282109953634013</v>
      </c>
      <c r="E690" s="37">
        <f t="shared" si="1567"/>
        <v>12.072017823809237</v>
      </c>
      <c r="F690" s="58" t="str">
        <f t="shared" si="1565"/>
        <v>rep</v>
      </c>
    </row>
    <row r="691" spans="1:6" ht="15" customHeight="1">
      <c r="A691" s="58">
        <f t="shared" si="1568"/>
        <v>1968</v>
      </c>
      <c r="B691" s="49" t="s">
        <v>157</v>
      </c>
      <c r="C691" s="37">
        <f t="shared" si="1569"/>
        <v>35.017743604909064</v>
      </c>
      <c r="D691" s="37">
        <f t="shared" ref="D691:D739" si="1570">AF7</f>
        <v>54.775370890630391</v>
      </c>
      <c r="E691" s="37">
        <f t="shared" ref="E691:E739" si="1571">AG7</f>
        <v>9.5645012896972084</v>
      </c>
      <c r="F691" s="58" t="str">
        <f t="shared" si="1565"/>
        <v>rep</v>
      </c>
    </row>
    <row r="692" spans="1:6" ht="15" customHeight="1">
      <c r="A692" s="58">
        <f t="shared" si="1568"/>
        <v>1968</v>
      </c>
      <c r="B692" s="34" t="s">
        <v>158</v>
      </c>
      <c r="C692" s="37">
        <f t="shared" si="1569"/>
        <v>30.332026444003347</v>
      </c>
      <c r="D692" s="37">
        <f t="shared" si="1570"/>
        <v>31.014616381502321</v>
      </c>
      <c r="E692" s="37">
        <f t="shared" si="1571"/>
        <v>38.653357174494332</v>
      </c>
      <c r="F692" s="58" t="str">
        <f t="shared" si="1565"/>
        <v>rep</v>
      </c>
    </row>
    <row r="693" spans="1:6" ht="15" customHeight="1">
      <c r="A693" s="58">
        <f t="shared" si="1568"/>
        <v>1968</v>
      </c>
      <c r="B693" s="49" t="s">
        <v>159</v>
      </c>
      <c r="C693" s="37">
        <f t="shared" si="1569"/>
        <v>44.73942048823244</v>
      </c>
      <c r="D693" s="37">
        <f t="shared" si="1570"/>
        <v>47.819380778304115</v>
      </c>
      <c r="E693" s="37">
        <f t="shared" si="1571"/>
        <v>6.7194946430346905</v>
      </c>
      <c r="F693" s="58" t="str">
        <f t="shared" si="1565"/>
        <v>rep</v>
      </c>
    </row>
    <row r="694" spans="1:6" ht="15" customHeight="1">
      <c r="A694" s="58">
        <f t="shared" si="1568"/>
        <v>1968</v>
      </c>
      <c r="B694" s="49" t="s">
        <v>160</v>
      </c>
      <c r="C694" s="37">
        <f t="shared" si="1569"/>
        <v>41.3183448204448</v>
      </c>
      <c r="D694" s="37">
        <f t="shared" si="1570"/>
        <v>50.461723941967385</v>
      </c>
      <c r="E694" s="37">
        <f t="shared" si="1571"/>
        <v>7.4966808391035986</v>
      </c>
      <c r="F694" s="58" t="str">
        <f t="shared" si="1565"/>
        <v>rep</v>
      </c>
    </row>
    <row r="695" spans="1:6" ht="15" customHeight="1">
      <c r="A695" s="58">
        <f t="shared" si="1568"/>
        <v>1968</v>
      </c>
      <c r="B695" s="55" t="s">
        <v>162</v>
      </c>
      <c r="C695" s="37">
        <f t="shared" si="1569"/>
        <v>49.478201478707753</v>
      </c>
      <c r="D695" s="37">
        <f t="shared" si="1570"/>
        <v>44.316734488533967</v>
      </c>
      <c r="E695" s="37">
        <f t="shared" si="1571"/>
        <v>6.101579962936782</v>
      </c>
      <c r="F695" s="58" t="str">
        <f t="shared" si="1565"/>
        <v>dem</v>
      </c>
    </row>
    <row r="696" spans="1:6" ht="15" customHeight="1">
      <c r="A696" s="58">
        <f t="shared" si="1568"/>
        <v>1968</v>
      </c>
      <c r="B696" s="55" t="s">
        <v>163</v>
      </c>
      <c r="C696" s="37">
        <f t="shared" si="1569"/>
        <v>41.608083333722078</v>
      </c>
      <c r="D696" s="37">
        <f t="shared" si="1570"/>
        <v>45.11608596472405</v>
      </c>
      <c r="E696" s="37">
        <f t="shared" si="1571"/>
        <v>13.275830701553877</v>
      </c>
      <c r="F696" s="58" t="str">
        <f t="shared" si="1565"/>
        <v>rep</v>
      </c>
    </row>
    <row r="697" spans="1:6" ht="15" customHeight="1">
      <c r="A697" s="58">
        <f t="shared" si="1568"/>
        <v>1968</v>
      </c>
      <c r="B697" s="34" t="s">
        <v>165</v>
      </c>
      <c r="C697" s="37">
        <f t="shared" si="1569"/>
        <v>30.934841085014433</v>
      </c>
      <c r="D697" s="37">
        <f t="shared" si="1570"/>
        <v>40.533959836457086</v>
      </c>
      <c r="E697" s="37">
        <f t="shared" si="1571"/>
        <v>28.531199078528481</v>
      </c>
      <c r="F697" s="58" t="str">
        <f t="shared" si="1565"/>
        <v>rep</v>
      </c>
    </row>
    <row r="698" spans="1:6" ht="15" customHeight="1">
      <c r="A698" s="58">
        <f t="shared" si="1568"/>
        <v>1968</v>
      </c>
      <c r="B698" s="34" t="s">
        <v>166</v>
      </c>
      <c r="C698" s="37">
        <f t="shared" si="1569"/>
        <v>26.749507704760425</v>
      </c>
      <c r="D698" s="37">
        <f t="shared" si="1570"/>
        <v>30.402410367073887</v>
      </c>
      <c r="E698" s="37">
        <f t="shared" si="1571"/>
        <v>42.834884736528068</v>
      </c>
      <c r="F698" s="58" t="str">
        <f t="shared" si="1565"/>
        <v>rep</v>
      </c>
    </row>
    <row r="699" spans="1:6" ht="15" customHeight="1">
      <c r="A699" s="58">
        <f t="shared" si="1568"/>
        <v>1968</v>
      </c>
      <c r="B699" s="49" t="s">
        <v>167</v>
      </c>
      <c r="C699" s="37">
        <f t="shared" si="1569"/>
        <v>59.827786197495534</v>
      </c>
      <c r="D699" s="37">
        <f t="shared" si="1570"/>
        <v>38.703655098256696</v>
      </c>
      <c r="E699" s="37">
        <f t="shared" si="1571"/>
        <v>1.468558704247771</v>
      </c>
      <c r="F699" s="58" t="str">
        <f t="shared" si="1565"/>
        <v>dem</v>
      </c>
    </row>
    <row r="700" spans="1:6" ht="15" customHeight="1">
      <c r="A700" s="58">
        <f t="shared" si="1568"/>
        <v>1968</v>
      </c>
      <c r="B700" s="49" t="s">
        <v>168</v>
      </c>
      <c r="C700" s="37">
        <f t="shared" si="1569"/>
        <v>30.658726642695488</v>
      </c>
      <c r="D700" s="37">
        <f t="shared" si="1570"/>
        <v>56.792120419117872</v>
      </c>
      <c r="E700" s="37">
        <f t="shared" si="1571"/>
        <v>12.549152938186639</v>
      </c>
      <c r="F700" s="58" t="str">
        <f t="shared" si="1565"/>
        <v>rep</v>
      </c>
    </row>
    <row r="701" spans="1:6" ht="15" customHeight="1">
      <c r="A701" s="58">
        <f t="shared" si="1568"/>
        <v>1968</v>
      </c>
      <c r="B701" s="57" t="s">
        <v>169</v>
      </c>
      <c r="C701" s="37">
        <f t="shared" si="1569"/>
        <v>44.154217036466697</v>
      </c>
      <c r="D701" s="37">
        <f t="shared" si="1570"/>
        <v>47.075587872847635</v>
      </c>
      <c r="E701" s="37">
        <f t="shared" si="1571"/>
        <v>8.462754145300968</v>
      </c>
      <c r="F701" s="58" t="str">
        <f t="shared" si="1565"/>
        <v>rep</v>
      </c>
    </row>
    <row r="702" spans="1:6" ht="15" customHeight="1">
      <c r="A702" s="58">
        <f t="shared" si="1568"/>
        <v>1968</v>
      </c>
      <c r="B702" s="57" t="s">
        <v>170</v>
      </c>
      <c r="C702" s="37">
        <f t="shared" si="1569"/>
        <v>37.985502899090555</v>
      </c>
      <c r="D702" s="37">
        <f t="shared" si="1570"/>
        <v>50.286612761272501</v>
      </c>
      <c r="E702" s="37">
        <f t="shared" si="1571"/>
        <v>11.447934801188739</v>
      </c>
      <c r="F702" s="58" t="str">
        <f t="shared" si="1565"/>
        <v>rep</v>
      </c>
    </row>
    <row r="703" spans="1:6" ht="15" customHeight="1">
      <c r="A703" s="58">
        <f t="shared" si="1568"/>
        <v>1968</v>
      </c>
      <c r="B703" s="57" t="s">
        <v>171</v>
      </c>
      <c r="C703" s="37">
        <f t="shared" si="1569"/>
        <v>40.815681748322461</v>
      </c>
      <c r="D703" s="37">
        <f t="shared" si="1570"/>
        <v>53.008782196893478</v>
      </c>
      <c r="E703" s="37">
        <f t="shared" si="1571"/>
        <v>5.6871510388884277</v>
      </c>
      <c r="F703" s="58" t="str">
        <f t="shared" si="1565"/>
        <v>rep</v>
      </c>
    </row>
    <row r="704" spans="1:6" ht="15" customHeight="1">
      <c r="A704" s="58">
        <f t="shared" si="1568"/>
        <v>1968</v>
      </c>
      <c r="B704" s="57" t="s">
        <v>172</v>
      </c>
      <c r="C704" s="37">
        <f t="shared" si="1569"/>
        <v>34.716074900633949</v>
      </c>
      <c r="D704" s="37">
        <f t="shared" si="1570"/>
        <v>54.844560446296505</v>
      </c>
      <c r="E704" s="37">
        <f t="shared" si="1571"/>
        <v>10.188214023417046</v>
      </c>
      <c r="F704" s="58" t="str">
        <f t="shared" si="1565"/>
        <v>rep</v>
      </c>
    </row>
    <row r="705" spans="1:6" ht="15" customHeight="1">
      <c r="A705" s="58">
        <f t="shared" si="1568"/>
        <v>1968</v>
      </c>
      <c r="B705" s="34" t="s">
        <v>173</v>
      </c>
      <c r="C705" s="37">
        <f t="shared" si="1569"/>
        <v>37.649742919026835</v>
      </c>
      <c r="D705" s="37">
        <f t="shared" si="1570"/>
        <v>43.793357849706361</v>
      </c>
      <c r="E705" s="37">
        <f t="shared" si="1571"/>
        <v>18.287648464380386</v>
      </c>
      <c r="F705" s="58" t="str">
        <f t="shared" si="1565"/>
        <v>rep</v>
      </c>
    </row>
    <row r="706" spans="1:6" ht="15" customHeight="1">
      <c r="A706" s="58">
        <f t="shared" si="1568"/>
        <v>1968</v>
      </c>
      <c r="B706" s="34" t="s">
        <v>174</v>
      </c>
      <c r="C706" s="37">
        <f t="shared" si="1569"/>
        <v>28.212219235500477</v>
      </c>
      <c r="D706" s="37">
        <f t="shared" si="1570"/>
        <v>23.466672741354959</v>
      </c>
      <c r="E706" s="37">
        <f t="shared" si="1571"/>
        <v>48.321108023144561</v>
      </c>
      <c r="F706" s="58" t="str">
        <f t="shared" si="1565"/>
        <v>dem</v>
      </c>
    </row>
    <row r="707" spans="1:6" ht="15" customHeight="1">
      <c r="A707" s="58">
        <f t="shared" si="1568"/>
        <v>1968</v>
      </c>
      <c r="B707" s="92" t="s">
        <v>175</v>
      </c>
      <c r="C707" s="37">
        <f t="shared" si="1569"/>
        <v>55.304680660463788</v>
      </c>
      <c r="D707" s="37">
        <f t="shared" si="1570"/>
        <v>43.074190198912802</v>
      </c>
      <c r="E707" s="37">
        <f t="shared" si="1571"/>
        <v>1.6211291406234094</v>
      </c>
      <c r="F707" s="58" t="str">
        <f t="shared" si="1565"/>
        <v>dem</v>
      </c>
    </row>
    <row r="708" spans="1:6" ht="15" customHeight="1">
      <c r="A708" s="58">
        <f t="shared" si="1568"/>
        <v>1968</v>
      </c>
      <c r="B708" s="92" t="s">
        <v>176</v>
      </c>
      <c r="C708" s="37">
        <f t="shared" si="1569"/>
        <v>43.586477835922594</v>
      </c>
      <c r="D708" s="37">
        <f t="shared" si="1570"/>
        <v>41.941590508477873</v>
      </c>
      <c r="E708" s="37">
        <f t="shared" si="1571"/>
        <v>14.471931655599541</v>
      </c>
      <c r="F708" s="58" t="str">
        <f t="shared" si="1565"/>
        <v>dem</v>
      </c>
    </row>
    <row r="709" spans="1:6" ht="15" customHeight="1">
      <c r="A709" s="58">
        <f t="shared" si="1568"/>
        <v>1968</v>
      </c>
      <c r="B709" s="92" t="s">
        <v>177</v>
      </c>
      <c r="C709" s="37">
        <f t="shared" si="1569"/>
        <v>63.00918794108464</v>
      </c>
      <c r="D709" s="37">
        <f t="shared" si="1570"/>
        <v>32.887030867776673</v>
      </c>
      <c r="E709" s="37">
        <f t="shared" si="1571"/>
        <v>3.7348740346314702</v>
      </c>
      <c r="F709" s="58" t="str">
        <f t="shared" si="1565"/>
        <v>dem</v>
      </c>
    </row>
    <row r="710" spans="1:6" ht="15" customHeight="1">
      <c r="A710" s="58">
        <f t="shared" si="1568"/>
        <v>1968</v>
      </c>
      <c r="B710" s="57" t="s">
        <v>178</v>
      </c>
      <c r="C710" s="37">
        <f t="shared" si="1569"/>
        <v>48.183954631379962</v>
      </c>
      <c r="D710" s="37">
        <f t="shared" si="1570"/>
        <v>41.456786389413992</v>
      </c>
      <c r="E710" s="37">
        <f t="shared" si="1571"/>
        <v>10.040620037807184</v>
      </c>
      <c r="F710" s="58" t="str">
        <f t="shared" si="1565"/>
        <v>dem</v>
      </c>
    </row>
    <row r="711" spans="1:6" ht="15" customHeight="1">
      <c r="A711" s="58">
        <f t="shared" si="1568"/>
        <v>1968</v>
      </c>
      <c r="B711" s="57" t="s">
        <v>179</v>
      </c>
      <c r="C711" s="37">
        <f t="shared" si="1569"/>
        <v>53.996386550918785</v>
      </c>
      <c r="D711" s="37">
        <f t="shared" si="1570"/>
        <v>41.462943261295173</v>
      </c>
      <c r="E711" s="37">
        <f t="shared" si="1571"/>
        <v>4.3393494532612324</v>
      </c>
      <c r="F711" s="58" t="str">
        <f t="shared" si="1565"/>
        <v>dem</v>
      </c>
    </row>
    <row r="712" spans="1:6" ht="15" customHeight="1">
      <c r="A712" s="58">
        <f t="shared" si="1568"/>
        <v>1968</v>
      </c>
      <c r="B712" s="34" t="s">
        <v>180</v>
      </c>
      <c r="C712" s="37">
        <f t="shared" si="1569"/>
        <v>23.016337437682292</v>
      </c>
      <c r="D712" s="37">
        <f t="shared" si="1570"/>
        <v>13.524030991170481</v>
      </c>
      <c r="E712" s="37">
        <f t="shared" si="1571"/>
        <v>63.459631571147227</v>
      </c>
      <c r="F712" s="58" t="str">
        <f t="shared" si="1565"/>
        <v>dem</v>
      </c>
    </row>
    <row r="713" spans="1:6" ht="15" customHeight="1">
      <c r="A713" s="58">
        <f t="shared" si="1568"/>
        <v>1968</v>
      </c>
      <c r="B713" s="57" t="s">
        <v>182</v>
      </c>
      <c r="C713" s="37">
        <f t="shared" si="1569"/>
        <v>43.738221897516553</v>
      </c>
      <c r="D713" s="37">
        <f t="shared" si="1570"/>
        <v>44.870467122998484</v>
      </c>
      <c r="E713" s="37">
        <f t="shared" si="1571"/>
        <v>11.391310979484963</v>
      </c>
      <c r="F713" s="58" t="str">
        <f t="shared" si="1565"/>
        <v>rep</v>
      </c>
    </row>
    <row r="714" spans="1:6" ht="15" customHeight="1">
      <c r="A714" s="58">
        <f t="shared" si="1568"/>
        <v>1968</v>
      </c>
      <c r="B714" s="49" t="s">
        <v>183</v>
      </c>
      <c r="C714" s="37">
        <f t="shared" si="1569"/>
        <v>41.587221760615734</v>
      </c>
      <c r="D714" s="37">
        <f t="shared" si="1570"/>
        <v>50.5951079430329</v>
      </c>
      <c r="E714" s="37">
        <f t="shared" si="1571"/>
        <v>7.2939898835293944</v>
      </c>
      <c r="F714" s="58" t="str">
        <f t="shared" si="1565"/>
        <v>rep</v>
      </c>
    </row>
    <row r="715" spans="1:6" ht="15" customHeight="1">
      <c r="A715" s="58">
        <f t="shared" si="1568"/>
        <v>1968</v>
      </c>
      <c r="B715" s="57" t="s">
        <v>184</v>
      </c>
      <c r="C715" s="37">
        <f t="shared" si="1569"/>
        <v>31.812178798214031</v>
      </c>
      <c r="D715" s="37">
        <f t="shared" si="1570"/>
        <v>59.823489199051508</v>
      </c>
      <c r="E715" s="37">
        <f t="shared" si="1571"/>
        <v>8.3643320027344643</v>
      </c>
      <c r="F715" s="58" t="str">
        <f t="shared" si="1565"/>
        <v>rep</v>
      </c>
    </row>
    <row r="716" spans="1:6" ht="15" customHeight="1">
      <c r="A716" s="58">
        <f t="shared" si="1568"/>
        <v>1968</v>
      </c>
      <c r="B716" s="49" t="s">
        <v>185</v>
      </c>
      <c r="C716" s="37">
        <f t="shared" si="1569"/>
        <v>39.293727061691889</v>
      </c>
      <c r="D716" s="37">
        <f t="shared" si="1570"/>
        <v>47.457495234019376</v>
      </c>
      <c r="E716" s="37">
        <f t="shared" si="1571"/>
        <v>13.248777704288734</v>
      </c>
      <c r="F716" s="58" t="str">
        <f t="shared" si="1565"/>
        <v>rep</v>
      </c>
    </row>
    <row r="717" spans="1:6" ht="15" customHeight="1">
      <c r="A717" s="58">
        <f t="shared" si="1568"/>
        <v>1968</v>
      </c>
      <c r="B717" s="92" t="s">
        <v>186</v>
      </c>
      <c r="C717" s="37">
        <f t="shared" si="1569"/>
        <v>43.925139337838338</v>
      </c>
      <c r="D717" s="37">
        <f t="shared" si="1570"/>
        <v>52.103437953037179</v>
      </c>
      <c r="E717" s="37">
        <f t="shared" si="1571"/>
        <v>3.7581693850298858</v>
      </c>
      <c r="F717" s="58" t="str">
        <f t="shared" si="1565"/>
        <v>rep</v>
      </c>
    </row>
    <row r="718" spans="1:6" ht="15" customHeight="1">
      <c r="A718" s="58">
        <f t="shared" si="1568"/>
        <v>1968</v>
      </c>
      <c r="B718" s="92" t="s">
        <v>187</v>
      </c>
      <c r="C718" s="37">
        <f t="shared" si="1569"/>
        <v>43.966342015618721</v>
      </c>
      <c r="D718" s="37">
        <f t="shared" si="1570"/>
        <v>46.096866691358926</v>
      </c>
      <c r="E718" s="37">
        <f t="shared" si="1571"/>
        <v>9.1182950516363839</v>
      </c>
      <c r="F718" s="58" t="str">
        <f t="shared" si="1565"/>
        <v>rep</v>
      </c>
    </row>
    <row r="719" spans="1:6" ht="15" customHeight="1">
      <c r="A719" s="58">
        <f t="shared" si="1568"/>
        <v>1968</v>
      </c>
      <c r="B719" s="49" t="s">
        <v>188</v>
      </c>
      <c r="C719" s="37">
        <f t="shared" si="1569"/>
        <v>39.74596753248737</v>
      </c>
      <c r="D719" s="37">
        <f t="shared" si="1570"/>
        <v>51.849022705259394</v>
      </c>
      <c r="E719" s="37">
        <f t="shared" si="1571"/>
        <v>7.8638845518071623</v>
      </c>
      <c r="F719" s="58" t="str">
        <f t="shared" si="1565"/>
        <v>rep</v>
      </c>
    </row>
    <row r="720" spans="1:6" ht="15" customHeight="1">
      <c r="A720" s="58">
        <f t="shared" si="1568"/>
        <v>1968</v>
      </c>
      <c r="B720" s="92" t="s">
        <v>189</v>
      </c>
      <c r="C720" s="37">
        <f t="shared" si="1569"/>
        <v>49.756070117727866</v>
      </c>
      <c r="D720" s="37">
        <f t="shared" si="1570"/>
        <v>44.299009759257125</v>
      </c>
      <c r="E720" s="37">
        <f t="shared" si="1571"/>
        <v>5.2851327218321593</v>
      </c>
      <c r="F720" s="58" t="str">
        <f t="shared" si="1565"/>
        <v>dem</v>
      </c>
    </row>
    <row r="721" spans="1:6" ht="15" customHeight="1">
      <c r="A721" s="58">
        <f t="shared" si="1568"/>
        <v>1968</v>
      </c>
      <c r="B721" s="34" t="s">
        <v>190</v>
      </c>
      <c r="C721" s="37">
        <f t="shared" si="1569"/>
        <v>29.235593479782274</v>
      </c>
      <c r="D721" s="37">
        <f t="shared" si="1570"/>
        <v>39.508331690281466</v>
      </c>
      <c r="E721" s="37">
        <f t="shared" si="1571"/>
        <v>31.256074829936257</v>
      </c>
      <c r="F721" s="58" t="str">
        <f t="shared" si="1565"/>
        <v>rep</v>
      </c>
    </row>
    <row r="722" spans="1:6" ht="15" customHeight="1">
      <c r="A722" s="58">
        <f t="shared" si="1568"/>
        <v>1968</v>
      </c>
      <c r="B722" s="57" t="s">
        <v>191</v>
      </c>
      <c r="C722" s="37">
        <f t="shared" si="1569"/>
        <v>38.23149724465673</v>
      </c>
      <c r="D722" s="37">
        <f t="shared" si="1570"/>
        <v>55.94153669891319</v>
      </c>
      <c r="E722" s="37">
        <f t="shared" si="1571"/>
        <v>5.7462825053856275</v>
      </c>
      <c r="F722" s="58" t="str">
        <f t="shared" si="1565"/>
        <v>rep</v>
      </c>
    </row>
    <row r="723" spans="1:6" ht="15" customHeight="1">
      <c r="A723" s="58">
        <f t="shared" si="1568"/>
        <v>1968</v>
      </c>
      <c r="B723" s="57" t="s">
        <v>192</v>
      </c>
      <c r="C723" s="37">
        <f t="shared" si="1569"/>
        <v>42.947366188027473</v>
      </c>
      <c r="D723" s="37">
        <f t="shared" si="1570"/>
        <v>45.231075703248074</v>
      </c>
      <c r="E723" s="37">
        <f t="shared" si="1571"/>
        <v>11.806329674636803</v>
      </c>
      <c r="F723" s="58" t="str">
        <f t="shared" si="1565"/>
        <v>rep</v>
      </c>
    </row>
    <row r="724" spans="1:6" ht="15" customHeight="1">
      <c r="A724" s="58">
        <f t="shared" si="1568"/>
        <v>1968</v>
      </c>
      <c r="B724" s="34" t="s">
        <v>193</v>
      </c>
      <c r="C724" s="37">
        <f t="shared" si="1569"/>
        <v>31.986266363831081</v>
      </c>
      <c r="D724" s="37">
        <f t="shared" si="1570"/>
        <v>47.683562262614437</v>
      </c>
      <c r="E724" s="37">
        <f t="shared" si="1571"/>
        <v>20.330171373554478</v>
      </c>
      <c r="F724" s="58" t="str">
        <f t="shared" si="1565"/>
        <v>rep</v>
      </c>
    </row>
    <row r="725" spans="1:6" ht="15" customHeight="1">
      <c r="A725" s="58">
        <f t="shared" si="1568"/>
        <v>1968</v>
      </c>
      <c r="B725" s="49" t="s">
        <v>194</v>
      </c>
      <c r="C725" s="37">
        <f t="shared" si="1569"/>
        <v>43.784329849613606</v>
      </c>
      <c r="D725" s="37">
        <f t="shared" si="1570"/>
        <v>49.831873717396554</v>
      </c>
      <c r="E725" s="37">
        <f t="shared" si="1571"/>
        <v>6.0616967333722132</v>
      </c>
      <c r="F725" s="58" t="str">
        <f t="shared" si="1565"/>
        <v>rep</v>
      </c>
    </row>
    <row r="726" spans="1:6" ht="15" customHeight="1">
      <c r="A726" s="58">
        <f t="shared" si="1568"/>
        <v>1968</v>
      </c>
      <c r="B726" s="92" t="s">
        <v>195</v>
      </c>
      <c r="C726" s="37">
        <f t="shared" si="1569"/>
        <v>47.587179081064413</v>
      </c>
      <c r="D726" s="37">
        <f t="shared" si="1570"/>
        <v>44.019559690037426</v>
      </c>
      <c r="E726" s="37">
        <f t="shared" si="1571"/>
        <v>7.9736255478179112</v>
      </c>
      <c r="F726" s="58" t="str">
        <f t="shared" si="1565"/>
        <v>dem</v>
      </c>
    </row>
    <row r="727" spans="1:6" ht="15" customHeight="1">
      <c r="A727" s="58">
        <f t="shared" si="1568"/>
        <v>1968</v>
      </c>
      <c r="B727" s="92" t="s">
        <v>196</v>
      </c>
      <c r="C727" s="37">
        <f t="shared" si="1569"/>
        <v>64.030649350649355</v>
      </c>
      <c r="D727" s="37">
        <f t="shared" si="1570"/>
        <v>31.781558441558442</v>
      </c>
      <c r="E727" s="37">
        <f t="shared" si="1571"/>
        <v>4.0722077922077924</v>
      </c>
      <c r="F727" s="58" t="str">
        <f t="shared" si="1565"/>
        <v>dem</v>
      </c>
    </row>
    <row r="728" spans="1:6" ht="15" customHeight="1">
      <c r="A728" s="58">
        <f t="shared" si="1568"/>
        <v>1968</v>
      </c>
      <c r="B728" s="34" t="s">
        <v>197</v>
      </c>
      <c r="C728" s="37">
        <f t="shared" si="1569"/>
        <v>29.608894992668468</v>
      </c>
      <c r="D728" s="37">
        <f t="shared" si="1570"/>
        <v>38.091282823224617</v>
      </c>
      <c r="E728" s="37">
        <f t="shared" si="1571"/>
        <v>32.299222467772744</v>
      </c>
      <c r="F728" s="58" t="str">
        <f t="shared" si="1565"/>
        <v>rep</v>
      </c>
    </row>
    <row r="729" spans="1:6" ht="15" customHeight="1">
      <c r="A729" s="58">
        <f t="shared" si="1568"/>
        <v>1968</v>
      </c>
      <c r="B729" s="57" t="s">
        <v>200</v>
      </c>
      <c r="C729" s="37">
        <f t="shared" si="1569"/>
        <v>41.961644575914441</v>
      </c>
      <c r="D729" s="37">
        <f t="shared" si="1570"/>
        <v>53.274148131293018</v>
      </c>
      <c r="E729" s="37">
        <f t="shared" si="1571"/>
        <v>4.7642072927925367</v>
      </c>
      <c r="F729" s="58" t="str">
        <f t="shared" si="1565"/>
        <v>rep</v>
      </c>
    </row>
    <row r="730" spans="1:6" ht="15" customHeight="1">
      <c r="A730" s="58">
        <f t="shared" si="1568"/>
        <v>1968</v>
      </c>
      <c r="B730" s="34" t="s">
        <v>201</v>
      </c>
      <c r="C730" s="37">
        <f t="shared" si="1569"/>
        <v>28.129762769528206</v>
      </c>
      <c r="D730" s="37">
        <f t="shared" si="1570"/>
        <v>37.849236395147592</v>
      </c>
      <c r="E730" s="37">
        <f t="shared" si="1571"/>
        <v>34.021000835324202</v>
      </c>
      <c r="F730" s="58" t="str">
        <f t="shared" si="1565"/>
        <v>rep</v>
      </c>
    </row>
    <row r="731" spans="1:6" ht="15" customHeight="1">
      <c r="A731" s="58">
        <f t="shared" si="1568"/>
        <v>1968</v>
      </c>
      <c r="B731" s="34" t="s">
        <v>202</v>
      </c>
      <c r="C731" s="37">
        <f t="shared" si="1569"/>
        <v>41.137933744364986</v>
      </c>
      <c r="D731" s="37">
        <f t="shared" si="1570"/>
        <v>39.872754680610484</v>
      </c>
      <c r="E731" s="37">
        <f t="shared" si="1571"/>
        <v>18.973431889137061</v>
      </c>
      <c r="F731" s="58" t="str">
        <f t="shared" si="1565"/>
        <v>dem</v>
      </c>
    </row>
    <row r="732" spans="1:6" ht="15" customHeight="1">
      <c r="A732" s="58">
        <f t="shared" si="1568"/>
        <v>1968</v>
      </c>
      <c r="B732" s="49" t="s">
        <v>203</v>
      </c>
      <c r="C732" s="37">
        <f t="shared" si="1569"/>
        <v>37.074506351640444</v>
      </c>
      <c r="D732" s="37">
        <f t="shared" si="1570"/>
        <v>56.49457602090078</v>
      </c>
      <c r="E732" s="37">
        <f t="shared" si="1571"/>
        <v>6.3672592340167737</v>
      </c>
      <c r="F732" s="58" t="str">
        <f t="shared" si="1565"/>
        <v>rep</v>
      </c>
    </row>
    <row r="733" spans="1:6" ht="15" customHeight="1">
      <c r="A733" s="58">
        <f t="shared" si="1568"/>
        <v>1968</v>
      </c>
      <c r="B733" s="92" t="s">
        <v>204</v>
      </c>
      <c r="C733" s="37">
        <f t="shared" si="1569"/>
        <v>43.527421873063865</v>
      </c>
      <c r="D733" s="37">
        <f t="shared" si="1570"/>
        <v>52.750861193031149</v>
      </c>
      <c r="E733" s="37">
        <f t="shared" si="1571"/>
        <v>3.1622512453222971</v>
      </c>
      <c r="F733" s="58" t="str">
        <f t="shared" si="1565"/>
        <v>rep</v>
      </c>
    </row>
    <row r="734" spans="1:6" ht="15" customHeight="1">
      <c r="A734" s="58">
        <f t="shared" si="1568"/>
        <v>1968</v>
      </c>
      <c r="B734" s="34" t="s">
        <v>205</v>
      </c>
      <c r="C734" s="37">
        <f t="shared" si="1569"/>
        <v>32.492833224751394</v>
      </c>
      <c r="D734" s="37">
        <f t="shared" si="1570"/>
        <v>43.358274127408848</v>
      </c>
      <c r="E734" s="37">
        <f t="shared" si="1571"/>
        <v>23.638275978320827</v>
      </c>
      <c r="F734" s="58" t="str">
        <f t="shared" si="1565"/>
        <v>rep</v>
      </c>
    </row>
    <row r="735" spans="1:6" ht="15" customHeight="1">
      <c r="A735" s="58">
        <f t="shared" si="1568"/>
        <v>1968</v>
      </c>
      <c r="B735" s="49" t="s">
        <v>207</v>
      </c>
      <c r="C735" s="37">
        <f t="shared" si="1569"/>
        <v>47.231923182197704</v>
      </c>
      <c r="D735" s="37">
        <f t="shared" si="1570"/>
        <v>45.121411720327139</v>
      </c>
      <c r="E735" s="37">
        <f t="shared" si="1571"/>
        <v>7.4362809854624885</v>
      </c>
      <c r="F735" s="58" t="str">
        <f t="shared" si="1565"/>
        <v>dem</v>
      </c>
    </row>
    <row r="736" spans="1:6" ht="15" customHeight="1">
      <c r="A736" s="58">
        <f t="shared" si="1568"/>
        <v>1968</v>
      </c>
      <c r="B736" s="34" t="s">
        <v>208</v>
      </c>
      <c r="C736" s="37">
        <f t="shared" si="1569"/>
        <v>49.600639613050014</v>
      </c>
      <c r="D736" s="37">
        <f t="shared" si="1570"/>
        <v>40.77864668273655</v>
      </c>
      <c r="E736" s="37">
        <f t="shared" si="1571"/>
        <v>9.6207137042134381</v>
      </c>
      <c r="F736" s="58" t="str">
        <f t="shared" si="1565"/>
        <v>dem</v>
      </c>
    </row>
    <row r="737" spans="1:6" ht="15" customHeight="1">
      <c r="A737" s="58">
        <f t="shared" si="1568"/>
        <v>1968</v>
      </c>
      <c r="B737" s="57" t="s">
        <v>209</v>
      </c>
      <c r="C737" s="37">
        <f t="shared" si="1569"/>
        <v>44.267642819729737</v>
      </c>
      <c r="D737" s="37">
        <f t="shared" si="1570"/>
        <v>47.885238167868529</v>
      </c>
      <c r="E737" s="37">
        <f t="shared" si="1571"/>
        <v>7.5573235718027023</v>
      </c>
      <c r="F737" s="58" t="str">
        <f t="shared" si="1565"/>
        <v>rep</v>
      </c>
    </row>
    <row r="738" spans="1:6" ht="15" customHeight="1">
      <c r="A738" s="58">
        <f t="shared" si="1568"/>
        <v>1968</v>
      </c>
      <c r="B738" s="49" t="s">
        <v>210</v>
      </c>
      <c r="C738" s="37">
        <f t="shared" si="1569"/>
        <v>35.511968869148227</v>
      </c>
      <c r="D738" s="37">
        <f t="shared" si="1570"/>
        <v>55.758028379387603</v>
      </c>
      <c r="E738" s="37">
        <f t="shared" si="1571"/>
        <v>8.7300027514641716</v>
      </c>
      <c r="F738" s="58" t="str">
        <f t="shared" si="1565"/>
        <v>rep</v>
      </c>
    </row>
    <row r="739" spans="1:6" ht="15" customHeight="1">
      <c r="A739" s="58">
        <f t="shared" si="1568"/>
        <v>1968</v>
      </c>
      <c r="B739" s="69" t="s">
        <v>211</v>
      </c>
      <c r="C739" s="37">
        <f t="shared" si="1569"/>
        <v>81.819460891791437</v>
      </c>
      <c r="D739" s="37">
        <f t="shared" si="1570"/>
        <v>18.18053910820856</v>
      </c>
      <c r="E739" s="37">
        <f t="shared" si="1571"/>
        <v>0</v>
      </c>
      <c r="F739" s="58" t="str">
        <f t="shared" si="1565"/>
        <v>dem</v>
      </c>
    </row>
    <row r="740" spans="1:6" ht="15" customHeight="1">
      <c r="A740" s="136">
        <f>AJ1</f>
        <v>1964</v>
      </c>
      <c r="B740" s="21" t="s">
        <v>150</v>
      </c>
      <c r="C740" s="37">
        <f>AJ4</f>
        <v>61.053369746092308</v>
      </c>
      <c r="D740" s="37">
        <f>AK4</f>
        <v>38.469934807054528</v>
      </c>
      <c r="E740" s="58">
        <v>0</v>
      </c>
      <c r="F740" s="58" t="str">
        <f t="shared" ref="F740:F791" si="1572">IF(C740&gt;D740,"dem","rep")</f>
        <v>dem</v>
      </c>
    </row>
    <row r="741" spans="1:6" ht="15" customHeight="1">
      <c r="A741" s="58">
        <f>A740</f>
        <v>1964</v>
      </c>
      <c r="B741" s="34" t="s">
        <v>154</v>
      </c>
      <c r="C741" s="37">
        <f t="shared" ref="C741:D741" si="1573">AJ5</f>
        <v>0</v>
      </c>
      <c r="D741" s="37">
        <f t="shared" si="1573"/>
        <v>69.451028316205608</v>
      </c>
      <c r="E741" s="58">
        <v>0</v>
      </c>
      <c r="F741" s="58" t="str">
        <f t="shared" si="1572"/>
        <v>rep</v>
      </c>
    </row>
    <row r="742" spans="1:6" ht="15" customHeight="1">
      <c r="A742" s="58">
        <f t="shared" ref="A742:A791" si="1574">A741</f>
        <v>1964</v>
      </c>
      <c r="B742" s="49" t="s">
        <v>156</v>
      </c>
      <c r="C742" s="37">
        <f t="shared" ref="C742:D742" si="1575">AJ6</f>
        <v>65.907908235329103</v>
      </c>
      <c r="D742" s="37">
        <f t="shared" si="1575"/>
        <v>34.092091764670897</v>
      </c>
      <c r="E742" s="58">
        <v>0</v>
      </c>
      <c r="F742" s="58" t="str">
        <f t="shared" si="1572"/>
        <v>dem</v>
      </c>
    </row>
    <row r="743" spans="1:6" ht="15" customHeight="1">
      <c r="A743" s="58">
        <f t="shared" si="1574"/>
        <v>1964</v>
      </c>
      <c r="B743" s="49" t="s">
        <v>157</v>
      </c>
      <c r="C743" s="37">
        <f t="shared" ref="C743:D743" si="1576">AJ7</f>
        <v>49.452544875928197</v>
      </c>
      <c r="D743" s="37">
        <f t="shared" si="1576"/>
        <v>50.447199284481144</v>
      </c>
      <c r="E743" s="58">
        <v>0</v>
      </c>
      <c r="F743" s="58" t="str">
        <f t="shared" si="1572"/>
        <v>rep</v>
      </c>
    </row>
    <row r="744" spans="1:6" ht="15" customHeight="1">
      <c r="A744" s="58">
        <f t="shared" si="1574"/>
        <v>1964</v>
      </c>
      <c r="B744" s="34" t="s">
        <v>158</v>
      </c>
      <c r="C744" s="37">
        <f t="shared" ref="C744:D744" si="1577">AJ8</f>
        <v>56.063958488721077</v>
      </c>
      <c r="D744" s="37">
        <f t="shared" si="1577"/>
        <v>43.406979690449766</v>
      </c>
      <c r="E744" s="58">
        <v>0</v>
      </c>
      <c r="F744" s="58" t="str">
        <f t="shared" si="1572"/>
        <v>dem</v>
      </c>
    </row>
    <row r="745" spans="1:6" ht="15" customHeight="1">
      <c r="A745" s="58">
        <f t="shared" si="1574"/>
        <v>1964</v>
      </c>
      <c r="B745" s="49" t="s">
        <v>159</v>
      </c>
      <c r="C745" s="37">
        <f t="shared" ref="C745:D745" si="1578">AJ9</f>
        <v>59.111954144094028</v>
      </c>
      <c r="D745" s="37">
        <f t="shared" si="1578"/>
        <v>40.794515291772569</v>
      </c>
      <c r="E745" s="58">
        <v>0</v>
      </c>
      <c r="F745" s="58" t="str">
        <f t="shared" si="1572"/>
        <v>dem</v>
      </c>
    </row>
    <row r="746" spans="1:6" ht="15" customHeight="1">
      <c r="A746" s="58">
        <f t="shared" si="1574"/>
        <v>1964</v>
      </c>
      <c r="B746" s="49" t="s">
        <v>160</v>
      </c>
      <c r="C746" s="37">
        <f t="shared" ref="C746:D746" si="1579">AJ10</f>
        <v>61.265453946403156</v>
      </c>
      <c r="D746" s="37">
        <f t="shared" si="1579"/>
        <v>38.194639285649934</v>
      </c>
      <c r="E746" s="58">
        <v>0</v>
      </c>
      <c r="F746" s="58" t="str">
        <f t="shared" si="1572"/>
        <v>dem</v>
      </c>
    </row>
    <row r="747" spans="1:6" ht="15" customHeight="1">
      <c r="A747" s="58">
        <f t="shared" si="1574"/>
        <v>1964</v>
      </c>
      <c r="B747" s="55" t="s">
        <v>162</v>
      </c>
      <c r="C747" s="37">
        <f t="shared" ref="C747:D747" si="1580">AJ11</f>
        <v>67.806000108322976</v>
      </c>
      <c r="D747" s="37">
        <f t="shared" si="1580"/>
        <v>32.086251351985673</v>
      </c>
      <c r="E747" s="58">
        <v>0</v>
      </c>
      <c r="F747" s="58" t="str">
        <f t="shared" si="1572"/>
        <v>dem</v>
      </c>
    </row>
    <row r="748" spans="1:6" ht="15" customHeight="1">
      <c r="A748" s="58">
        <f t="shared" si="1574"/>
        <v>1964</v>
      </c>
      <c r="B748" s="55" t="s">
        <v>163</v>
      </c>
      <c r="C748" s="37">
        <f t="shared" ref="C748:D748" si="1581">AJ12</f>
        <v>60.949731770315914</v>
      </c>
      <c r="D748" s="37">
        <f t="shared" si="1581"/>
        <v>38.783031988873432</v>
      </c>
      <c r="E748" s="58">
        <v>0</v>
      </c>
      <c r="F748" s="58" t="str">
        <f t="shared" si="1572"/>
        <v>dem</v>
      </c>
    </row>
    <row r="749" spans="1:6" ht="15" customHeight="1">
      <c r="A749" s="58">
        <f t="shared" si="1574"/>
        <v>1964</v>
      </c>
      <c r="B749" s="34" t="s">
        <v>165</v>
      </c>
      <c r="C749" s="37">
        <f t="shared" ref="C749:D749" si="1582">AJ13</f>
        <v>51.148542368457804</v>
      </c>
      <c r="D749" s="37">
        <f t="shared" si="1582"/>
        <v>48.851457631542196</v>
      </c>
      <c r="E749" s="58">
        <v>0</v>
      </c>
      <c r="F749" s="58" t="str">
        <f t="shared" si="1572"/>
        <v>dem</v>
      </c>
    </row>
    <row r="750" spans="1:6" ht="15" customHeight="1">
      <c r="A750" s="58">
        <f t="shared" si="1574"/>
        <v>1964</v>
      </c>
      <c r="B750" s="34" t="s">
        <v>166</v>
      </c>
      <c r="C750" s="37">
        <f t="shared" ref="C750:D750" si="1583">AJ14</f>
        <v>45.865047712000674</v>
      </c>
      <c r="D750" s="37">
        <f t="shared" si="1583"/>
        <v>54.117837055969439</v>
      </c>
      <c r="E750" s="58">
        <v>0</v>
      </c>
      <c r="F750" s="58" t="str">
        <f t="shared" si="1572"/>
        <v>rep</v>
      </c>
    </row>
    <row r="751" spans="1:6" ht="15" customHeight="1">
      <c r="A751" s="58">
        <f t="shared" si="1574"/>
        <v>1964</v>
      </c>
      <c r="B751" s="49" t="s">
        <v>167</v>
      </c>
      <c r="C751" s="37">
        <f t="shared" ref="C751:D751" si="1584">AJ15</f>
        <v>78.761138798963671</v>
      </c>
      <c r="D751" s="37">
        <f t="shared" si="1584"/>
        <v>21.238861201036325</v>
      </c>
      <c r="E751" s="58">
        <v>0</v>
      </c>
      <c r="F751" s="58" t="str">
        <f t="shared" si="1572"/>
        <v>dem</v>
      </c>
    </row>
    <row r="752" spans="1:6" ht="15" customHeight="1">
      <c r="A752" s="58">
        <f t="shared" si="1574"/>
        <v>1964</v>
      </c>
      <c r="B752" s="49" t="s">
        <v>168</v>
      </c>
      <c r="C752" s="37">
        <f t="shared" ref="C752:D752" si="1585">AJ16</f>
        <v>50.916824228913725</v>
      </c>
      <c r="D752" s="37">
        <f t="shared" si="1585"/>
        <v>49.083175771086275</v>
      </c>
      <c r="E752" s="58">
        <v>0</v>
      </c>
      <c r="F752" s="58" t="str">
        <f t="shared" si="1572"/>
        <v>dem</v>
      </c>
    </row>
    <row r="753" spans="1:6" ht="15" customHeight="1">
      <c r="A753" s="58">
        <f t="shared" si="1574"/>
        <v>1964</v>
      </c>
      <c r="B753" s="57" t="s">
        <v>169</v>
      </c>
      <c r="C753" s="37">
        <f t="shared" ref="C753:D753" si="1586">AJ17</f>
        <v>59.471136702261461</v>
      </c>
      <c r="D753" s="37">
        <f t="shared" si="1586"/>
        <v>40.527544945704093</v>
      </c>
      <c r="E753" s="58">
        <v>0</v>
      </c>
      <c r="F753" s="58" t="str">
        <f t="shared" si="1572"/>
        <v>dem</v>
      </c>
    </row>
    <row r="754" spans="1:6" ht="15" customHeight="1">
      <c r="A754" s="58">
        <f t="shared" si="1574"/>
        <v>1964</v>
      </c>
      <c r="B754" s="57" t="s">
        <v>170</v>
      </c>
      <c r="C754" s="37">
        <f t="shared" ref="C754:D754" si="1587">AJ18</f>
        <v>55.978420409962489</v>
      </c>
      <c r="D754" s="37">
        <f t="shared" si="1587"/>
        <v>43.560689728371408</v>
      </c>
      <c r="E754" s="58">
        <v>0</v>
      </c>
      <c r="F754" s="58" t="str">
        <f t="shared" si="1572"/>
        <v>dem</v>
      </c>
    </row>
    <row r="755" spans="1:6" ht="15" customHeight="1">
      <c r="A755" s="58">
        <f t="shared" si="1574"/>
        <v>1964</v>
      </c>
      <c r="B755" s="57" t="s">
        <v>171</v>
      </c>
      <c r="C755" s="37">
        <f t="shared" ref="C755:D755" si="1588">AJ19</f>
        <v>61.883146101563561</v>
      </c>
      <c r="D755" s="37">
        <f t="shared" si="1588"/>
        <v>37.917535851500034</v>
      </c>
      <c r="E755" s="58">
        <v>0</v>
      </c>
      <c r="F755" s="58" t="str">
        <f t="shared" si="1572"/>
        <v>dem</v>
      </c>
    </row>
    <row r="756" spans="1:6" ht="15" customHeight="1">
      <c r="A756" s="58">
        <f t="shared" si="1574"/>
        <v>1964</v>
      </c>
      <c r="B756" s="57" t="s">
        <v>172</v>
      </c>
      <c r="C756" s="37">
        <f t="shared" ref="C756:D756" si="1589">AJ20</f>
        <v>54.088758493112842</v>
      </c>
      <c r="D756" s="37">
        <f t="shared" si="1589"/>
        <v>45.061026855080016</v>
      </c>
      <c r="E756" s="58">
        <v>0</v>
      </c>
      <c r="F756" s="58" t="str">
        <f t="shared" si="1572"/>
        <v>dem</v>
      </c>
    </row>
    <row r="757" spans="1:6" ht="15" customHeight="1">
      <c r="A757" s="58">
        <f t="shared" si="1574"/>
        <v>1964</v>
      </c>
      <c r="B757" s="34" t="s">
        <v>173</v>
      </c>
      <c r="C757" s="37">
        <f t="shared" ref="C757:D757" si="1590">AJ21</f>
        <v>64.014510971651987</v>
      </c>
      <c r="D757" s="37">
        <f t="shared" si="1590"/>
        <v>35.653877956801658</v>
      </c>
      <c r="E757" s="58">
        <v>0</v>
      </c>
      <c r="F757" s="58" t="str">
        <f t="shared" si="1572"/>
        <v>dem</v>
      </c>
    </row>
    <row r="758" spans="1:6" ht="15" customHeight="1">
      <c r="A758" s="58">
        <f t="shared" si="1574"/>
        <v>1964</v>
      </c>
      <c r="B758" s="34" t="s">
        <v>174</v>
      </c>
      <c r="C758" s="37">
        <f t="shared" ref="C758:D758" si="1591">AJ22</f>
        <v>43.185431549727603</v>
      </c>
      <c r="D758" s="37">
        <f t="shared" si="1591"/>
        <v>56.814568450272397</v>
      </c>
      <c r="E758" s="58">
        <v>0</v>
      </c>
      <c r="F758" s="58" t="str">
        <f t="shared" si="1572"/>
        <v>rep</v>
      </c>
    </row>
    <row r="759" spans="1:6" ht="15" customHeight="1">
      <c r="A759" s="58">
        <f t="shared" si="1574"/>
        <v>1964</v>
      </c>
      <c r="B759" s="92" t="s">
        <v>175</v>
      </c>
      <c r="C759" s="37">
        <f t="shared" ref="C759:D759" si="1592">AJ23</f>
        <v>68.795790368316545</v>
      </c>
      <c r="D759" s="37">
        <f t="shared" si="1592"/>
        <v>31.137056982695078</v>
      </c>
      <c r="E759" s="58">
        <v>0</v>
      </c>
      <c r="F759" s="58" t="str">
        <f t="shared" si="1572"/>
        <v>dem</v>
      </c>
    </row>
    <row r="760" spans="1:6" ht="15" customHeight="1">
      <c r="A760" s="58">
        <f t="shared" si="1574"/>
        <v>1964</v>
      </c>
      <c r="B760" s="92" t="s">
        <v>176</v>
      </c>
      <c r="C760" s="37">
        <f t="shared" ref="C760:D760" si="1593">AJ24</f>
        <v>65.467098150667695</v>
      </c>
      <c r="D760" s="37">
        <f t="shared" si="1593"/>
        <v>34.528423396512359</v>
      </c>
      <c r="E760" s="58">
        <v>0</v>
      </c>
      <c r="F760" s="58" t="str">
        <f t="shared" si="1572"/>
        <v>dem</v>
      </c>
    </row>
    <row r="761" spans="1:6" ht="15" customHeight="1">
      <c r="A761" s="58">
        <f t="shared" si="1574"/>
        <v>1964</v>
      </c>
      <c r="B761" s="92" t="s">
        <v>177</v>
      </c>
      <c r="C761" s="37">
        <f t="shared" ref="C761:D761" si="1594">AJ25</f>
        <v>76.186605413344779</v>
      </c>
      <c r="D761" s="37">
        <f t="shared" si="1594"/>
        <v>23.444535520757011</v>
      </c>
      <c r="E761" s="58">
        <v>0</v>
      </c>
      <c r="F761" s="58" t="str">
        <f t="shared" si="1572"/>
        <v>dem</v>
      </c>
    </row>
    <row r="762" spans="1:6" ht="15" customHeight="1">
      <c r="A762" s="58">
        <f t="shared" si="1574"/>
        <v>1964</v>
      </c>
      <c r="B762" s="57" t="s">
        <v>178</v>
      </c>
      <c r="C762" s="37">
        <f t="shared" ref="C762:D762" si="1595">AJ26</f>
        <v>66.704557020038706</v>
      </c>
      <c r="D762" s="37">
        <f t="shared" si="1595"/>
        <v>33.097665950069654</v>
      </c>
      <c r="E762" s="58">
        <v>0</v>
      </c>
      <c r="F762" s="58" t="str">
        <f t="shared" si="1572"/>
        <v>dem</v>
      </c>
    </row>
    <row r="763" spans="1:6" ht="15" customHeight="1">
      <c r="A763" s="58">
        <f t="shared" si="1574"/>
        <v>1964</v>
      </c>
      <c r="B763" s="57" t="s">
        <v>179</v>
      </c>
      <c r="C763" s="37">
        <f t="shared" ref="C763:D763" si="1596">AJ27</f>
        <v>63.759487205219557</v>
      </c>
      <c r="D763" s="37">
        <f t="shared" si="1596"/>
        <v>36.001137371000382</v>
      </c>
      <c r="E763" s="58">
        <v>0</v>
      </c>
      <c r="F763" s="58" t="str">
        <f t="shared" si="1572"/>
        <v>dem</v>
      </c>
    </row>
    <row r="764" spans="1:6" ht="15" customHeight="1">
      <c r="A764" s="58">
        <f t="shared" si="1574"/>
        <v>1964</v>
      </c>
      <c r="B764" s="34" t="s">
        <v>180</v>
      </c>
      <c r="C764" s="37">
        <f t="shared" ref="C764:D764" si="1597">AJ28</f>
        <v>12.860445904395986</v>
      </c>
      <c r="D764" s="37">
        <f t="shared" si="1597"/>
        <v>87.139554095604012</v>
      </c>
      <c r="E764" s="58">
        <v>0</v>
      </c>
      <c r="F764" s="58" t="str">
        <f t="shared" si="1572"/>
        <v>rep</v>
      </c>
    </row>
    <row r="765" spans="1:6" ht="15" customHeight="1">
      <c r="A765" s="58">
        <f t="shared" si="1574"/>
        <v>1964</v>
      </c>
      <c r="B765" s="57" t="s">
        <v>182</v>
      </c>
      <c r="C765" s="37">
        <f t="shared" ref="C765:D765" si="1598">AJ29</f>
        <v>64.049587458791265</v>
      </c>
      <c r="D765" s="37">
        <f t="shared" si="1598"/>
        <v>35.950412541208742</v>
      </c>
      <c r="E765" s="58">
        <v>0</v>
      </c>
      <c r="F765" s="58" t="str">
        <f t="shared" si="1572"/>
        <v>dem</v>
      </c>
    </row>
    <row r="766" spans="1:6" ht="15" customHeight="1">
      <c r="A766" s="58">
        <f t="shared" si="1574"/>
        <v>1964</v>
      </c>
      <c r="B766" s="49" t="s">
        <v>183</v>
      </c>
      <c r="C766" s="37">
        <f t="shared" ref="C766:D766" si="1599">AJ30</f>
        <v>58.948131558924445</v>
      </c>
      <c r="D766" s="37">
        <f t="shared" si="1599"/>
        <v>40.567351450679759</v>
      </c>
      <c r="E766" s="58">
        <v>0</v>
      </c>
      <c r="F766" s="58" t="str">
        <f t="shared" si="1572"/>
        <v>dem</v>
      </c>
    </row>
    <row r="767" spans="1:6" ht="15" customHeight="1">
      <c r="A767" s="58">
        <f t="shared" si="1574"/>
        <v>1964</v>
      </c>
      <c r="B767" s="57" t="s">
        <v>184</v>
      </c>
      <c r="C767" s="37">
        <f t="shared" ref="C767:D767" si="1600">AJ31</f>
        <v>52.607189200108188</v>
      </c>
      <c r="D767" s="37">
        <f t="shared" si="1600"/>
        <v>47.392810799891812</v>
      </c>
      <c r="E767" s="58">
        <v>0</v>
      </c>
      <c r="F767" s="58" t="str">
        <f t="shared" si="1572"/>
        <v>dem</v>
      </c>
    </row>
    <row r="768" spans="1:6" ht="15" customHeight="1">
      <c r="A768" s="58">
        <f t="shared" si="1574"/>
        <v>1964</v>
      </c>
      <c r="B768" s="49" t="s">
        <v>185</v>
      </c>
      <c r="C768" s="37">
        <f t="shared" ref="C768:D768" si="1601">AJ32</f>
        <v>58.581734141605075</v>
      </c>
      <c r="D768" s="37">
        <f t="shared" si="1601"/>
        <v>41.418265858394925</v>
      </c>
      <c r="E768" s="58">
        <v>0</v>
      </c>
      <c r="F768" s="58" t="str">
        <f t="shared" si="1572"/>
        <v>dem</v>
      </c>
    </row>
    <row r="769" spans="1:6" ht="15" customHeight="1">
      <c r="A769" s="58">
        <f t="shared" si="1574"/>
        <v>1964</v>
      </c>
      <c r="B769" s="92" t="s">
        <v>186</v>
      </c>
      <c r="C769" s="37">
        <f t="shared" ref="C769:D769" si="1602">AJ33</f>
        <v>63.890479810339023</v>
      </c>
      <c r="D769" s="37">
        <f t="shared" si="1602"/>
        <v>36.109520189660977</v>
      </c>
      <c r="E769" s="58">
        <v>0</v>
      </c>
      <c r="F769" s="58" t="str">
        <f t="shared" si="1572"/>
        <v>dem</v>
      </c>
    </row>
    <row r="770" spans="1:6" ht="15" customHeight="1">
      <c r="A770" s="58">
        <f t="shared" si="1574"/>
        <v>1964</v>
      </c>
      <c r="B770" s="92" t="s">
        <v>187</v>
      </c>
      <c r="C770" s="37">
        <f t="shared" ref="C770:D770" si="1603">AJ34</f>
        <v>65.606670015491247</v>
      </c>
      <c r="D770" s="37">
        <f t="shared" si="1603"/>
        <v>33.857424379208716</v>
      </c>
      <c r="E770" s="58">
        <v>0</v>
      </c>
      <c r="F770" s="58" t="str">
        <f t="shared" si="1572"/>
        <v>dem</v>
      </c>
    </row>
    <row r="771" spans="1:6" ht="15" customHeight="1">
      <c r="A771" s="58">
        <f t="shared" si="1574"/>
        <v>1964</v>
      </c>
      <c r="B771" s="49" t="s">
        <v>188</v>
      </c>
      <c r="C771" s="37">
        <f t="shared" ref="C771:D771" si="1604">AJ35</f>
        <v>59.221036887810385</v>
      </c>
      <c r="D771" s="37">
        <f t="shared" si="1604"/>
        <v>40.241747172748504</v>
      </c>
      <c r="E771" s="58">
        <v>0</v>
      </c>
      <c r="F771" s="58" t="str">
        <f t="shared" si="1572"/>
        <v>dem</v>
      </c>
    </row>
    <row r="772" spans="1:6" ht="15" customHeight="1">
      <c r="A772" s="58">
        <f t="shared" si="1574"/>
        <v>1964</v>
      </c>
      <c r="B772" s="92" t="s">
        <v>189</v>
      </c>
      <c r="C772" s="37">
        <f t="shared" ref="C772:D772" si="1605">AJ36</f>
        <v>68.561899465742115</v>
      </c>
      <c r="D772" s="37">
        <f t="shared" si="1605"/>
        <v>31.308321291540697</v>
      </c>
      <c r="E772" s="58">
        <v>0</v>
      </c>
      <c r="F772" s="58" t="str">
        <f t="shared" si="1572"/>
        <v>dem</v>
      </c>
    </row>
    <row r="773" spans="1:6" ht="15" customHeight="1">
      <c r="A773" s="58">
        <f t="shared" si="1574"/>
        <v>1964</v>
      </c>
      <c r="B773" s="34" t="s">
        <v>190</v>
      </c>
      <c r="C773" s="37">
        <f t="shared" ref="C773:D773" si="1606">AJ37</f>
        <v>56.150775132054207</v>
      </c>
      <c r="D773" s="37">
        <f t="shared" si="1606"/>
        <v>43.849224867945793</v>
      </c>
      <c r="E773" s="58">
        <v>0</v>
      </c>
      <c r="F773" s="58" t="str">
        <f t="shared" si="1572"/>
        <v>dem</v>
      </c>
    </row>
    <row r="774" spans="1:6" ht="15" customHeight="1">
      <c r="A774" s="58">
        <f t="shared" si="1574"/>
        <v>1964</v>
      </c>
      <c r="B774" s="57" t="s">
        <v>191</v>
      </c>
      <c r="C774" s="37">
        <f t="shared" ref="C774:D774" si="1607">AJ38</f>
        <v>57.968411968001732</v>
      </c>
      <c r="D774" s="37">
        <f t="shared" si="1607"/>
        <v>41.877556707135369</v>
      </c>
      <c r="E774" s="58">
        <v>0</v>
      </c>
      <c r="F774" s="58" t="str">
        <f t="shared" si="1572"/>
        <v>dem</v>
      </c>
    </row>
    <row r="775" spans="1:6" ht="15" customHeight="1">
      <c r="A775" s="58">
        <f t="shared" si="1574"/>
        <v>1964</v>
      </c>
      <c r="B775" s="57" t="s">
        <v>192</v>
      </c>
      <c r="C775" s="37">
        <f t="shared" ref="C775:D775" si="1608">AJ39</f>
        <v>62.942999035572946</v>
      </c>
      <c r="D775" s="37">
        <f t="shared" si="1608"/>
        <v>37.057000964427054</v>
      </c>
      <c r="E775" s="58">
        <v>0</v>
      </c>
      <c r="F775" s="58" t="str">
        <f t="shared" si="1572"/>
        <v>dem</v>
      </c>
    </row>
    <row r="776" spans="1:6" ht="15" customHeight="1">
      <c r="A776" s="58">
        <f t="shared" si="1574"/>
        <v>1964</v>
      </c>
      <c r="B776" s="34" t="s">
        <v>193</v>
      </c>
      <c r="C776" s="37">
        <f t="shared" ref="C776:D776" si="1609">AJ40</f>
        <v>55.746333240035646</v>
      </c>
      <c r="D776" s="37">
        <f t="shared" si="1609"/>
        <v>44.253666759964354</v>
      </c>
      <c r="E776" s="58">
        <v>0</v>
      </c>
      <c r="F776" s="58" t="str">
        <f t="shared" si="1572"/>
        <v>dem</v>
      </c>
    </row>
    <row r="777" spans="1:6" ht="15" customHeight="1">
      <c r="A777" s="58">
        <f t="shared" si="1574"/>
        <v>1964</v>
      </c>
      <c r="B777" s="49" t="s">
        <v>194</v>
      </c>
      <c r="C777" s="37">
        <f t="shared" ref="C777:D777" si="1610">AJ41</f>
        <v>63.71789572748488</v>
      </c>
      <c r="D777" s="37">
        <f t="shared" si="1610"/>
        <v>35.963016895479491</v>
      </c>
      <c r="E777" s="58">
        <v>0</v>
      </c>
      <c r="F777" s="58" t="str">
        <f t="shared" si="1572"/>
        <v>dem</v>
      </c>
    </row>
    <row r="778" spans="1:6" ht="15" customHeight="1">
      <c r="A778" s="58">
        <f t="shared" si="1574"/>
        <v>1964</v>
      </c>
      <c r="B778" s="92" t="s">
        <v>195</v>
      </c>
      <c r="C778" s="37">
        <f t="shared" ref="C778:D778" si="1611">AJ42</f>
        <v>64.921319844319243</v>
      </c>
      <c r="D778" s="37">
        <f t="shared" si="1611"/>
        <v>34.703806381915484</v>
      </c>
      <c r="E778" s="58">
        <v>0</v>
      </c>
      <c r="F778" s="58" t="str">
        <f t="shared" si="1572"/>
        <v>dem</v>
      </c>
    </row>
    <row r="779" spans="1:6" ht="15" customHeight="1">
      <c r="A779" s="58">
        <f t="shared" si="1574"/>
        <v>1964</v>
      </c>
      <c r="B779" s="92" t="s">
        <v>196</v>
      </c>
      <c r="C779" s="37">
        <f t="shared" ref="C779:D779" si="1612">AJ43</f>
        <v>80.869079266119954</v>
      </c>
      <c r="D779" s="37">
        <f t="shared" si="1612"/>
        <v>19.12758817814305</v>
      </c>
      <c r="E779" s="58">
        <v>0</v>
      </c>
      <c r="F779" s="58" t="str">
        <f t="shared" si="1572"/>
        <v>dem</v>
      </c>
    </row>
    <row r="780" spans="1:6" ht="15" customHeight="1">
      <c r="A780" s="58">
        <f t="shared" si="1574"/>
        <v>1964</v>
      </c>
      <c r="B780" s="34" t="s">
        <v>197</v>
      </c>
      <c r="C780" s="37">
        <f t="shared" ref="C780:D780" si="1613">AJ44</f>
        <v>41.104818239334094</v>
      </c>
      <c r="D780" s="37">
        <f t="shared" si="1613"/>
        <v>58.893657242604185</v>
      </c>
      <c r="E780" s="58">
        <v>0</v>
      </c>
      <c r="F780" s="58" t="str">
        <f t="shared" si="1572"/>
        <v>rep</v>
      </c>
    </row>
    <row r="781" spans="1:6" ht="15" customHeight="1">
      <c r="A781" s="58">
        <f t="shared" si="1574"/>
        <v>1964</v>
      </c>
      <c r="B781" s="57" t="s">
        <v>200</v>
      </c>
      <c r="C781" s="37">
        <f t="shared" ref="C781:D781" si="1614">AJ45</f>
        <v>55.612415477725698</v>
      </c>
      <c r="D781" s="37">
        <f t="shared" si="1614"/>
        <v>44.387584522274302</v>
      </c>
      <c r="E781" s="58">
        <v>0</v>
      </c>
      <c r="F781" s="58" t="str">
        <f t="shared" si="1572"/>
        <v>dem</v>
      </c>
    </row>
    <row r="782" spans="1:6" ht="15" customHeight="1">
      <c r="A782" s="58">
        <f t="shared" si="1574"/>
        <v>1964</v>
      </c>
      <c r="B782" s="34" t="s">
        <v>201</v>
      </c>
      <c r="C782" s="37">
        <f t="shared" ref="C782:D782" si="1615">AJ46</f>
        <v>55.504980130180968</v>
      </c>
      <c r="D782" s="37">
        <f t="shared" si="1615"/>
        <v>44.492047701552345</v>
      </c>
      <c r="E782" s="58">
        <v>0</v>
      </c>
      <c r="F782" s="58" t="str">
        <f t="shared" si="1572"/>
        <v>dem</v>
      </c>
    </row>
    <row r="783" spans="1:6" ht="15" customHeight="1">
      <c r="A783" s="58">
        <f t="shared" si="1574"/>
        <v>1964</v>
      </c>
      <c r="B783" s="34" t="s">
        <v>202</v>
      </c>
      <c r="C783" s="37">
        <f t="shared" ref="C783:D783" si="1616">AJ47</f>
        <v>63.315746736251675</v>
      </c>
      <c r="D783" s="37">
        <f t="shared" si="1616"/>
        <v>36.491624254657076</v>
      </c>
      <c r="E783" s="58">
        <v>0</v>
      </c>
      <c r="F783" s="58" t="str">
        <f t="shared" si="1572"/>
        <v>dem</v>
      </c>
    </row>
    <row r="784" spans="1:6" ht="15" customHeight="1">
      <c r="A784" s="58">
        <f t="shared" si="1574"/>
        <v>1964</v>
      </c>
      <c r="B784" s="49" t="s">
        <v>203</v>
      </c>
      <c r="C784" s="37">
        <f t="shared" ref="C784:D784" si="1617">AJ48</f>
        <v>54.864480027978317</v>
      </c>
      <c r="D784" s="37">
        <f t="shared" si="1617"/>
        <v>45.135519972021683</v>
      </c>
      <c r="E784" s="58">
        <v>0</v>
      </c>
      <c r="F784" s="58" t="str">
        <f t="shared" si="1572"/>
        <v>dem</v>
      </c>
    </row>
    <row r="785" spans="1:6" ht="15" customHeight="1">
      <c r="A785" s="58">
        <f t="shared" si="1574"/>
        <v>1964</v>
      </c>
      <c r="B785" s="92" t="s">
        <v>204</v>
      </c>
      <c r="C785" s="37">
        <f t="shared" ref="C785:D785" si="1618">AJ49</f>
        <v>66.299382545726573</v>
      </c>
      <c r="D785" s="37">
        <f t="shared" si="1618"/>
        <v>33.688354211504148</v>
      </c>
      <c r="E785" s="58">
        <v>0</v>
      </c>
      <c r="F785" s="58" t="str">
        <f t="shared" si="1572"/>
        <v>dem</v>
      </c>
    </row>
    <row r="786" spans="1:6" ht="15" customHeight="1">
      <c r="A786" s="58">
        <f t="shared" si="1574"/>
        <v>1964</v>
      </c>
      <c r="B786" s="34" t="s">
        <v>205</v>
      </c>
      <c r="C786" s="37">
        <f t="shared" ref="C786:D786" si="1619">AJ50</f>
        <v>53.540791371116995</v>
      </c>
      <c r="D786" s="37">
        <f t="shared" si="1619"/>
        <v>46.181448707480904</v>
      </c>
      <c r="E786" s="58">
        <v>0</v>
      </c>
      <c r="F786" s="58" t="str">
        <f t="shared" si="1572"/>
        <v>dem</v>
      </c>
    </row>
    <row r="787" spans="1:6" ht="15" customHeight="1">
      <c r="A787" s="58">
        <f t="shared" si="1574"/>
        <v>1964</v>
      </c>
      <c r="B787" s="49" t="s">
        <v>207</v>
      </c>
      <c r="C787" s="37">
        <f t="shared" ref="C787:D787" si="1620">AJ51</f>
        <v>61.966332844942933</v>
      </c>
      <c r="D787" s="37">
        <f t="shared" si="1620"/>
        <v>37.373466099243892</v>
      </c>
      <c r="E787" s="58">
        <v>0</v>
      </c>
      <c r="F787" s="58" t="str">
        <f t="shared" si="1572"/>
        <v>dem</v>
      </c>
    </row>
    <row r="788" spans="1:6" ht="15" customHeight="1">
      <c r="A788" s="58">
        <f t="shared" si="1574"/>
        <v>1964</v>
      </c>
      <c r="B788" s="34" t="s">
        <v>208</v>
      </c>
      <c r="C788" s="37">
        <f t="shared" ref="C788:D788" si="1621">AJ52</f>
        <v>67.936846623907883</v>
      </c>
      <c r="D788" s="37">
        <f t="shared" si="1621"/>
        <v>32.063153376092117</v>
      </c>
      <c r="E788" s="58">
        <v>0</v>
      </c>
      <c r="F788" s="58" t="str">
        <f t="shared" si="1572"/>
        <v>dem</v>
      </c>
    </row>
    <row r="789" spans="1:6" ht="15" customHeight="1">
      <c r="A789" s="58">
        <f t="shared" si="1574"/>
        <v>1964</v>
      </c>
      <c r="B789" s="57" t="s">
        <v>209</v>
      </c>
      <c r="C789" s="37">
        <f t="shared" ref="C789:D789" si="1622">AJ53</f>
        <v>62.088585335867101</v>
      </c>
      <c r="D789" s="37">
        <f t="shared" si="1622"/>
        <v>37.740237555524686</v>
      </c>
      <c r="E789" s="58">
        <v>0</v>
      </c>
      <c r="F789" s="58" t="str">
        <f t="shared" si="1572"/>
        <v>dem</v>
      </c>
    </row>
    <row r="790" spans="1:6" ht="15" customHeight="1">
      <c r="A790" s="58">
        <f t="shared" si="1574"/>
        <v>1964</v>
      </c>
      <c r="B790" s="49" t="s">
        <v>210</v>
      </c>
      <c r="C790" s="37">
        <f t="shared" ref="C790:D790" si="1623">AJ54</f>
        <v>56.558479778020683</v>
      </c>
      <c r="D790" s="37">
        <f t="shared" si="1623"/>
        <v>43.441520221979317</v>
      </c>
      <c r="E790" s="58">
        <v>0</v>
      </c>
      <c r="F790" s="58" t="str">
        <f t="shared" si="1572"/>
        <v>dem</v>
      </c>
    </row>
    <row r="791" spans="1:6" ht="15" customHeight="1">
      <c r="A791" s="58">
        <f t="shared" si="1574"/>
        <v>1964</v>
      </c>
      <c r="B791" s="69" t="s">
        <v>211</v>
      </c>
      <c r="C791" s="37">
        <f t="shared" ref="C791:D791" si="1624">AJ55</f>
        <v>85.497766834342912</v>
      </c>
      <c r="D791" s="37">
        <f t="shared" si="1624"/>
        <v>14.502233165657085</v>
      </c>
      <c r="E791" s="58">
        <v>0</v>
      </c>
      <c r="F791" s="58" t="str">
        <f t="shared" si="1572"/>
        <v>dem</v>
      </c>
    </row>
    <row r="792" spans="1:6" ht="15" customHeight="1">
      <c r="A792" s="136">
        <f>AN1</f>
        <v>1960</v>
      </c>
      <c r="B792" s="21" t="s">
        <v>150</v>
      </c>
      <c r="C792" s="37">
        <f>AN4</f>
        <v>49.716329425454546</v>
      </c>
      <c r="D792" s="37">
        <f t="shared" ref="D792:E792" si="1625">AO4</f>
        <v>49.552414083333304</v>
      </c>
      <c r="E792" s="37">
        <f t="shared" si="1625"/>
        <v>0.73125649121215053</v>
      </c>
      <c r="F792" s="58" t="str">
        <f t="shared" ref="F792:F843" si="1626">IF(C792&gt;D792,"dem","rep")</f>
        <v>dem</v>
      </c>
    </row>
    <row r="793" spans="1:6" ht="15" customHeight="1">
      <c r="A793" s="58">
        <f>A792</f>
        <v>1960</v>
      </c>
      <c r="B793" s="34" t="s">
        <v>154</v>
      </c>
      <c r="C793" s="37">
        <f t="shared" ref="C793:C843" si="1627">AN5</f>
        <v>56.389411008143881</v>
      </c>
      <c r="D793" s="37">
        <f t="shared" ref="D793:D843" si="1628">AO5</f>
        <v>42.159855298659103</v>
      </c>
      <c r="E793" s="37">
        <f t="shared" ref="E793:E843" si="1629">AP5</f>
        <v>1.4507336931970174</v>
      </c>
      <c r="F793" s="58" t="str">
        <f t="shared" si="1626"/>
        <v>dem</v>
      </c>
    </row>
    <row r="794" spans="1:6" ht="15" customHeight="1">
      <c r="A794" s="58">
        <f t="shared" ref="A794:A843" si="1630">A793</f>
        <v>1960</v>
      </c>
      <c r="B794" s="49" t="s">
        <v>156</v>
      </c>
      <c r="C794" s="37">
        <f t="shared" si="1627"/>
        <v>49.05862216516902</v>
      </c>
      <c r="D794" s="37">
        <f t="shared" si="1628"/>
        <v>50.94137783483098</v>
      </c>
      <c r="E794" s="37">
        <f t="shared" si="1629"/>
        <v>0</v>
      </c>
      <c r="F794" s="58" t="str">
        <f t="shared" si="1626"/>
        <v>rep</v>
      </c>
    </row>
    <row r="795" spans="1:6" ht="15" customHeight="1">
      <c r="A795" s="58">
        <f t="shared" si="1630"/>
        <v>1960</v>
      </c>
      <c r="B795" s="49" t="s">
        <v>157</v>
      </c>
      <c r="C795" s="37">
        <f t="shared" si="1627"/>
        <v>44.362607938447795</v>
      </c>
      <c r="D795" s="37">
        <f t="shared" si="1628"/>
        <v>55.519698060934878</v>
      </c>
      <c r="E795" s="37">
        <f t="shared" si="1629"/>
        <v>0.11769400061732888</v>
      </c>
      <c r="F795" s="58" t="str">
        <f t="shared" si="1626"/>
        <v>rep</v>
      </c>
    </row>
    <row r="796" spans="1:6" ht="15" customHeight="1">
      <c r="A796" s="58">
        <f t="shared" si="1630"/>
        <v>1960</v>
      </c>
      <c r="B796" s="34" t="s">
        <v>158</v>
      </c>
      <c r="C796" s="37">
        <f t="shared" si="1627"/>
        <v>50.185410341439734</v>
      </c>
      <c r="D796" s="37">
        <f t="shared" si="1628"/>
        <v>43.058138802218856</v>
      </c>
      <c r="E796" s="37">
        <f t="shared" si="1629"/>
        <v>6.7564508563414067</v>
      </c>
      <c r="F796" s="58" t="str">
        <f t="shared" si="1626"/>
        <v>dem</v>
      </c>
    </row>
    <row r="797" spans="1:6" ht="15" customHeight="1">
      <c r="A797" s="58">
        <f t="shared" si="1630"/>
        <v>1960</v>
      </c>
      <c r="B797" s="49" t="s">
        <v>159</v>
      </c>
      <c r="C797" s="37">
        <f t="shared" si="1627"/>
        <v>49.551377083314762</v>
      </c>
      <c r="D797" s="37">
        <f t="shared" si="1628"/>
        <v>50.098869175163962</v>
      </c>
      <c r="E797" s="37">
        <f t="shared" si="1629"/>
        <v>0.34975374152127275</v>
      </c>
      <c r="F797" s="58" t="str">
        <f t="shared" si="1626"/>
        <v>rep</v>
      </c>
    </row>
    <row r="798" spans="1:6" ht="15" customHeight="1">
      <c r="A798" s="58">
        <f t="shared" si="1630"/>
        <v>1960</v>
      </c>
      <c r="B798" s="49" t="s">
        <v>160</v>
      </c>
      <c r="C798" s="37">
        <f t="shared" si="1627"/>
        <v>44.907408665038588</v>
      </c>
      <c r="D798" s="37">
        <f t="shared" si="1628"/>
        <v>54.634184769764452</v>
      </c>
      <c r="E798" s="37">
        <f t="shared" si="1629"/>
        <v>0.4584065651969586</v>
      </c>
      <c r="F798" s="58" t="str">
        <f t="shared" si="1626"/>
        <v>rep</v>
      </c>
    </row>
    <row r="799" spans="1:6" ht="15" customHeight="1">
      <c r="A799" s="58">
        <f t="shared" si="1630"/>
        <v>1960</v>
      </c>
      <c r="B799" s="55" t="s">
        <v>162</v>
      </c>
      <c r="C799" s="37">
        <f t="shared" si="1627"/>
        <v>53.729997064314411</v>
      </c>
      <c r="D799" s="37">
        <f t="shared" si="1628"/>
        <v>46.26877632610806</v>
      </c>
      <c r="E799" s="37">
        <f t="shared" si="1629"/>
        <v>1.2266095775311293E-3</v>
      </c>
      <c r="F799" s="58" t="str">
        <f t="shared" si="1626"/>
        <v>dem</v>
      </c>
    </row>
    <row r="800" spans="1:6" ht="15" customHeight="1">
      <c r="A800" s="58">
        <f t="shared" si="1630"/>
        <v>1960</v>
      </c>
      <c r="B800" s="55" t="s">
        <v>163</v>
      </c>
      <c r="C800" s="37">
        <f t="shared" si="1627"/>
        <v>50.634777789641198</v>
      </c>
      <c r="D800" s="37">
        <f t="shared" si="1628"/>
        <v>48.99915091797461</v>
      </c>
      <c r="E800" s="37">
        <f t="shared" si="1629"/>
        <v>0.36607129238419184</v>
      </c>
      <c r="F800" s="58" t="str">
        <f t="shared" si="1626"/>
        <v>dem</v>
      </c>
    </row>
    <row r="801" spans="1:6" ht="15" customHeight="1">
      <c r="A801" s="58">
        <f t="shared" si="1630"/>
        <v>1960</v>
      </c>
      <c r="B801" s="34" t="s">
        <v>165</v>
      </c>
      <c r="C801" s="37">
        <f t="shared" si="1627"/>
        <v>48.485405808664297</v>
      </c>
      <c r="D801" s="37">
        <f t="shared" si="1628"/>
        <v>51.514594191335703</v>
      </c>
      <c r="E801" s="37">
        <f t="shared" si="1629"/>
        <v>0</v>
      </c>
      <c r="F801" s="58" t="str">
        <f t="shared" si="1626"/>
        <v>rep</v>
      </c>
    </row>
    <row r="802" spans="1:6" ht="15" customHeight="1">
      <c r="A802" s="58">
        <f t="shared" si="1630"/>
        <v>1960</v>
      </c>
      <c r="B802" s="34" t="s">
        <v>166</v>
      </c>
      <c r="C802" s="37">
        <f t="shared" si="1627"/>
        <v>62.540209368254402</v>
      </c>
      <c r="D802" s="37">
        <f t="shared" si="1628"/>
        <v>37.427200418900142</v>
      </c>
      <c r="E802" s="37">
        <f t="shared" si="1629"/>
        <v>3.2590212845452847E-2</v>
      </c>
      <c r="F802" s="58" t="str">
        <f t="shared" si="1626"/>
        <v>dem</v>
      </c>
    </row>
    <row r="803" spans="1:6" ht="15" customHeight="1">
      <c r="A803" s="58">
        <f t="shared" si="1630"/>
        <v>1960</v>
      </c>
      <c r="B803" s="49" t="s">
        <v>167</v>
      </c>
      <c r="C803" s="37">
        <f t="shared" si="1627"/>
        <v>50.03113072196205</v>
      </c>
      <c r="D803" s="37">
        <f t="shared" si="1628"/>
        <v>49.96886927803795</v>
      </c>
      <c r="E803" s="37">
        <f t="shared" si="1629"/>
        <v>0</v>
      </c>
      <c r="F803" s="58" t="str">
        <f t="shared" si="1626"/>
        <v>dem</v>
      </c>
    </row>
    <row r="804" spans="1:6" ht="15" customHeight="1">
      <c r="A804" s="58">
        <f t="shared" si="1630"/>
        <v>1960</v>
      </c>
      <c r="B804" s="49" t="s">
        <v>168</v>
      </c>
      <c r="C804" s="37">
        <f t="shared" si="1627"/>
        <v>46.215010817107675</v>
      </c>
      <c r="D804" s="37">
        <f t="shared" si="1628"/>
        <v>53.784989182892325</v>
      </c>
      <c r="E804" s="37">
        <f t="shared" si="1629"/>
        <v>0</v>
      </c>
      <c r="F804" s="58" t="str">
        <f t="shared" si="1626"/>
        <v>rep</v>
      </c>
    </row>
    <row r="805" spans="1:6" ht="15" customHeight="1">
      <c r="A805" s="58">
        <f t="shared" si="1630"/>
        <v>1960</v>
      </c>
      <c r="B805" s="57" t="s">
        <v>169</v>
      </c>
      <c r="C805" s="37">
        <f t="shared" si="1627"/>
        <v>49.981954463028089</v>
      </c>
      <c r="D805" s="37">
        <f t="shared" si="1628"/>
        <v>49.795760675611454</v>
      </c>
      <c r="E805" s="37">
        <f t="shared" si="1629"/>
        <v>0.22228486136045902</v>
      </c>
      <c r="F805" s="58" t="str">
        <f t="shared" si="1626"/>
        <v>dem</v>
      </c>
    </row>
    <row r="806" spans="1:6" ht="15" customHeight="1">
      <c r="A806" s="58">
        <f t="shared" si="1630"/>
        <v>1960</v>
      </c>
      <c r="B806" s="57" t="s">
        <v>170</v>
      </c>
      <c r="C806" s="37">
        <f t="shared" si="1627"/>
        <v>44.59941180878166</v>
      </c>
      <c r="D806" s="37">
        <f t="shared" si="1628"/>
        <v>55.031470103401766</v>
      </c>
      <c r="E806" s="37">
        <f t="shared" si="1629"/>
        <v>0.36911808781657424</v>
      </c>
      <c r="F806" s="58" t="str">
        <f t="shared" si="1626"/>
        <v>rep</v>
      </c>
    </row>
    <row r="807" spans="1:6" ht="15" customHeight="1">
      <c r="A807" s="58">
        <f t="shared" si="1630"/>
        <v>1960</v>
      </c>
      <c r="B807" s="57" t="s">
        <v>171</v>
      </c>
      <c r="C807" s="37">
        <f t="shared" si="1627"/>
        <v>43.221909075921843</v>
      </c>
      <c r="D807" s="37">
        <f t="shared" si="1628"/>
        <v>56.710262912051249</v>
      </c>
      <c r="E807" s="37">
        <f t="shared" si="1629"/>
        <v>6.7828012026911397E-2</v>
      </c>
      <c r="F807" s="58" t="str">
        <f t="shared" si="1626"/>
        <v>rep</v>
      </c>
    </row>
    <row r="808" spans="1:6" ht="15" customHeight="1">
      <c r="A808" s="58">
        <f t="shared" si="1630"/>
        <v>1960</v>
      </c>
      <c r="B808" s="57" t="s">
        <v>172</v>
      </c>
      <c r="C808" s="37">
        <f t="shared" si="1627"/>
        <v>39.104567598848007</v>
      </c>
      <c r="D808" s="37">
        <f t="shared" si="1628"/>
        <v>60.449923290178454</v>
      </c>
      <c r="E808" s="37">
        <f t="shared" si="1629"/>
        <v>0.44550911097354184</v>
      </c>
      <c r="F808" s="58" t="str">
        <f t="shared" si="1626"/>
        <v>rep</v>
      </c>
    </row>
    <row r="809" spans="1:6" ht="15" customHeight="1">
      <c r="A809" s="58">
        <f t="shared" si="1630"/>
        <v>1960</v>
      </c>
      <c r="B809" s="34" t="s">
        <v>173</v>
      </c>
      <c r="C809" s="37">
        <f t="shared" si="1627"/>
        <v>46.409305072114485</v>
      </c>
      <c r="D809" s="37">
        <f t="shared" si="1628"/>
        <v>53.590694927885515</v>
      </c>
      <c r="E809" s="37">
        <f t="shared" si="1629"/>
        <v>0</v>
      </c>
      <c r="F809" s="58" t="str">
        <f t="shared" si="1626"/>
        <v>rep</v>
      </c>
    </row>
    <row r="810" spans="1:6" ht="15" customHeight="1">
      <c r="A810" s="58">
        <f t="shared" si="1630"/>
        <v>1960</v>
      </c>
      <c r="B810" s="34" t="s">
        <v>174</v>
      </c>
      <c r="C810" s="37">
        <f t="shared" si="1627"/>
        <v>50.420044288152731</v>
      </c>
      <c r="D810" s="37">
        <f t="shared" si="1628"/>
        <v>28.590490548848791</v>
      </c>
      <c r="E810" s="37">
        <f t="shared" si="1629"/>
        <v>20.989465162998474</v>
      </c>
      <c r="F810" s="58" t="str">
        <f t="shared" si="1626"/>
        <v>dem</v>
      </c>
    </row>
    <row r="811" spans="1:6" ht="15" customHeight="1">
      <c r="A811" s="58">
        <f t="shared" si="1630"/>
        <v>1960</v>
      </c>
      <c r="B811" s="92" t="s">
        <v>175</v>
      </c>
      <c r="C811" s="37">
        <f t="shared" si="1627"/>
        <v>42.951777377878621</v>
      </c>
      <c r="D811" s="37">
        <f t="shared" si="1628"/>
        <v>57.046800055954272</v>
      </c>
      <c r="E811" s="37">
        <f t="shared" si="1629"/>
        <v>1.4225661671088477E-3</v>
      </c>
      <c r="F811" s="58" t="str">
        <f t="shared" si="1626"/>
        <v>rep</v>
      </c>
    </row>
    <row r="812" spans="1:6" ht="15" customHeight="1">
      <c r="A812" s="58">
        <f t="shared" si="1630"/>
        <v>1960</v>
      </c>
      <c r="B812" s="92" t="s">
        <v>176</v>
      </c>
      <c r="C812" s="37">
        <f t="shared" si="1627"/>
        <v>53.613354444832943</v>
      </c>
      <c r="D812" s="37">
        <f t="shared" si="1628"/>
        <v>46.386361289014346</v>
      </c>
      <c r="E812" s="37">
        <f t="shared" si="1629"/>
        <v>2.8426615271346257E-4</v>
      </c>
      <c r="F812" s="58" t="str">
        <f t="shared" si="1626"/>
        <v>dem</v>
      </c>
    </row>
    <row r="813" spans="1:6" ht="15" customHeight="1">
      <c r="A813" s="58">
        <f t="shared" si="1630"/>
        <v>1960</v>
      </c>
      <c r="B813" s="92" t="s">
        <v>177</v>
      </c>
      <c r="C813" s="37">
        <f t="shared" si="1627"/>
        <v>60.22215203200674</v>
      </c>
      <c r="D813" s="37">
        <f t="shared" si="1628"/>
        <v>39.552861331130437</v>
      </c>
      <c r="E813" s="37">
        <f t="shared" si="1629"/>
        <v>0.22498663686282133</v>
      </c>
      <c r="F813" s="58" t="str">
        <f t="shared" si="1626"/>
        <v>dem</v>
      </c>
    </row>
    <row r="814" spans="1:6" ht="15" customHeight="1">
      <c r="A814" s="58">
        <f t="shared" si="1630"/>
        <v>1960</v>
      </c>
      <c r="B814" s="57" t="s">
        <v>178</v>
      </c>
      <c r="C814" s="37">
        <f t="shared" si="1627"/>
        <v>50.850502562161381</v>
      </c>
      <c r="D814" s="37">
        <f t="shared" si="1628"/>
        <v>48.836064768450107</v>
      </c>
      <c r="E814" s="37">
        <f t="shared" si="1629"/>
        <v>0.31343266938850795</v>
      </c>
      <c r="F814" s="58" t="str">
        <f t="shared" si="1626"/>
        <v>dem</v>
      </c>
    </row>
    <row r="815" spans="1:6" ht="15" customHeight="1">
      <c r="A815" s="58">
        <f t="shared" si="1630"/>
        <v>1960</v>
      </c>
      <c r="B815" s="57" t="s">
        <v>179</v>
      </c>
      <c r="C815" s="37">
        <f t="shared" si="1627"/>
        <v>50.58301937820346</v>
      </c>
      <c r="D815" s="37">
        <f t="shared" si="1628"/>
        <v>49.155028870468456</v>
      </c>
      <c r="E815" s="37">
        <f t="shared" si="1629"/>
        <v>0.26195175132808046</v>
      </c>
      <c r="F815" s="58" t="str">
        <f t="shared" si="1626"/>
        <v>dem</v>
      </c>
    </row>
    <row r="816" spans="1:6" ht="15" customHeight="1">
      <c r="A816" s="58">
        <f t="shared" si="1630"/>
        <v>1960</v>
      </c>
      <c r="B816" s="34" t="s">
        <v>180</v>
      </c>
      <c r="C816" s="37">
        <f t="shared" si="1627"/>
        <v>36.342233148092873</v>
      </c>
      <c r="D816" s="37">
        <f t="shared" si="1628"/>
        <v>24.670742627552645</v>
      </c>
      <c r="E816" s="37">
        <f t="shared" si="1629"/>
        <v>38.987024224354478</v>
      </c>
      <c r="F816" s="58" t="str">
        <f t="shared" si="1626"/>
        <v>dem</v>
      </c>
    </row>
    <row r="817" spans="1:6" ht="15" customHeight="1">
      <c r="A817" s="58">
        <f t="shared" si="1630"/>
        <v>1960</v>
      </c>
      <c r="B817" s="57" t="s">
        <v>182</v>
      </c>
      <c r="C817" s="37">
        <f t="shared" si="1627"/>
        <v>50.257958191128928</v>
      </c>
      <c r="D817" s="37">
        <f t="shared" si="1628"/>
        <v>49.742041808871072</v>
      </c>
      <c r="E817" s="37">
        <f t="shared" si="1629"/>
        <v>0</v>
      </c>
      <c r="F817" s="58" t="str">
        <f t="shared" si="1626"/>
        <v>dem</v>
      </c>
    </row>
    <row r="818" spans="1:6" ht="15" customHeight="1">
      <c r="A818" s="58">
        <f t="shared" si="1630"/>
        <v>1960</v>
      </c>
      <c r="B818" s="49" t="s">
        <v>183</v>
      </c>
      <c r="C818" s="37">
        <f t="shared" si="1627"/>
        <v>48.595534964820828</v>
      </c>
      <c r="D818" s="37">
        <f t="shared" si="1628"/>
        <v>51.099326678170897</v>
      </c>
      <c r="E818" s="37">
        <f t="shared" si="1629"/>
        <v>0.30513835700827513</v>
      </c>
      <c r="F818" s="58" t="str">
        <f t="shared" si="1626"/>
        <v>rep</v>
      </c>
    </row>
    <row r="819" spans="1:6" ht="15" customHeight="1">
      <c r="A819" s="58">
        <f t="shared" si="1630"/>
        <v>1960</v>
      </c>
      <c r="B819" s="57" t="s">
        <v>184</v>
      </c>
      <c r="C819" s="37">
        <f t="shared" si="1627"/>
        <v>37.929195312308856</v>
      </c>
      <c r="D819" s="37">
        <f t="shared" si="1628"/>
        <v>62.070804687691144</v>
      </c>
      <c r="E819" s="37">
        <f t="shared" si="1629"/>
        <v>0</v>
      </c>
      <c r="F819" s="58" t="str">
        <f t="shared" si="1626"/>
        <v>rep</v>
      </c>
    </row>
    <row r="820" spans="1:6" ht="15" customHeight="1">
      <c r="A820" s="58">
        <f t="shared" si="1630"/>
        <v>1960</v>
      </c>
      <c r="B820" s="49" t="s">
        <v>185</v>
      </c>
      <c r="C820" s="37">
        <f t="shared" si="1627"/>
        <v>51.162053567266724</v>
      </c>
      <c r="D820" s="37">
        <f t="shared" si="1628"/>
        <v>48.837946432733276</v>
      </c>
      <c r="E820" s="37">
        <f t="shared" si="1629"/>
        <v>0</v>
      </c>
      <c r="F820" s="58" t="str">
        <f t="shared" si="1626"/>
        <v>dem</v>
      </c>
    </row>
    <row r="821" spans="1:6" ht="15" customHeight="1">
      <c r="A821" s="58">
        <f t="shared" si="1630"/>
        <v>1960</v>
      </c>
      <c r="B821" s="92" t="s">
        <v>186</v>
      </c>
      <c r="C821" s="37">
        <f t="shared" si="1627"/>
        <v>46.582206578960715</v>
      </c>
      <c r="D821" s="37">
        <f t="shared" si="1628"/>
        <v>53.417793421039285</v>
      </c>
      <c r="E821" s="37">
        <f t="shared" si="1629"/>
        <v>0</v>
      </c>
      <c r="F821" s="58" t="str">
        <f t="shared" si="1626"/>
        <v>rep</v>
      </c>
    </row>
    <row r="822" spans="1:6" ht="15" customHeight="1">
      <c r="A822" s="58">
        <f t="shared" si="1630"/>
        <v>1960</v>
      </c>
      <c r="B822" s="92" t="s">
        <v>187</v>
      </c>
      <c r="C822" s="37">
        <f t="shared" si="1627"/>
        <v>49.95887290483504</v>
      </c>
      <c r="D822" s="37">
        <f t="shared" si="1628"/>
        <v>49.162258560872608</v>
      </c>
      <c r="E822" s="37">
        <f t="shared" si="1629"/>
        <v>0.87886853429235257</v>
      </c>
      <c r="F822" s="58" t="str">
        <f t="shared" si="1626"/>
        <v>dem</v>
      </c>
    </row>
    <row r="823" spans="1:6" ht="15" customHeight="1">
      <c r="A823" s="58">
        <f t="shared" si="1630"/>
        <v>1960</v>
      </c>
      <c r="B823" s="49" t="s">
        <v>188</v>
      </c>
      <c r="C823" s="37">
        <f t="shared" si="1627"/>
        <v>50.152198439765094</v>
      </c>
      <c r="D823" s="37">
        <f t="shared" si="1628"/>
        <v>49.414831553131236</v>
      </c>
      <c r="E823" s="37">
        <f t="shared" si="1629"/>
        <v>0.43297000710366529</v>
      </c>
      <c r="F823" s="58" t="str">
        <f t="shared" si="1626"/>
        <v>dem</v>
      </c>
    </row>
    <row r="824" spans="1:6" ht="15" customHeight="1">
      <c r="A824" s="58">
        <f t="shared" si="1630"/>
        <v>1960</v>
      </c>
      <c r="B824" s="92" t="s">
        <v>189</v>
      </c>
      <c r="C824" s="37">
        <f t="shared" si="1627"/>
        <v>52.531113707587039</v>
      </c>
      <c r="D824" s="37">
        <f t="shared" si="1628"/>
        <v>47.268984467182428</v>
      </c>
      <c r="E824" s="37">
        <f t="shared" si="1629"/>
        <v>0.19990182523053171</v>
      </c>
      <c r="F824" s="58" t="str">
        <f t="shared" si="1626"/>
        <v>dem</v>
      </c>
    </row>
    <row r="825" spans="1:6" ht="15" customHeight="1">
      <c r="A825" s="58">
        <f t="shared" si="1630"/>
        <v>1960</v>
      </c>
      <c r="B825" s="34" t="s">
        <v>190</v>
      </c>
      <c r="C825" s="37">
        <f t="shared" si="1627"/>
        <v>52.108645901227277</v>
      </c>
      <c r="D825" s="37">
        <f t="shared" si="1628"/>
        <v>47.891354098772723</v>
      </c>
      <c r="E825" s="37">
        <f t="shared" si="1629"/>
        <v>0</v>
      </c>
      <c r="F825" s="58" t="str">
        <f t="shared" si="1626"/>
        <v>dem</v>
      </c>
    </row>
    <row r="826" spans="1:6" ht="15" customHeight="1">
      <c r="A826" s="58">
        <f t="shared" si="1630"/>
        <v>1960</v>
      </c>
      <c r="B826" s="57" t="s">
        <v>191</v>
      </c>
      <c r="C826" s="37">
        <f t="shared" si="1627"/>
        <v>44.521982106877466</v>
      </c>
      <c r="D826" s="37">
        <f t="shared" si="1628"/>
        <v>55.421271338320807</v>
      </c>
      <c r="E826" s="37">
        <f t="shared" si="1629"/>
        <v>5.6746554801728258E-2</v>
      </c>
      <c r="F826" s="58" t="str">
        <f t="shared" si="1626"/>
        <v>rep</v>
      </c>
    </row>
    <row r="827" spans="1:6" ht="15" customHeight="1">
      <c r="A827" s="58">
        <f t="shared" si="1630"/>
        <v>1960</v>
      </c>
      <c r="B827" s="57" t="s">
        <v>192</v>
      </c>
      <c r="C827" s="37">
        <f t="shared" si="1627"/>
        <v>46.7158546216967</v>
      </c>
      <c r="D827" s="37">
        <f t="shared" si="1628"/>
        <v>53.2841453783033</v>
      </c>
      <c r="E827" s="37">
        <f t="shared" si="1629"/>
        <v>0</v>
      </c>
      <c r="F827" s="58" t="str">
        <f t="shared" si="1626"/>
        <v>rep</v>
      </c>
    </row>
    <row r="828" spans="1:6" ht="15" customHeight="1">
      <c r="A828" s="58">
        <f t="shared" si="1630"/>
        <v>1960</v>
      </c>
      <c r="B828" s="34" t="s">
        <v>193</v>
      </c>
      <c r="C828" s="37">
        <f t="shared" si="1627"/>
        <v>40.980014394065215</v>
      </c>
      <c r="D828" s="37">
        <f t="shared" si="1628"/>
        <v>59.019985605934785</v>
      </c>
      <c r="E828" s="37">
        <f t="shared" si="1629"/>
        <v>0</v>
      </c>
      <c r="F828" s="58" t="str">
        <f t="shared" si="1626"/>
        <v>rep</v>
      </c>
    </row>
    <row r="829" spans="1:6" ht="15" customHeight="1">
      <c r="A829" s="58">
        <f t="shared" si="1630"/>
        <v>1960</v>
      </c>
      <c r="B829" s="49" t="s">
        <v>194</v>
      </c>
      <c r="C829" s="37">
        <f t="shared" si="1627"/>
        <v>47.31994626626534</v>
      </c>
      <c r="D829" s="37">
        <f t="shared" si="1628"/>
        <v>52.556538269830412</v>
      </c>
      <c r="E829" s="37">
        <f t="shared" si="1629"/>
        <v>0.12351546390424782</v>
      </c>
      <c r="F829" s="58" t="str">
        <f t="shared" si="1626"/>
        <v>rep</v>
      </c>
    </row>
    <row r="830" spans="1:6" ht="15" customHeight="1">
      <c r="A830" s="58">
        <f t="shared" si="1630"/>
        <v>1960</v>
      </c>
      <c r="B830" s="92" t="s">
        <v>195</v>
      </c>
      <c r="C830" s="37">
        <f t="shared" si="1627"/>
        <v>51.058844819207515</v>
      </c>
      <c r="D830" s="37">
        <f t="shared" si="1628"/>
        <v>48.735364396296767</v>
      </c>
      <c r="E830" s="37">
        <f t="shared" si="1629"/>
        <v>0.20579078449572269</v>
      </c>
      <c r="F830" s="58" t="str">
        <f t="shared" si="1626"/>
        <v>dem</v>
      </c>
    </row>
    <row r="831" spans="1:6" ht="15" customHeight="1">
      <c r="A831" s="58">
        <f t="shared" si="1630"/>
        <v>1960</v>
      </c>
      <c r="B831" s="92" t="s">
        <v>196</v>
      </c>
      <c r="C831" s="37">
        <f t="shared" si="1627"/>
        <v>63.627553725325804</v>
      </c>
      <c r="D831" s="37">
        <f t="shared" si="1628"/>
        <v>36.37219968683344</v>
      </c>
      <c r="E831" s="37">
        <f t="shared" si="1629"/>
        <v>2.4658784075357244E-4</v>
      </c>
      <c r="F831" s="58" t="str">
        <f t="shared" si="1626"/>
        <v>dem</v>
      </c>
    </row>
    <row r="832" spans="1:6" ht="15" customHeight="1">
      <c r="A832" s="58">
        <f t="shared" si="1630"/>
        <v>1960</v>
      </c>
      <c r="B832" s="34" t="s">
        <v>197</v>
      </c>
      <c r="C832" s="37">
        <f t="shared" si="1627"/>
        <v>51.237431727904671</v>
      </c>
      <c r="D832" s="37">
        <f t="shared" si="1628"/>
        <v>48.762309665673619</v>
      </c>
      <c r="E832" s="37">
        <f t="shared" si="1629"/>
        <v>2.5860642171466404E-4</v>
      </c>
      <c r="F832" s="58" t="str">
        <f t="shared" si="1626"/>
        <v>dem</v>
      </c>
    </row>
    <row r="833" spans="1:6" ht="15" customHeight="1">
      <c r="A833" s="58">
        <f t="shared" si="1630"/>
        <v>1960</v>
      </c>
      <c r="B833" s="57" t="s">
        <v>200</v>
      </c>
      <c r="C833" s="37">
        <f t="shared" si="1627"/>
        <v>41.786437923957621</v>
      </c>
      <c r="D833" s="37">
        <f t="shared" si="1628"/>
        <v>58.213562076042379</v>
      </c>
      <c r="E833" s="37">
        <f t="shared" si="1629"/>
        <v>0</v>
      </c>
      <c r="F833" s="58" t="str">
        <f t="shared" si="1626"/>
        <v>rep</v>
      </c>
    </row>
    <row r="834" spans="1:6" ht="15" customHeight="1">
      <c r="A834" s="58">
        <f t="shared" si="1630"/>
        <v>1960</v>
      </c>
      <c r="B834" s="34" t="s">
        <v>201</v>
      </c>
      <c r="C834" s="37">
        <f t="shared" si="1627"/>
        <v>45.77454477691407</v>
      </c>
      <c r="D834" s="37">
        <f t="shared" si="1628"/>
        <v>52.917021616441275</v>
      </c>
      <c r="E834" s="37">
        <f t="shared" si="1629"/>
        <v>1.3084336066446598</v>
      </c>
      <c r="F834" s="58" t="str">
        <f t="shared" si="1626"/>
        <v>rep</v>
      </c>
    </row>
    <row r="835" spans="1:6" ht="15" customHeight="1">
      <c r="A835" s="58">
        <f t="shared" si="1630"/>
        <v>1960</v>
      </c>
      <c r="B835" s="34" t="s">
        <v>202</v>
      </c>
      <c r="C835" s="37">
        <f t="shared" si="1627"/>
        <v>50.520318603737465</v>
      </c>
      <c r="D835" s="37">
        <f t="shared" si="1628"/>
        <v>48.518790316578716</v>
      </c>
      <c r="E835" s="37">
        <f t="shared" si="1629"/>
        <v>0.96089107968381937</v>
      </c>
      <c r="F835" s="58" t="str">
        <f t="shared" si="1626"/>
        <v>dem</v>
      </c>
    </row>
    <row r="836" spans="1:6" ht="15" customHeight="1">
      <c r="A836" s="58">
        <f t="shared" si="1630"/>
        <v>1960</v>
      </c>
      <c r="B836" s="49" t="s">
        <v>203</v>
      </c>
      <c r="C836" s="37">
        <f t="shared" si="1627"/>
        <v>45.167850251795393</v>
      </c>
      <c r="D836" s="37">
        <f t="shared" si="1628"/>
        <v>54.805462372134109</v>
      </c>
      <c r="E836" s="37">
        <f t="shared" si="1629"/>
        <v>2.6687376070497374E-2</v>
      </c>
      <c r="F836" s="58" t="str">
        <f t="shared" si="1626"/>
        <v>rep</v>
      </c>
    </row>
    <row r="837" spans="1:6" ht="15" customHeight="1">
      <c r="A837" s="58">
        <f t="shared" si="1630"/>
        <v>1960</v>
      </c>
      <c r="B837" s="92" t="s">
        <v>204</v>
      </c>
      <c r="C837" s="37">
        <f t="shared" si="1627"/>
        <v>41.348521431474268</v>
      </c>
      <c r="D837" s="37">
        <f t="shared" si="1628"/>
        <v>58.64729506825082</v>
      </c>
      <c r="E837" s="37">
        <f t="shared" si="1629"/>
        <v>4.1835002749157323E-3</v>
      </c>
      <c r="F837" s="58" t="str">
        <f t="shared" si="1626"/>
        <v>rep</v>
      </c>
    </row>
    <row r="838" spans="1:6" ht="15" customHeight="1">
      <c r="A838" s="58">
        <f t="shared" si="1630"/>
        <v>1960</v>
      </c>
      <c r="B838" s="34" t="s">
        <v>205</v>
      </c>
      <c r="C838" s="37">
        <f t="shared" si="1627"/>
        <v>46.967071057192378</v>
      </c>
      <c r="D838" s="37">
        <f t="shared" si="1628"/>
        <v>52.436518810705572</v>
      </c>
      <c r="E838" s="37">
        <f t="shared" si="1629"/>
        <v>0.59641013210205729</v>
      </c>
      <c r="F838" s="58" t="str">
        <f t="shared" si="1626"/>
        <v>rep</v>
      </c>
    </row>
    <row r="839" spans="1:6" ht="15" customHeight="1">
      <c r="A839" s="58">
        <f t="shared" si="1630"/>
        <v>1960</v>
      </c>
      <c r="B839" s="49" t="s">
        <v>207</v>
      </c>
      <c r="C839" s="37">
        <f t="shared" si="1627"/>
        <v>48.269290866739908</v>
      </c>
      <c r="D839" s="37">
        <f t="shared" si="1628"/>
        <v>50.683568894917087</v>
      </c>
      <c r="E839" s="37">
        <f t="shared" si="1629"/>
        <v>1.047140238343004</v>
      </c>
      <c r="F839" s="58" t="str">
        <f t="shared" si="1626"/>
        <v>rep</v>
      </c>
    </row>
    <row r="840" spans="1:6" ht="15" customHeight="1">
      <c r="A840" s="58">
        <f t="shared" si="1630"/>
        <v>1960</v>
      </c>
      <c r="B840" s="34" t="s">
        <v>208</v>
      </c>
      <c r="C840" s="37">
        <f t="shared" si="1627"/>
        <v>52.732874104330371</v>
      </c>
      <c r="D840" s="37">
        <f t="shared" si="1628"/>
        <v>47.267125895669629</v>
      </c>
      <c r="E840" s="37">
        <f t="shared" si="1629"/>
        <v>0</v>
      </c>
      <c r="F840" s="58" t="str">
        <f t="shared" si="1626"/>
        <v>dem</v>
      </c>
    </row>
    <row r="841" spans="1:6" ht="15" customHeight="1">
      <c r="A841" s="58">
        <f t="shared" si="1630"/>
        <v>1960</v>
      </c>
      <c r="B841" s="57" t="s">
        <v>209</v>
      </c>
      <c r="C841" s="37">
        <f t="shared" si="1627"/>
        <v>48.048906876596945</v>
      </c>
      <c r="D841" s="37">
        <f t="shared" si="1628"/>
        <v>51.771691568126904</v>
      </c>
      <c r="E841" s="37">
        <f t="shared" si="1629"/>
        <v>0.17940155527615231</v>
      </c>
      <c r="F841" s="58" t="str">
        <f t="shared" si="1626"/>
        <v>rep</v>
      </c>
    </row>
    <row r="842" spans="1:6" ht="15" customHeight="1">
      <c r="A842" s="58">
        <f t="shared" si="1630"/>
        <v>1960</v>
      </c>
      <c r="B842" s="49" t="s">
        <v>210</v>
      </c>
      <c r="C842" s="37">
        <f t="shared" si="1627"/>
        <v>44.985154352118876</v>
      </c>
      <c r="D842" s="37">
        <f t="shared" si="1628"/>
        <v>55.014845647881124</v>
      </c>
      <c r="E842" s="37">
        <f t="shared" si="1629"/>
        <v>0</v>
      </c>
      <c r="F842" s="58" t="str">
        <f t="shared" si="1626"/>
        <v>rep</v>
      </c>
    </row>
    <row r="843" spans="1:6" ht="15" customHeight="1">
      <c r="A843" s="58">
        <f t="shared" si="1630"/>
        <v>1960</v>
      </c>
      <c r="B843" s="69" t="s">
        <v>211</v>
      </c>
      <c r="C843" s="37">
        <f t="shared" si="1627"/>
        <v>0</v>
      </c>
      <c r="D843" s="37">
        <f t="shared" si="1628"/>
        <v>0</v>
      </c>
      <c r="E843" s="37">
        <f t="shared" si="1629"/>
        <v>0</v>
      </c>
      <c r="F843" s="58" t="str">
        <f t="shared" si="1626"/>
        <v>rep</v>
      </c>
    </row>
    <row r="844" spans="1:6" ht="15" customHeight="1">
      <c r="A844" s="136">
        <f>AS1</f>
        <v>1956</v>
      </c>
      <c r="B844" s="21" t="s">
        <v>150</v>
      </c>
      <c r="C844" s="37">
        <f>AS4</f>
        <v>41.965813441715554</v>
      </c>
      <c r="D844" s="37">
        <f t="shared" ref="D844:E844" si="1631">AT4</f>
        <v>57.365438145725726</v>
      </c>
      <c r="E844" s="37">
        <f t="shared" si="1631"/>
        <v>0.66874841255871564</v>
      </c>
      <c r="F844" s="58" t="str">
        <f t="shared" ref="F844:F895" si="1632">IF(C844&gt;D844,"dem","rep")</f>
        <v>rep</v>
      </c>
    </row>
    <row r="845" spans="1:6" ht="15" customHeight="1">
      <c r="A845" s="58">
        <f>A844</f>
        <v>1956</v>
      </c>
      <c r="B845" s="34" t="s">
        <v>154</v>
      </c>
      <c r="C845" s="37">
        <f t="shared" ref="C845:C895" si="1633">AS5</f>
        <v>56.52251791712537</v>
      </c>
      <c r="D845" s="37">
        <f t="shared" ref="D845:D895" si="1634">AT5</f>
        <v>39.385273038676033</v>
      </c>
      <c r="E845" s="37">
        <f t="shared" ref="E845:E895" si="1635">AU5</f>
        <v>4.0922090441985945</v>
      </c>
      <c r="F845" s="58" t="str">
        <f t="shared" si="1632"/>
        <v>dem</v>
      </c>
    </row>
    <row r="846" spans="1:6" ht="15" customHeight="1">
      <c r="A846" s="58">
        <f t="shared" ref="A846:A895" si="1636">A845</f>
        <v>1956</v>
      </c>
      <c r="B846" s="49" t="s">
        <v>156</v>
      </c>
      <c r="C846" s="37">
        <f t="shared" si="1633"/>
        <v>0</v>
      </c>
      <c r="D846" s="37">
        <f t="shared" si="1634"/>
        <v>0</v>
      </c>
      <c r="E846" s="37">
        <f t="shared" si="1635"/>
        <v>0</v>
      </c>
      <c r="F846" s="58" t="str">
        <f t="shared" si="1632"/>
        <v>rep</v>
      </c>
    </row>
    <row r="847" spans="1:6" ht="15" customHeight="1">
      <c r="A847" s="58">
        <f t="shared" si="1636"/>
        <v>1956</v>
      </c>
      <c r="B847" s="49" t="s">
        <v>157</v>
      </c>
      <c r="C847" s="37">
        <f t="shared" si="1633"/>
        <v>38.900931513269668</v>
      </c>
      <c r="D847" s="37">
        <f t="shared" si="1634"/>
        <v>60.994648020318913</v>
      </c>
      <c r="E847" s="37">
        <f t="shared" si="1635"/>
        <v>0.10442046641141664</v>
      </c>
      <c r="F847" s="58" t="str">
        <f t="shared" si="1632"/>
        <v>rep</v>
      </c>
    </row>
    <row r="848" spans="1:6" ht="15" customHeight="1">
      <c r="A848" s="58">
        <f t="shared" si="1636"/>
        <v>1956</v>
      </c>
      <c r="B848" s="34" t="s">
        <v>158</v>
      </c>
      <c r="C848" s="37">
        <f t="shared" si="1633"/>
        <v>52.457375323435947</v>
      </c>
      <c r="D848" s="37">
        <f t="shared" si="1634"/>
        <v>45.818944737955391</v>
      </c>
      <c r="E848" s="37">
        <f t="shared" si="1635"/>
        <v>1.7236799386086596</v>
      </c>
      <c r="F848" s="58" t="str">
        <f t="shared" si="1632"/>
        <v>dem</v>
      </c>
    </row>
    <row r="849" spans="1:6" ht="15" customHeight="1">
      <c r="A849" s="58">
        <f t="shared" si="1636"/>
        <v>1956</v>
      </c>
      <c r="B849" s="49" t="s">
        <v>159</v>
      </c>
      <c r="C849" s="37">
        <f t="shared" si="1633"/>
        <v>44.273286312359879</v>
      </c>
      <c r="D849" s="37">
        <f t="shared" si="1634"/>
        <v>55.387328484886183</v>
      </c>
      <c r="E849" s="37">
        <f t="shared" si="1635"/>
        <v>0.33938520275393752</v>
      </c>
      <c r="F849" s="58" t="str">
        <f t="shared" si="1632"/>
        <v>rep</v>
      </c>
    </row>
    <row r="850" spans="1:6" ht="15" customHeight="1">
      <c r="A850" s="58">
        <f t="shared" si="1636"/>
        <v>1956</v>
      </c>
      <c r="B850" s="49" t="s">
        <v>160</v>
      </c>
      <c r="C850" s="37">
        <f t="shared" si="1633"/>
        <v>39.814108229247417</v>
      </c>
      <c r="D850" s="37">
        <f t="shared" si="1634"/>
        <v>59.492454839128058</v>
      </c>
      <c r="E850" s="37">
        <f t="shared" si="1635"/>
        <v>0.69343693162452458</v>
      </c>
      <c r="F850" s="58" t="str">
        <f t="shared" si="1632"/>
        <v>rep</v>
      </c>
    </row>
    <row r="851" spans="1:6" ht="15" customHeight="1">
      <c r="A851" s="58">
        <f t="shared" si="1636"/>
        <v>1956</v>
      </c>
      <c r="B851" s="55" t="s">
        <v>162</v>
      </c>
      <c r="C851" s="37">
        <f t="shared" si="1633"/>
        <v>36.260977996116807</v>
      </c>
      <c r="D851" s="37">
        <f t="shared" si="1634"/>
        <v>63.720671261215216</v>
      </c>
      <c r="E851" s="37">
        <f t="shared" si="1635"/>
        <v>1.8350742667983144E-2</v>
      </c>
      <c r="F851" s="58" t="str">
        <f t="shared" si="1632"/>
        <v>rep</v>
      </c>
    </row>
    <row r="852" spans="1:6" ht="15" customHeight="1">
      <c r="A852" s="58">
        <f t="shared" si="1636"/>
        <v>1956</v>
      </c>
      <c r="B852" s="55" t="s">
        <v>163</v>
      </c>
      <c r="C852" s="37">
        <f t="shared" si="1633"/>
        <v>44.621547520057533</v>
      </c>
      <c r="D852" s="37">
        <f t="shared" si="1634"/>
        <v>55.091916308964649</v>
      </c>
      <c r="E852" s="37">
        <f t="shared" si="1635"/>
        <v>0.28653617097781875</v>
      </c>
      <c r="F852" s="58" t="str">
        <f t="shared" si="1632"/>
        <v>rep</v>
      </c>
    </row>
    <row r="853" spans="1:6" ht="15" customHeight="1">
      <c r="A853" s="58">
        <f t="shared" si="1636"/>
        <v>1956</v>
      </c>
      <c r="B853" s="34" t="s">
        <v>165</v>
      </c>
      <c r="C853" s="37">
        <f t="shared" si="1633"/>
        <v>42.729270071694152</v>
      </c>
      <c r="D853" s="37">
        <f t="shared" si="1634"/>
        <v>57.270729928305848</v>
      </c>
      <c r="E853" s="37">
        <f t="shared" si="1635"/>
        <v>0</v>
      </c>
      <c r="F853" s="58" t="str">
        <f t="shared" si="1632"/>
        <v>rep</v>
      </c>
    </row>
    <row r="854" spans="1:6" ht="15" customHeight="1">
      <c r="A854" s="58">
        <f t="shared" si="1636"/>
        <v>1956</v>
      </c>
      <c r="B854" s="34" t="s">
        <v>166</v>
      </c>
      <c r="C854" s="37">
        <f t="shared" si="1633"/>
        <v>66.481883402664735</v>
      </c>
      <c r="D854" s="37">
        <f t="shared" si="1634"/>
        <v>32.653885573039126</v>
      </c>
      <c r="E854" s="37">
        <f t="shared" si="1635"/>
        <v>0.86423102429613552</v>
      </c>
      <c r="F854" s="58" t="str">
        <f t="shared" si="1632"/>
        <v>dem</v>
      </c>
    </row>
    <row r="855" spans="1:6" ht="15" customHeight="1">
      <c r="A855" s="58">
        <f t="shared" si="1636"/>
        <v>1956</v>
      </c>
      <c r="B855" s="49" t="s">
        <v>167</v>
      </c>
      <c r="C855" s="37">
        <f t="shared" si="1633"/>
        <v>0</v>
      </c>
      <c r="D855" s="37">
        <f t="shared" si="1634"/>
        <v>0</v>
      </c>
      <c r="E855" s="37">
        <f t="shared" si="1635"/>
        <v>0</v>
      </c>
      <c r="F855" s="58" t="str">
        <f t="shared" si="1632"/>
        <v>rep</v>
      </c>
    </row>
    <row r="856" spans="1:6" ht="15" customHeight="1">
      <c r="A856" s="58">
        <f t="shared" si="1636"/>
        <v>1956</v>
      </c>
      <c r="B856" s="49" t="s">
        <v>168</v>
      </c>
      <c r="C856" s="37">
        <f t="shared" si="1633"/>
        <v>38.781049785888811</v>
      </c>
      <c r="D856" s="37">
        <f t="shared" si="1634"/>
        <v>61.166933466183622</v>
      </c>
      <c r="E856" s="37">
        <f t="shared" si="1635"/>
        <v>5.2016747927572174E-2</v>
      </c>
      <c r="F856" s="58" t="str">
        <f t="shared" si="1632"/>
        <v>rep</v>
      </c>
    </row>
    <row r="857" spans="1:6" ht="15" customHeight="1">
      <c r="A857" s="58">
        <f t="shared" si="1636"/>
        <v>1956</v>
      </c>
      <c r="B857" s="57" t="s">
        <v>169</v>
      </c>
      <c r="C857" s="37">
        <f t="shared" si="1633"/>
        <v>40.288586917432404</v>
      </c>
      <c r="D857" s="37">
        <f t="shared" si="1634"/>
        <v>59.520870207811534</v>
      </c>
      <c r="E857" s="37">
        <f t="shared" si="1635"/>
        <v>0.19054287475606405</v>
      </c>
      <c r="F857" s="58" t="str">
        <f t="shared" si="1632"/>
        <v>rep</v>
      </c>
    </row>
    <row r="858" spans="1:6" ht="15" customHeight="1">
      <c r="A858" s="58">
        <f t="shared" si="1636"/>
        <v>1956</v>
      </c>
      <c r="B858" s="57" t="s">
        <v>170</v>
      </c>
      <c r="C858" s="37">
        <f t="shared" si="1633"/>
        <v>39.699443990626996</v>
      </c>
      <c r="D858" s="37">
        <f t="shared" si="1634"/>
        <v>59.901084114459231</v>
      </c>
      <c r="E858" s="37">
        <f t="shared" si="1635"/>
        <v>0.39947189491377272</v>
      </c>
      <c r="F858" s="58" t="str">
        <f t="shared" si="1632"/>
        <v>rep</v>
      </c>
    </row>
    <row r="859" spans="1:6" ht="15" customHeight="1">
      <c r="A859" s="58">
        <f t="shared" si="1636"/>
        <v>1956</v>
      </c>
      <c r="B859" s="57" t="s">
        <v>171</v>
      </c>
      <c r="C859" s="37">
        <f t="shared" si="1633"/>
        <v>40.650626455979598</v>
      </c>
      <c r="D859" s="37">
        <f t="shared" si="1634"/>
        <v>59.064333643294312</v>
      </c>
      <c r="E859" s="37">
        <f t="shared" si="1635"/>
        <v>0.28503990072608631</v>
      </c>
      <c r="F859" s="58" t="str">
        <f t="shared" si="1632"/>
        <v>rep</v>
      </c>
    </row>
    <row r="860" spans="1:6" ht="15" customHeight="1">
      <c r="A860" s="58">
        <f t="shared" si="1636"/>
        <v>1956</v>
      </c>
      <c r="B860" s="57" t="s">
        <v>172</v>
      </c>
      <c r="C860" s="37">
        <f t="shared" si="1633"/>
        <v>34.207145108243296</v>
      </c>
      <c r="D860" s="37">
        <f t="shared" si="1634"/>
        <v>65.440990576547222</v>
      </c>
      <c r="E860" s="37">
        <f t="shared" si="1635"/>
        <v>0.35186431520947353</v>
      </c>
      <c r="F860" s="58" t="str">
        <f t="shared" si="1632"/>
        <v>rep</v>
      </c>
    </row>
    <row r="861" spans="1:6" ht="15" customHeight="1">
      <c r="A861" s="58">
        <f t="shared" si="1636"/>
        <v>1956</v>
      </c>
      <c r="B861" s="34" t="s">
        <v>173</v>
      </c>
      <c r="C861" s="37">
        <f t="shared" si="1633"/>
        <v>45.212634216007707</v>
      </c>
      <c r="D861" s="37">
        <f t="shared" si="1634"/>
        <v>54.297711625964958</v>
      </c>
      <c r="E861" s="37">
        <f t="shared" si="1635"/>
        <v>0.48965415802733903</v>
      </c>
      <c r="F861" s="58" t="str">
        <f t="shared" si="1632"/>
        <v>rep</v>
      </c>
    </row>
    <row r="862" spans="1:6" ht="15" customHeight="1">
      <c r="A862" s="58">
        <f t="shared" si="1636"/>
        <v>1956</v>
      </c>
      <c r="B862" s="34" t="s">
        <v>174</v>
      </c>
      <c r="C862" s="37">
        <f t="shared" si="1633"/>
        <v>39.507630225538584</v>
      </c>
      <c r="D862" s="37">
        <f t="shared" si="1634"/>
        <v>53.283166867462079</v>
      </c>
      <c r="E862" s="37">
        <f t="shared" si="1635"/>
        <v>7.2092029069993391</v>
      </c>
      <c r="F862" s="58" t="str">
        <f t="shared" si="1632"/>
        <v>rep</v>
      </c>
    </row>
    <row r="863" spans="1:6" ht="15" customHeight="1">
      <c r="A863" s="58">
        <f t="shared" si="1636"/>
        <v>1956</v>
      </c>
      <c r="B863" s="92" t="s">
        <v>175</v>
      </c>
      <c r="C863" s="37">
        <f t="shared" si="1633"/>
        <v>29.134561252864607</v>
      </c>
      <c r="D863" s="37">
        <f t="shared" si="1634"/>
        <v>70.865438747135386</v>
      </c>
      <c r="E863" s="37">
        <f t="shared" si="1635"/>
        <v>0</v>
      </c>
      <c r="F863" s="58" t="str">
        <f t="shared" si="1632"/>
        <v>rep</v>
      </c>
    </row>
    <row r="864" spans="1:6" ht="15" customHeight="1">
      <c r="A864" s="58">
        <f t="shared" si="1636"/>
        <v>1956</v>
      </c>
      <c r="B864" s="92" t="s">
        <v>176</v>
      </c>
      <c r="C864" s="37">
        <f t="shared" si="1633"/>
        <v>39.96488446947555</v>
      </c>
      <c r="D864" s="37">
        <f t="shared" si="1634"/>
        <v>60.03511553052445</v>
      </c>
      <c r="E864" s="37">
        <f t="shared" si="1635"/>
        <v>0</v>
      </c>
      <c r="F864" s="58" t="str">
        <f t="shared" si="1632"/>
        <v>rep</v>
      </c>
    </row>
    <row r="865" spans="1:6" ht="15" customHeight="1">
      <c r="A865" s="58">
        <f t="shared" si="1636"/>
        <v>1956</v>
      </c>
      <c r="B865" s="92" t="s">
        <v>177</v>
      </c>
      <c r="C865" s="37">
        <f t="shared" si="1633"/>
        <v>40.374178307400534</v>
      </c>
      <c r="D865" s="37">
        <f t="shared" si="1634"/>
        <v>59.322692809811855</v>
      </c>
      <c r="E865" s="37">
        <f t="shared" si="1635"/>
        <v>0.30312888278761052</v>
      </c>
      <c r="F865" s="58" t="str">
        <f t="shared" si="1632"/>
        <v>rep</v>
      </c>
    </row>
    <row r="866" spans="1:6" ht="15" customHeight="1">
      <c r="A866" s="58">
        <f t="shared" si="1636"/>
        <v>1956</v>
      </c>
      <c r="B866" s="57" t="s">
        <v>178</v>
      </c>
      <c r="C866" s="37">
        <f t="shared" si="1633"/>
        <v>44.145824595483546</v>
      </c>
      <c r="D866" s="37">
        <f t="shared" si="1634"/>
        <v>55.629436825832961</v>
      </c>
      <c r="E866" s="37">
        <f t="shared" si="1635"/>
        <v>0.22473857868349875</v>
      </c>
      <c r="F866" s="58" t="str">
        <f t="shared" si="1632"/>
        <v>rep</v>
      </c>
    </row>
    <row r="867" spans="1:6" ht="15" customHeight="1">
      <c r="A867" s="58">
        <f t="shared" si="1636"/>
        <v>1956</v>
      </c>
      <c r="B867" s="57" t="s">
        <v>179</v>
      </c>
      <c r="C867" s="37">
        <f t="shared" si="1633"/>
        <v>46.083783269465414</v>
      </c>
      <c r="D867" s="37">
        <f t="shared" si="1634"/>
        <v>53.679053436367774</v>
      </c>
      <c r="E867" s="37">
        <f t="shared" si="1635"/>
        <v>0.23716329416681281</v>
      </c>
      <c r="F867" s="58" t="str">
        <f t="shared" si="1632"/>
        <v>rep</v>
      </c>
    </row>
    <row r="868" spans="1:6" ht="15" customHeight="1">
      <c r="A868" s="58">
        <f t="shared" si="1636"/>
        <v>1956</v>
      </c>
      <c r="B868" s="34" t="s">
        <v>180</v>
      </c>
      <c r="C868" s="37">
        <f t="shared" si="1633"/>
        <v>58.23033741824468</v>
      </c>
      <c r="D868" s="37">
        <f t="shared" si="1634"/>
        <v>24.455065303507165</v>
      </c>
      <c r="E868" s="37">
        <f t="shared" si="1635"/>
        <v>17.314597278248151</v>
      </c>
      <c r="F868" s="58" t="str">
        <f t="shared" si="1632"/>
        <v>dem</v>
      </c>
    </row>
    <row r="869" spans="1:6" ht="15" customHeight="1">
      <c r="A869" s="58">
        <f t="shared" si="1636"/>
        <v>1956</v>
      </c>
      <c r="B869" s="57" t="s">
        <v>182</v>
      </c>
      <c r="C869" s="37">
        <f t="shared" si="1633"/>
        <v>50.108700278626316</v>
      </c>
      <c r="D869" s="37">
        <f t="shared" si="1634"/>
        <v>49.891299721373684</v>
      </c>
      <c r="E869" s="37">
        <f t="shared" si="1635"/>
        <v>0</v>
      </c>
      <c r="F869" s="58" t="str">
        <f t="shared" si="1632"/>
        <v>dem</v>
      </c>
    </row>
    <row r="870" spans="1:6" ht="15" customHeight="1">
      <c r="A870" s="58">
        <f t="shared" si="1636"/>
        <v>1956</v>
      </c>
      <c r="B870" s="49" t="s">
        <v>183</v>
      </c>
      <c r="C870" s="37">
        <f t="shared" si="1633"/>
        <v>42.865203137503642</v>
      </c>
      <c r="D870" s="37">
        <f t="shared" si="1634"/>
        <v>57.134796862496358</v>
      </c>
      <c r="E870" s="37">
        <f t="shared" si="1635"/>
        <v>0</v>
      </c>
      <c r="F870" s="58" t="str">
        <f t="shared" si="1632"/>
        <v>rep</v>
      </c>
    </row>
    <row r="871" spans="1:6" ht="15" customHeight="1">
      <c r="A871" s="58">
        <f t="shared" si="1636"/>
        <v>1956</v>
      </c>
      <c r="B871" s="57" t="s">
        <v>184</v>
      </c>
      <c r="C871" s="37">
        <f t="shared" si="1633"/>
        <v>34.485572749624438</v>
      </c>
      <c r="D871" s="37">
        <f t="shared" si="1634"/>
        <v>65.514427250375562</v>
      </c>
      <c r="E871" s="37">
        <f t="shared" si="1635"/>
        <v>0</v>
      </c>
      <c r="F871" s="58" t="str">
        <f t="shared" si="1632"/>
        <v>rep</v>
      </c>
    </row>
    <row r="872" spans="1:6" ht="15" customHeight="1">
      <c r="A872" s="58">
        <f t="shared" si="1636"/>
        <v>1956</v>
      </c>
      <c r="B872" s="49" t="s">
        <v>185</v>
      </c>
      <c r="C872" s="37">
        <f t="shared" si="1633"/>
        <v>42.031668545542928</v>
      </c>
      <c r="D872" s="37">
        <f t="shared" si="1634"/>
        <v>57.968331454457072</v>
      </c>
      <c r="E872" s="37">
        <f t="shared" si="1635"/>
        <v>0</v>
      </c>
      <c r="F872" s="58" t="str">
        <f t="shared" si="1632"/>
        <v>rep</v>
      </c>
    </row>
    <row r="873" spans="1:6" ht="15" customHeight="1">
      <c r="A873" s="58">
        <f t="shared" si="1636"/>
        <v>1956</v>
      </c>
      <c r="B873" s="92" t="s">
        <v>186</v>
      </c>
      <c r="C873" s="37">
        <f t="shared" si="1633"/>
        <v>33.844955317347953</v>
      </c>
      <c r="D873" s="37">
        <f t="shared" si="1634"/>
        <v>66.113470714697712</v>
      </c>
      <c r="E873" s="37">
        <f t="shared" si="1635"/>
        <v>4.1573967954336051E-2</v>
      </c>
      <c r="F873" s="58" t="str">
        <f t="shared" si="1632"/>
        <v>rep</v>
      </c>
    </row>
    <row r="874" spans="1:6" ht="15" customHeight="1">
      <c r="A874" s="58">
        <f t="shared" si="1636"/>
        <v>1956</v>
      </c>
      <c r="B874" s="92" t="s">
        <v>187</v>
      </c>
      <c r="C874" s="37">
        <f t="shared" si="1633"/>
        <v>34.228269235104122</v>
      </c>
      <c r="D874" s="37">
        <f t="shared" si="1634"/>
        <v>64.683582416379267</v>
      </c>
      <c r="E874" s="37">
        <f t="shared" si="1635"/>
        <v>1.0881483485166115</v>
      </c>
      <c r="F874" s="58" t="str">
        <f t="shared" si="1632"/>
        <v>rep</v>
      </c>
    </row>
    <row r="875" spans="1:6" ht="15" customHeight="1">
      <c r="A875" s="58">
        <f t="shared" si="1636"/>
        <v>1956</v>
      </c>
      <c r="B875" s="49" t="s">
        <v>188</v>
      </c>
      <c r="C875" s="37">
        <f t="shared" si="1633"/>
        <v>41.7830391531391</v>
      </c>
      <c r="D875" s="37">
        <f t="shared" si="1634"/>
        <v>57.807392704961288</v>
      </c>
      <c r="E875" s="37">
        <f t="shared" si="1635"/>
        <v>0.40956814189960855</v>
      </c>
      <c r="F875" s="58" t="str">
        <f t="shared" si="1632"/>
        <v>rep</v>
      </c>
    </row>
    <row r="876" spans="1:6" ht="15" customHeight="1">
      <c r="A876" s="58">
        <f t="shared" si="1636"/>
        <v>1956</v>
      </c>
      <c r="B876" s="92" t="s">
        <v>189</v>
      </c>
      <c r="C876" s="37">
        <f t="shared" si="1633"/>
        <v>38.779623579088877</v>
      </c>
      <c r="D876" s="37">
        <f t="shared" si="1634"/>
        <v>61.188980756022275</v>
      </c>
      <c r="E876" s="37">
        <f t="shared" si="1635"/>
        <v>3.1395664888847784E-2</v>
      </c>
      <c r="F876" s="58" t="str">
        <f t="shared" si="1632"/>
        <v>rep</v>
      </c>
    </row>
    <row r="877" spans="1:6" ht="15" customHeight="1">
      <c r="A877" s="58">
        <f t="shared" si="1636"/>
        <v>1956</v>
      </c>
      <c r="B877" s="34" t="s">
        <v>190</v>
      </c>
      <c r="C877" s="37">
        <f t="shared" si="1633"/>
        <v>50.663525487477607</v>
      </c>
      <c r="D877" s="37">
        <f t="shared" si="1634"/>
        <v>49.336474512522393</v>
      </c>
      <c r="E877" s="37">
        <f t="shared" si="1635"/>
        <v>0</v>
      </c>
      <c r="F877" s="58" t="str">
        <f t="shared" si="1632"/>
        <v>dem</v>
      </c>
    </row>
    <row r="878" spans="1:6" ht="15" customHeight="1">
      <c r="A878" s="58">
        <f t="shared" si="1636"/>
        <v>1956</v>
      </c>
      <c r="B878" s="57" t="s">
        <v>191</v>
      </c>
      <c r="C878" s="37">
        <f t="shared" si="1633"/>
        <v>38.088751176222779</v>
      </c>
      <c r="D878" s="37">
        <f t="shared" si="1634"/>
        <v>61.721084605360033</v>
      </c>
      <c r="E878" s="37">
        <f t="shared" si="1635"/>
        <v>0.190164218417188</v>
      </c>
      <c r="F878" s="58" t="str">
        <f t="shared" si="1632"/>
        <v>rep</v>
      </c>
    </row>
    <row r="879" spans="1:6" ht="15" customHeight="1">
      <c r="A879" s="58">
        <f t="shared" si="1636"/>
        <v>1956</v>
      </c>
      <c r="B879" s="57" t="s">
        <v>192</v>
      </c>
      <c r="C879" s="37">
        <f t="shared" si="1633"/>
        <v>38.885790185197443</v>
      </c>
      <c r="D879" s="37">
        <f t="shared" si="1634"/>
        <v>61.114209814802557</v>
      </c>
      <c r="E879" s="37">
        <f t="shared" si="1635"/>
        <v>0</v>
      </c>
      <c r="F879" s="58" t="str">
        <f t="shared" si="1632"/>
        <v>rep</v>
      </c>
    </row>
    <row r="880" spans="1:6" ht="15" customHeight="1">
      <c r="A880" s="58">
        <f t="shared" si="1636"/>
        <v>1956</v>
      </c>
      <c r="B880" s="34" t="s">
        <v>193</v>
      </c>
      <c r="C880" s="37">
        <f t="shared" si="1633"/>
        <v>44.868912550183275</v>
      </c>
      <c r="D880" s="37">
        <f t="shared" si="1634"/>
        <v>55.131087449816725</v>
      </c>
      <c r="E880" s="37">
        <f t="shared" si="1635"/>
        <v>0</v>
      </c>
      <c r="F880" s="58" t="str">
        <f t="shared" si="1632"/>
        <v>rep</v>
      </c>
    </row>
    <row r="881" spans="1:6" ht="15" customHeight="1">
      <c r="A881" s="58">
        <f t="shared" si="1636"/>
        <v>1956</v>
      </c>
      <c r="B881" s="49" t="s">
        <v>194</v>
      </c>
      <c r="C881" s="37">
        <f t="shared" si="1633"/>
        <v>44.753309216867386</v>
      </c>
      <c r="D881" s="37">
        <f t="shared" si="1634"/>
        <v>55.246690783132614</v>
      </c>
      <c r="E881" s="37">
        <f t="shared" si="1635"/>
        <v>0</v>
      </c>
      <c r="F881" s="58" t="str">
        <f t="shared" si="1632"/>
        <v>rep</v>
      </c>
    </row>
    <row r="882" spans="1:6" ht="15" customHeight="1">
      <c r="A882" s="58">
        <f t="shared" si="1636"/>
        <v>1956</v>
      </c>
      <c r="B882" s="92" t="s">
        <v>195</v>
      </c>
      <c r="C882" s="37">
        <f t="shared" si="1633"/>
        <v>43.303129048533343</v>
      </c>
      <c r="D882" s="37">
        <f t="shared" si="1634"/>
        <v>56.489682187469342</v>
      </c>
      <c r="E882" s="37">
        <f t="shared" si="1635"/>
        <v>0.20718876399731412</v>
      </c>
      <c r="F882" s="58" t="str">
        <f t="shared" si="1632"/>
        <v>rep</v>
      </c>
    </row>
    <row r="883" spans="1:6" ht="15" customHeight="1">
      <c r="A883" s="58">
        <f t="shared" si="1636"/>
        <v>1956</v>
      </c>
      <c r="B883" s="92" t="s">
        <v>196</v>
      </c>
      <c r="C883" s="37">
        <f t="shared" si="1633"/>
        <v>41.740301487831871</v>
      </c>
      <c r="D883" s="37">
        <f t="shared" si="1634"/>
        <v>58.259182530939526</v>
      </c>
      <c r="E883" s="37">
        <f t="shared" si="1635"/>
        <v>5.1598122860290342E-4</v>
      </c>
      <c r="F883" s="58" t="str">
        <f t="shared" si="1632"/>
        <v>rep</v>
      </c>
    </row>
    <row r="884" spans="1:6" ht="15" customHeight="1">
      <c r="A884" s="58">
        <f t="shared" si="1636"/>
        <v>1956</v>
      </c>
      <c r="B884" s="34" t="s">
        <v>197</v>
      </c>
      <c r="C884" s="37">
        <f t="shared" si="1633"/>
        <v>45.369165920893728</v>
      </c>
      <c r="D884" s="37">
        <f t="shared" si="1634"/>
        <v>25.184391665529986</v>
      </c>
      <c r="E884" s="37">
        <f t="shared" si="1635"/>
        <v>29.446442413576282</v>
      </c>
      <c r="F884" s="58" t="str">
        <f t="shared" si="1632"/>
        <v>dem</v>
      </c>
    </row>
    <row r="885" spans="1:6" ht="15" customHeight="1">
      <c r="A885" s="58">
        <f t="shared" si="1636"/>
        <v>1956</v>
      </c>
      <c r="B885" s="57" t="s">
        <v>200</v>
      </c>
      <c r="C885" s="37">
        <f t="shared" si="1633"/>
        <v>41.614799034904735</v>
      </c>
      <c r="D885" s="37">
        <f t="shared" si="1634"/>
        <v>58.385200965095265</v>
      </c>
      <c r="E885" s="37">
        <f t="shared" si="1635"/>
        <v>0</v>
      </c>
      <c r="F885" s="58" t="str">
        <f t="shared" si="1632"/>
        <v>rep</v>
      </c>
    </row>
    <row r="886" spans="1:6" ht="15" customHeight="1">
      <c r="A886" s="58">
        <f t="shared" si="1636"/>
        <v>1956</v>
      </c>
      <c r="B886" s="34" t="s">
        <v>201</v>
      </c>
      <c r="C886" s="37">
        <f t="shared" si="1633"/>
        <v>48.595386010704658</v>
      </c>
      <c r="D886" s="37">
        <f t="shared" si="1634"/>
        <v>49.210776194267858</v>
      </c>
      <c r="E886" s="37">
        <f t="shared" si="1635"/>
        <v>2.1938377950274854</v>
      </c>
      <c r="F886" s="58" t="str">
        <f t="shared" si="1632"/>
        <v>rep</v>
      </c>
    </row>
    <row r="887" spans="1:6" ht="15" customHeight="1">
      <c r="A887" s="58">
        <f t="shared" si="1636"/>
        <v>1956</v>
      </c>
      <c r="B887" s="34" t="s">
        <v>202</v>
      </c>
      <c r="C887" s="37">
        <f t="shared" si="1633"/>
        <v>43.975362367012778</v>
      </c>
      <c r="D887" s="37">
        <f t="shared" si="1634"/>
        <v>55.259224410586306</v>
      </c>
      <c r="E887" s="37">
        <f t="shared" si="1635"/>
        <v>0.76541322240091636</v>
      </c>
      <c r="F887" s="58" t="str">
        <f t="shared" si="1632"/>
        <v>rep</v>
      </c>
    </row>
    <row r="888" spans="1:6" ht="15" customHeight="1">
      <c r="A888" s="58">
        <f t="shared" si="1636"/>
        <v>1956</v>
      </c>
      <c r="B888" s="49" t="s">
        <v>203</v>
      </c>
      <c r="C888" s="37">
        <f t="shared" si="1633"/>
        <v>35.438853875058008</v>
      </c>
      <c r="D888" s="37">
        <f t="shared" si="1634"/>
        <v>64.561146124941985</v>
      </c>
      <c r="E888" s="37">
        <f t="shared" si="1635"/>
        <v>0</v>
      </c>
      <c r="F888" s="58" t="str">
        <f t="shared" si="1632"/>
        <v>rep</v>
      </c>
    </row>
    <row r="889" spans="1:6" ht="15" customHeight="1">
      <c r="A889" s="58">
        <f t="shared" si="1636"/>
        <v>1956</v>
      </c>
      <c r="B889" s="92" t="s">
        <v>204</v>
      </c>
      <c r="C889" s="37">
        <f t="shared" si="1633"/>
        <v>27.813803291976622</v>
      </c>
      <c r="D889" s="37">
        <f t="shared" si="1634"/>
        <v>72.160702846160888</v>
      </c>
      <c r="E889" s="37">
        <f t="shared" si="1635"/>
        <v>2.549386186249003E-2</v>
      </c>
      <c r="F889" s="58" t="str">
        <f t="shared" si="1632"/>
        <v>rep</v>
      </c>
    </row>
    <row r="890" spans="1:6" ht="15" customHeight="1">
      <c r="A890" s="58">
        <f t="shared" si="1636"/>
        <v>1956</v>
      </c>
      <c r="B890" s="34" t="s">
        <v>205</v>
      </c>
      <c r="C890" s="37">
        <f t="shared" si="1633"/>
        <v>38.362240643687912</v>
      </c>
      <c r="D890" s="37">
        <f t="shared" si="1634"/>
        <v>55.368364045858179</v>
      </c>
      <c r="E890" s="37">
        <f t="shared" si="1635"/>
        <v>6.2693953104539109</v>
      </c>
      <c r="F890" s="58" t="str">
        <f t="shared" si="1632"/>
        <v>rep</v>
      </c>
    </row>
    <row r="891" spans="1:6" ht="15" customHeight="1">
      <c r="A891" s="58">
        <f t="shared" si="1636"/>
        <v>1956</v>
      </c>
      <c r="B891" s="49" t="s">
        <v>207</v>
      </c>
      <c r="C891" s="37">
        <f t="shared" si="1633"/>
        <v>45.443305131945827</v>
      </c>
      <c r="D891" s="37">
        <f t="shared" si="1634"/>
        <v>53.908760966522401</v>
      </c>
      <c r="E891" s="37">
        <f t="shared" si="1635"/>
        <v>0.64793390153177244</v>
      </c>
      <c r="F891" s="58" t="str">
        <f t="shared" si="1632"/>
        <v>rep</v>
      </c>
    </row>
    <row r="892" spans="1:6" ht="15" customHeight="1">
      <c r="A892" s="58">
        <f t="shared" si="1636"/>
        <v>1956</v>
      </c>
      <c r="B892" s="34" t="s">
        <v>208</v>
      </c>
      <c r="C892" s="37">
        <f t="shared" si="1633"/>
        <v>45.921974505043742</v>
      </c>
      <c r="D892" s="37">
        <f t="shared" si="1634"/>
        <v>54.078025494956258</v>
      </c>
      <c r="E892" s="37">
        <f t="shared" si="1635"/>
        <v>0</v>
      </c>
      <c r="F892" s="58" t="str">
        <f t="shared" si="1632"/>
        <v>rep</v>
      </c>
    </row>
    <row r="893" spans="1:6" ht="15" customHeight="1">
      <c r="A893" s="58">
        <f t="shared" si="1636"/>
        <v>1956</v>
      </c>
      <c r="B893" s="57" t="s">
        <v>209</v>
      </c>
      <c r="C893" s="37">
        <f t="shared" si="1633"/>
        <v>37.842376744372025</v>
      </c>
      <c r="D893" s="37">
        <f t="shared" si="1634"/>
        <v>61.580669668596727</v>
      </c>
      <c r="E893" s="37">
        <f t="shared" si="1635"/>
        <v>0.57695358703124944</v>
      </c>
      <c r="F893" s="58" t="str">
        <f t="shared" si="1632"/>
        <v>rep</v>
      </c>
    </row>
    <row r="894" spans="1:6" ht="15" customHeight="1">
      <c r="A894" s="58">
        <f t="shared" si="1636"/>
        <v>1956</v>
      </c>
      <c r="B894" s="49" t="s">
        <v>210</v>
      </c>
      <c r="C894" s="37">
        <f t="shared" si="1633"/>
        <v>39.922015355241001</v>
      </c>
      <c r="D894" s="37">
        <f t="shared" si="1634"/>
        <v>60.077984644758999</v>
      </c>
      <c r="E894" s="37">
        <f t="shared" si="1635"/>
        <v>0</v>
      </c>
      <c r="F894" s="58" t="str">
        <f t="shared" si="1632"/>
        <v>rep</v>
      </c>
    </row>
    <row r="895" spans="1:6" ht="15" customHeight="1">
      <c r="A895" s="58">
        <f t="shared" si="1636"/>
        <v>1956</v>
      </c>
      <c r="B895" s="69" t="s">
        <v>211</v>
      </c>
      <c r="C895" s="37">
        <f t="shared" si="1633"/>
        <v>0</v>
      </c>
      <c r="D895" s="37">
        <f t="shared" si="1634"/>
        <v>0</v>
      </c>
      <c r="E895" s="37">
        <f t="shared" si="1635"/>
        <v>0</v>
      </c>
      <c r="F895" s="58" t="str">
        <f t="shared" si="1632"/>
        <v>rep</v>
      </c>
    </row>
    <row r="896" spans="1:6" ht="15" customHeight="1">
      <c r="A896" s="136">
        <f>AX1</f>
        <v>1952</v>
      </c>
      <c r="B896" s="21" t="s">
        <v>150</v>
      </c>
      <c r="C896" s="37">
        <f>AX4</f>
        <v>44.330735379949672</v>
      </c>
      <c r="D896" s="37">
        <f>AY4</f>
        <v>55.181307496369911</v>
      </c>
      <c r="E896" s="58">
        <v>0</v>
      </c>
      <c r="F896" s="58" t="str">
        <f t="shared" ref="F896:F947" si="1637">IF(C896&gt;D896,"dem","rep")</f>
        <v>rep</v>
      </c>
    </row>
    <row r="897" spans="1:6" ht="15" customHeight="1">
      <c r="A897" s="58">
        <f>A896</f>
        <v>1952</v>
      </c>
      <c r="B897" s="34" t="s">
        <v>154</v>
      </c>
      <c r="C897" s="37">
        <f t="shared" ref="C897:D897" si="1638">AX5</f>
        <v>64.553412184361207</v>
      </c>
      <c r="D897" s="37">
        <f t="shared" si="1638"/>
        <v>35.020886135360932</v>
      </c>
      <c r="E897" s="58">
        <v>0</v>
      </c>
      <c r="F897" s="58" t="str">
        <f t="shared" si="1637"/>
        <v>dem</v>
      </c>
    </row>
    <row r="898" spans="1:6" ht="15" customHeight="1">
      <c r="A898" s="58">
        <f t="shared" ref="A898:A947" si="1639">A897</f>
        <v>1952</v>
      </c>
      <c r="B898" s="49" t="s">
        <v>156</v>
      </c>
      <c r="C898" s="37">
        <f t="shared" ref="C898:D898" si="1640">AX6</f>
        <v>0</v>
      </c>
      <c r="D898" s="37">
        <f t="shared" si="1640"/>
        <v>0</v>
      </c>
      <c r="E898" s="58">
        <v>0</v>
      </c>
      <c r="F898" s="58" t="str">
        <f t="shared" si="1637"/>
        <v>rep</v>
      </c>
    </row>
    <row r="899" spans="1:6" ht="15" customHeight="1">
      <c r="A899" s="58">
        <f t="shared" si="1639"/>
        <v>1952</v>
      </c>
      <c r="B899" s="49" t="s">
        <v>157</v>
      </c>
      <c r="C899" s="37">
        <f t="shared" ref="C899:D899" si="1641">AX7</f>
        <v>41.65022834555014</v>
      </c>
      <c r="D899" s="37">
        <f t="shared" si="1641"/>
        <v>58.34977165444986</v>
      </c>
      <c r="E899" s="58">
        <v>0</v>
      </c>
      <c r="F899" s="58" t="str">
        <f t="shared" si="1637"/>
        <v>rep</v>
      </c>
    </row>
    <row r="900" spans="1:6" ht="15" customHeight="1">
      <c r="A900" s="58">
        <f t="shared" si="1639"/>
        <v>1952</v>
      </c>
      <c r="B900" s="34" t="s">
        <v>158</v>
      </c>
      <c r="C900" s="37">
        <f t="shared" ref="C900:D900" si="1642">AX8</f>
        <v>55.904150197628461</v>
      </c>
      <c r="D900" s="37">
        <f t="shared" si="1642"/>
        <v>43.763586956521742</v>
      </c>
      <c r="E900" s="58">
        <v>0</v>
      </c>
      <c r="F900" s="58" t="str">
        <f t="shared" si="1637"/>
        <v>dem</v>
      </c>
    </row>
    <row r="901" spans="1:6" ht="15" customHeight="1">
      <c r="A901" s="58">
        <f t="shared" si="1639"/>
        <v>1952</v>
      </c>
      <c r="B901" s="49" t="s">
        <v>159</v>
      </c>
      <c r="C901" s="37">
        <f t="shared" ref="C901:D901" si="1643">AX9</f>
        <v>42.265327468177624</v>
      </c>
      <c r="D901" s="37">
        <f t="shared" si="1643"/>
        <v>56.829139117976382</v>
      </c>
      <c r="E901" s="58">
        <v>0</v>
      </c>
      <c r="F901" s="58" t="str">
        <f t="shared" si="1637"/>
        <v>rep</v>
      </c>
    </row>
    <row r="902" spans="1:6" ht="15" customHeight="1">
      <c r="A902" s="58">
        <f t="shared" si="1639"/>
        <v>1952</v>
      </c>
      <c r="B902" s="49" t="s">
        <v>160</v>
      </c>
      <c r="C902" s="37">
        <f t="shared" ref="C902:D902" si="1644">AX10</f>
        <v>38.96251882628713</v>
      </c>
      <c r="D902" s="37">
        <f t="shared" si="1644"/>
        <v>60.273002985226228</v>
      </c>
      <c r="E902" s="58">
        <v>0</v>
      </c>
      <c r="F902" s="58" t="str">
        <f t="shared" si="1637"/>
        <v>rep</v>
      </c>
    </row>
    <row r="903" spans="1:6" ht="15" customHeight="1">
      <c r="A903" s="58">
        <f t="shared" si="1639"/>
        <v>1952</v>
      </c>
      <c r="B903" s="55" t="s">
        <v>162</v>
      </c>
      <c r="C903" s="37">
        <f t="shared" ref="C903:D903" si="1645">AX11</f>
        <v>43.90957880812573</v>
      </c>
      <c r="D903" s="37">
        <f t="shared" si="1645"/>
        <v>55.70296952077242</v>
      </c>
      <c r="E903" s="58">
        <v>0</v>
      </c>
      <c r="F903" s="58" t="str">
        <f t="shared" si="1637"/>
        <v>rep</v>
      </c>
    </row>
    <row r="904" spans="1:6" ht="15" customHeight="1">
      <c r="A904" s="58">
        <f t="shared" si="1639"/>
        <v>1952</v>
      </c>
      <c r="B904" s="55" t="s">
        <v>163</v>
      </c>
      <c r="C904" s="37">
        <f t="shared" ref="C904:D904" si="1646">AX12</f>
        <v>47.875305272231003</v>
      </c>
      <c r="D904" s="37">
        <f t="shared" si="1646"/>
        <v>51.750610544461999</v>
      </c>
      <c r="E904" s="58">
        <v>0</v>
      </c>
      <c r="F904" s="58" t="str">
        <f t="shared" si="1637"/>
        <v>rep</v>
      </c>
    </row>
    <row r="905" spans="1:6" ht="15" customHeight="1">
      <c r="A905" s="58">
        <f t="shared" si="1639"/>
        <v>1952</v>
      </c>
      <c r="B905" s="34" t="s">
        <v>165</v>
      </c>
      <c r="C905" s="37">
        <f t="shared" ref="C905:D905" si="1647">AX13</f>
        <v>44.974563773517012</v>
      </c>
      <c r="D905" s="37">
        <f t="shared" si="1647"/>
        <v>54.989957921314982</v>
      </c>
      <c r="E905" s="58">
        <v>0</v>
      </c>
      <c r="F905" s="58" t="str">
        <f t="shared" si="1637"/>
        <v>rep</v>
      </c>
    </row>
    <row r="906" spans="1:6" ht="15" customHeight="1">
      <c r="A906" s="58">
        <f t="shared" si="1639"/>
        <v>1952</v>
      </c>
      <c r="B906" s="34" t="s">
        <v>166</v>
      </c>
      <c r="C906" s="37">
        <f t="shared" ref="C906:D906" si="1648">AX14</f>
        <v>69.658571247768009</v>
      </c>
      <c r="D906" s="37">
        <f t="shared" si="1648"/>
        <v>30.341276267415672</v>
      </c>
      <c r="E906" s="58">
        <v>0</v>
      </c>
      <c r="F906" s="58" t="str">
        <f t="shared" si="1637"/>
        <v>dem</v>
      </c>
    </row>
    <row r="907" spans="1:6" ht="15" customHeight="1">
      <c r="A907" s="58">
        <f t="shared" si="1639"/>
        <v>1952</v>
      </c>
      <c r="B907" s="49" t="s">
        <v>167</v>
      </c>
      <c r="C907" s="37">
        <f t="shared" ref="C907:D907" si="1649">AX15</f>
        <v>0</v>
      </c>
      <c r="D907" s="37">
        <f t="shared" si="1649"/>
        <v>0</v>
      </c>
      <c r="E907" s="58">
        <v>0</v>
      </c>
      <c r="F907" s="58" t="str">
        <f t="shared" si="1637"/>
        <v>rep</v>
      </c>
    </row>
    <row r="908" spans="1:6" ht="15" customHeight="1">
      <c r="A908" s="58">
        <f t="shared" si="1639"/>
        <v>1952</v>
      </c>
      <c r="B908" s="49" t="s">
        <v>168</v>
      </c>
      <c r="C908" s="37">
        <f t="shared" ref="C908:D908" si="1650">AX16</f>
        <v>34.420828943891166</v>
      </c>
      <c r="D908" s="37">
        <f t="shared" si="1650"/>
        <v>65.418798034977968</v>
      </c>
      <c r="E908" s="58">
        <v>0</v>
      </c>
      <c r="F908" s="58" t="str">
        <f t="shared" si="1637"/>
        <v>rep</v>
      </c>
    </row>
    <row r="909" spans="1:6" ht="15" customHeight="1">
      <c r="A909" s="58">
        <f t="shared" si="1639"/>
        <v>1952</v>
      </c>
      <c r="B909" s="57" t="s">
        <v>169</v>
      </c>
      <c r="C909" s="37">
        <f t="shared" ref="C909:D909" si="1651">AX17</f>
        <v>44.942957667586541</v>
      </c>
      <c r="D909" s="37">
        <f t="shared" si="1651"/>
        <v>54.838098502630409</v>
      </c>
      <c r="E909" s="58">
        <v>0</v>
      </c>
      <c r="F909" s="58" t="str">
        <f t="shared" si="1637"/>
        <v>rep</v>
      </c>
    </row>
    <row r="910" spans="1:6" ht="15" customHeight="1">
      <c r="A910" s="58">
        <f t="shared" si="1639"/>
        <v>1952</v>
      </c>
      <c r="B910" s="57" t="s">
        <v>170</v>
      </c>
      <c r="C910" s="37">
        <f t="shared" ref="C910:D910" si="1652">AX18</f>
        <v>40.992162428240832</v>
      </c>
      <c r="D910" s="37">
        <f t="shared" si="1652"/>
        <v>58.111004564458597</v>
      </c>
      <c r="E910" s="58">
        <v>0</v>
      </c>
      <c r="F910" s="58" t="str">
        <f t="shared" si="1637"/>
        <v>rep</v>
      </c>
    </row>
    <row r="911" spans="1:6" ht="15" customHeight="1">
      <c r="A911" s="58">
        <f t="shared" si="1639"/>
        <v>1952</v>
      </c>
      <c r="B911" s="57" t="s">
        <v>171</v>
      </c>
      <c r="C911" s="37">
        <f t="shared" ref="C911:D911" si="1653">AX19</f>
        <v>35.586586410650291</v>
      </c>
      <c r="D911" s="37">
        <f t="shared" si="1653"/>
        <v>63.754982175692575</v>
      </c>
      <c r="E911" s="58">
        <v>0</v>
      </c>
      <c r="F911" s="58" t="str">
        <f t="shared" si="1637"/>
        <v>rep</v>
      </c>
    </row>
    <row r="912" spans="1:6" ht="15" customHeight="1">
      <c r="A912" s="58">
        <f t="shared" si="1639"/>
        <v>1952</v>
      </c>
      <c r="B912" s="57" t="s">
        <v>172</v>
      </c>
      <c r="C912" s="37">
        <f t="shared" ref="C912:D912" si="1654">AX20</f>
        <v>30.496135760562218</v>
      </c>
      <c r="D912" s="37">
        <f t="shared" si="1654"/>
        <v>68.770964307951871</v>
      </c>
      <c r="E912" s="58">
        <v>0</v>
      </c>
      <c r="F912" s="58" t="str">
        <f t="shared" si="1637"/>
        <v>rep</v>
      </c>
    </row>
    <row r="913" spans="1:6" ht="15" customHeight="1">
      <c r="A913" s="58">
        <f t="shared" si="1639"/>
        <v>1952</v>
      </c>
      <c r="B913" s="34" t="s">
        <v>173</v>
      </c>
      <c r="C913" s="37">
        <f t="shared" ref="C913:D913" si="1655">AX21</f>
        <v>49.914917011361851</v>
      </c>
      <c r="D913" s="37">
        <f t="shared" si="1655"/>
        <v>49.844434062194154</v>
      </c>
      <c r="E913" s="58">
        <v>0</v>
      </c>
      <c r="F913" s="58" t="str">
        <f t="shared" si="1637"/>
        <v>dem</v>
      </c>
    </row>
    <row r="914" spans="1:6" ht="15" customHeight="1">
      <c r="A914" s="58">
        <f t="shared" si="1639"/>
        <v>1952</v>
      </c>
      <c r="B914" s="34" t="s">
        <v>174</v>
      </c>
      <c r="C914" s="37">
        <f t="shared" ref="C914:D914" si="1656">AX22</f>
        <v>52.92214764277125</v>
      </c>
      <c r="D914" s="37">
        <f t="shared" si="1656"/>
        <v>47.07785235722875</v>
      </c>
      <c r="E914" s="58">
        <v>0</v>
      </c>
      <c r="F914" s="58" t="str">
        <f t="shared" si="1637"/>
        <v>dem</v>
      </c>
    </row>
    <row r="915" spans="1:6" ht="15" customHeight="1">
      <c r="A915" s="58">
        <f t="shared" si="1639"/>
        <v>1952</v>
      </c>
      <c r="B915" s="92" t="s">
        <v>175</v>
      </c>
      <c r="C915" s="37">
        <f t="shared" ref="C915:D915" si="1657">AX23</f>
        <v>33.772236530163227</v>
      </c>
      <c r="D915" s="37">
        <f t="shared" si="1657"/>
        <v>66.049530112056758</v>
      </c>
      <c r="E915" s="58">
        <v>0</v>
      </c>
      <c r="F915" s="58" t="str">
        <f t="shared" si="1637"/>
        <v>rep</v>
      </c>
    </row>
    <row r="916" spans="1:6" ht="15" customHeight="1">
      <c r="A916" s="58">
        <f t="shared" si="1639"/>
        <v>1952</v>
      </c>
      <c r="B916" s="92" t="s">
        <v>176</v>
      </c>
      <c r="C916" s="37">
        <f t="shared" ref="C916:D916" si="1658">AX24</f>
        <v>43.825340271418973</v>
      </c>
      <c r="D916" s="37">
        <f t="shared" si="1658"/>
        <v>55.36397235703501</v>
      </c>
      <c r="E916" s="58">
        <v>0</v>
      </c>
      <c r="F916" s="58" t="str">
        <f t="shared" si="1637"/>
        <v>rep</v>
      </c>
    </row>
    <row r="917" spans="1:6" ht="15" customHeight="1">
      <c r="A917" s="58">
        <f t="shared" si="1639"/>
        <v>1952</v>
      </c>
      <c r="B917" s="92" t="s">
        <v>177</v>
      </c>
      <c r="C917" s="37">
        <f t="shared" ref="C917:D917" si="1659">AX25</f>
        <v>45.461353915711939</v>
      </c>
      <c r="D917" s="37">
        <f t="shared" si="1659"/>
        <v>54.221955376315663</v>
      </c>
      <c r="E917" s="58">
        <v>0</v>
      </c>
      <c r="F917" s="58" t="str">
        <f t="shared" si="1637"/>
        <v>rep</v>
      </c>
    </row>
    <row r="918" spans="1:6" ht="15" customHeight="1">
      <c r="A918" s="58">
        <f t="shared" si="1639"/>
        <v>1952</v>
      </c>
      <c r="B918" s="57" t="s">
        <v>178</v>
      </c>
      <c r="C918" s="37">
        <f t="shared" ref="C918:D918" si="1660">AX26</f>
        <v>43.974148428924259</v>
      </c>
      <c r="D918" s="37">
        <f t="shared" si="1660"/>
        <v>55.439628213044273</v>
      </c>
      <c r="E918" s="58">
        <v>0</v>
      </c>
      <c r="F918" s="58" t="str">
        <f t="shared" si="1637"/>
        <v>rep</v>
      </c>
    </row>
    <row r="919" spans="1:6" ht="15" customHeight="1">
      <c r="A919" s="58">
        <f t="shared" si="1639"/>
        <v>1952</v>
      </c>
      <c r="B919" s="57" t="s">
        <v>179</v>
      </c>
      <c r="C919" s="37">
        <f t="shared" ref="C919:D919" si="1661">AX27</f>
        <v>44.10768382067775</v>
      </c>
      <c r="D919" s="37">
        <f t="shared" si="1661"/>
        <v>55.32587208396189</v>
      </c>
      <c r="E919" s="58">
        <v>0</v>
      </c>
      <c r="F919" s="58" t="str">
        <f t="shared" si="1637"/>
        <v>rep</v>
      </c>
    </row>
    <row r="920" spans="1:6" ht="15" customHeight="1">
      <c r="A920" s="58">
        <f t="shared" si="1639"/>
        <v>1952</v>
      </c>
      <c r="B920" s="34" t="s">
        <v>180</v>
      </c>
      <c r="C920" s="37">
        <f t="shared" ref="C920:D920" si="1662">AX28</f>
        <v>60.436658588179256</v>
      </c>
      <c r="D920" s="37">
        <f t="shared" si="1662"/>
        <v>39.563341411820744</v>
      </c>
      <c r="E920" s="58">
        <v>0</v>
      </c>
      <c r="F920" s="58" t="str">
        <f t="shared" si="1637"/>
        <v>dem</v>
      </c>
    </row>
    <row r="921" spans="1:6" ht="15" customHeight="1">
      <c r="A921" s="58">
        <f t="shared" si="1639"/>
        <v>1952</v>
      </c>
      <c r="B921" s="57" t="s">
        <v>182</v>
      </c>
      <c r="C921" s="37">
        <f t="shared" ref="C921:D921" si="1663">AX29</f>
        <v>49.143738418719892</v>
      </c>
      <c r="D921" s="37">
        <f t="shared" si="1663"/>
        <v>50.708116330225963</v>
      </c>
      <c r="E921" s="58">
        <v>0</v>
      </c>
      <c r="F921" s="58" t="str">
        <f t="shared" si="1637"/>
        <v>rep</v>
      </c>
    </row>
    <row r="922" spans="1:6" ht="15" customHeight="1">
      <c r="A922" s="58">
        <f t="shared" si="1639"/>
        <v>1952</v>
      </c>
      <c r="B922" s="49" t="s">
        <v>183</v>
      </c>
      <c r="C922" s="37">
        <f t="shared" ref="C922:D922" si="1664">AX30</f>
        <v>40.074782011568196</v>
      </c>
      <c r="D922" s="37">
        <f t="shared" si="1664"/>
        <v>59.385670679942798</v>
      </c>
      <c r="E922" s="58">
        <v>0</v>
      </c>
      <c r="F922" s="58" t="str">
        <f t="shared" si="1637"/>
        <v>rep</v>
      </c>
    </row>
    <row r="923" spans="1:6" ht="15" customHeight="1">
      <c r="A923" s="58">
        <f t="shared" si="1639"/>
        <v>1952</v>
      </c>
      <c r="B923" s="57" t="s">
        <v>184</v>
      </c>
      <c r="C923" s="37">
        <f t="shared" ref="C923:D923" si="1665">AX31</f>
        <v>30.846209362595545</v>
      </c>
      <c r="D923" s="37">
        <f t="shared" si="1665"/>
        <v>69.153790637404455</v>
      </c>
      <c r="E923" s="58">
        <v>0</v>
      </c>
      <c r="F923" s="58" t="str">
        <f t="shared" si="1637"/>
        <v>rep</v>
      </c>
    </row>
    <row r="924" spans="1:6" ht="15" customHeight="1">
      <c r="A924" s="58">
        <f t="shared" si="1639"/>
        <v>1952</v>
      </c>
      <c r="B924" s="49" t="s">
        <v>185</v>
      </c>
      <c r="C924" s="37">
        <f t="shared" ref="C924:D924" si="1666">AX32</f>
        <v>38.554568682321452</v>
      </c>
      <c r="D924" s="37">
        <f t="shared" si="1666"/>
        <v>61.445431317678548</v>
      </c>
      <c r="E924" s="58">
        <v>0</v>
      </c>
      <c r="F924" s="58" t="str">
        <f t="shared" si="1637"/>
        <v>rep</v>
      </c>
    </row>
    <row r="925" spans="1:6" ht="15" customHeight="1">
      <c r="A925" s="58">
        <f t="shared" si="1639"/>
        <v>1952</v>
      </c>
      <c r="B925" s="92" t="s">
        <v>186</v>
      </c>
      <c r="C925" s="37">
        <f t="shared" ref="C925:D925" si="1667">AX33</f>
        <v>39.077853086645909</v>
      </c>
      <c r="D925" s="37">
        <f t="shared" si="1667"/>
        <v>60.922146913354091</v>
      </c>
      <c r="E925" s="58">
        <v>0</v>
      </c>
      <c r="F925" s="58" t="str">
        <f t="shared" si="1637"/>
        <v>rep</v>
      </c>
    </row>
    <row r="926" spans="1:6" ht="15" customHeight="1">
      <c r="A926" s="58">
        <f t="shared" si="1639"/>
        <v>1952</v>
      </c>
      <c r="B926" s="92" t="s">
        <v>187</v>
      </c>
      <c r="C926" s="37">
        <f t="shared" ref="C926:D926" si="1668">AX34</f>
        <v>41.987159617020325</v>
      </c>
      <c r="D926" s="37">
        <f t="shared" si="1668"/>
        <v>56.812660515119731</v>
      </c>
      <c r="E926" s="58">
        <v>0</v>
      </c>
      <c r="F926" s="58" t="str">
        <f t="shared" si="1637"/>
        <v>rep</v>
      </c>
    </row>
    <row r="927" spans="1:6" ht="15" customHeight="1">
      <c r="A927" s="58">
        <f t="shared" si="1639"/>
        <v>1952</v>
      </c>
      <c r="B927" s="49" t="s">
        <v>188</v>
      </c>
      <c r="C927" s="37">
        <f t="shared" ref="C927:D927" si="1669">AX35</f>
        <v>44.282253738349091</v>
      </c>
      <c r="D927" s="37">
        <f t="shared" si="1669"/>
        <v>55.392107557164891</v>
      </c>
      <c r="E927" s="58">
        <v>0</v>
      </c>
      <c r="F927" s="58" t="str">
        <f t="shared" si="1637"/>
        <v>rep</v>
      </c>
    </row>
    <row r="928" spans="1:6" ht="15" customHeight="1">
      <c r="A928" s="58">
        <f t="shared" si="1639"/>
        <v>1952</v>
      </c>
      <c r="B928" s="92" t="s">
        <v>189</v>
      </c>
      <c r="C928" s="37">
        <f t="shared" ref="C928:D928" si="1670">AX36</f>
        <v>43.553535858285372</v>
      </c>
      <c r="D928" s="37">
        <f t="shared" si="1670"/>
        <v>55.452881012300232</v>
      </c>
      <c r="E928" s="58">
        <v>0</v>
      </c>
      <c r="F928" s="58" t="str">
        <f t="shared" si="1637"/>
        <v>rep</v>
      </c>
    </row>
    <row r="929" spans="1:6" ht="15" customHeight="1">
      <c r="A929" s="58">
        <f t="shared" si="1639"/>
        <v>1952</v>
      </c>
      <c r="B929" s="34" t="s">
        <v>190</v>
      </c>
      <c r="C929" s="37">
        <f t="shared" ref="C929:D929" si="1671">AX37</f>
        <v>53.910117184596707</v>
      </c>
      <c r="D929" s="37">
        <f t="shared" si="1671"/>
        <v>46.089882815403293</v>
      </c>
      <c r="E929" s="58">
        <v>0</v>
      </c>
      <c r="F929" s="58" t="str">
        <f t="shared" si="1637"/>
        <v>dem</v>
      </c>
    </row>
    <row r="930" spans="1:6" ht="15" customHeight="1">
      <c r="A930" s="58">
        <f t="shared" si="1639"/>
        <v>1952</v>
      </c>
      <c r="B930" s="57" t="s">
        <v>191</v>
      </c>
      <c r="C930" s="37">
        <f t="shared" ref="C930:D930" si="1672">AX38</f>
        <v>28.391830509353007</v>
      </c>
      <c r="D930" s="37">
        <f t="shared" si="1672"/>
        <v>70.971061759838889</v>
      </c>
      <c r="E930" s="58">
        <v>0</v>
      </c>
      <c r="F930" s="58" t="str">
        <f t="shared" si="1637"/>
        <v>rep</v>
      </c>
    </row>
    <row r="931" spans="1:6" ht="15" customHeight="1">
      <c r="A931" s="58">
        <f t="shared" si="1639"/>
        <v>1952</v>
      </c>
      <c r="B931" s="57" t="s">
        <v>192</v>
      </c>
      <c r="C931" s="37">
        <f t="shared" ref="C931:D931" si="1673">AX39</f>
        <v>43.244302923887481</v>
      </c>
      <c r="D931" s="37">
        <f t="shared" si="1673"/>
        <v>56.755697076112519</v>
      </c>
      <c r="E931" s="58">
        <v>0</v>
      </c>
      <c r="F931" s="58" t="str">
        <f t="shared" si="1637"/>
        <v>rep</v>
      </c>
    </row>
    <row r="932" spans="1:6" ht="15" customHeight="1">
      <c r="A932" s="58">
        <f t="shared" si="1639"/>
        <v>1952</v>
      </c>
      <c r="B932" s="34" t="s">
        <v>193</v>
      </c>
      <c r="C932" s="37">
        <f t="shared" ref="C932:D932" si="1674">AX40</f>
        <v>45.410565404685435</v>
      </c>
      <c r="D932" s="37">
        <f t="shared" si="1674"/>
        <v>54.589434595314565</v>
      </c>
      <c r="E932" s="58">
        <v>0</v>
      </c>
      <c r="F932" s="58" t="str">
        <f t="shared" si="1637"/>
        <v>rep</v>
      </c>
    </row>
    <row r="933" spans="1:6" ht="15" customHeight="1">
      <c r="A933" s="58">
        <f t="shared" si="1639"/>
        <v>1952</v>
      </c>
      <c r="B933" s="49" t="s">
        <v>194</v>
      </c>
      <c r="C933" s="37">
        <f t="shared" ref="C933:D933" si="1675">AX41</f>
        <v>38.928925458126578</v>
      </c>
      <c r="D933" s="37">
        <f t="shared" si="1675"/>
        <v>60.543781175411006</v>
      </c>
      <c r="E933" s="58">
        <v>0</v>
      </c>
      <c r="F933" s="58" t="str">
        <f t="shared" si="1637"/>
        <v>rep</v>
      </c>
    </row>
    <row r="934" spans="1:6" ht="15" customHeight="1">
      <c r="A934" s="58">
        <f t="shared" si="1639"/>
        <v>1952</v>
      </c>
      <c r="B934" s="92" t="s">
        <v>195</v>
      </c>
      <c r="C934" s="37">
        <f t="shared" ref="C934:D934" si="1676">AX42</f>
        <v>46.851856015615908</v>
      </c>
      <c r="D934" s="37">
        <f t="shared" si="1676"/>
        <v>52.735327394706232</v>
      </c>
      <c r="E934" s="58">
        <v>0</v>
      </c>
      <c r="F934" s="58" t="str">
        <f t="shared" si="1637"/>
        <v>rep</v>
      </c>
    </row>
    <row r="935" spans="1:6" ht="15" customHeight="1">
      <c r="A935" s="58">
        <f t="shared" si="1639"/>
        <v>1952</v>
      </c>
      <c r="B935" s="92" t="s">
        <v>196</v>
      </c>
      <c r="C935" s="37">
        <f t="shared" ref="C935:D935" si="1677">AX43</f>
        <v>49.045592499843181</v>
      </c>
      <c r="D935" s="37">
        <f t="shared" si="1677"/>
        <v>50.889268464504049</v>
      </c>
      <c r="E935" s="58">
        <v>0</v>
      </c>
      <c r="F935" s="58" t="str">
        <f t="shared" si="1637"/>
        <v>rep</v>
      </c>
    </row>
    <row r="936" spans="1:6" ht="15" customHeight="1">
      <c r="A936" s="58">
        <f t="shared" si="1639"/>
        <v>1952</v>
      </c>
      <c r="B936" s="34" t="s">
        <v>197</v>
      </c>
      <c r="C936" s="37">
        <f t="shared" ref="C936:D936" si="1678">AX44</f>
        <v>50.721518913118686</v>
      </c>
      <c r="D936" s="37">
        <f t="shared" si="1678"/>
        <v>49.278481086881314</v>
      </c>
      <c r="E936" s="58">
        <v>0</v>
      </c>
      <c r="F936" s="58" t="str">
        <f t="shared" si="1637"/>
        <v>dem</v>
      </c>
    </row>
    <row r="937" spans="1:6" ht="15" customHeight="1">
      <c r="A937" s="58">
        <f t="shared" si="1639"/>
        <v>1952</v>
      </c>
      <c r="B937" s="57" t="s">
        <v>200</v>
      </c>
      <c r="C937" s="37">
        <f t="shared" ref="C937:D937" si="1679">AX45</f>
        <v>30.727564962977812</v>
      </c>
      <c r="D937" s="37">
        <f t="shared" si="1679"/>
        <v>69.272435037022191</v>
      </c>
      <c r="E937" s="58">
        <v>0</v>
      </c>
      <c r="F937" s="58" t="str">
        <f t="shared" si="1637"/>
        <v>rep</v>
      </c>
    </row>
    <row r="938" spans="1:6" ht="15" customHeight="1">
      <c r="A938" s="58">
        <f t="shared" si="1639"/>
        <v>1952</v>
      </c>
      <c r="B938" s="34" t="s">
        <v>201</v>
      </c>
      <c r="C938" s="37">
        <f t="shared" ref="C938:D938" si="1680">AX46</f>
        <v>49.712454050347709</v>
      </c>
      <c r="D938" s="37">
        <f t="shared" si="1680"/>
        <v>49.985491057673883</v>
      </c>
      <c r="E938" s="58">
        <v>0</v>
      </c>
      <c r="F938" s="58" t="str">
        <f t="shared" si="1637"/>
        <v>rep</v>
      </c>
    </row>
    <row r="939" spans="1:6" ht="15" customHeight="1">
      <c r="A939" s="58">
        <f t="shared" si="1639"/>
        <v>1952</v>
      </c>
      <c r="B939" s="34" t="s">
        <v>202</v>
      </c>
      <c r="C939" s="37">
        <f t="shared" ref="C939:D939" si="1681">AX47</f>
        <v>46.688497677685255</v>
      </c>
      <c r="D939" s="37">
        <f t="shared" si="1681"/>
        <v>53.126526412536741</v>
      </c>
      <c r="E939" s="58">
        <v>0</v>
      </c>
      <c r="F939" s="58" t="str">
        <f t="shared" si="1637"/>
        <v>rep</v>
      </c>
    </row>
    <row r="940" spans="1:6" ht="15" customHeight="1">
      <c r="A940" s="58">
        <f t="shared" si="1639"/>
        <v>1952</v>
      </c>
      <c r="B940" s="49" t="s">
        <v>203</v>
      </c>
      <c r="C940" s="37">
        <f t="shared" ref="C940:D940" si="1682">AX48</f>
        <v>41.074907298955559</v>
      </c>
      <c r="D940" s="37">
        <f t="shared" si="1682"/>
        <v>58.925092701044441</v>
      </c>
      <c r="E940" s="58">
        <v>0</v>
      </c>
      <c r="F940" s="58" t="str">
        <f t="shared" si="1637"/>
        <v>rep</v>
      </c>
    </row>
    <row r="941" spans="1:6" ht="15" customHeight="1">
      <c r="A941" s="58">
        <f t="shared" si="1639"/>
        <v>1952</v>
      </c>
      <c r="B941" s="92" t="s">
        <v>204</v>
      </c>
      <c r="C941" s="37">
        <f t="shared" ref="C941:D941" si="1683">AX49</f>
        <v>28.233815456149834</v>
      </c>
      <c r="D941" s="37">
        <f t="shared" si="1683"/>
        <v>71.450340915751156</v>
      </c>
      <c r="E941" s="58">
        <v>0</v>
      </c>
      <c r="F941" s="58" t="str">
        <f t="shared" si="1637"/>
        <v>rep</v>
      </c>
    </row>
    <row r="942" spans="1:6" ht="15" customHeight="1">
      <c r="A942" s="58">
        <f t="shared" si="1639"/>
        <v>1952</v>
      </c>
      <c r="B942" s="34" t="s">
        <v>205</v>
      </c>
      <c r="C942" s="37">
        <f t="shared" ref="C942:D942" si="1684">AX50</f>
        <v>43.356748304391395</v>
      </c>
      <c r="D942" s="37">
        <f t="shared" si="1684"/>
        <v>56.324543440338623</v>
      </c>
      <c r="E942" s="58">
        <v>0</v>
      </c>
      <c r="F942" s="58" t="str">
        <f t="shared" si="1637"/>
        <v>rep</v>
      </c>
    </row>
    <row r="943" spans="1:6" ht="15" customHeight="1">
      <c r="A943" s="58">
        <f t="shared" si="1639"/>
        <v>1952</v>
      </c>
      <c r="B943" s="49" t="s">
        <v>207</v>
      </c>
      <c r="C943" s="37">
        <f t="shared" ref="C943:D943" si="1685">AX51</f>
        <v>44.694062254014661</v>
      </c>
      <c r="D943" s="37">
        <f t="shared" si="1685"/>
        <v>54.330520863184091</v>
      </c>
      <c r="E943" s="58">
        <v>0</v>
      </c>
      <c r="F943" s="58" t="str">
        <f t="shared" si="1637"/>
        <v>rep</v>
      </c>
    </row>
    <row r="944" spans="1:6" ht="15" customHeight="1">
      <c r="A944" s="58">
        <f t="shared" si="1639"/>
        <v>1952</v>
      </c>
      <c r="B944" s="34" t="s">
        <v>208</v>
      </c>
      <c r="C944" s="37">
        <f t="shared" ref="C944:D944" si="1686">AX52</f>
        <v>51.92364930146941</v>
      </c>
      <c r="D944" s="37">
        <f t="shared" si="1686"/>
        <v>48.07635069853059</v>
      </c>
      <c r="E944" s="58">
        <v>0</v>
      </c>
      <c r="F944" s="58" t="str">
        <f t="shared" si="1637"/>
        <v>dem</v>
      </c>
    </row>
    <row r="945" spans="1:6" ht="15" customHeight="1">
      <c r="A945" s="58">
        <f t="shared" si="1639"/>
        <v>1952</v>
      </c>
      <c r="B945" s="57" t="s">
        <v>209</v>
      </c>
      <c r="C945" s="37">
        <f t="shared" ref="C945:D945" si="1687">AX53</f>
        <v>38.707640431263492</v>
      </c>
      <c r="D945" s="37">
        <f t="shared" si="1687"/>
        <v>60.953234165126887</v>
      </c>
      <c r="E945" s="58">
        <v>0</v>
      </c>
      <c r="F945" s="58" t="str">
        <f t="shared" si="1637"/>
        <v>rep</v>
      </c>
    </row>
    <row r="946" spans="1:6" ht="15" customHeight="1">
      <c r="A946" s="58">
        <f t="shared" si="1639"/>
        <v>1952</v>
      </c>
      <c r="B946" s="49" t="s">
        <v>210</v>
      </c>
      <c r="C946" s="37">
        <f t="shared" ref="C946:D946" si="1688">AX54</f>
        <v>37.085979992417855</v>
      </c>
      <c r="D946" s="37">
        <f t="shared" si="1688"/>
        <v>62.705124138304541</v>
      </c>
      <c r="E946" s="58">
        <v>0</v>
      </c>
      <c r="F946" s="58" t="str">
        <f t="shared" si="1637"/>
        <v>rep</v>
      </c>
    </row>
    <row r="947" spans="1:6" ht="15" customHeight="1">
      <c r="A947" s="58">
        <f t="shared" si="1639"/>
        <v>1952</v>
      </c>
      <c r="B947" s="69" t="s">
        <v>211</v>
      </c>
      <c r="C947" s="37">
        <f t="shared" ref="C947:D947" si="1689">AX55</f>
        <v>0</v>
      </c>
      <c r="D947" s="37">
        <f t="shared" si="1689"/>
        <v>0</v>
      </c>
      <c r="E947" s="58">
        <v>0</v>
      </c>
      <c r="F947" s="58" t="str">
        <f t="shared" si="1637"/>
        <v>rep</v>
      </c>
    </row>
    <row r="948" spans="1:6" ht="15" customHeight="1">
      <c r="A948" s="136">
        <f>BB1</f>
        <v>1948</v>
      </c>
      <c r="B948" s="21" t="s">
        <v>150</v>
      </c>
      <c r="C948" s="37">
        <f>BB4</f>
        <v>49.55321386273225</v>
      </c>
      <c r="D948" s="37">
        <f>BC4</f>
        <v>45.069008505225256</v>
      </c>
      <c r="E948" s="37">
        <f>BE4</f>
        <v>2.3718308808475346</v>
      </c>
      <c r="F948" s="58" t="str">
        <f t="shared" ref="F948:F999" si="1690">IF(C948&gt;D948,"dem","rep")</f>
        <v>dem</v>
      </c>
    </row>
    <row r="949" spans="1:6" ht="15" customHeight="1">
      <c r="A949" s="58">
        <f>A948</f>
        <v>1948</v>
      </c>
      <c r="B949" s="34" t="s">
        <v>154</v>
      </c>
      <c r="C949" s="37">
        <f t="shared" ref="C949:D949" si="1691">BB5</f>
        <v>0</v>
      </c>
      <c r="D949" s="37">
        <f t="shared" si="1691"/>
        <v>19.038980370267002</v>
      </c>
      <c r="E949" s="37">
        <f t="shared" ref="E949:E999" si="1692">BE5</f>
        <v>0.70797283468229599</v>
      </c>
      <c r="F949" s="58" t="str">
        <f t="shared" si="1690"/>
        <v>rep</v>
      </c>
    </row>
    <row r="950" spans="1:6" ht="15" customHeight="1">
      <c r="A950" s="58">
        <f t="shared" ref="A950:A999" si="1693">A949</f>
        <v>1948</v>
      </c>
      <c r="B950" s="49" t="s">
        <v>156</v>
      </c>
      <c r="C950" s="37">
        <f t="shared" ref="C950:D950" si="1694">BB6</f>
        <v>0</v>
      </c>
      <c r="D950" s="37">
        <f t="shared" si="1694"/>
        <v>0</v>
      </c>
      <c r="E950" s="37">
        <f t="shared" si="1692"/>
        <v>0</v>
      </c>
      <c r="F950" s="58" t="str">
        <f t="shared" si="1690"/>
        <v>rep</v>
      </c>
    </row>
    <row r="951" spans="1:6" ht="15" customHeight="1">
      <c r="A951" s="58">
        <f t="shared" si="1693"/>
        <v>1948</v>
      </c>
      <c r="B951" s="49" t="s">
        <v>157</v>
      </c>
      <c r="C951" s="37">
        <f t="shared" ref="C951:D951" si="1695">BB7</f>
        <v>53.794369299409823</v>
      </c>
      <c r="D951" s="37">
        <f t="shared" si="1695"/>
        <v>43.82401942789371</v>
      </c>
      <c r="E951" s="37">
        <f t="shared" si="1692"/>
        <v>1.8693700053652613</v>
      </c>
      <c r="F951" s="58" t="str">
        <f t="shared" si="1690"/>
        <v>dem</v>
      </c>
    </row>
    <row r="952" spans="1:6" ht="15" customHeight="1">
      <c r="A952" s="58">
        <f t="shared" si="1693"/>
        <v>1948</v>
      </c>
      <c r="B952" s="34" t="s">
        <v>158</v>
      </c>
      <c r="C952" s="37">
        <f t="shared" ref="C952:D952" si="1696">BB8</f>
        <v>61.721414578822561</v>
      </c>
      <c r="D952" s="37">
        <f t="shared" si="1696"/>
        <v>21.016187235797506</v>
      </c>
      <c r="E952" s="37">
        <f t="shared" si="1692"/>
        <v>0.30972265181977521</v>
      </c>
      <c r="F952" s="58" t="str">
        <f t="shared" si="1690"/>
        <v>dem</v>
      </c>
    </row>
    <row r="953" spans="1:6" ht="15" customHeight="1">
      <c r="A953" s="58">
        <f t="shared" si="1693"/>
        <v>1948</v>
      </c>
      <c r="B953" s="49" t="s">
        <v>159</v>
      </c>
      <c r="C953" s="37">
        <f t="shared" ref="C953:D953" si="1697">BB9</f>
        <v>47.572197502547532</v>
      </c>
      <c r="D953" s="37">
        <f t="shared" si="1697"/>
        <v>47.127964475282837</v>
      </c>
      <c r="E953" s="37">
        <f t="shared" si="1692"/>
        <v>4.7340345907461279</v>
      </c>
      <c r="F953" s="58" t="str">
        <f t="shared" si="1690"/>
        <v>dem</v>
      </c>
    </row>
    <row r="954" spans="1:6" ht="15" customHeight="1">
      <c r="A954" s="58">
        <f t="shared" si="1693"/>
        <v>1948</v>
      </c>
      <c r="B954" s="49" t="s">
        <v>160</v>
      </c>
      <c r="C954" s="37">
        <f t="shared" ref="C954:D954" si="1698">BB10</f>
        <v>51.876709164908576</v>
      </c>
      <c r="D954" s="37">
        <f t="shared" si="1698"/>
        <v>46.524997234282473</v>
      </c>
      <c r="E954" s="37">
        <f t="shared" si="1692"/>
        <v>1.186832467388794</v>
      </c>
      <c r="F954" s="58" t="str">
        <f t="shared" si="1690"/>
        <v>dem</v>
      </c>
    </row>
    <row r="955" spans="1:6" ht="15" customHeight="1">
      <c r="A955" s="58">
        <f t="shared" si="1693"/>
        <v>1948</v>
      </c>
      <c r="B955" s="55" t="s">
        <v>162</v>
      </c>
      <c r="C955" s="37">
        <f t="shared" ref="C955:D955" si="1699">BB11</f>
        <v>47.910399109016453</v>
      </c>
      <c r="D955" s="37">
        <f t="shared" si="1699"/>
        <v>49.546698539248773</v>
      </c>
      <c r="E955" s="37">
        <f t="shared" si="1692"/>
        <v>1.5520906195459516</v>
      </c>
      <c r="F955" s="58" t="str">
        <f t="shared" si="1690"/>
        <v>rep</v>
      </c>
    </row>
    <row r="956" spans="1:6" ht="15" customHeight="1">
      <c r="A956" s="58">
        <f t="shared" si="1693"/>
        <v>1948</v>
      </c>
      <c r="B956" s="55" t="s">
        <v>163</v>
      </c>
      <c r="C956" s="37">
        <f t="shared" ref="C956:D956" si="1700">BB12</f>
        <v>48.760722785875046</v>
      </c>
      <c r="D956" s="37">
        <f t="shared" si="1700"/>
        <v>50.037030911823287</v>
      </c>
      <c r="E956" s="37">
        <f t="shared" si="1692"/>
        <v>0.75499917309614373</v>
      </c>
      <c r="F956" s="58" t="str">
        <f t="shared" si="1690"/>
        <v>rep</v>
      </c>
    </row>
    <row r="957" spans="1:6" ht="15" customHeight="1">
      <c r="A957" s="58">
        <f t="shared" si="1693"/>
        <v>1948</v>
      </c>
      <c r="B957" s="34" t="s">
        <v>165</v>
      </c>
      <c r="C957" s="37">
        <f t="shared" ref="C957:D957" si="1701">BB13</f>
        <v>48.817002889327838</v>
      </c>
      <c r="D957" s="37">
        <f t="shared" si="1701"/>
        <v>33.633230213124719</v>
      </c>
      <c r="E957" s="37">
        <f t="shared" si="1692"/>
        <v>2.0116230959260304</v>
      </c>
      <c r="F957" s="58" t="str">
        <f t="shared" si="1690"/>
        <v>dem</v>
      </c>
    </row>
    <row r="958" spans="1:6" ht="15" customHeight="1">
      <c r="A958" s="58">
        <f t="shared" si="1693"/>
        <v>1948</v>
      </c>
      <c r="B958" s="34" t="s">
        <v>166</v>
      </c>
      <c r="C958" s="37">
        <f t="shared" ref="C958:D958" si="1702">BB14</f>
        <v>60.80895205891624</v>
      </c>
      <c r="D958" s="37">
        <f t="shared" si="1702"/>
        <v>18.313656379249409</v>
      </c>
      <c r="E958" s="37">
        <f t="shared" si="1692"/>
        <v>0.39067350584099875</v>
      </c>
      <c r="F958" s="58" t="str">
        <f t="shared" si="1690"/>
        <v>dem</v>
      </c>
    </row>
    <row r="959" spans="1:6" ht="15" customHeight="1">
      <c r="A959" s="58">
        <f t="shared" si="1693"/>
        <v>1948</v>
      </c>
      <c r="B959" s="49" t="s">
        <v>167</v>
      </c>
      <c r="C959" s="37">
        <f t="shared" ref="C959:D959" si="1703">BB15</f>
        <v>0</v>
      </c>
      <c r="D959" s="37">
        <f t="shared" si="1703"/>
        <v>0</v>
      </c>
      <c r="E959" s="37">
        <f t="shared" si="1692"/>
        <v>0</v>
      </c>
      <c r="F959" s="58" t="str">
        <f t="shared" si="1690"/>
        <v>rep</v>
      </c>
    </row>
    <row r="960" spans="1:6" ht="15" customHeight="1">
      <c r="A960" s="58">
        <f t="shared" si="1693"/>
        <v>1948</v>
      </c>
      <c r="B960" s="49" t="s">
        <v>168</v>
      </c>
      <c r="C960" s="37">
        <f t="shared" ref="C960:D960" si="1704">BB16</f>
        <v>49.982310442425145</v>
      </c>
      <c r="D960" s="37">
        <f t="shared" si="1704"/>
        <v>47.256256517205422</v>
      </c>
      <c r="E960" s="37">
        <f t="shared" si="1692"/>
        <v>2.3145389542678387</v>
      </c>
      <c r="F960" s="58" t="str">
        <f t="shared" si="1690"/>
        <v>dem</v>
      </c>
    </row>
    <row r="961" spans="1:6" ht="15" customHeight="1">
      <c r="A961" s="58">
        <f t="shared" si="1693"/>
        <v>1948</v>
      </c>
      <c r="B961" s="57" t="s">
        <v>169</v>
      </c>
      <c r="C961" s="37">
        <f t="shared" ref="C961:D961" si="1705">BB17</f>
        <v>50.067569500954555</v>
      </c>
      <c r="D961" s="37">
        <f t="shared" si="1705"/>
        <v>49.223904543270834</v>
      </c>
      <c r="E961" s="37">
        <f t="shared" si="1692"/>
        <v>0</v>
      </c>
      <c r="F961" s="58" t="str">
        <f t="shared" si="1690"/>
        <v>dem</v>
      </c>
    </row>
    <row r="962" spans="1:6" ht="15" customHeight="1">
      <c r="A962" s="58">
        <f t="shared" si="1693"/>
        <v>1948</v>
      </c>
      <c r="B962" s="57" t="s">
        <v>170</v>
      </c>
      <c r="C962" s="37">
        <f t="shared" ref="C962:D962" si="1706">BB18</f>
        <v>48.775882826736158</v>
      </c>
      <c r="D962" s="37">
        <f t="shared" si="1706"/>
        <v>49.57565870110988</v>
      </c>
      <c r="E962" s="37">
        <f t="shared" si="1692"/>
        <v>0.58259379524626653</v>
      </c>
      <c r="F962" s="58" t="str">
        <f t="shared" si="1690"/>
        <v>rep</v>
      </c>
    </row>
    <row r="963" spans="1:6" ht="15" customHeight="1">
      <c r="A963" s="58">
        <f t="shared" si="1693"/>
        <v>1948</v>
      </c>
      <c r="B963" s="57" t="s">
        <v>171</v>
      </c>
      <c r="C963" s="37">
        <f t="shared" ref="C963:D963" si="1707">BB19</f>
        <v>50.312442211674785</v>
      </c>
      <c r="D963" s="37">
        <f t="shared" si="1707"/>
        <v>47.580788078653761</v>
      </c>
      <c r="E963" s="37">
        <f t="shared" si="1692"/>
        <v>1.1678057387659495</v>
      </c>
      <c r="F963" s="58" t="str">
        <f t="shared" si="1690"/>
        <v>dem</v>
      </c>
    </row>
    <row r="964" spans="1:6" ht="15" customHeight="1">
      <c r="A964" s="58">
        <f t="shared" si="1693"/>
        <v>1948</v>
      </c>
      <c r="B964" s="57" t="s">
        <v>172</v>
      </c>
      <c r="C964" s="37">
        <f t="shared" ref="C964:D964" si="1708">BB20</f>
        <v>44.611247954220168</v>
      </c>
      <c r="D964" s="37">
        <f t="shared" si="1708"/>
        <v>53.629413084623977</v>
      </c>
      <c r="E964" s="37">
        <f t="shared" si="1692"/>
        <v>0.58353056911661616</v>
      </c>
      <c r="F964" s="58" t="str">
        <f t="shared" si="1690"/>
        <v>rep</v>
      </c>
    </row>
    <row r="965" spans="1:6" ht="15" customHeight="1">
      <c r="A965" s="58">
        <f t="shared" si="1693"/>
        <v>1948</v>
      </c>
      <c r="B965" s="34" t="s">
        <v>173</v>
      </c>
      <c r="C965" s="37">
        <f t="shared" ref="C965:D965" si="1709">BB21</f>
        <v>56.737550719740156</v>
      </c>
      <c r="D965" s="37">
        <f t="shared" si="1709"/>
        <v>41.476530952108895</v>
      </c>
      <c r="E965" s="37">
        <f t="shared" si="1692"/>
        <v>0.19048012661397568</v>
      </c>
      <c r="F965" s="58" t="str">
        <f t="shared" si="1690"/>
        <v>dem</v>
      </c>
    </row>
    <row r="966" spans="1:6" ht="15" customHeight="1">
      <c r="A966" s="58">
        <f t="shared" si="1693"/>
        <v>1948</v>
      </c>
      <c r="B966" s="34" t="s">
        <v>174</v>
      </c>
      <c r="C966" s="37">
        <f t="shared" ref="C966:D966" si="1710">BB22</f>
        <v>32.748549248683759</v>
      </c>
      <c r="D966" s="37">
        <f t="shared" si="1710"/>
        <v>17.451529533838055</v>
      </c>
      <c r="E966" s="37">
        <f t="shared" si="1692"/>
        <v>0.72897851735137009</v>
      </c>
      <c r="F966" s="58" t="str">
        <f t="shared" si="1690"/>
        <v>dem</v>
      </c>
    </row>
    <row r="967" spans="1:6" ht="15" customHeight="1">
      <c r="A967" s="58">
        <f t="shared" si="1693"/>
        <v>1948</v>
      </c>
      <c r="B967" s="92" t="s">
        <v>175</v>
      </c>
      <c r="C967" s="37">
        <f t="shared" ref="C967:D967" si="1711">BB23</f>
        <v>42.266106220424561</v>
      </c>
      <c r="D967" s="37">
        <f t="shared" si="1711"/>
        <v>56.73725116979935</v>
      </c>
      <c r="E967" s="37">
        <f t="shared" si="1692"/>
        <v>0.71150991921869866</v>
      </c>
      <c r="F967" s="58" t="str">
        <f t="shared" si="1690"/>
        <v>rep</v>
      </c>
    </row>
    <row r="968" spans="1:6" ht="15" customHeight="1">
      <c r="A968" s="58">
        <f t="shared" si="1693"/>
        <v>1948</v>
      </c>
      <c r="B968" s="92" t="s">
        <v>176</v>
      </c>
      <c r="C968" s="37">
        <f t="shared" ref="C968:D968" si="1712">BB24</f>
        <v>48.014780430174199</v>
      </c>
      <c r="D968" s="37">
        <f t="shared" si="1712"/>
        <v>49.404509539410292</v>
      </c>
      <c r="E968" s="37">
        <f t="shared" si="1692"/>
        <v>1.6729368982881849</v>
      </c>
      <c r="F968" s="58" t="str">
        <f t="shared" si="1690"/>
        <v>rep</v>
      </c>
    </row>
    <row r="969" spans="1:6" ht="15" customHeight="1">
      <c r="A969" s="58">
        <f t="shared" si="1693"/>
        <v>1948</v>
      </c>
      <c r="B969" s="92" t="s">
        <v>177</v>
      </c>
      <c r="C969" s="37">
        <f t="shared" ref="C969:D969" si="1713">BB25</f>
        <v>54.661043895392154</v>
      </c>
      <c r="D969" s="37">
        <f t="shared" si="1713"/>
        <v>43.156478003897213</v>
      </c>
      <c r="E969" s="37">
        <f t="shared" si="1692"/>
        <v>1.8108379770552208</v>
      </c>
      <c r="F969" s="58" t="str">
        <f t="shared" si="1690"/>
        <v>dem</v>
      </c>
    </row>
    <row r="970" spans="1:6" ht="15" customHeight="1">
      <c r="A970" s="58">
        <f t="shared" si="1693"/>
        <v>1948</v>
      </c>
      <c r="B970" s="57" t="s">
        <v>178</v>
      </c>
      <c r="C970" s="37">
        <f t="shared" ref="C970:D970" si="1714">BB26</f>
        <v>47.56559153852681</v>
      </c>
      <c r="D970" s="37">
        <f t="shared" si="1714"/>
        <v>49.23163486693506</v>
      </c>
      <c r="E970" s="37">
        <f t="shared" si="1692"/>
        <v>2.2049109574333441</v>
      </c>
      <c r="F970" s="58" t="str">
        <f t="shared" si="1690"/>
        <v>rep</v>
      </c>
    </row>
    <row r="971" spans="1:6" ht="15" customHeight="1">
      <c r="A971" s="58">
        <f t="shared" si="1693"/>
        <v>1948</v>
      </c>
      <c r="B971" s="57" t="s">
        <v>179</v>
      </c>
      <c r="C971" s="37">
        <f t="shared" ref="C971:D971" si="1715">BB27</f>
        <v>57.164753107093894</v>
      </c>
      <c r="D971" s="37">
        <f t="shared" si="1715"/>
        <v>39.894953581262897</v>
      </c>
      <c r="E971" s="37">
        <f t="shared" si="1692"/>
        <v>2.298746273384666</v>
      </c>
      <c r="F971" s="58" t="str">
        <f t="shared" si="1690"/>
        <v>dem</v>
      </c>
    </row>
    <row r="972" spans="1:6" ht="15" customHeight="1">
      <c r="A972" s="58">
        <f t="shared" si="1693"/>
        <v>1948</v>
      </c>
      <c r="B972" s="34" t="s">
        <v>180</v>
      </c>
      <c r="C972" s="37">
        <f t="shared" ref="C972:D972" si="1716">BB28</f>
        <v>10.085852541755555</v>
      </c>
      <c r="D972" s="37">
        <f t="shared" si="1716"/>
        <v>2.6239658671106718</v>
      </c>
      <c r="E972" s="37">
        <f t="shared" si="1692"/>
        <v>0.11707164784848327</v>
      </c>
      <c r="F972" s="58" t="str">
        <f t="shared" si="1690"/>
        <v>dem</v>
      </c>
    </row>
    <row r="973" spans="1:6" ht="15" customHeight="1">
      <c r="A973" s="58">
        <f t="shared" si="1693"/>
        <v>1948</v>
      </c>
      <c r="B973" s="57" t="s">
        <v>182</v>
      </c>
      <c r="C973" s="37">
        <f t="shared" ref="C973:D973" si="1717">BB29</f>
        <v>58.108370052982714</v>
      </c>
      <c r="D973" s="37">
        <f t="shared" si="1717"/>
        <v>41.494196226089997</v>
      </c>
      <c r="E973" s="37">
        <f t="shared" si="1692"/>
        <v>0.25325789229634849</v>
      </c>
      <c r="F973" s="58" t="str">
        <f t="shared" si="1690"/>
        <v>dem</v>
      </c>
    </row>
    <row r="974" spans="1:6" ht="15" customHeight="1">
      <c r="A974" s="58">
        <f t="shared" si="1693"/>
        <v>1948</v>
      </c>
      <c r="B974" s="49" t="s">
        <v>183</v>
      </c>
      <c r="C974" s="37">
        <f t="shared" ref="C974:D974" si="1718">BB30</f>
        <v>53.090806944952249</v>
      </c>
      <c r="D974" s="37">
        <f t="shared" si="1718"/>
        <v>43.147343921383282</v>
      </c>
      <c r="E974" s="37">
        <f t="shared" si="1692"/>
        <v>3.2606853993704243</v>
      </c>
      <c r="F974" s="58" t="str">
        <f t="shared" si="1690"/>
        <v>dem</v>
      </c>
    </row>
    <row r="975" spans="1:6" ht="15" customHeight="1">
      <c r="A975" s="58">
        <f t="shared" si="1693"/>
        <v>1948</v>
      </c>
      <c r="B975" s="57" t="s">
        <v>184</v>
      </c>
      <c r="C975" s="37">
        <f t="shared" ref="C975:D975" si="1719">BB31</f>
        <v>45.847138708225955</v>
      </c>
      <c r="D975" s="37">
        <f t="shared" si="1719"/>
        <v>54.152656767701558</v>
      </c>
      <c r="E975" s="37">
        <f t="shared" si="1692"/>
        <v>0</v>
      </c>
      <c r="F975" s="58" t="str">
        <f t="shared" si="1690"/>
        <v>rep</v>
      </c>
    </row>
    <row r="976" spans="1:6" ht="15" customHeight="1">
      <c r="A976" s="58">
        <f t="shared" si="1693"/>
        <v>1948</v>
      </c>
      <c r="B976" s="49" t="s">
        <v>185</v>
      </c>
      <c r="C976" s="37">
        <f t="shared" ref="C976:D976" si="1720">BB32</f>
        <v>50.374293671619682</v>
      </c>
      <c r="D976" s="37">
        <f t="shared" si="1720"/>
        <v>47.260814269845611</v>
      </c>
      <c r="E976" s="37">
        <f t="shared" si="1692"/>
        <v>2.3648920585347009</v>
      </c>
      <c r="F976" s="58" t="str">
        <f t="shared" si="1690"/>
        <v>dem</v>
      </c>
    </row>
    <row r="977" spans="1:6" ht="15" customHeight="1">
      <c r="A977" s="58">
        <f t="shared" si="1693"/>
        <v>1948</v>
      </c>
      <c r="B977" s="92" t="s">
        <v>186</v>
      </c>
      <c r="C977" s="37">
        <f t="shared" ref="C977:D977" si="1721">BB33</f>
        <v>46.662201866574492</v>
      </c>
      <c r="D977" s="37">
        <f t="shared" si="1721"/>
        <v>52.410559972347045</v>
      </c>
      <c r="E977" s="37">
        <f t="shared" si="1692"/>
        <v>0.8511925337020394</v>
      </c>
      <c r="F977" s="58" t="str">
        <f t="shared" si="1690"/>
        <v>rep</v>
      </c>
    </row>
    <row r="978" spans="1:6" ht="15" customHeight="1">
      <c r="A978" s="58">
        <f t="shared" si="1693"/>
        <v>1948</v>
      </c>
      <c r="B978" s="92" t="s">
        <v>187</v>
      </c>
      <c r="C978" s="37">
        <f t="shared" ref="C978:D978" si="1722">BB34</f>
        <v>45.931250977787236</v>
      </c>
      <c r="D978" s="37">
        <f t="shared" si="1722"/>
        <v>50.325535827406767</v>
      </c>
      <c r="E978" s="37">
        <f t="shared" si="1692"/>
        <v>2.1893714206575345</v>
      </c>
      <c r="F978" s="58" t="str">
        <f t="shared" si="1690"/>
        <v>rep</v>
      </c>
    </row>
    <row r="979" spans="1:6" ht="15" customHeight="1">
      <c r="A979" s="58">
        <f t="shared" si="1693"/>
        <v>1948</v>
      </c>
      <c r="B979" s="49" t="s">
        <v>188</v>
      </c>
      <c r="C979" s="37">
        <f t="shared" ref="C979:D979" si="1723">BB35</f>
        <v>56.378867012717642</v>
      </c>
      <c r="D979" s="37">
        <f t="shared" si="1723"/>
        <v>42.928318267107876</v>
      </c>
      <c r="E979" s="37">
        <f t="shared" si="1692"/>
        <v>0.55435869199146814</v>
      </c>
      <c r="F979" s="58" t="str">
        <f t="shared" si="1690"/>
        <v>dem</v>
      </c>
    </row>
    <row r="980" spans="1:6" ht="15" customHeight="1">
      <c r="A980" s="58">
        <f t="shared" si="1693"/>
        <v>1948</v>
      </c>
      <c r="B980" s="92" t="s">
        <v>189</v>
      </c>
      <c r="C980" s="37">
        <f t="shared" ref="C980:D980" si="1724">BB36</f>
        <v>44.998027029852864</v>
      </c>
      <c r="D980" s="37">
        <f t="shared" si="1724"/>
        <v>45.98465776979598</v>
      </c>
      <c r="E980" s="37">
        <f t="shared" si="1692"/>
        <v>8.2472903626154039</v>
      </c>
      <c r="F980" s="58" t="str">
        <f t="shared" si="1690"/>
        <v>rep</v>
      </c>
    </row>
    <row r="981" spans="1:6" ht="15" customHeight="1">
      <c r="A981" s="58">
        <f t="shared" si="1693"/>
        <v>1948</v>
      </c>
      <c r="B981" s="34" t="s">
        <v>190</v>
      </c>
      <c r="C981" s="37">
        <f t="shared" ref="C981:D981" si="1725">BB37</f>
        <v>58.021331911037414</v>
      </c>
      <c r="D981" s="37">
        <f t="shared" si="1725"/>
        <v>32.680619153725502</v>
      </c>
      <c r="E981" s="37">
        <f t="shared" si="1692"/>
        <v>0.49481236942451362</v>
      </c>
      <c r="F981" s="58" t="str">
        <f t="shared" si="1690"/>
        <v>dem</v>
      </c>
    </row>
    <row r="982" spans="1:6" ht="15" customHeight="1">
      <c r="A982" s="58">
        <f t="shared" si="1693"/>
        <v>1948</v>
      </c>
      <c r="B982" s="57" t="s">
        <v>191</v>
      </c>
      <c r="C982" s="37">
        <f t="shared" ref="C982:D982" si="1726">BB38</f>
        <v>43.409630475362</v>
      </c>
      <c r="D982" s="37">
        <f t="shared" si="1726"/>
        <v>52.166132042987371</v>
      </c>
      <c r="E982" s="37">
        <f t="shared" si="1692"/>
        <v>3.8017180449083892</v>
      </c>
      <c r="F982" s="58" t="str">
        <f t="shared" si="1690"/>
        <v>rep</v>
      </c>
    </row>
    <row r="983" spans="1:6" ht="15" customHeight="1">
      <c r="A983" s="58">
        <f t="shared" si="1693"/>
        <v>1948</v>
      </c>
      <c r="B983" s="57" t="s">
        <v>192</v>
      </c>
      <c r="C983" s="37">
        <f t="shared" ref="C983:D983" si="1727">BB39</f>
        <v>49.480785716694179</v>
      </c>
      <c r="D983" s="37">
        <f t="shared" si="1727"/>
        <v>49.238727537583387</v>
      </c>
      <c r="E983" s="37">
        <f t="shared" si="1692"/>
        <v>1.2804867457224298</v>
      </c>
      <c r="F983" s="58" t="str">
        <f t="shared" si="1690"/>
        <v>dem</v>
      </c>
    </row>
    <row r="984" spans="1:6" ht="15" customHeight="1">
      <c r="A984" s="58">
        <f t="shared" si="1693"/>
        <v>1948</v>
      </c>
      <c r="B984" s="34" t="s">
        <v>193</v>
      </c>
      <c r="C984" s="37">
        <f t="shared" ref="C984:D984" si="1728">BB40</f>
        <v>62.747038174942041</v>
      </c>
      <c r="D984" s="37">
        <f t="shared" si="1728"/>
        <v>37.252961825057959</v>
      </c>
      <c r="E984" s="37">
        <f t="shared" si="1692"/>
        <v>0</v>
      </c>
      <c r="F984" s="58" t="str">
        <f t="shared" si="1690"/>
        <v>dem</v>
      </c>
    </row>
    <row r="985" spans="1:6" ht="15" customHeight="1">
      <c r="A985" s="58">
        <f t="shared" si="1693"/>
        <v>1948</v>
      </c>
      <c r="B985" s="49" t="s">
        <v>194</v>
      </c>
      <c r="C985" s="37">
        <f t="shared" ref="C985:D985" si="1729">BB41</f>
        <v>46.395016028087312</v>
      </c>
      <c r="D985" s="37">
        <f t="shared" si="1729"/>
        <v>49.783239200122118</v>
      </c>
      <c r="E985" s="37">
        <f t="shared" si="1692"/>
        <v>2.8579606166997404</v>
      </c>
      <c r="F985" s="58" t="str">
        <f t="shared" si="1690"/>
        <v>rep</v>
      </c>
    </row>
    <row r="986" spans="1:6" ht="15" customHeight="1">
      <c r="A986" s="58">
        <f t="shared" si="1693"/>
        <v>1948</v>
      </c>
      <c r="B986" s="92" t="s">
        <v>195</v>
      </c>
      <c r="C986" s="37">
        <f t="shared" ref="C986:D986" si="1730">BB42</f>
        <v>46.917177043587024</v>
      </c>
      <c r="D986" s="37">
        <f t="shared" si="1730"/>
        <v>50.926951221209976</v>
      </c>
      <c r="E986" s="37">
        <f t="shared" si="1692"/>
        <v>1.4768089510777083</v>
      </c>
      <c r="F986" s="58" t="str">
        <f t="shared" si="1690"/>
        <v>rep</v>
      </c>
    </row>
    <row r="987" spans="1:6" ht="15" customHeight="1">
      <c r="A987" s="58">
        <f t="shared" si="1693"/>
        <v>1948</v>
      </c>
      <c r="B987" s="92" t="s">
        <v>196</v>
      </c>
      <c r="C987" s="37">
        <f t="shared" ref="C987:D987" si="1731">BB43</f>
        <v>57.593789479466103</v>
      </c>
      <c r="D987" s="37">
        <f t="shared" si="1731"/>
        <v>41.436121842405598</v>
      </c>
      <c r="E987" s="37">
        <f t="shared" si="1692"/>
        <v>0.79920171375212845</v>
      </c>
      <c r="F987" s="58" t="str">
        <f t="shared" si="1690"/>
        <v>dem</v>
      </c>
    </row>
    <row r="988" spans="1:6" ht="15" customHeight="1">
      <c r="A988" s="58">
        <f t="shared" si="1693"/>
        <v>1948</v>
      </c>
      <c r="B988" s="34" t="s">
        <v>197</v>
      </c>
      <c r="C988" s="37">
        <f t="shared" ref="C988:D988" si="1732">BB44</f>
        <v>24.144461356096262</v>
      </c>
      <c r="D988" s="37">
        <f t="shared" si="1732"/>
        <v>3.7777668670346705</v>
      </c>
      <c r="E988" s="37">
        <f t="shared" si="1692"/>
        <v>0.10801635676259548</v>
      </c>
      <c r="F988" s="58" t="str">
        <f t="shared" si="1690"/>
        <v>dem</v>
      </c>
    </row>
    <row r="989" spans="1:6" ht="15" customHeight="1">
      <c r="A989" s="58">
        <f t="shared" si="1693"/>
        <v>1948</v>
      </c>
      <c r="B989" s="57" t="s">
        <v>200</v>
      </c>
      <c r="C989" s="37">
        <f t="shared" ref="C989:D989" si="1733">BB45</f>
        <v>47.041442594110471</v>
      </c>
      <c r="D989" s="37">
        <f t="shared" si="1733"/>
        <v>51.838627776333936</v>
      </c>
      <c r="E989" s="37">
        <f t="shared" si="1692"/>
        <v>1.1199296295555867</v>
      </c>
      <c r="F989" s="58" t="str">
        <f t="shared" si="1690"/>
        <v>rep</v>
      </c>
    </row>
    <row r="990" spans="1:6" ht="15" customHeight="1">
      <c r="A990" s="58">
        <f t="shared" si="1693"/>
        <v>1948</v>
      </c>
      <c r="B990" s="34" t="s">
        <v>201</v>
      </c>
      <c r="C990" s="37">
        <f t="shared" ref="C990:D990" si="1734">BB46</f>
        <v>49.138715897092951</v>
      </c>
      <c r="D990" s="37">
        <f t="shared" si="1734"/>
        <v>36.87448094889357</v>
      </c>
      <c r="E990" s="37">
        <f t="shared" si="1692"/>
        <v>0.3387347964592764</v>
      </c>
      <c r="F990" s="58" t="str">
        <f t="shared" si="1690"/>
        <v>dem</v>
      </c>
    </row>
    <row r="991" spans="1:6" ht="15" customHeight="1">
      <c r="A991" s="58">
        <f t="shared" si="1693"/>
        <v>1948</v>
      </c>
      <c r="B991" s="34" t="s">
        <v>202</v>
      </c>
      <c r="C991" s="37">
        <f t="shared" ref="C991:D991" si="1735">BB47</f>
        <v>65.961121243428778</v>
      </c>
      <c r="D991" s="37">
        <f t="shared" si="1735"/>
        <v>24.285578239676305</v>
      </c>
      <c r="E991" s="37">
        <f t="shared" si="1692"/>
        <v>0.31370615816392267</v>
      </c>
      <c r="F991" s="58" t="str">
        <f t="shared" si="1690"/>
        <v>dem</v>
      </c>
    </row>
    <row r="992" spans="1:6" ht="15" customHeight="1">
      <c r="A992" s="58">
        <f t="shared" si="1693"/>
        <v>1948</v>
      </c>
      <c r="B992" s="49" t="s">
        <v>203</v>
      </c>
      <c r="C992" s="37">
        <f t="shared" ref="C992:D992" si="1736">BB48</f>
        <v>53.980564955393497</v>
      </c>
      <c r="D992" s="37">
        <f t="shared" si="1736"/>
        <v>45.023434248384937</v>
      </c>
      <c r="E992" s="37">
        <f t="shared" si="1692"/>
        <v>0.96958071696132897</v>
      </c>
      <c r="F992" s="58" t="str">
        <f t="shared" si="1690"/>
        <v>dem</v>
      </c>
    </row>
    <row r="993" spans="1:6" ht="15" customHeight="1">
      <c r="A993" s="58">
        <f t="shared" si="1693"/>
        <v>1948</v>
      </c>
      <c r="B993" s="92" t="s">
        <v>204</v>
      </c>
      <c r="C993" s="37">
        <f t="shared" ref="C993:D993" si="1737">BB49</f>
        <v>36.923538279489712</v>
      </c>
      <c r="D993" s="37">
        <f t="shared" si="1737"/>
        <v>61.53733932016015</v>
      </c>
      <c r="E993" s="37">
        <f t="shared" si="1692"/>
        <v>1.0366179831742068</v>
      </c>
      <c r="F993" s="58" t="str">
        <f t="shared" si="1690"/>
        <v>rep</v>
      </c>
    </row>
    <row r="994" spans="1:6" ht="15" customHeight="1">
      <c r="A994" s="58">
        <f t="shared" si="1693"/>
        <v>1948</v>
      </c>
      <c r="B994" s="34" t="s">
        <v>205</v>
      </c>
      <c r="C994" s="37">
        <f t="shared" ref="C994:D994" si="1738">BB50</f>
        <v>47.891026007976031</v>
      </c>
      <c r="D994" s="37">
        <f t="shared" si="1738"/>
        <v>41.041750147881011</v>
      </c>
      <c r="E994" s="37">
        <f t="shared" si="1692"/>
        <v>0.48824584502070334</v>
      </c>
      <c r="F994" s="58" t="str">
        <f t="shared" si="1690"/>
        <v>dem</v>
      </c>
    </row>
    <row r="995" spans="1:6" ht="15" customHeight="1">
      <c r="A995" s="58">
        <f t="shared" si="1693"/>
        <v>1948</v>
      </c>
      <c r="B995" s="49" t="s">
        <v>207</v>
      </c>
      <c r="C995" s="37">
        <f t="shared" ref="C995:D995" si="1739">BB51</f>
        <v>52.61148720691137</v>
      </c>
      <c r="D995" s="37">
        <f t="shared" si="1739"/>
        <v>42.683957620442428</v>
      </c>
      <c r="E995" s="37">
        <f t="shared" si="1692"/>
        <v>3.5016501686630375</v>
      </c>
      <c r="F995" s="58" t="str">
        <f t="shared" si="1690"/>
        <v>dem</v>
      </c>
    </row>
    <row r="996" spans="1:6" ht="15" customHeight="1">
      <c r="A996" s="58">
        <f t="shared" si="1693"/>
        <v>1948</v>
      </c>
      <c r="B996" s="34" t="s">
        <v>208</v>
      </c>
      <c r="C996" s="37">
        <f t="shared" ref="C996:D996" si="1740">BB52</f>
        <v>57.320601001669452</v>
      </c>
      <c r="D996" s="37">
        <f t="shared" si="1740"/>
        <v>42.237195325542572</v>
      </c>
      <c r="E996" s="37">
        <f t="shared" si="1692"/>
        <v>0.44220367278797995</v>
      </c>
      <c r="F996" s="58" t="str">
        <f t="shared" si="1690"/>
        <v>dem</v>
      </c>
    </row>
    <row r="997" spans="1:6" ht="15" customHeight="1">
      <c r="A997" s="58">
        <f t="shared" si="1693"/>
        <v>1948</v>
      </c>
      <c r="B997" s="57" t="s">
        <v>209</v>
      </c>
      <c r="C997" s="37">
        <f t="shared" ref="C997:D997" si="1741">BB53</f>
        <v>50.69783834586466</v>
      </c>
      <c r="D997" s="37">
        <f t="shared" si="1741"/>
        <v>46.284382832080198</v>
      </c>
      <c r="E997" s="37">
        <f t="shared" si="1692"/>
        <v>1.9801065162907268</v>
      </c>
      <c r="F997" s="58" t="str">
        <f t="shared" si="1690"/>
        <v>dem</v>
      </c>
    </row>
    <row r="998" spans="1:6" ht="15" customHeight="1">
      <c r="A998" s="58">
        <f t="shared" si="1693"/>
        <v>1948</v>
      </c>
      <c r="B998" s="49" t="s">
        <v>210</v>
      </c>
      <c r="C998" s="37">
        <f t="shared" ref="C998:D998" si="1742">BB54</f>
        <v>51.618437268917923</v>
      </c>
      <c r="D998" s="37">
        <f t="shared" si="1742"/>
        <v>47.273354695587869</v>
      </c>
      <c r="E998" s="37">
        <f t="shared" si="1692"/>
        <v>0.91791964505792456</v>
      </c>
      <c r="F998" s="58" t="str">
        <f t="shared" si="1690"/>
        <v>dem</v>
      </c>
    </row>
    <row r="999" spans="1:6" ht="15" customHeight="1">
      <c r="A999" s="58">
        <f t="shared" si="1693"/>
        <v>1948</v>
      </c>
      <c r="B999" s="69" t="s">
        <v>211</v>
      </c>
      <c r="C999" s="37">
        <f t="shared" ref="C999:D999" si="1743">BB55</f>
        <v>0</v>
      </c>
      <c r="D999" s="37">
        <f t="shared" si="1743"/>
        <v>0</v>
      </c>
      <c r="E999" s="37">
        <f t="shared" si="1692"/>
        <v>0</v>
      </c>
      <c r="F999" s="58" t="str">
        <f t="shared" si="1690"/>
        <v>rep</v>
      </c>
    </row>
    <row r="1000" spans="1:6" ht="15" customHeight="1">
      <c r="A1000" s="136">
        <f>BH1</f>
        <v>1944</v>
      </c>
      <c r="B1000" s="21" t="s">
        <v>150</v>
      </c>
      <c r="C1000" s="37">
        <f>BH4</f>
        <v>53.3857200015374</v>
      </c>
      <c r="D1000" s="37">
        <f>BI4</f>
        <v>45.892587654124597</v>
      </c>
      <c r="E1000" s="58">
        <v>0</v>
      </c>
      <c r="F1000" s="58" t="str">
        <f t="shared" ref="F1000:F1051" si="1744">IF(C1000&gt;D1000,"dem","rep")</f>
        <v>dem</v>
      </c>
    </row>
    <row r="1001" spans="1:6" ht="15" customHeight="1">
      <c r="A1001" s="58">
        <f>A1000</f>
        <v>1944</v>
      </c>
      <c r="B1001" s="34" t="s">
        <v>154</v>
      </c>
      <c r="C1001" s="37">
        <f t="shared" ref="C1001:D1001" si="1745">BH5</f>
        <v>81.276277564629012</v>
      </c>
      <c r="D1001" s="37">
        <f t="shared" si="1745"/>
        <v>18.198681882627898</v>
      </c>
      <c r="E1001" s="58">
        <v>0</v>
      </c>
      <c r="F1001" s="58" t="str">
        <f t="shared" si="1744"/>
        <v>dem</v>
      </c>
    </row>
    <row r="1002" spans="1:6" ht="15" customHeight="1">
      <c r="A1002" s="58">
        <f t="shared" ref="A1002:A1051" si="1746">A1001</f>
        <v>1944</v>
      </c>
      <c r="B1002" s="49" t="s">
        <v>156</v>
      </c>
      <c r="C1002" s="37">
        <f t="shared" ref="C1002:D1002" si="1747">BH6</f>
        <v>0</v>
      </c>
      <c r="D1002" s="37">
        <f t="shared" si="1747"/>
        <v>0</v>
      </c>
      <c r="E1002" s="58">
        <v>0</v>
      </c>
      <c r="F1002" s="58" t="str">
        <f t="shared" si="1744"/>
        <v>rep</v>
      </c>
    </row>
    <row r="1003" spans="1:6" ht="15" customHeight="1">
      <c r="A1003" s="58">
        <f t="shared" si="1746"/>
        <v>1944</v>
      </c>
      <c r="B1003" s="49" t="s">
        <v>157</v>
      </c>
      <c r="C1003" s="37">
        <f t="shared" ref="C1003:D1003" si="1748">BH7</f>
        <v>58.797971431477684</v>
      </c>
      <c r="D1003" s="37">
        <f t="shared" si="1748"/>
        <v>40.896144847930017</v>
      </c>
      <c r="E1003" s="58">
        <v>0</v>
      </c>
      <c r="F1003" s="58" t="str">
        <f t="shared" si="1744"/>
        <v>dem</v>
      </c>
    </row>
    <row r="1004" spans="1:6" ht="15" customHeight="1">
      <c r="A1004" s="58">
        <f t="shared" si="1746"/>
        <v>1944</v>
      </c>
      <c r="B1004" s="34" t="s">
        <v>158</v>
      </c>
      <c r="C1004" s="37">
        <f t="shared" ref="C1004:D1004" si="1749">BH8</f>
        <v>69.951726663974384</v>
      </c>
      <c r="D1004" s="37">
        <f t="shared" si="1749"/>
        <v>29.842595114437859</v>
      </c>
      <c r="E1004" s="58">
        <v>0</v>
      </c>
      <c r="F1004" s="58" t="str">
        <f t="shared" si="1744"/>
        <v>dem</v>
      </c>
    </row>
    <row r="1005" spans="1:6" ht="15" customHeight="1">
      <c r="A1005" s="58">
        <f t="shared" si="1746"/>
        <v>1944</v>
      </c>
      <c r="B1005" s="49" t="s">
        <v>159</v>
      </c>
      <c r="C1005" s="37">
        <f t="shared" ref="C1005:D1005" si="1750">BH9</f>
        <v>56.479255866794475</v>
      </c>
      <c r="D1005" s="37">
        <f t="shared" si="1750"/>
        <v>42.971278446408917</v>
      </c>
      <c r="E1005" s="58">
        <v>0</v>
      </c>
      <c r="F1005" s="58" t="str">
        <f t="shared" si="1744"/>
        <v>dem</v>
      </c>
    </row>
    <row r="1006" spans="1:6" ht="15" customHeight="1">
      <c r="A1006" s="58">
        <f t="shared" si="1746"/>
        <v>1944</v>
      </c>
      <c r="B1006" s="49" t="s">
        <v>160</v>
      </c>
      <c r="C1006" s="37">
        <f t="shared" ref="C1006:D1006" si="1751">BH10</f>
        <v>46.39859495999319</v>
      </c>
      <c r="D1006" s="37">
        <f t="shared" si="1751"/>
        <v>53.209950122663791</v>
      </c>
      <c r="E1006" s="58">
        <v>0</v>
      </c>
      <c r="F1006" s="58" t="str">
        <f t="shared" si="1744"/>
        <v>rep</v>
      </c>
    </row>
    <row r="1007" spans="1:6" ht="15" customHeight="1">
      <c r="A1007" s="58">
        <f t="shared" si="1746"/>
        <v>1944</v>
      </c>
      <c r="B1007" s="55" t="s">
        <v>162</v>
      </c>
      <c r="C1007" s="37">
        <f t="shared" ref="C1007:D1007" si="1752">BH11</f>
        <v>52.301830550847967</v>
      </c>
      <c r="D1007" s="37">
        <f t="shared" si="1752"/>
        <v>46.938905515691296</v>
      </c>
      <c r="E1007" s="58">
        <v>0</v>
      </c>
      <c r="F1007" s="58" t="str">
        <f t="shared" si="1744"/>
        <v>dem</v>
      </c>
    </row>
    <row r="1008" spans="1:6" ht="15" customHeight="1">
      <c r="A1008" s="58">
        <f t="shared" si="1746"/>
        <v>1944</v>
      </c>
      <c r="B1008" s="55" t="s">
        <v>163</v>
      </c>
      <c r="C1008" s="37">
        <f t="shared" ref="C1008:D1008" si="1753">BH12</f>
        <v>54.375762797042142</v>
      </c>
      <c r="D1008" s="37">
        <f t="shared" si="1753"/>
        <v>45.266869281514985</v>
      </c>
      <c r="E1008" s="58">
        <v>0</v>
      </c>
      <c r="F1008" s="58" t="str">
        <f t="shared" si="1744"/>
        <v>dem</v>
      </c>
    </row>
    <row r="1009" spans="1:6" ht="15" customHeight="1">
      <c r="A1009" s="58">
        <f t="shared" si="1746"/>
        <v>1944</v>
      </c>
      <c r="B1009" s="34" t="s">
        <v>165</v>
      </c>
      <c r="C1009" s="37">
        <f t="shared" ref="C1009:D1009" si="1754">BH13</f>
        <v>70.3237931834759</v>
      </c>
      <c r="D1009" s="37">
        <f t="shared" si="1754"/>
        <v>29.676206816524104</v>
      </c>
      <c r="E1009" s="58">
        <v>0</v>
      </c>
      <c r="F1009" s="58" t="str">
        <f t="shared" si="1744"/>
        <v>dem</v>
      </c>
    </row>
    <row r="1010" spans="1:6" ht="15" customHeight="1">
      <c r="A1010" s="58">
        <f t="shared" si="1746"/>
        <v>1944</v>
      </c>
      <c r="B1010" s="34" t="s">
        <v>166</v>
      </c>
      <c r="C1010" s="37">
        <f t="shared" ref="C1010:D1010" si="1755">BH14</f>
        <v>81.737166612314809</v>
      </c>
      <c r="D1010" s="37">
        <f t="shared" si="1755"/>
        <v>18.250032763502372</v>
      </c>
      <c r="E1010" s="58">
        <v>0</v>
      </c>
      <c r="F1010" s="58" t="str">
        <f t="shared" si="1744"/>
        <v>dem</v>
      </c>
    </row>
    <row r="1011" spans="1:6" ht="15" customHeight="1">
      <c r="A1011" s="58">
        <f t="shared" si="1746"/>
        <v>1944</v>
      </c>
      <c r="B1011" s="49" t="s">
        <v>167</v>
      </c>
      <c r="C1011" s="37">
        <f t="shared" ref="C1011:D1011" si="1756">BH15</f>
        <v>0</v>
      </c>
      <c r="D1011" s="37">
        <f t="shared" si="1756"/>
        <v>0</v>
      </c>
      <c r="E1011" s="58">
        <v>0</v>
      </c>
      <c r="F1011" s="58" t="str">
        <f t="shared" si="1744"/>
        <v>rep</v>
      </c>
    </row>
    <row r="1012" spans="1:6" ht="15" customHeight="1">
      <c r="A1012" s="58">
        <f t="shared" si="1746"/>
        <v>1944</v>
      </c>
      <c r="B1012" s="49" t="s">
        <v>168</v>
      </c>
      <c r="C1012" s="37">
        <f t="shared" ref="C1012:D1012" si="1757">BH16</f>
        <v>51.554572030664218</v>
      </c>
      <c r="D1012" s="37">
        <f t="shared" si="1757"/>
        <v>48.068605661455159</v>
      </c>
      <c r="E1012" s="58">
        <v>0</v>
      </c>
      <c r="F1012" s="58" t="str">
        <f t="shared" si="1744"/>
        <v>dem</v>
      </c>
    </row>
    <row r="1013" spans="1:6" ht="15" customHeight="1">
      <c r="A1013" s="58">
        <f t="shared" si="1746"/>
        <v>1944</v>
      </c>
      <c r="B1013" s="57" t="s">
        <v>169</v>
      </c>
      <c r="C1013" s="37">
        <f t="shared" ref="C1013:D1013" si="1758">BH17</f>
        <v>51.522486899975</v>
      </c>
      <c r="D1013" s="37">
        <f t="shared" si="1758"/>
        <v>48.049670210633586</v>
      </c>
      <c r="E1013" s="58">
        <v>0</v>
      </c>
      <c r="F1013" s="58" t="str">
        <f t="shared" si="1744"/>
        <v>dem</v>
      </c>
    </row>
    <row r="1014" spans="1:6" ht="15" customHeight="1">
      <c r="A1014" s="58">
        <f t="shared" si="1746"/>
        <v>1944</v>
      </c>
      <c r="B1014" s="57" t="s">
        <v>170</v>
      </c>
      <c r="C1014" s="37">
        <f t="shared" ref="C1014:D1014" si="1759">BH18</f>
        <v>46.732085753705988</v>
      </c>
      <c r="D1014" s="37">
        <f t="shared" si="1759"/>
        <v>52.38297437161016</v>
      </c>
      <c r="E1014" s="58">
        <v>0</v>
      </c>
      <c r="F1014" s="58" t="str">
        <f t="shared" si="1744"/>
        <v>rep</v>
      </c>
    </row>
    <row r="1015" spans="1:6" ht="15" customHeight="1">
      <c r="A1015" s="58">
        <f t="shared" si="1746"/>
        <v>1944</v>
      </c>
      <c r="B1015" s="57" t="s">
        <v>171</v>
      </c>
      <c r="C1015" s="37">
        <f t="shared" ref="C1015:D1015" si="1760">BH19</f>
        <v>47.489689805899495</v>
      </c>
      <c r="D1015" s="37">
        <f t="shared" si="1760"/>
        <v>51.99197415159999</v>
      </c>
      <c r="E1015" s="58">
        <v>0</v>
      </c>
      <c r="F1015" s="58" t="str">
        <f t="shared" si="1744"/>
        <v>rep</v>
      </c>
    </row>
    <row r="1016" spans="1:6" ht="15" customHeight="1">
      <c r="A1016" s="58">
        <f t="shared" si="1746"/>
        <v>1944</v>
      </c>
      <c r="B1016" s="57" t="s">
        <v>172</v>
      </c>
      <c r="C1016" s="37">
        <f t="shared" ref="C1016:D1016" si="1761">BH20</f>
        <v>39.175170624277712</v>
      </c>
      <c r="D1016" s="37">
        <f t="shared" si="1761"/>
        <v>60.249449423257232</v>
      </c>
      <c r="E1016" s="58">
        <v>0</v>
      </c>
      <c r="F1016" s="58" t="str">
        <f t="shared" si="1744"/>
        <v>rep</v>
      </c>
    </row>
    <row r="1017" spans="1:6" ht="15" customHeight="1">
      <c r="A1017" s="58">
        <f t="shared" si="1746"/>
        <v>1944</v>
      </c>
      <c r="B1017" s="34" t="s">
        <v>173</v>
      </c>
      <c r="C1017" s="37">
        <f t="shared" ref="C1017:D1017" si="1762">BH21</f>
        <v>54.450693093034964</v>
      </c>
      <c r="D1017" s="37">
        <f t="shared" si="1762"/>
        <v>45.217018599619088</v>
      </c>
      <c r="E1017" s="58">
        <v>0</v>
      </c>
      <c r="F1017" s="58" t="str">
        <f t="shared" si="1744"/>
        <v>dem</v>
      </c>
    </row>
    <row r="1018" spans="1:6" ht="15" customHeight="1">
      <c r="A1018" s="58">
        <f t="shared" si="1746"/>
        <v>1944</v>
      </c>
      <c r="B1018" s="34" t="s">
        <v>174</v>
      </c>
      <c r="C1018" s="37">
        <f t="shared" ref="C1018:D1018" si="1763">BH22</f>
        <v>80.588923902994708</v>
      </c>
      <c r="D1018" s="37">
        <f t="shared" si="1763"/>
        <v>19.391326996448026</v>
      </c>
      <c r="E1018" s="58">
        <v>0</v>
      </c>
      <c r="F1018" s="58" t="str">
        <f t="shared" si="1744"/>
        <v>dem</v>
      </c>
    </row>
    <row r="1019" spans="1:6" ht="15" customHeight="1">
      <c r="A1019" s="58">
        <f t="shared" si="1746"/>
        <v>1944</v>
      </c>
      <c r="B1019" s="92" t="s">
        <v>175</v>
      </c>
      <c r="C1019" s="37">
        <f t="shared" ref="C1019:D1019" si="1764">BH23</f>
        <v>47.446356275303643</v>
      </c>
      <c r="D1019" s="37">
        <f t="shared" si="1764"/>
        <v>52.440620782726043</v>
      </c>
      <c r="E1019" s="58">
        <v>0</v>
      </c>
      <c r="F1019" s="58" t="str">
        <f t="shared" si="1744"/>
        <v>rep</v>
      </c>
    </row>
    <row r="1020" spans="1:6" ht="15" customHeight="1">
      <c r="A1020" s="58">
        <f t="shared" si="1746"/>
        <v>1944</v>
      </c>
      <c r="B1020" s="92" t="s">
        <v>176</v>
      </c>
      <c r="C1020" s="37">
        <f t="shared" ref="C1020:D1020" si="1765">BH24</f>
        <v>51.852363178560218</v>
      </c>
      <c r="D1020" s="37">
        <f t="shared" si="1765"/>
        <v>48.147636821439782</v>
      </c>
      <c r="E1020" s="58">
        <v>0</v>
      </c>
      <c r="F1020" s="58" t="str">
        <f t="shared" si="1744"/>
        <v>dem</v>
      </c>
    </row>
    <row r="1021" spans="1:6" ht="15" customHeight="1">
      <c r="A1021" s="58">
        <f t="shared" si="1746"/>
        <v>1944</v>
      </c>
      <c r="B1021" s="92" t="s">
        <v>177</v>
      </c>
      <c r="C1021" s="37">
        <f t="shared" ref="C1021:D1021" si="1766">BH25</f>
        <v>52.803309081357604</v>
      </c>
      <c r="D1021" s="37">
        <f t="shared" si="1766"/>
        <v>46.99170944551976</v>
      </c>
      <c r="E1021" s="58">
        <v>0</v>
      </c>
      <c r="F1021" s="58" t="str">
        <f t="shared" si="1744"/>
        <v>dem</v>
      </c>
    </row>
    <row r="1022" spans="1:6" ht="15" customHeight="1">
      <c r="A1022" s="58">
        <f t="shared" si="1746"/>
        <v>1944</v>
      </c>
      <c r="B1022" s="57" t="s">
        <v>178</v>
      </c>
      <c r="C1022" s="37">
        <f t="shared" ref="C1022:D1022" si="1767">BH26</f>
        <v>50.194424781530032</v>
      </c>
      <c r="D1022" s="37">
        <f t="shared" si="1767"/>
        <v>49.175208130878374</v>
      </c>
      <c r="E1022" s="58">
        <v>0</v>
      </c>
      <c r="F1022" s="58" t="str">
        <f t="shared" si="1744"/>
        <v>dem</v>
      </c>
    </row>
    <row r="1023" spans="1:6" ht="15" customHeight="1">
      <c r="A1023" s="58">
        <f t="shared" si="1746"/>
        <v>1944</v>
      </c>
      <c r="B1023" s="57" t="s">
        <v>179</v>
      </c>
      <c r="C1023" s="37">
        <f t="shared" ref="C1023:D1023" si="1768">BH27</f>
        <v>52.4077122846235</v>
      </c>
      <c r="D1023" s="37">
        <f t="shared" si="1768"/>
        <v>46.859387896713457</v>
      </c>
      <c r="E1023" s="58">
        <v>0</v>
      </c>
      <c r="F1023" s="58" t="str">
        <f t="shared" si="1744"/>
        <v>dem</v>
      </c>
    </row>
    <row r="1024" spans="1:6" ht="15" customHeight="1">
      <c r="A1024" s="58">
        <f t="shared" si="1746"/>
        <v>1944</v>
      </c>
      <c r="B1024" s="34" t="s">
        <v>180</v>
      </c>
      <c r="C1024" s="37">
        <f t="shared" ref="C1024:D1024" si="1769">BH28</f>
        <v>93.557863171923586</v>
      </c>
      <c r="D1024" s="37">
        <f t="shared" si="1769"/>
        <v>6.4421368280764106</v>
      </c>
      <c r="E1024" s="58">
        <v>0</v>
      </c>
      <c r="F1024" s="58" t="str">
        <f t="shared" si="1744"/>
        <v>dem</v>
      </c>
    </row>
    <row r="1025" spans="1:6" ht="15" customHeight="1">
      <c r="A1025" s="58">
        <f t="shared" si="1746"/>
        <v>1944</v>
      </c>
      <c r="B1025" s="57" t="s">
        <v>182</v>
      </c>
      <c r="C1025" s="37">
        <f t="shared" ref="C1025:D1025" si="1770">BH29</f>
        <v>51.371533011038657</v>
      </c>
      <c r="D1025" s="37">
        <f t="shared" si="1770"/>
        <v>48.428400088014172</v>
      </c>
      <c r="E1025" s="58">
        <v>0</v>
      </c>
      <c r="F1025" s="58" t="str">
        <f t="shared" si="1744"/>
        <v>dem</v>
      </c>
    </row>
    <row r="1026" spans="1:6" ht="15" customHeight="1">
      <c r="A1026" s="58">
        <f t="shared" si="1746"/>
        <v>1944</v>
      </c>
      <c r="B1026" s="49" t="s">
        <v>183</v>
      </c>
      <c r="C1026" s="37">
        <f t="shared" ref="C1026:D1026" si="1771">BH30</f>
        <v>54.281787273034169</v>
      </c>
      <c r="D1026" s="37">
        <f t="shared" si="1771"/>
        <v>44.929227653058767</v>
      </c>
      <c r="E1026" s="58">
        <v>0</v>
      </c>
      <c r="F1026" s="58" t="str">
        <f t="shared" si="1744"/>
        <v>dem</v>
      </c>
    </row>
    <row r="1027" spans="1:6" ht="15" customHeight="1">
      <c r="A1027" s="58">
        <f t="shared" si="1746"/>
        <v>1944</v>
      </c>
      <c r="B1027" s="57" t="s">
        <v>184</v>
      </c>
      <c r="C1027" s="37">
        <f t="shared" ref="C1027:D1027" si="1772">BH31</f>
        <v>41.419859853744988</v>
      </c>
      <c r="D1027" s="37">
        <f t="shared" si="1772"/>
        <v>58.580140146255012</v>
      </c>
      <c r="E1027" s="58">
        <v>0</v>
      </c>
      <c r="F1027" s="58" t="str">
        <f t="shared" si="1744"/>
        <v>rep</v>
      </c>
    </row>
    <row r="1028" spans="1:6" ht="15" customHeight="1">
      <c r="A1028" s="58">
        <f t="shared" si="1746"/>
        <v>1944</v>
      </c>
      <c r="B1028" s="49" t="s">
        <v>185</v>
      </c>
      <c r="C1028" s="37">
        <f t="shared" ref="C1028:D1028" si="1773">BH32</f>
        <v>54.620717631006379</v>
      </c>
      <c r="D1028" s="37">
        <f t="shared" si="1773"/>
        <v>45.379282368993621</v>
      </c>
      <c r="E1028" s="58">
        <v>0</v>
      </c>
      <c r="F1028" s="58" t="str">
        <f t="shared" si="1744"/>
        <v>dem</v>
      </c>
    </row>
    <row r="1029" spans="1:6" ht="15" customHeight="1">
      <c r="A1029" s="58">
        <f t="shared" si="1746"/>
        <v>1944</v>
      </c>
      <c r="B1029" s="92" t="s">
        <v>186</v>
      </c>
      <c r="C1029" s="37">
        <f t="shared" ref="C1029:D1029" si="1774">BH33</f>
        <v>52.111903216956193</v>
      </c>
      <c r="D1029" s="37">
        <f t="shared" si="1774"/>
        <v>47.867193317858963</v>
      </c>
      <c r="E1029" s="58">
        <v>0</v>
      </c>
      <c r="F1029" s="58" t="str">
        <f t="shared" si="1744"/>
        <v>dem</v>
      </c>
    </row>
    <row r="1030" spans="1:6" ht="15" customHeight="1">
      <c r="A1030" s="58">
        <f t="shared" si="1746"/>
        <v>1944</v>
      </c>
      <c r="B1030" s="92" t="s">
        <v>187</v>
      </c>
      <c r="C1030" s="37">
        <f t="shared" ref="C1030:D1030" si="1775">BH34</f>
        <v>50.30520516498698</v>
      </c>
      <c r="D1030" s="37">
        <f t="shared" si="1775"/>
        <v>48.953767795571864</v>
      </c>
      <c r="E1030" s="58">
        <v>0</v>
      </c>
      <c r="F1030" s="58" t="str">
        <f t="shared" si="1744"/>
        <v>dem</v>
      </c>
    </row>
    <row r="1031" spans="1:6" ht="15" customHeight="1">
      <c r="A1031" s="58">
        <f t="shared" si="1746"/>
        <v>1944</v>
      </c>
      <c r="B1031" s="49" t="s">
        <v>188</v>
      </c>
      <c r="C1031" s="37">
        <f t="shared" ref="C1031:D1031" si="1776">BH35</f>
        <v>53.466250615864674</v>
      </c>
      <c r="D1031" s="37">
        <f t="shared" si="1776"/>
        <v>46.436524880932829</v>
      </c>
      <c r="E1031" s="58">
        <v>0</v>
      </c>
      <c r="F1031" s="58" t="str">
        <f t="shared" si="1744"/>
        <v>dem</v>
      </c>
    </row>
    <row r="1032" spans="1:6" ht="15" customHeight="1">
      <c r="A1032" s="58">
        <f t="shared" si="1746"/>
        <v>1944</v>
      </c>
      <c r="B1032" s="92" t="s">
        <v>189</v>
      </c>
      <c r="C1032" s="37">
        <f t="shared" ref="C1032:D1032" si="1777">BH36</f>
        <v>52.308591494735403</v>
      </c>
      <c r="D1032" s="37">
        <f t="shared" si="1777"/>
        <v>47.296716051771014</v>
      </c>
      <c r="E1032" s="58">
        <v>0</v>
      </c>
      <c r="F1032" s="58" t="str">
        <f t="shared" si="1744"/>
        <v>dem</v>
      </c>
    </row>
    <row r="1033" spans="1:6" ht="15" customHeight="1">
      <c r="A1033" s="58">
        <f t="shared" si="1746"/>
        <v>1944</v>
      </c>
      <c r="B1033" s="34" t="s">
        <v>190</v>
      </c>
      <c r="C1033" s="37">
        <f t="shared" ref="C1033:D1033" si="1778">BH37</f>
        <v>66.712583833615412</v>
      </c>
      <c r="D1033" s="37">
        <f t="shared" si="1778"/>
        <v>33.287416166384588</v>
      </c>
      <c r="E1033" s="58">
        <v>0</v>
      </c>
      <c r="F1033" s="58" t="str">
        <f t="shared" si="1744"/>
        <v>dem</v>
      </c>
    </row>
    <row r="1034" spans="1:6" ht="15" customHeight="1">
      <c r="A1034" s="58">
        <f t="shared" si="1746"/>
        <v>1944</v>
      </c>
      <c r="B1034" s="57" t="s">
        <v>191</v>
      </c>
      <c r="C1034" s="37">
        <f t="shared" ref="C1034:D1034" si="1779">BH38</f>
        <v>45.484646025135007</v>
      </c>
      <c r="D1034" s="37">
        <f t="shared" si="1779"/>
        <v>53.837698879507293</v>
      </c>
      <c r="E1034" s="58">
        <v>0</v>
      </c>
      <c r="F1034" s="58" t="str">
        <f t="shared" si="1744"/>
        <v>rep</v>
      </c>
    </row>
    <row r="1035" spans="1:6" ht="15" customHeight="1">
      <c r="A1035" s="58">
        <f t="shared" si="1746"/>
        <v>1944</v>
      </c>
      <c r="B1035" s="57" t="s">
        <v>192</v>
      </c>
      <c r="C1035" s="37">
        <f t="shared" ref="C1035:D1035" si="1780">BH39</f>
        <v>49.81716150934205</v>
      </c>
      <c r="D1035" s="37">
        <f t="shared" si="1780"/>
        <v>50.18283849065795</v>
      </c>
      <c r="E1035" s="58">
        <v>0</v>
      </c>
      <c r="F1035" s="58" t="str">
        <f t="shared" si="1744"/>
        <v>rep</v>
      </c>
    </row>
    <row r="1036" spans="1:6" ht="15" customHeight="1">
      <c r="A1036" s="58">
        <f t="shared" si="1746"/>
        <v>1944</v>
      </c>
      <c r="B1036" s="34" t="s">
        <v>193</v>
      </c>
      <c r="C1036" s="37">
        <f t="shared" ref="C1036:D1036" si="1781">BH40</f>
        <v>55.567256544096892</v>
      </c>
      <c r="D1036" s="37">
        <f t="shared" si="1781"/>
        <v>44.202613764052721</v>
      </c>
      <c r="E1036" s="58">
        <v>0</v>
      </c>
      <c r="F1036" s="58" t="str">
        <f t="shared" si="1744"/>
        <v>dem</v>
      </c>
    </row>
    <row r="1037" spans="1:6" ht="15" customHeight="1">
      <c r="A1037" s="58">
        <f t="shared" si="1746"/>
        <v>1944</v>
      </c>
      <c r="B1037" s="49" t="s">
        <v>194</v>
      </c>
      <c r="C1037" s="37">
        <f t="shared" ref="C1037:D1037" si="1782">BH41</f>
        <v>51.783099759032133</v>
      </c>
      <c r="D1037" s="37">
        <f t="shared" si="1782"/>
        <v>46.936667312302276</v>
      </c>
      <c r="E1037" s="58">
        <v>0</v>
      </c>
      <c r="F1037" s="58" t="str">
        <f t="shared" si="1744"/>
        <v>dem</v>
      </c>
    </row>
    <row r="1038" spans="1:6" ht="15" customHeight="1">
      <c r="A1038" s="58">
        <f t="shared" si="1746"/>
        <v>1944</v>
      </c>
      <c r="B1038" s="92" t="s">
        <v>195</v>
      </c>
      <c r="C1038" s="37">
        <f t="shared" ref="C1038:D1038" si="1783">BH42</f>
        <v>51.135305667529167</v>
      </c>
      <c r="D1038" s="37">
        <f t="shared" si="1783"/>
        <v>48.357156767180712</v>
      </c>
      <c r="E1038" s="58">
        <v>0</v>
      </c>
      <c r="F1038" s="58" t="str">
        <f t="shared" si="1744"/>
        <v>dem</v>
      </c>
    </row>
    <row r="1039" spans="1:6" ht="15" customHeight="1">
      <c r="A1039" s="58">
        <f t="shared" si="1746"/>
        <v>1944</v>
      </c>
      <c r="B1039" s="92" t="s">
        <v>196</v>
      </c>
      <c r="C1039" s="37">
        <f t="shared" ref="C1039:D1039" si="1784">BH43</f>
        <v>58.593405418409759</v>
      </c>
      <c r="D1039" s="37">
        <f t="shared" si="1784"/>
        <v>41.261912081155856</v>
      </c>
      <c r="E1039" s="58">
        <v>0</v>
      </c>
      <c r="F1039" s="58" t="str">
        <f t="shared" si="1744"/>
        <v>dem</v>
      </c>
    </row>
    <row r="1040" spans="1:6" ht="15" customHeight="1">
      <c r="A1040" s="58">
        <f t="shared" si="1746"/>
        <v>1944</v>
      </c>
      <c r="B1040" s="34" t="s">
        <v>197</v>
      </c>
      <c r="C1040" s="37">
        <f t="shared" ref="C1040:D1040" si="1785">BH44</f>
        <v>87.643047158403874</v>
      </c>
      <c r="D1040" s="37">
        <f t="shared" si="1785"/>
        <v>4.4594921402660219</v>
      </c>
      <c r="E1040" s="58">
        <v>0</v>
      </c>
      <c r="F1040" s="58" t="str">
        <f t="shared" si="1744"/>
        <v>dem</v>
      </c>
    </row>
    <row r="1041" spans="1:6" ht="15" customHeight="1">
      <c r="A1041" s="58">
        <f t="shared" si="1746"/>
        <v>1944</v>
      </c>
      <c r="B1041" s="57" t="s">
        <v>200</v>
      </c>
      <c r="C1041" s="37">
        <f t="shared" ref="C1041:D1041" si="1786">BH45</f>
        <v>41.672124648821935</v>
      </c>
      <c r="D1041" s="37">
        <f t="shared" si="1786"/>
        <v>58.327875351178065</v>
      </c>
      <c r="E1041" s="58">
        <v>0</v>
      </c>
      <c r="F1041" s="58" t="str">
        <f t="shared" si="1744"/>
        <v>rep</v>
      </c>
    </row>
    <row r="1042" spans="1:6" ht="15" customHeight="1">
      <c r="A1042" s="58">
        <f t="shared" si="1746"/>
        <v>1944</v>
      </c>
      <c r="B1042" s="34" t="s">
        <v>201</v>
      </c>
      <c r="C1042" s="37">
        <f t="shared" ref="C1042:D1042" si="1787">BH46</f>
        <v>60.448763638357363</v>
      </c>
      <c r="D1042" s="37">
        <f t="shared" si="1787"/>
        <v>39.223445834279758</v>
      </c>
      <c r="E1042" s="58">
        <v>0</v>
      </c>
      <c r="F1042" s="58" t="str">
        <f t="shared" si="1744"/>
        <v>dem</v>
      </c>
    </row>
    <row r="1043" spans="1:6" ht="15" customHeight="1">
      <c r="A1043" s="58">
        <f t="shared" si="1746"/>
        <v>1944</v>
      </c>
      <c r="B1043" s="34" t="s">
        <v>202</v>
      </c>
      <c r="C1043" s="37">
        <f t="shared" ref="C1043:D1043" si="1788">BH47</f>
        <v>71.423355538536299</v>
      </c>
      <c r="D1043" s="37">
        <f t="shared" si="1788"/>
        <v>16.640862499576208</v>
      </c>
      <c r="E1043" s="58">
        <v>0</v>
      </c>
      <c r="F1043" s="58" t="str">
        <f t="shared" si="1744"/>
        <v>dem</v>
      </c>
    </row>
    <row r="1044" spans="1:6" ht="15" customHeight="1">
      <c r="A1044" s="58">
        <f t="shared" si="1746"/>
        <v>1944</v>
      </c>
      <c r="B1044" s="49" t="s">
        <v>203</v>
      </c>
      <c r="C1044" s="37">
        <f t="shared" ref="C1044:D1044" si="1789">BH48</f>
        <v>60.441609381481079</v>
      </c>
      <c r="D1044" s="37">
        <f t="shared" si="1789"/>
        <v>39.421469964038195</v>
      </c>
      <c r="E1044" s="58">
        <v>0</v>
      </c>
      <c r="F1044" s="58" t="str">
        <f t="shared" si="1744"/>
        <v>dem</v>
      </c>
    </row>
    <row r="1045" spans="1:6" ht="15" customHeight="1">
      <c r="A1045" s="58">
        <f t="shared" si="1746"/>
        <v>1944</v>
      </c>
      <c r="B1045" s="92" t="s">
        <v>204</v>
      </c>
      <c r="C1045" s="37">
        <f t="shared" ref="C1045:D1045" si="1790">BH49</f>
        <v>42.932012348337999</v>
      </c>
      <c r="D1045" s="37">
        <f t="shared" si="1790"/>
        <v>57.056819904116914</v>
      </c>
      <c r="E1045" s="58">
        <v>0</v>
      </c>
      <c r="F1045" s="58" t="str">
        <f t="shared" si="1744"/>
        <v>rep</v>
      </c>
    </row>
    <row r="1046" spans="1:6" ht="15" customHeight="1">
      <c r="A1046" s="58">
        <f t="shared" si="1746"/>
        <v>1944</v>
      </c>
      <c r="B1046" s="34" t="s">
        <v>205</v>
      </c>
      <c r="C1046" s="37">
        <f t="shared" ref="C1046:D1046" si="1791">BH50</f>
        <v>62.364312650424083</v>
      </c>
      <c r="D1046" s="37">
        <f t="shared" si="1791"/>
        <v>37.387029100222662</v>
      </c>
      <c r="E1046" s="58">
        <v>0</v>
      </c>
      <c r="F1046" s="58" t="str">
        <f t="shared" si="1744"/>
        <v>dem</v>
      </c>
    </row>
    <row r="1047" spans="1:6" ht="15" customHeight="1">
      <c r="A1047" s="58">
        <f t="shared" si="1746"/>
        <v>1944</v>
      </c>
      <c r="B1047" s="49" t="s">
        <v>207</v>
      </c>
      <c r="C1047" s="37">
        <f t="shared" ref="C1047:D1047" si="1792">BH51</f>
        <v>56.84434001924496</v>
      </c>
      <c r="D1047" s="37">
        <f t="shared" si="1792"/>
        <v>42.237203501462055</v>
      </c>
      <c r="E1047" s="58">
        <v>0</v>
      </c>
      <c r="F1047" s="58" t="str">
        <f t="shared" si="1744"/>
        <v>dem</v>
      </c>
    </row>
    <row r="1048" spans="1:6" ht="15" customHeight="1">
      <c r="A1048" s="58">
        <f t="shared" si="1746"/>
        <v>1944</v>
      </c>
      <c r="B1048" s="34" t="s">
        <v>208</v>
      </c>
      <c r="C1048" s="37">
        <f t="shared" ref="C1048:D1048" si="1793">BH52</f>
        <v>54.888093281684078</v>
      </c>
      <c r="D1048" s="37">
        <f t="shared" si="1793"/>
        <v>45.111906718315922</v>
      </c>
      <c r="E1048" s="58">
        <v>0</v>
      </c>
      <c r="F1048" s="58" t="str">
        <f t="shared" si="1744"/>
        <v>dem</v>
      </c>
    </row>
    <row r="1049" spans="1:6" ht="15" customHeight="1">
      <c r="A1049" s="58">
        <f t="shared" si="1746"/>
        <v>1944</v>
      </c>
      <c r="B1049" s="57" t="s">
        <v>209</v>
      </c>
      <c r="C1049" s="37">
        <f t="shared" ref="C1049:D1049" si="1794">BH53</f>
        <v>48.569019797603261</v>
      </c>
      <c r="D1049" s="37">
        <f t="shared" si="1794"/>
        <v>50.370084949281335</v>
      </c>
      <c r="E1049" s="58">
        <v>0</v>
      </c>
      <c r="F1049" s="58" t="str">
        <f t="shared" si="1744"/>
        <v>rep</v>
      </c>
    </row>
    <row r="1050" spans="1:6" ht="15" customHeight="1">
      <c r="A1050" s="58">
        <f t="shared" si="1746"/>
        <v>1944</v>
      </c>
      <c r="B1050" s="49" t="s">
        <v>210</v>
      </c>
      <c r="C1050" s="37">
        <f t="shared" ref="C1050:D1050" si="1795">BH54</f>
        <v>48.765541740674955</v>
      </c>
      <c r="D1050" s="37">
        <f t="shared" si="1795"/>
        <v>51.234458259325045</v>
      </c>
      <c r="E1050" s="58">
        <v>0</v>
      </c>
      <c r="F1050" s="58" t="str">
        <f t="shared" si="1744"/>
        <v>rep</v>
      </c>
    </row>
    <row r="1051" spans="1:6" ht="15" customHeight="1">
      <c r="A1051" s="58">
        <f t="shared" si="1746"/>
        <v>1944</v>
      </c>
      <c r="B1051" s="69" t="s">
        <v>211</v>
      </c>
      <c r="C1051" s="37">
        <f t="shared" ref="C1051:D1051" si="1796">BH55</f>
        <v>0</v>
      </c>
      <c r="D1051" s="37">
        <f t="shared" si="1796"/>
        <v>0</v>
      </c>
      <c r="E1051" s="58">
        <v>0</v>
      </c>
      <c r="F1051" s="58" t="str">
        <f t="shared" si="1744"/>
        <v>rep</v>
      </c>
    </row>
    <row r="1052" spans="1:6" ht="15" customHeight="1">
      <c r="A1052" s="136">
        <f>BL1</f>
        <v>1940</v>
      </c>
      <c r="B1052" s="21" t="s">
        <v>150</v>
      </c>
      <c r="C1052" s="37">
        <f>BL4</f>
        <v>54.72428023147225</v>
      </c>
      <c r="D1052" s="37">
        <f>BM4</f>
        <v>44.774726557400484</v>
      </c>
      <c r="E1052" s="58">
        <v>0</v>
      </c>
      <c r="F1052" s="58" t="str">
        <f t="shared" ref="F1052:F1103" si="1797">IF(C1052&gt;D1052,"dem","rep")</f>
        <v>dem</v>
      </c>
    </row>
    <row r="1053" spans="1:6" ht="15" customHeight="1">
      <c r="A1053" s="58">
        <f>A1052</f>
        <v>1940</v>
      </c>
      <c r="B1053" s="34" t="s">
        <v>154</v>
      </c>
      <c r="C1053" s="37">
        <f t="shared" ref="C1053:D1053" si="1798">BL5</f>
        <v>85.217474058439464</v>
      </c>
      <c r="D1053" s="37">
        <f t="shared" si="1798"/>
        <v>14.337619256404244</v>
      </c>
      <c r="E1053" s="58">
        <v>0</v>
      </c>
      <c r="F1053" s="58" t="str">
        <f t="shared" si="1797"/>
        <v>dem</v>
      </c>
    </row>
    <row r="1054" spans="1:6" ht="15" customHeight="1">
      <c r="A1054" s="58">
        <f t="shared" ref="A1054:A1103" si="1799">A1053</f>
        <v>1940</v>
      </c>
      <c r="B1054" s="49" t="s">
        <v>156</v>
      </c>
      <c r="C1054" s="37">
        <f t="shared" ref="C1054:D1054" si="1800">BL6</f>
        <v>0</v>
      </c>
      <c r="D1054" s="37">
        <f t="shared" si="1800"/>
        <v>0</v>
      </c>
      <c r="E1054" s="58">
        <v>0</v>
      </c>
      <c r="F1054" s="58" t="str">
        <f t="shared" si="1797"/>
        <v>rep</v>
      </c>
    </row>
    <row r="1055" spans="1:6" ht="15" customHeight="1">
      <c r="A1055" s="58">
        <f t="shared" si="1799"/>
        <v>1940</v>
      </c>
      <c r="B1055" s="49" t="s">
        <v>157</v>
      </c>
      <c r="C1055" s="37">
        <f t="shared" ref="C1055:D1055" si="1801">BL7</f>
        <v>63.494824678916814</v>
      </c>
      <c r="D1055" s="37">
        <f t="shared" si="1801"/>
        <v>36.010637234319077</v>
      </c>
      <c r="E1055" s="58">
        <v>0</v>
      </c>
      <c r="F1055" s="58" t="str">
        <f t="shared" si="1797"/>
        <v>dem</v>
      </c>
    </row>
    <row r="1056" spans="1:6" ht="15" customHeight="1">
      <c r="A1056" s="58">
        <f t="shared" si="1799"/>
        <v>1940</v>
      </c>
      <c r="B1056" s="34" t="s">
        <v>158</v>
      </c>
      <c r="C1056" s="37">
        <f t="shared" ref="C1056:D1056" si="1802">BL8</f>
        <v>79.017450172608761</v>
      </c>
      <c r="D1056" s="37">
        <f t="shared" si="1802"/>
        <v>20.982549827391242</v>
      </c>
      <c r="E1056" s="58">
        <v>0</v>
      </c>
      <c r="F1056" s="58" t="str">
        <f t="shared" si="1797"/>
        <v>dem</v>
      </c>
    </row>
    <row r="1057" spans="1:6" ht="15" customHeight="1">
      <c r="A1057" s="58">
        <f t="shared" si="1799"/>
        <v>1940</v>
      </c>
      <c r="B1057" s="49" t="s">
        <v>159</v>
      </c>
      <c r="C1057" s="37">
        <f t="shared" ref="C1057:D1057" si="1803">BL9</f>
        <v>57.440747970732907</v>
      </c>
      <c r="D1057" s="37">
        <f t="shared" si="1803"/>
        <v>41.343083727286327</v>
      </c>
      <c r="E1057" s="58">
        <v>0</v>
      </c>
      <c r="F1057" s="58" t="str">
        <f t="shared" si="1797"/>
        <v>dem</v>
      </c>
    </row>
    <row r="1058" spans="1:6" ht="15" customHeight="1">
      <c r="A1058" s="58">
        <f t="shared" si="1799"/>
        <v>1940</v>
      </c>
      <c r="B1058" s="49" t="s">
        <v>160</v>
      </c>
      <c r="C1058" s="37">
        <f t="shared" ref="C1058:D1058" si="1804">BL10</f>
        <v>48.370139379676651</v>
      </c>
      <c r="D1058" s="37">
        <f t="shared" si="1804"/>
        <v>50.924219131372446</v>
      </c>
      <c r="E1058" s="58">
        <v>0</v>
      </c>
      <c r="F1058" s="58" t="str">
        <f t="shared" si="1797"/>
        <v>rep</v>
      </c>
    </row>
    <row r="1059" spans="1:6" ht="15" customHeight="1">
      <c r="A1059" s="58">
        <f t="shared" si="1799"/>
        <v>1940</v>
      </c>
      <c r="B1059" s="55" t="s">
        <v>162</v>
      </c>
      <c r="C1059" s="37">
        <f t="shared" ref="C1059:D1059" si="1805">BL11</f>
        <v>53.438250957771061</v>
      </c>
      <c r="D1059" s="37">
        <f t="shared" si="1805"/>
        <v>46.297898149972745</v>
      </c>
      <c r="E1059" s="58">
        <v>0</v>
      </c>
      <c r="F1059" s="58" t="str">
        <f t="shared" si="1797"/>
        <v>dem</v>
      </c>
    </row>
    <row r="1060" spans="1:6" ht="15" customHeight="1">
      <c r="A1060" s="58">
        <f t="shared" si="1799"/>
        <v>1940</v>
      </c>
      <c r="B1060" s="55" t="s">
        <v>163</v>
      </c>
      <c r="C1060" s="37">
        <f t="shared" ref="C1060:D1060" si="1806">BL12</f>
        <v>54.701775998357455</v>
      </c>
      <c r="D1060" s="37">
        <f t="shared" si="1806"/>
        <v>45.052576004223681</v>
      </c>
      <c r="E1060" s="58">
        <v>0</v>
      </c>
      <c r="F1060" s="58" t="str">
        <f t="shared" si="1797"/>
        <v>dem</v>
      </c>
    </row>
    <row r="1061" spans="1:6" ht="15" customHeight="1">
      <c r="A1061" s="58">
        <f t="shared" si="1799"/>
        <v>1940</v>
      </c>
      <c r="B1061" s="34" t="s">
        <v>165</v>
      </c>
      <c r="C1061" s="37">
        <f t="shared" ref="C1061:D1061" si="1807">BL13</f>
        <v>74.01440188509801</v>
      </c>
      <c r="D1061" s="37">
        <f t="shared" si="1807"/>
        <v>25.985598114901997</v>
      </c>
      <c r="E1061" s="58">
        <v>0</v>
      </c>
      <c r="F1061" s="58" t="str">
        <f t="shared" si="1797"/>
        <v>dem</v>
      </c>
    </row>
    <row r="1062" spans="1:6" ht="15" customHeight="1">
      <c r="A1062" s="58">
        <f t="shared" si="1799"/>
        <v>1940</v>
      </c>
      <c r="B1062" s="34" t="s">
        <v>166</v>
      </c>
      <c r="C1062" s="37">
        <f t="shared" ref="C1062:D1062" si="1808">BL14</f>
        <v>84.848232768412188</v>
      </c>
      <c r="D1062" s="37">
        <f t="shared" si="1808"/>
        <v>14.832779290419804</v>
      </c>
      <c r="E1062" s="58">
        <v>0</v>
      </c>
      <c r="F1062" s="58" t="str">
        <f t="shared" si="1797"/>
        <v>dem</v>
      </c>
    </row>
    <row r="1063" spans="1:6" ht="15" customHeight="1">
      <c r="A1063" s="58">
        <f t="shared" si="1799"/>
        <v>1940</v>
      </c>
      <c r="B1063" s="49" t="s">
        <v>167</v>
      </c>
      <c r="C1063" s="37">
        <f t="shared" ref="C1063:D1063" si="1809">BL15</f>
        <v>0</v>
      </c>
      <c r="D1063" s="37">
        <f t="shared" si="1809"/>
        <v>0</v>
      </c>
      <c r="E1063" s="58">
        <v>0</v>
      </c>
      <c r="F1063" s="58" t="str">
        <f t="shared" si="1797"/>
        <v>rep</v>
      </c>
    </row>
    <row r="1064" spans="1:6" ht="15" customHeight="1">
      <c r="A1064" s="58">
        <f t="shared" si="1799"/>
        <v>1940</v>
      </c>
      <c r="B1064" s="49" t="s">
        <v>168</v>
      </c>
      <c r="C1064" s="37">
        <f t="shared" ref="C1064:D1064" si="1810">BL16</f>
        <v>54.361988025581709</v>
      </c>
      <c r="D1064" s="37">
        <f t="shared" si="1810"/>
        <v>45.309310790583751</v>
      </c>
      <c r="E1064" s="58">
        <v>0</v>
      </c>
      <c r="F1064" s="58" t="str">
        <f t="shared" si="1797"/>
        <v>dem</v>
      </c>
    </row>
    <row r="1065" spans="1:6" ht="15" customHeight="1">
      <c r="A1065" s="58">
        <f t="shared" si="1799"/>
        <v>1940</v>
      </c>
      <c r="B1065" s="57" t="s">
        <v>169</v>
      </c>
      <c r="C1065" s="37">
        <f t="shared" ref="C1065:D1065" si="1811">BL17</f>
        <v>50.971245408001785</v>
      </c>
      <c r="D1065" s="37">
        <f t="shared" si="1811"/>
        <v>48.536546912173847</v>
      </c>
      <c r="E1065" s="58">
        <v>0</v>
      </c>
      <c r="F1065" s="58" t="str">
        <f t="shared" si="1797"/>
        <v>dem</v>
      </c>
    </row>
    <row r="1066" spans="1:6" ht="15" customHeight="1">
      <c r="A1066" s="58">
        <f t="shared" si="1799"/>
        <v>1940</v>
      </c>
      <c r="B1066" s="57" t="s">
        <v>170</v>
      </c>
      <c r="C1066" s="37">
        <f t="shared" ref="C1066:D1066" si="1812">BL18</f>
        <v>49.028998506237848</v>
      </c>
      <c r="D1066" s="37">
        <f t="shared" si="1812"/>
        <v>50.453934293536882</v>
      </c>
      <c r="E1066" s="58">
        <v>0</v>
      </c>
      <c r="F1066" s="58" t="str">
        <f t="shared" si="1797"/>
        <v>rep</v>
      </c>
    </row>
    <row r="1067" spans="1:6" ht="15" customHeight="1">
      <c r="A1067" s="58">
        <f t="shared" si="1799"/>
        <v>1940</v>
      </c>
      <c r="B1067" s="57" t="s">
        <v>171</v>
      </c>
      <c r="C1067" s="37">
        <f t="shared" ref="C1067:D1067" si="1813">BL19</f>
        <v>47.621006557350071</v>
      </c>
      <c r="D1067" s="37">
        <f t="shared" si="1813"/>
        <v>52.028500201574751</v>
      </c>
      <c r="E1067" s="58">
        <v>0</v>
      </c>
      <c r="F1067" s="58" t="str">
        <f t="shared" si="1797"/>
        <v>rep</v>
      </c>
    </row>
    <row r="1068" spans="1:6" ht="15" customHeight="1">
      <c r="A1068" s="58">
        <f t="shared" si="1799"/>
        <v>1940</v>
      </c>
      <c r="B1068" s="57" t="s">
        <v>172</v>
      </c>
      <c r="C1068" s="37">
        <f t="shared" ref="C1068:D1068" si="1814">BL20</f>
        <v>42.395242573204371</v>
      </c>
      <c r="D1068" s="37">
        <f t="shared" si="1814"/>
        <v>56.860479578564146</v>
      </c>
      <c r="E1068" s="58">
        <v>0</v>
      </c>
      <c r="F1068" s="58" t="str">
        <f t="shared" si="1797"/>
        <v>rep</v>
      </c>
    </row>
    <row r="1069" spans="1:6" ht="15" customHeight="1">
      <c r="A1069" s="58">
        <f t="shared" si="1799"/>
        <v>1940</v>
      </c>
      <c r="B1069" s="34" t="s">
        <v>173</v>
      </c>
      <c r="C1069" s="37">
        <f t="shared" ref="C1069:D1069" si="1815">BL21</f>
        <v>57.446222954287066</v>
      </c>
      <c r="D1069" s="37">
        <f t="shared" si="1815"/>
        <v>42.300520634161479</v>
      </c>
      <c r="E1069" s="58">
        <v>0</v>
      </c>
      <c r="F1069" s="58" t="str">
        <f t="shared" si="1797"/>
        <v>dem</v>
      </c>
    </row>
    <row r="1070" spans="1:6" ht="15" customHeight="1">
      <c r="A1070" s="58">
        <f t="shared" si="1799"/>
        <v>1940</v>
      </c>
      <c r="B1070" s="34" t="s">
        <v>174</v>
      </c>
      <c r="C1070" s="37">
        <f t="shared" ref="C1070:D1070" si="1816">BL22</f>
        <v>85.884154120949219</v>
      </c>
      <c r="D1070" s="37">
        <f t="shared" si="1816"/>
        <v>14.086837404815943</v>
      </c>
      <c r="E1070" s="58">
        <v>0</v>
      </c>
      <c r="F1070" s="58" t="str">
        <f t="shared" si="1797"/>
        <v>dem</v>
      </c>
    </row>
    <row r="1071" spans="1:6" ht="15" customHeight="1">
      <c r="A1071" s="58">
        <f t="shared" si="1799"/>
        <v>1940</v>
      </c>
      <c r="B1071" s="92" t="s">
        <v>175</v>
      </c>
      <c r="C1071" s="37">
        <f t="shared" ref="C1071:D1071" si="1817">BL23</f>
        <v>48.771350205710014</v>
      </c>
      <c r="D1071" s="37">
        <f t="shared" si="1817"/>
        <v>51.100548560029921</v>
      </c>
      <c r="E1071" s="58">
        <v>0</v>
      </c>
      <c r="F1071" s="58" t="str">
        <f t="shared" si="1797"/>
        <v>rep</v>
      </c>
    </row>
    <row r="1072" spans="1:6" ht="15" customHeight="1">
      <c r="A1072" s="58">
        <f t="shared" si="1799"/>
        <v>1940</v>
      </c>
      <c r="B1072" s="92" t="s">
        <v>176</v>
      </c>
      <c r="C1072" s="37">
        <f t="shared" ref="C1072:D1072" si="1818">BL24</f>
        <v>58.254218570344349</v>
      </c>
      <c r="D1072" s="37">
        <f t="shared" si="1818"/>
        <v>40.831246582045303</v>
      </c>
      <c r="E1072" s="58">
        <v>0</v>
      </c>
      <c r="F1072" s="58" t="str">
        <f t="shared" si="1797"/>
        <v>dem</v>
      </c>
    </row>
    <row r="1073" spans="1:6" ht="15" customHeight="1">
      <c r="A1073" s="58">
        <f t="shared" si="1799"/>
        <v>1940</v>
      </c>
      <c r="B1073" s="92" t="s">
        <v>177</v>
      </c>
      <c r="C1073" s="37">
        <f t="shared" ref="C1073:D1073" si="1819">BL25</f>
        <v>53.109310194953807</v>
      </c>
      <c r="D1073" s="37">
        <f t="shared" si="1819"/>
        <v>46.359311551643245</v>
      </c>
      <c r="E1073" s="58">
        <v>0</v>
      </c>
      <c r="F1073" s="58" t="str">
        <f t="shared" si="1797"/>
        <v>dem</v>
      </c>
    </row>
    <row r="1074" spans="1:6" ht="15" customHeight="1">
      <c r="A1074" s="58">
        <f t="shared" si="1799"/>
        <v>1940</v>
      </c>
      <c r="B1074" s="57" t="s">
        <v>178</v>
      </c>
      <c r="C1074" s="37">
        <f t="shared" ref="C1074:D1074" si="1820">BL26</f>
        <v>49.521867714577056</v>
      </c>
      <c r="D1074" s="37">
        <f t="shared" si="1820"/>
        <v>49.853902026387281</v>
      </c>
      <c r="E1074" s="58">
        <v>0</v>
      </c>
      <c r="F1074" s="58" t="str">
        <f t="shared" si="1797"/>
        <v>rep</v>
      </c>
    </row>
    <row r="1075" spans="1:6" ht="15" customHeight="1">
      <c r="A1075" s="58">
        <f t="shared" si="1799"/>
        <v>1940</v>
      </c>
      <c r="B1075" s="57" t="s">
        <v>179</v>
      </c>
      <c r="C1075" s="37">
        <f t="shared" ref="C1075:D1075" si="1821">BL27</f>
        <v>51.486746995655331</v>
      </c>
      <c r="D1075" s="37">
        <f t="shared" si="1821"/>
        <v>47.656627141564655</v>
      </c>
      <c r="E1075" s="58">
        <v>0</v>
      </c>
      <c r="F1075" s="58" t="str">
        <f t="shared" si="1797"/>
        <v>dem</v>
      </c>
    </row>
    <row r="1076" spans="1:6" ht="15" customHeight="1">
      <c r="A1076" s="58">
        <f t="shared" si="1799"/>
        <v>1940</v>
      </c>
      <c r="B1076" s="34" t="s">
        <v>180</v>
      </c>
      <c r="C1076" s="37">
        <f t="shared" ref="C1076:D1076" si="1822">BL28</f>
        <v>95.701951951951955</v>
      </c>
      <c r="D1076" s="37">
        <f t="shared" si="1822"/>
        <v>4.1882791882791883</v>
      </c>
      <c r="E1076" s="58">
        <v>0</v>
      </c>
      <c r="F1076" s="58" t="str">
        <f t="shared" si="1797"/>
        <v>dem</v>
      </c>
    </row>
    <row r="1077" spans="1:6" ht="15" customHeight="1">
      <c r="A1077" s="58">
        <f t="shared" si="1799"/>
        <v>1940</v>
      </c>
      <c r="B1077" s="57" t="s">
        <v>182</v>
      </c>
      <c r="C1077" s="37">
        <f t="shared" ref="C1077:D1077" si="1823">BL29</f>
        <v>52.269228441061905</v>
      </c>
      <c r="D1077" s="37">
        <f t="shared" si="1823"/>
        <v>47.499330599014357</v>
      </c>
      <c r="E1077" s="58">
        <v>0</v>
      </c>
      <c r="F1077" s="58" t="str">
        <f t="shared" si="1797"/>
        <v>dem</v>
      </c>
    </row>
    <row r="1078" spans="1:6" ht="15" customHeight="1">
      <c r="A1078" s="58">
        <f t="shared" si="1799"/>
        <v>1940</v>
      </c>
      <c r="B1078" s="49" t="s">
        <v>183</v>
      </c>
      <c r="C1078" s="37">
        <f t="shared" ref="C1078:D1078" si="1824">BL30</f>
        <v>58.779294235354392</v>
      </c>
      <c r="D1078" s="37">
        <f t="shared" si="1824"/>
        <v>40.173395246759426</v>
      </c>
      <c r="E1078" s="58">
        <v>0</v>
      </c>
      <c r="F1078" s="58" t="str">
        <f t="shared" si="1797"/>
        <v>dem</v>
      </c>
    </row>
    <row r="1079" spans="1:6" ht="15" customHeight="1">
      <c r="A1079" s="58">
        <f t="shared" si="1799"/>
        <v>1940</v>
      </c>
      <c r="B1079" s="57" t="s">
        <v>184</v>
      </c>
      <c r="C1079" s="37">
        <f t="shared" ref="C1079:D1079" si="1825">BL31</f>
        <v>42.813187027300863</v>
      </c>
      <c r="D1079" s="37">
        <f t="shared" si="1825"/>
        <v>57.186812972699137</v>
      </c>
      <c r="E1079" s="58">
        <v>0</v>
      </c>
      <c r="F1079" s="58" t="str">
        <f t="shared" si="1797"/>
        <v>rep</v>
      </c>
    </row>
    <row r="1080" spans="1:6" ht="15" customHeight="1">
      <c r="A1080" s="58">
        <f t="shared" si="1799"/>
        <v>1940</v>
      </c>
      <c r="B1080" s="49" t="s">
        <v>185</v>
      </c>
      <c r="C1080" s="37">
        <f t="shared" ref="C1080:D1080" si="1826">BL32</f>
        <v>60.076353104900889</v>
      </c>
      <c r="D1080" s="37">
        <f t="shared" si="1826"/>
        <v>39.923646895099111</v>
      </c>
      <c r="E1080" s="58">
        <v>0</v>
      </c>
      <c r="F1080" s="58" t="str">
        <f t="shared" si="1797"/>
        <v>dem</v>
      </c>
    </row>
    <row r="1081" spans="1:6" ht="15" customHeight="1">
      <c r="A1081" s="58">
        <f t="shared" si="1799"/>
        <v>1940</v>
      </c>
      <c r="B1081" s="92" t="s">
        <v>186</v>
      </c>
      <c r="C1081" s="37">
        <f t="shared" ref="C1081:D1081" si="1827">BL33</f>
        <v>53.220853032253132</v>
      </c>
      <c r="D1081" s="37">
        <f t="shared" si="1827"/>
        <v>46.779146967746868</v>
      </c>
      <c r="E1081" s="58">
        <v>0</v>
      </c>
      <c r="F1081" s="58" t="str">
        <f t="shared" si="1797"/>
        <v>dem</v>
      </c>
    </row>
    <row r="1082" spans="1:6" ht="15" customHeight="1">
      <c r="A1082" s="58">
        <f t="shared" si="1799"/>
        <v>1940</v>
      </c>
      <c r="B1082" s="92" t="s">
        <v>187</v>
      </c>
      <c r="C1082" s="37">
        <f t="shared" ref="C1082:D1082" si="1828">BL34</f>
        <v>51.547842591728887</v>
      </c>
      <c r="D1082" s="37">
        <f t="shared" si="1828"/>
        <v>47.931562767420075</v>
      </c>
      <c r="E1082" s="58">
        <v>0</v>
      </c>
      <c r="F1082" s="58" t="str">
        <f t="shared" si="1797"/>
        <v>dem</v>
      </c>
    </row>
    <row r="1083" spans="1:6" ht="15" customHeight="1">
      <c r="A1083" s="58">
        <f t="shared" si="1799"/>
        <v>1940</v>
      </c>
      <c r="B1083" s="49" t="s">
        <v>188</v>
      </c>
      <c r="C1083" s="37">
        <f t="shared" ref="C1083:D1083" si="1829">BL35</f>
        <v>56.586342751748901</v>
      </c>
      <c r="D1083" s="37">
        <f t="shared" si="1829"/>
        <v>43.280511628414587</v>
      </c>
      <c r="E1083" s="58">
        <v>0</v>
      </c>
      <c r="F1083" s="58" t="str">
        <f t="shared" si="1797"/>
        <v>dem</v>
      </c>
    </row>
    <row r="1084" spans="1:6" ht="15" customHeight="1">
      <c r="A1084" s="58">
        <f t="shared" si="1799"/>
        <v>1940</v>
      </c>
      <c r="B1084" s="92" t="s">
        <v>189</v>
      </c>
      <c r="C1084" s="37">
        <f t="shared" ref="C1084:D1084" si="1830">BL36</f>
        <v>51.504134451353892</v>
      </c>
      <c r="D1084" s="37">
        <f t="shared" si="1830"/>
        <v>47.949435982246783</v>
      </c>
      <c r="E1084" s="58">
        <v>0</v>
      </c>
      <c r="F1084" s="58" t="str">
        <f t="shared" si="1797"/>
        <v>dem</v>
      </c>
    </row>
    <row r="1085" spans="1:6" ht="15" customHeight="1">
      <c r="A1085" s="58">
        <f t="shared" si="1799"/>
        <v>1940</v>
      </c>
      <c r="B1085" s="34" t="s">
        <v>190</v>
      </c>
      <c r="C1085" s="37">
        <f t="shared" ref="C1085:D1085" si="1831">BL37</f>
        <v>74.031055810018373</v>
      </c>
      <c r="D1085" s="37">
        <f t="shared" si="1831"/>
        <v>25.96894418998162</v>
      </c>
      <c r="E1085" s="58">
        <v>0</v>
      </c>
      <c r="F1085" s="58" t="str">
        <f t="shared" si="1797"/>
        <v>dem</v>
      </c>
    </row>
    <row r="1086" spans="1:6" ht="15" customHeight="1">
      <c r="A1086" s="58">
        <f t="shared" si="1799"/>
        <v>1940</v>
      </c>
      <c r="B1086" s="57" t="s">
        <v>191</v>
      </c>
      <c r="C1086" s="37">
        <f t="shared" ref="C1086:D1086" si="1832">BL38</f>
        <v>44.176297747306563</v>
      </c>
      <c r="D1086" s="37">
        <f t="shared" si="1832"/>
        <v>55.058320719437269</v>
      </c>
      <c r="E1086" s="58">
        <v>0</v>
      </c>
      <c r="F1086" s="58" t="str">
        <f t="shared" si="1797"/>
        <v>rep</v>
      </c>
    </row>
    <row r="1087" spans="1:6" ht="15" customHeight="1">
      <c r="A1087" s="58">
        <f t="shared" si="1799"/>
        <v>1940</v>
      </c>
      <c r="B1087" s="57" t="s">
        <v>192</v>
      </c>
      <c r="C1087" s="37">
        <f t="shared" ref="C1087:D1087" si="1833">BL39</f>
        <v>52.204365657884907</v>
      </c>
      <c r="D1087" s="37">
        <f t="shared" si="1833"/>
        <v>47.795634342115093</v>
      </c>
      <c r="E1087" s="58">
        <v>0</v>
      </c>
      <c r="F1087" s="58" t="str">
        <f t="shared" si="1797"/>
        <v>dem</v>
      </c>
    </row>
    <row r="1088" spans="1:6" ht="15" customHeight="1">
      <c r="A1088" s="58">
        <f t="shared" si="1799"/>
        <v>1940</v>
      </c>
      <c r="B1088" s="34" t="s">
        <v>193</v>
      </c>
      <c r="C1088" s="37">
        <f t="shared" ref="C1088:D1088" si="1834">BL40</f>
        <v>57.408147061529</v>
      </c>
      <c r="D1088" s="37">
        <f t="shared" si="1834"/>
        <v>42.22548207965994</v>
      </c>
      <c r="E1088" s="58">
        <v>0</v>
      </c>
      <c r="F1088" s="58" t="str">
        <f t="shared" si="1797"/>
        <v>dem</v>
      </c>
    </row>
    <row r="1089" spans="1:6" ht="15" customHeight="1">
      <c r="A1089" s="58">
        <f t="shared" si="1799"/>
        <v>1940</v>
      </c>
      <c r="B1089" s="49" t="s">
        <v>194</v>
      </c>
      <c r="C1089" s="37">
        <f t="shared" ref="C1089:D1089" si="1835">BL41</f>
        <v>53.697739173801011</v>
      </c>
      <c r="D1089" s="37">
        <f t="shared" si="1835"/>
        <v>45.622766187349349</v>
      </c>
      <c r="E1089" s="58">
        <v>0</v>
      </c>
      <c r="F1089" s="58" t="str">
        <f t="shared" si="1797"/>
        <v>dem</v>
      </c>
    </row>
    <row r="1090" spans="1:6" ht="15" customHeight="1">
      <c r="A1090" s="58">
        <f t="shared" si="1799"/>
        <v>1940</v>
      </c>
      <c r="B1090" s="92" t="s">
        <v>195</v>
      </c>
      <c r="C1090" s="37">
        <f t="shared" ref="C1090:D1090" si="1836">BL42</f>
        <v>53.228419545964734</v>
      </c>
      <c r="D1090" s="37">
        <f t="shared" si="1836"/>
        <v>46.334408345375529</v>
      </c>
      <c r="E1090" s="58">
        <v>0</v>
      </c>
      <c r="F1090" s="58" t="str">
        <f t="shared" si="1797"/>
        <v>dem</v>
      </c>
    </row>
    <row r="1091" spans="1:6" ht="15" customHeight="1">
      <c r="A1091" s="58">
        <f t="shared" si="1799"/>
        <v>1940</v>
      </c>
      <c r="B1091" s="92" t="s">
        <v>196</v>
      </c>
      <c r="C1091" s="37">
        <f t="shared" ref="C1091:D1091" si="1837">BL43</f>
        <v>56.728362001320264</v>
      </c>
      <c r="D1091" s="37">
        <f t="shared" si="1837"/>
        <v>43.174175146661355</v>
      </c>
      <c r="E1091" s="58">
        <v>0</v>
      </c>
      <c r="F1091" s="58" t="str">
        <f t="shared" si="1797"/>
        <v>dem</v>
      </c>
    </row>
    <row r="1092" spans="1:6" ht="15" customHeight="1">
      <c r="A1092" s="58">
        <f t="shared" si="1799"/>
        <v>1940</v>
      </c>
      <c r="B1092" s="34" t="s">
        <v>197</v>
      </c>
      <c r="C1092" s="37">
        <f t="shared" ref="C1092:D1092" si="1838">BL44</f>
        <v>95.630659507973391</v>
      </c>
      <c r="D1092" s="37">
        <f t="shared" si="1838"/>
        <v>4.3673371263723055</v>
      </c>
      <c r="E1092" s="58">
        <v>0</v>
      </c>
      <c r="F1092" s="58" t="str">
        <f t="shared" si="1797"/>
        <v>dem</v>
      </c>
    </row>
    <row r="1093" spans="1:6" ht="15" customHeight="1">
      <c r="A1093" s="58">
        <f t="shared" si="1799"/>
        <v>1940</v>
      </c>
      <c r="B1093" s="57" t="s">
        <v>200</v>
      </c>
      <c r="C1093" s="37">
        <f t="shared" ref="C1093:D1093" si="1839">BL45</f>
        <v>42.590953450897622</v>
      </c>
      <c r="D1093" s="37">
        <f t="shared" si="1839"/>
        <v>57.409046549102378</v>
      </c>
      <c r="E1093" s="58">
        <v>0</v>
      </c>
      <c r="F1093" s="58" t="str">
        <f t="shared" si="1797"/>
        <v>rep</v>
      </c>
    </row>
    <row r="1094" spans="1:6" ht="15" customHeight="1">
      <c r="A1094" s="58">
        <f t="shared" si="1799"/>
        <v>1940</v>
      </c>
      <c r="B1094" s="34" t="s">
        <v>201</v>
      </c>
      <c r="C1094" s="37">
        <f t="shared" ref="C1094:D1094" si="1840">BL46</f>
        <v>67.250484389554401</v>
      </c>
      <c r="D1094" s="37">
        <f t="shared" si="1840"/>
        <v>32.353779386140239</v>
      </c>
      <c r="E1094" s="58">
        <v>0</v>
      </c>
      <c r="F1094" s="58" t="str">
        <f t="shared" si="1797"/>
        <v>dem</v>
      </c>
    </row>
    <row r="1095" spans="1:6" ht="15" customHeight="1">
      <c r="A1095" s="58">
        <f t="shared" si="1799"/>
        <v>1940</v>
      </c>
      <c r="B1095" s="34" t="s">
        <v>202</v>
      </c>
      <c r="C1095" s="37">
        <f t="shared" ref="C1095:D1095" si="1841">BL47</f>
        <v>80.920312556968199</v>
      </c>
      <c r="D1095" s="37">
        <f t="shared" si="1841"/>
        <v>18.913840525516861</v>
      </c>
      <c r="E1095" s="58">
        <v>0</v>
      </c>
      <c r="F1095" s="58" t="str">
        <f t="shared" si="1797"/>
        <v>dem</v>
      </c>
    </row>
    <row r="1096" spans="1:6" ht="15" customHeight="1">
      <c r="A1096" s="58">
        <f t="shared" si="1799"/>
        <v>1940</v>
      </c>
      <c r="B1096" s="49" t="s">
        <v>203</v>
      </c>
      <c r="C1096" s="37">
        <f t="shared" ref="C1096:D1096" si="1842">BL48</f>
        <v>62.253903050210035</v>
      </c>
      <c r="D1096" s="37">
        <f t="shared" si="1842"/>
        <v>37.588320508112773</v>
      </c>
      <c r="E1096" s="58">
        <v>0</v>
      </c>
      <c r="F1096" s="58" t="str">
        <f t="shared" si="1797"/>
        <v>dem</v>
      </c>
    </row>
    <row r="1097" spans="1:6" ht="15" customHeight="1">
      <c r="A1097" s="58">
        <f t="shared" si="1799"/>
        <v>1940</v>
      </c>
      <c r="B1097" s="92" t="s">
        <v>204</v>
      </c>
      <c r="C1097" s="37">
        <f t="shared" ref="C1097:D1097" si="1843">BL49</f>
        <v>44.923879157288447</v>
      </c>
      <c r="D1097" s="37">
        <f t="shared" si="1843"/>
        <v>54.781143839733822</v>
      </c>
      <c r="E1097" s="58">
        <v>0</v>
      </c>
      <c r="F1097" s="58" t="str">
        <f t="shared" si="1797"/>
        <v>rep</v>
      </c>
    </row>
    <row r="1098" spans="1:6" ht="15" customHeight="1">
      <c r="A1098" s="58">
        <f t="shared" si="1799"/>
        <v>1940</v>
      </c>
      <c r="B1098" s="34" t="s">
        <v>205</v>
      </c>
      <c r="C1098" s="37">
        <f t="shared" ref="C1098:D1098" si="1844">BL50</f>
        <v>68.077390243128391</v>
      </c>
      <c r="D1098" s="37">
        <f t="shared" si="1844"/>
        <v>31.552449892818093</v>
      </c>
      <c r="E1098" s="58">
        <v>0</v>
      </c>
      <c r="F1098" s="58" t="str">
        <f t="shared" si="1797"/>
        <v>dem</v>
      </c>
    </row>
    <row r="1099" spans="1:6" ht="15" customHeight="1">
      <c r="A1099" s="58">
        <f t="shared" si="1799"/>
        <v>1940</v>
      </c>
      <c r="B1099" s="49" t="s">
        <v>207</v>
      </c>
      <c r="C1099" s="37">
        <f t="shared" ref="C1099:D1099" si="1845">BL51</f>
        <v>58.216904563050413</v>
      </c>
      <c r="D1099" s="37">
        <f t="shared" si="1845"/>
        <v>40.578182060962448</v>
      </c>
      <c r="E1099" s="58">
        <v>0</v>
      </c>
      <c r="F1099" s="58" t="str">
        <f t="shared" si="1797"/>
        <v>dem</v>
      </c>
    </row>
    <row r="1100" spans="1:6" ht="15" customHeight="1">
      <c r="A1100" s="58">
        <f t="shared" si="1799"/>
        <v>1940</v>
      </c>
      <c r="B1100" s="34" t="s">
        <v>208</v>
      </c>
      <c r="C1100" s="37">
        <f t="shared" ref="C1100:D1100" si="1846">BL52</f>
        <v>57.098917606292538</v>
      </c>
      <c r="D1100" s="37">
        <f t="shared" si="1846"/>
        <v>42.901082393707462</v>
      </c>
      <c r="E1100" s="58">
        <v>0</v>
      </c>
      <c r="F1100" s="58" t="str">
        <f t="shared" si="1797"/>
        <v>dem</v>
      </c>
    </row>
    <row r="1101" spans="1:6" ht="15" customHeight="1">
      <c r="A1101" s="58">
        <f t="shared" si="1799"/>
        <v>1940</v>
      </c>
      <c r="B1101" s="57" t="s">
        <v>209</v>
      </c>
      <c r="C1101" s="37">
        <f t="shared" ref="C1101:D1101" si="1847">BL53</f>
        <v>50.146564763838633</v>
      </c>
      <c r="D1101" s="37">
        <f t="shared" si="1847"/>
        <v>48.324110188243232</v>
      </c>
      <c r="E1101" s="58">
        <v>0</v>
      </c>
      <c r="F1101" s="58" t="str">
        <f t="shared" si="1797"/>
        <v>dem</v>
      </c>
    </row>
    <row r="1102" spans="1:6" ht="15" customHeight="1">
      <c r="A1102" s="58">
        <f t="shared" si="1799"/>
        <v>1940</v>
      </c>
      <c r="B1102" s="49" t="s">
        <v>210</v>
      </c>
      <c r="C1102" s="37">
        <f t="shared" ref="C1102:D1102" si="1848">BL54</f>
        <v>52.821632216678545</v>
      </c>
      <c r="D1102" s="37">
        <f t="shared" si="1848"/>
        <v>46.893264433357089</v>
      </c>
      <c r="E1102" s="58">
        <v>0</v>
      </c>
      <c r="F1102" s="58" t="str">
        <f t="shared" si="1797"/>
        <v>dem</v>
      </c>
    </row>
    <row r="1103" spans="1:6" ht="15" customHeight="1">
      <c r="A1103" s="58">
        <f t="shared" si="1799"/>
        <v>1940</v>
      </c>
      <c r="B1103" s="69" t="s">
        <v>211</v>
      </c>
      <c r="C1103" s="37">
        <f t="shared" ref="C1103:D1103" si="1849">BL55</f>
        <v>0</v>
      </c>
      <c r="D1103" s="37">
        <f t="shared" si="1849"/>
        <v>0</v>
      </c>
      <c r="E1103" s="58">
        <v>0</v>
      </c>
      <c r="F1103" s="58" t="str">
        <f t="shared" si="1797"/>
        <v>rep</v>
      </c>
    </row>
    <row r="1104" spans="1:6" ht="15" customHeight="1">
      <c r="A1104" s="136">
        <f>BP1</f>
        <v>1936</v>
      </c>
      <c r="B1104" s="21" t="s">
        <v>150</v>
      </c>
      <c r="C1104" s="37">
        <f>BP4</f>
        <v>60.799043018603165</v>
      </c>
      <c r="D1104" s="37">
        <f>BQ4</f>
        <v>36.543199308684194</v>
      </c>
      <c r="E1104" s="58">
        <v>0</v>
      </c>
      <c r="F1104" s="58" t="str">
        <f t="shared" ref="F1104:F1155" si="1850">IF(C1104&gt;D1104,"dem","rep")</f>
        <v>dem</v>
      </c>
    </row>
    <row r="1105" spans="1:6" ht="15" customHeight="1">
      <c r="A1105" s="58">
        <f>A1104</f>
        <v>1936</v>
      </c>
      <c r="B1105" s="34" t="s">
        <v>154</v>
      </c>
      <c r="C1105" s="37">
        <f t="shared" ref="C1105:D1105" si="1851">BP5</f>
        <v>86.383021933387496</v>
      </c>
      <c r="D1105" s="37">
        <f t="shared" si="1851"/>
        <v>12.822763142625044</v>
      </c>
      <c r="E1105" s="58">
        <v>0</v>
      </c>
      <c r="F1105" s="58" t="str">
        <f t="shared" si="1850"/>
        <v>dem</v>
      </c>
    </row>
    <row r="1106" spans="1:6" ht="15" customHeight="1">
      <c r="A1106" s="58">
        <f t="shared" ref="A1106:A1155" si="1852">A1105</f>
        <v>1936</v>
      </c>
      <c r="B1106" s="49" t="s">
        <v>156</v>
      </c>
      <c r="C1106" s="37">
        <f t="shared" ref="C1106:D1106" si="1853">BP6</f>
        <v>0</v>
      </c>
      <c r="D1106" s="37">
        <f t="shared" si="1853"/>
        <v>0</v>
      </c>
      <c r="E1106" s="58">
        <v>0</v>
      </c>
      <c r="F1106" s="58" t="str">
        <f t="shared" si="1850"/>
        <v>rep</v>
      </c>
    </row>
    <row r="1107" spans="1:6" ht="15" customHeight="1">
      <c r="A1107" s="58">
        <f t="shared" si="1852"/>
        <v>1936</v>
      </c>
      <c r="B1107" s="49" t="s">
        <v>157</v>
      </c>
      <c r="C1107" s="37">
        <f t="shared" ref="C1107:D1107" si="1854">BP7</f>
        <v>69.845284021810045</v>
      </c>
      <c r="D1107" s="37">
        <f t="shared" si="1854"/>
        <v>26.926701191176114</v>
      </c>
      <c r="E1107" s="58">
        <v>0</v>
      </c>
      <c r="F1107" s="58" t="str">
        <f t="shared" si="1850"/>
        <v>dem</v>
      </c>
    </row>
    <row r="1108" spans="1:6" ht="15" customHeight="1">
      <c r="A1108" s="58">
        <f t="shared" si="1852"/>
        <v>1936</v>
      </c>
      <c r="B1108" s="34" t="s">
        <v>158</v>
      </c>
      <c r="C1108" s="37">
        <f t="shared" ref="C1108:D1108" si="1855">BP8</f>
        <v>81.798320170769628</v>
      </c>
      <c r="D1108" s="37">
        <f t="shared" si="1855"/>
        <v>17.856685040379439</v>
      </c>
      <c r="E1108" s="58">
        <v>0</v>
      </c>
      <c r="F1108" s="58" t="str">
        <f t="shared" si="1850"/>
        <v>dem</v>
      </c>
    </row>
    <row r="1109" spans="1:6" ht="15" customHeight="1">
      <c r="A1109" s="58">
        <f t="shared" si="1852"/>
        <v>1936</v>
      </c>
      <c r="B1109" s="49" t="s">
        <v>159</v>
      </c>
      <c r="C1109" s="37">
        <f t="shared" ref="C1109:D1109" si="1856">BP9</f>
        <v>66.953960048232545</v>
      </c>
      <c r="D1109" s="37">
        <f t="shared" si="1856"/>
        <v>31.696415375905403</v>
      </c>
      <c r="E1109" s="58">
        <v>0</v>
      </c>
      <c r="F1109" s="58" t="str">
        <f t="shared" si="1850"/>
        <v>dem</v>
      </c>
    </row>
    <row r="1110" spans="1:6" ht="15" customHeight="1">
      <c r="A1110" s="58">
        <f t="shared" si="1852"/>
        <v>1936</v>
      </c>
      <c r="B1110" s="49" t="s">
        <v>160</v>
      </c>
      <c r="C1110" s="37">
        <f t="shared" ref="C1110:D1110" si="1857">BP10</f>
        <v>60.370505275392688</v>
      </c>
      <c r="D1110" s="37">
        <f t="shared" si="1857"/>
        <v>37.092886200489481</v>
      </c>
      <c r="E1110" s="58">
        <v>0</v>
      </c>
      <c r="F1110" s="58" t="str">
        <f t="shared" si="1850"/>
        <v>dem</v>
      </c>
    </row>
    <row r="1111" spans="1:6" ht="15" customHeight="1">
      <c r="A1111" s="58">
        <f t="shared" si="1852"/>
        <v>1936</v>
      </c>
      <c r="B1111" s="55" t="s">
        <v>162</v>
      </c>
      <c r="C1111" s="37">
        <f t="shared" ref="C1111:D1111" si="1858">BP11</f>
        <v>55.323045562403451</v>
      </c>
      <c r="D1111" s="37">
        <f t="shared" si="1858"/>
        <v>40.346853948688548</v>
      </c>
      <c r="E1111" s="58">
        <v>0</v>
      </c>
      <c r="F1111" s="58" t="str">
        <f t="shared" si="1850"/>
        <v>dem</v>
      </c>
    </row>
    <row r="1112" spans="1:6" ht="15" customHeight="1">
      <c r="A1112" s="58">
        <f t="shared" si="1852"/>
        <v>1936</v>
      </c>
      <c r="B1112" s="55" t="s">
        <v>163</v>
      </c>
      <c r="C1112" s="37">
        <f t="shared" ref="C1112:D1112" si="1859">BP12</f>
        <v>54.6241075836775</v>
      </c>
      <c r="D1112" s="37">
        <f t="shared" si="1859"/>
        <v>44.854744794401384</v>
      </c>
      <c r="E1112" s="58">
        <v>0</v>
      </c>
      <c r="F1112" s="58" t="str">
        <f t="shared" si="1850"/>
        <v>dem</v>
      </c>
    </row>
    <row r="1113" spans="1:6" ht="15" customHeight="1">
      <c r="A1113" s="58">
        <f t="shared" si="1852"/>
        <v>1936</v>
      </c>
      <c r="B1113" s="34" t="s">
        <v>165</v>
      </c>
      <c r="C1113" s="37">
        <f t="shared" ref="C1113:D1113" si="1860">BP13</f>
        <v>76.082056732390242</v>
      </c>
      <c r="D1113" s="37">
        <f t="shared" si="1860"/>
        <v>23.897481003689315</v>
      </c>
      <c r="E1113" s="58">
        <v>0</v>
      </c>
      <c r="F1113" s="58" t="str">
        <f t="shared" si="1850"/>
        <v>dem</v>
      </c>
    </row>
    <row r="1114" spans="1:6" ht="15" customHeight="1">
      <c r="A1114" s="58">
        <f t="shared" si="1852"/>
        <v>1936</v>
      </c>
      <c r="B1114" s="34" t="s">
        <v>166</v>
      </c>
      <c r="C1114" s="37">
        <f t="shared" ref="C1114:D1114" si="1861">BP14</f>
        <v>87.102033576871392</v>
      </c>
      <c r="D1114" s="37">
        <f t="shared" si="1861"/>
        <v>12.600536193029491</v>
      </c>
      <c r="E1114" s="58">
        <v>0</v>
      </c>
      <c r="F1114" s="58" t="str">
        <f t="shared" si="1850"/>
        <v>dem</v>
      </c>
    </row>
    <row r="1115" spans="1:6" ht="15" customHeight="1">
      <c r="A1115" s="58">
        <f t="shared" si="1852"/>
        <v>1936</v>
      </c>
      <c r="B1115" s="49" t="s">
        <v>167</v>
      </c>
      <c r="C1115" s="37">
        <f t="shared" ref="C1115:D1115" si="1862">BP15</f>
        <v>0</v>
      </c>
      <c r="D1115" s="37">
        <f t="shared" si="1862"/>
        <v>0</v>
      </c>
      <c r="E1115" s="58">
        <v>0</v>
      </c>
      <c r="F1115" s="58" t="str">
        <f t="shared" si="1850"/>
        <v>rep</v>
      </c>
    </row>
    <row r="1116" spans="1:6" ht="15" customHeight="1">
      <c r="A1116" s="58">
        <f t="shared" si="1852"/>
        <v>1936</v>
      </c>
      <c r="B1116" s="49" t="s">
        <v>168</v>
      </c>
      <c r="C1116" s="37">
        <f t="shared" ref="C1116:D1116" si="1863">BP16</f>
        <v>62.962072368585844</v>
      </c>
      <c r="D1116" s="37">
        <f t="shared" si="1863"/>
        <v>33.191561840925374</v>
      </c>
      <c r="E1116" s="58">
        <v>0</v>
      </c>
      <c r="F1116" s="58" t="str">
        <f t="shared" si="1850"/>
        <v>dem</v>
      </c>
    </row>
    <row r="1117" spans="1:6" ht="15" customHeight="1">
      <c r="A1117" s="58">
        <f t="shared" si="1852"/>
        <v>1936</v>
      </c>
      <c r="B1117" s="57" t="s">
        <v>169</v>
      </c>
      <c r="C1117" s="37">
        <f t="shared" ref="C1117:D1117" si="1864">BP17</f>
        <v>57.702168722933934</v>
      </c>
      <c r="D1117" s="37">
        <f t="shared" si="1864"/>
        <v>39.691249031346217</v>
      </c>
      <c r="E1117" s="58">
        <v>0</v>
      </c>
      <c r="F1117" s="58" t="str">
        <f t="shared" si="1850"/>
        <v>dem</v>
      </c>
    </row>
    <row r="1118" spans="1:6" ht="15" customHeight="1">
      <c r="A1118" s="58">
        <f t="shared" si="1852"/>
        <v>1936</v>
      </c>
      <c r="B1118" s="57" t="s">
        <v>170</v>
      </c>
      <c r="C1118" s="37">
        <f t="shared" ref="C1118:D1118" si="1865">BP18</f>
        <v>56.634302442853794</v>
      </c>
      <c r="D1118" s="37">
        <f t="shared" si="1865"/>
        <v>41.890560101569022</v>
      </c>
      <c r="E1118" s="58">
        <v>0</v>
      </c>
      <c r="F1118" s="58" t="str">
        <f t="shared" si="1850"/>
        <v>dem</v>
      </c>
    </row>
    <row r="1119" spans="1:6" ht="15" customHeight="1">
      <c r="A1119" s="58">
        <f t="shared" si="1852"/>
        <v>1936</v>
      </c>
      <c r="B1119" s="57" t="s">
        <v>171</v>
      </c>
      <c r="C1119" s="37">
        <f t="shared" ref="C1119:D1119" si="1866">BP19</f>
        <v>54.409560238480907</v>
      </c>
      <c r="D1119" s="37">
        <f t="shared" si="1866"/>
        <v>42.702626072757155</v>
      </c>
      <c r="E1119" s="58">
        <v>0</v>
      </c>
      <c r="F1119" s="58" t="str">
        <f t="shared" si="1850"/>
        <v>dem</v>
      </c>
    </row>
    <row r="1120" spans="1:6" ht="15" customHeight="1">
      <c r="A1120" s="58">
        <f t="shared" si="1852"/>
        <v>1936</v>
      </c>
      <c r="B1120" s="57" t="s">
        <v>172</v>
      </c>
      <c r="C1120" s="37">
        <f t="shared" ref="C1120:D1120" si="1867">BP20</f>
        <v>53.669842428891968</v>
      </c>
      <c r="D1120" s="37">
        <f t="shared" si="1867"/>
        <v>45.952694006105041</v>
      </c>
      <c r="E1120" s="58">
        <v>0</v>
      </c>
      <c r="F1120" s="58" t="str">
        <f t="shared" si="1850"/>
        <v>dem</v>
      </c>
    </row>
    <row r="1121" spans="1:6" ht="15" customHeight="1">
      <c r="A1121" s="58">
        <f t="shared" si="1852"/>
        <v>1936</v>
      </c>
      <c r="B1121" s="34" t="s">
        <v>173</v>
      </c>
      <c r="C1121" s="37">
        <f t="shared" ref="C1121:D1121" si="1868">BP21</f>
        <v>58.512253213647938</v>
      </c>
      <c r="D1121" s="37">
        <f t="shared" si="1868"/>
        <v>39.91574228627325</v>
      </c>
      <c r="E1121" s="58">
        <v>0</v>
      </c>
      <c r="F1121" s="58" t="str">
        <f t="shared" si="1850"/>
        <v>dem</v>
      </c>
    </row>
    <row r="1122" spans="1:6" ht="15" customHeight="1">
      <c r="A1122" s="58">
        <f t="shared" si="1852"/>
        <v>1936</v>
      </c>
      <c r="B1122" s="34" t="s">
        <v>174</v>
      </c>
      <c r="C1122" s="37">
        <f t="shared" ref="C1122:D1122" si="1869">BP22</f>
        <v>88.815506189011998</v>
      </c>
      <c r="D1122" s="37">
        <f t="shared" si="1869"/>
        <v>11.156293021365888</v>
      </c>
      <c r="E1122" s="58">
        <v>0</v>
      </c>
      <c r="F1122" s="58" t="str">
        <f t="shared" si="1850"/>
        <v>dem</v>
      </c>
    </row>
    <row r="1123" spans="1:6" ht="15" customHeight="1">
      <c r="A1123" s="58">
        <f t="shared" si="1852"/>
        <v>1936</v>
      </c>
      <c r="B1123" s="92" t="s">
        <v>175</v>
      </c>
      <c r="C1123" s="37">
        <f t="shared" ref="C1123:D1123" si="1870">BP23</f>
        <v>41.524125690244546</v>
      </c>
      <c r="D1123" s="37">
        <f t="shared" si="1870"/>
        <v>55.490073626084673</v>
      </c>
      <c r="E1123" s="58">
        <v>0</v>
      </c>
      <c r="F1123" s="58" t="str">
        <f t="shared" si="1850"/>
        <v>rep</v>
      </c>
    </row>
    <row r="1124" spans="1:6" ht="15" customHeight="1">
      <c r="A1124" s="58">
        <f t="shared" si="1852"/>
        <v>1936</v>
      </c>
      <c r="B1124" s="92" t="s">
        <v>176</v>
      </c>
      <c r="C1124" s="37">
        <f t="shared" ref="C1124:D1124" si="1871">BP24</f>
        <v>62.348294756247441</v>
      </c>
      <c r="D1124" s="37">
        <f t="shared" si="1871"/>
        <v>37.035762750921755</v>
      </c>
      <c r="E1124" s="58">
        <v>0</v>
      </c>
      <c r="F1124" s="58" t="str">
        <f t="shared" si="1850"/>
        <v>dem</v>
      </c>
    </row>
    <row r="1125" spans="1:6" ht="15" customHeight="1">
      <c r="A1125" s="58">
        <f t="shared" si="1852"/>
        <v>1936</v>
      </c>
      <c r="B1125" s="92" t="s">
        <v>177</v>
      </c>
      <c r="C1125" s="37">
        <f t="shared" ref="C1125:D1125" si="1872">BP25</f>
        <v>51.22462652626637</v>
      </c>
      <c r="D1125" s="37">
        <f t="shared" si="1872"/>
        <v>41.764342461815829</v>
      </c>
      <c r="E1125" s="58">
        <v>0</v>
      </c>
      <c r="F1125" s="58" t="str">
        <f t="shared" si="1850"/>
        <v>dem</v>
      </c>
    </row>
    <row r="1126" spans="1:6" ht="15" customHeight="1">
      <c r="A1126" s="58">
        <f t="shared" si="1852"/>
        <v>1936</v>
      </c>
      <c r="B1126" s="57" t="s">
        <v>178</v>
      </c>
      <c r="C1126" s="37">
        <f t="shared" ref="C1126:D1126" si="1873">BP26</f>
        <v>56.329019255464246</v>
      </c>
      <c r="D1126" s="37">
        <f t="shared" si="1873"/>
        <v>38.764266538437248</v>
      </c>
      <c r="E1126" s="58">
        <v>0</v>
      </c>
      <c r="F1126" s="58" t="str">
        <f t="shared" si="1850"/>
        <v>dem</v>
      </c>
    </row>
    <row r="1127" spans="1:6" ht="15" customHeight="1">
      <c r="A1127" s="58">
        <f t="shared" si="1852"/>
        <v>1936</v>
      </c>
      <c r="B1127" s="57" t="s">
        <v>179</v>
      </c>
      <c r="C1127" s="37">
        <f t="shared" ref="C1127:D1127" si="1874">BP27</f>
        <v>61.8430496249917</v>
      </c>
      <c r="D1127" s="37">
        <f t="shared" si="1874"/>
        <v>31.014933958715901</v>
      </c>
      <c r="E1127" s="58">
        <v>0</v>
      </c>
      <c r="F1127" s="58" t="str">
        <f t="shared" si="1850"/>
        <v>dem</v>
      </c>
    </row>
    <row r="1128" spans="1:6" ht="15" customHeight="1">
      <c r="A1128" s="58">
        <f t="shared" si="1852"/>
        <v>1936</v>
      </c>
      <c r="B1128" s="34" t="s">
        <v>180</v>
      </c>
      <c r="C1128" s="37">
        <f t="shared" ref="C1128:D1128" si="1875">BP28</f>
        <v>97.034081237433853</v>
      </c>
      <c r="D1128" s="37">
        <f t="shared" si="1875"/>
        <v>2.7549925374054842</v>
      </c>
      <c r="E1128" s="58">
        <v>0</v>
      </c>
      <c r="F1128" s="58" t="str">
        <f t="shared" si="1850"/>
        <v>dem</v>
      </c>
    </row>
    <row r="1129" spans="1:6" ht="15" customHeight="1">
      <c r="A1129" s="58">
        <f t="shared" si="1852"/>
        <v>1936</v>
      </c>
      <c r="B1129" s="57" t="s">
        <v>182</v>
      </c>
      <c r="C1129" s="37">
        <f t="shared" ref="C1129:D1129" si="1876">BP29</f>
        <v>60.758051770856405</v>
      </c>
      <c r="D1129" s="37">
        <f t="shared" si="1876"/>
        <v>38.164587246771497</v>
      </c>
      <c r="E1129" s="58">
        <v>0</v>
      </c>
      <c r="F1129" s="58" t="str">
        <f t="shared" si="1850"/>
        <v>dem</v>
      </c>
    </row>
    <row r="1130" spans="1:6" ht="15" customHeight="1">
      <c r="A1130" s="58">
        <f t="shared" si="1852"/>
        <v>1936</v>
      </c>
      <c r="B1130" s="49" t="s">
        <v>183</v>
      </c>
      <c r="C1130" s="37">
        <f t="shared" ref="C1130:D1130" si="1877">BP30</f>
        <v>69.276219893107523</v>
      </c>
      <c r="D1130" s="37">
        <f t="shared" si="1877"/>
        <v>27.589886860553896</v>
      </c>
      <c r="E1130" s="58">
        <v>0</v>
      </c>
      <c r="F1130" s="58" t="str">
        <f t="shared" si="1850"/>
        <v>dem</v>
      </c>
    </row>
    <row r="1131" spans="1:6" ht="15" customHeight="1">
      <c r="A1131" s="58">
        <f t="shared" si="1852"/>
        <v>1936</v>
      </c>
      <c r="B1131" s="57" t="s">
        <v>184</v>
      </c>
      <c r="C1131" s="37">
        <f t="shared" ref="C1131:D1131" si="1878">BP31</f>
        <v>57.143397535948473</v>
      </c>
      <c r="D1131" s="37">
        <f t="shared" si="1878"/>
        <v>40.743688972292169</v>
      </c>
      <c r="E1131" s="58">
        <v>0</v>
      </c>
      <c r="F1131" s="58" t="str">
        <f t="shared" si="1850"/>
        <v>dem</v>
      </c>
    </row>
    <row r="1132" spans="1:6" ht="15" customHeight="1">
      <c r="A1132" s="58">
        <f t="shared" si="1852"/>
        <v>1936</v>
      </c>
      <c r="B1132" s="49" t="s">
        <v>185</v>
      </c>
      <c r="C1132" s="37">
        <f t="shared" ref="C1132:D1132" si="1879">BP32</f>
        <v>72.808337894544792</v>
      </c>
      <c r="D1132" s="37">
        <f t="shared" si="1879"/>
        <v>27.191662105455208</v>
      </c>
      <c r="E1132" s="58">
        <v>0</v>
      </c>
      <c r="F1132" s="58" t="str">
        <f t="shared" si="1850"/>
        <v>dem</v>
      </c>
    </row>
    <row r="1133" spans="1:6" ht="15" customHeight="1">
      <c r="A1133" s="58">
        <f t="shared" si="1852"/>
        <v>1936</v>
      </c>
      <c r="B1133" s="92" t="s">
        <v>186</v>
      </c>
      <c r="C1133" s="37">
        <f t="shared" ref="C1133:D1133" si="1880">BP33</f>
        <v>49.726289921784023</v>
      </c>
      <c r="D1133" s="37">
        <f t="shared" si="1880"/>
        <v>47.975829153561897</v>
      </c>
      <c r="E1133" s="58">
        <v>0</v>
      </c>
      <c r="F1133" s="58" t="str">
        <f t="shared" si="1850"/>
        <v>dem</v>
      </c>
    </row>
    <row r="1134" spans="1:6" ht="15" customHeight="1">
      <c r="A1134" s="58">
        <f t="shared" si="1852"/>
        <v>1936</v>
      </c>
      <c r="B1134" s="92" t="s">
        <v>187</v>
      </c>
      <c r="C1134" s="37">
        <f t="shared" ref="C1134:D1134" si="1881">BP34</f>
        <v>59.53790216305206</v>
      </c>
      <c r="D1134" s="37">
        <f t="shared" si="1881"/>
        <v>39.56863104847902</v>
      </c>
      <c r="E1134" s="58">
        <v>0</v>
      </c>
      <c r="F1134" s="58" t="str">
        <f t="shared" si="1850"/>
        <v>dem</v>
      </c>
    </row>
    <row r="1135" spans="1:6" ht="15" customHeight="1">
      <c r="A1135" s="58">
        <f t="shared" si="1852"/>
        <v>1936</v>
      </c>
      <c r="B1135" s="49" t="s">
        <v>188</v>
      </c>
      <c r="C1135" s="37">
        <f t="shared" ref="C1135:D1135" si="1882">BP35</f>
        <v>62.693335540630024</v>
      </c>
      <c r="D1135" s="37">
        <f t="shared" si="1882"/>
        <v>36.495482924983442</v>
      </c>
      <c r="E1135" s="58">
        <v>0</v>
      </c>
      <c r="F1135" s="58" t="str">
        <f t="shared" si="1850"/>
        <v>dem</v>
      </c>
    </row>
    <row r="1136" spans="1:6" ht="15" customHeight="1">
      <c r="A1136" s="58">
        <f t="shared" si="1852"/>
        <v>1936</v>
      </c>
      <c r="B1136" s="92" t="s">
        <v>189</v>
      </c>
      <c r="C1136" s="37">
        <f t="shared" ref="C1136:D1136" si="1883">BP36</f>
        <v>58.845385907149563</v>
      </c>
      <c r="D1136" s="37">
        <f t="shared" si="1883"/>
        <v>38.965598944178026</v>
      </c>
      <c r="E1136" s="58">
        <v>0</v>
      </c>
      <c r="F1136" s="58" t="str">
        <f t="shared" si="1850"/>
        <v>dem</v>
      </c>
    </row>
    <row r="1137" spans="1:6" ht="15" customHeight="1">
      <c r="A1137" s="58">
        <f t="shared" si="1852"/>
        <v>1936</v>
      </c>
      <c r="B1137" s="34" t="s">
        <v>190</v>
      </c>
      <c r="C1137" s="37">
        <f t="shared" ref="C1137:D1137" si="1884">BP37</f>
        <v>73.39695329400665</v>
      </c>
      <c r="D1137" s="37">
        <f t="shared" si="1884"/>
        <v>26.598281760742569</v>
      </c>
      <c r="E1137" s="58">
        <v>0</v>
      </c>
      <c r="F1137" s="58" t="str">
        <f t="shared" si="1850"/>
        <v>dem</v>
      </c>
    </row>
    <row r="1138" spans="1:6" ht="15" customHeight="1">
      <c r="A1138" s="58">
        <f t="shared" si="1852"/>
        <v>1936</v>
      </c>
      <c r="B1138" s="57" t="s">
        <v>191</v>
      </c>
      <c r="C1138" s="37">
        <f t="shared" ref="C1138:D1138" si="1885">BP38</f>
        <v>59.604845898668692</v>
      </c>
      <c r="D1138" s="37">
        <f t="shared" si="1885"/>
        <v>26.579008899735491</v>
      </c>
      <c r="E1138" s="58">
        <v>0</v>
      </c>
      <c r="F1138" s="58" t="str">
        <f t="shared" si="1850"/>
        <v>dem</v>
      </c>
    </row>
    <row r="1139" spans="1:6" ht="15" customHeight="1">
      <c r="A1139" s="58">
        <f t="shared" si="1852"/>
        <v>1936</v>
      </c>
      <c r="B1139" s="57" t="s">
        <v>192</v>
      </c>
      <c r="C1139" s="37">
        <f t="shared" ref="C1139:D1139" si="1886">BP39</f>
        <v>57.994635179242835</v>
      </c>
      <c r="D1139" s="37">
        <f t="shared" si="1886"/>
        <v>37.438064070472272</v>
      </c>
      <c r="E1139" s="58">
        <v>0</v>
      </c>
      <c r="F1139" s="58" t="str">
        <f t="shared" si="1850"/>
        <v>dem</v>
      </c>
    </row>
    <row r="1140" spans="1:6" ht="15" customHeight="1">
      <c r="A1140" s="58">
        <f t="shared" si="1852"/>
        <v>1936</v>
      </c>
      <c r="B1140" s="34" t="s">
        <v>193</v>
      </c>
      <c r="C1140" s="37">
        <f t="shared" ref="C1140:D1140" si="1887">BP40</f>
        <v>66.832368554432207</v>
      </c>
      <c r="D1140" s="37">
        <f t="shared" si="1887"/>
        <v>32.694267346013284</v>
      </c>
      <c r="E1140" s="58">
        <v>0</v>
      </c>
      <c r="F1140" s="58" t="str">
        <f t="shared" si="1850"/>
        <v>dem</v>
      </c>
    </row>
    <row r="1141" spans="1:6" ht="15" customHeight="1">
      <c r="A1141" s="58">
        <f t="shared" si="1852"/>
        <v>1936</v>
      </c>
      <c r="B1141" s="49" t="s">
        <v>194</v>
      </c>
      <c r="C1141" s="37">
        <f t="shared" ref="C1141:D1141" si="1888">BP41</f>
        <v>64.424992935140978</v>
      </c>
      <c r="D1141" s="37">
        <f t="shared" si="1888"/>
        <v>29.637627076887405</v>
      </c>
      <c r="E1141" s="58">
        <v>0</v>
      </c>
      <c r="F1141" s="58" t="str">
        <f t="shared" si="1850"/>
        <v>dem</v>
      </c>
    </row>
    <row r="1142" spans="1:6" ht="15" customHeight="1">
      <c r="A1142" s="58">
        <f t="shared" si="1852"/>
        <v>1936</v>
      </c>
      <c r="B1142" s="92" t="s">
        <v>195</v>
      </c>
      <c r="C1142" s="37">
        <f t="shared" ref="C1142:D1142" si="1889">BP42</f>
        <v>56.881215225305468</v>
      </c>
      <c r="D1142" s="37">
        <f t="shared" si="1889"/>
        <v>40.841614662192825</v>
      </c>
      <c r="E1142" s="58">
        <v>0</v>
      </c>
      <c r="F1142" s="58" t="str">
        <f t="shared" si="1850"/>
        <v>dem</v>
      </c>
    </row>
    <row r="1143" spans="1:6" ht="15" customHeight="1">
      <c r="A1143" s="58">
        <f t="shared" si="1852"/>
        <v>1936</v>
      </c>
      <c r="B1143" s="92" t="s">
        <v>196</v>
      </c>
      <c r="C1143" s="37">
        <f t="shared" ref="C1143:D1143" si="1890">BP43</f>
        <v>53.100797614227226</v>
      </c>
      <c r="D1143" s="37">
        <f t="shared" si="1890"/>
        <v>40.179897036422886</v>
      </c>
      <c r="E1143" s="58">
        <v>0</v>
      </c>
      <c r="F1143" s="58" t="str">
        <f t="shared" si="1850"/>
        <v>dem</v>
      </c>
    </row>
    <row r="1144" spans="1:6" ht="15" customHeight="1">
      <c r="A1144" s="58">
        <f t="shared" si="1852"/>
        <v>1936</v>
      </c>
      <c r="B1144" s="34" t="s">
        <v>197</v>
      </c>
      <c r="C1144" s="37">
        <f t="shared" ref="C1144:D1144" si="1891">BP44</f>
        <v>98.57411401890208</v>
      </c>
      <c r="D1144" s="37">
        <f t="shared" si="1891"/>
        <v>1.425885981097915</v>
      </c>
      <c r="E1144" s="58">
        <v>0</v>
      </c>
      <c r="F1144" s="58" t="str">
        <f t="shared" si="1850"/>
        <v>dem</v>
      </c>
    </row>
    <row r="1145" spans="1:6" ht="15" customHeight="1">
      <c r="A1145" s="58">
        <f t="shared" si="1852"/>
        <v>1936</v>
      </c>
      <c r="B1145" s="57" t="s">
        <v>200</v>
      </c>
      <c r="C1145" s="37">
        <f t="shared" ref="C1145:D1145" si="1892">BP45</f>
        <v>54.017851119236838</v>
      </c>
      <c r="D1145" s="37">
        <f t="shared" si="1892"/>
        <v>42.494906426672785</v>
      </c>
      <c r="E1145" s="58">
        <v>0</v>
      </c>
      <c r="F1145" s="58" t="str">
        <f t="shared" si="1850"/>
        <v>dem</v>
      </c>
    </row>
    <row r="1146" spans="1:6" ht="15" customHeight="1">
      <c r="A1146" s="58">
        <f t="shared" si="1852"/>
        <v>1936</v>
      </c>
      <c r="B1146" s="34" t="s">
        <v>201</v>
      </c>
      <c r="C1146" s="37">
        <f t="shared" ref="C1146:D1146" si="1893">BP46</f>
        <v>68.781674650606263</v>
      </c>
      <c r="D1146" s="37">
        <f t="shared" si="1893"/>
        <v>30.811417804675965</v>
      </c>
      <c r="E1146" s="58">
        <v>0</v>
      </c>
      <c r="F1146" s="58" t="str">
        <f t="shared" si="1850"/>
        <v>dem</v>
      </c>
    </row>
    <row r="1147" spans="1:6" ht="15" customHeight="1">
      <c r="A1147" s="58">
        <f t="shared" si="1852"/>
        <v>1936</v>
      </c>
      <c r="B1147" s="34" t="s">
        <v>202</v>
      </c>
      <c r="C1147" s="37">
        <f t="shared" ref="C1147:D1147" si="1894">BP47</f>
        <v>87.080222563243169</v>
      </c>
      <c r="D1147" s="37">
        <f t="shared" si="1894"/>
        <v>12.316884302889369</v>
      </c>
      <c r="E1147" s="58">
        <v>0</v>
      </c>
      <c r="F1147" s="58" t="str">
        <f t="shared" si="1850"/>
        <v>dem</v>
      </c>
    </row>
    <row r="1148" spans="1:6" ht="15" customHeight="1">
      <c r="A1148" s="58">
        <f t="shared" si="1852"/>
        <v>1936</v>
      </c>
      <c r="B1148" s="49" t="s">
        <v>203</v>
      </c>
      <c r="C1148" s="37">
        <f t="shared" ref="C1148:D1148" si="1895">BP48</f>
        <v>69.341000659968529</v>
      </c>
      <c r="D1148" s="37">
        <f t="shared" si="1895"/>
        <v>29.793194478417185</v>
      </c>
      <c r="E1148" s="58">
        <v>0</v>
      </c>
      <c r="F1148" s="58" t="str">
        <f t="shared" si="1850"/>
        <v>dem</v>
      </c>
    </row>
    <row r="1149" spans="1:6" ht="15" customHeight="1">
      <c r="A1149" s="58">
        <f t="shared" si="1852"/>
        <v>1936</v>
      </c>
      <c r="B1149" s="92" t="s">
        <v>204</v>
      </c>
      <c r="C1149" s="37">
        <f t="shared" ref="C1149:D1149" si="1896">BP49</f>
        <v>43.235042348405237</v>
      </c>
      <c r="D1149" s="37">
        <f t="shared" si="1896"/>
        <v>56.387754107830105</v>
      </c>
      <c r="E1149" s="58">
        <v>0</v>
      </c>
      <c r="F1149" s="58" t="str">
        <f t="shared" si="1850"/>
        <v>rep</v>
      </c>
    </row>
    <row r="1150" spans="1:6" ht="15" customHeight="1">
      <c r="A1150" s="58">
        <f t="shared" si="1852"/>
        <v>1936</v>
      </c>
      <c r="B1150" s="34" t="s">
        <v>205</v>
      </c>
      <c r="C1150" s="37">
        <f t="shared" ref="C1150:D1150" si="1897">BP50</f>
        <v>70.229235781105231</v>
      </c>
      <c r="D1150" s="37">
        <f t="shared" si="1897"/>
        <v>29.389999701126751</v>
      </c>
      <c r="E1150" s="58">
        <v>0</v>
      </c>
      <c r="F1150" s="58" t="str">
        <f t="shared" si="1850"/>
        <v>dem</v>
      </c>
    </row>
    <row r="1151" spans="1:6" ht="15" customHeight="1">
      <c r="A1151" s="58">
        <f t="shared" si="1852"/>
        <v>1936</v>
      </c>
      <c r="B1151" s="49" t="s">
        <v>207</v>
      </c>
      <c r="C1151" s="37">
        <f t="shared" ref="C1151:D1151" si="1898">BP51</f>
        <v>66.380727332603442</v>
      </c>
      <c r="D1151" s="37">
        <f t="shared" si="1898"/>
        <v>29.883091784648538</v>
      </c>
      <c r="E1151" s="58">
        <v>0</v>
      </c>
      <c r="F1151" s="58" t="str">
        <f t="shared" si="1850"/>
        <v>dem</v>
      </c>
    </row>
    <row r="1152" spans="1:6" ht="15" customHeight="1">
      <c r="A1152" s="58">
        <f t="shared" si="1852"/>
        <v>1936</v>
      </c>
      <c r="B1152" s="34" t="s">
        <v>208</v>
      </c>
      <c r="C1152" s="37">
        <f t="shared" ref="C1152:D1152" si="1899">BP52</f>
        <v>60.556060943797483</v>
      </c>
      <c r="D1152" s="37">
        <f t="shared" si="1899"/>
        <v>39.202356782678372</v>
      </c>
      <c r="E1152" s="58">
        <v>0</v>
      </c>
      <c r="F1152" s="58" t="str">
        <f t="shared" si="1850"/>
        <v>dem</v>
      </c>
    </row>
    <row r="1153" spans="1:6" ht="15" customHeight="1">
      <c r="A1153" s="58">
        <f t="shared" si="1852"/>
        <v>1936</v>
      </c>
      <c r="B1153" s="57" t="s">
        <v>209</v>
      </c>
      <c r="C1153" s="37">
        <f t="shared" ref="C1153:D1153" si="1900">BP53</f>
        <v>63.801805237732012</v>
      </c>
      <c r="D1153" s="37">
        <f t="shared" si="1900"/>
        <v>30.259026188660055</v>
      </c>
      <c r="E1153" s="58">
        <v>0</v>
      </c>
      <c r="F1153" s="58" t="str">
        <f t="shared" si="1850"/>
        <v>dem</v>
      </c>
    </row>
    <row r="1154" spans="1:6" ht="15" customHeight="1">
      <c r="A1154" s="58">
        <f t="shared" si="1852"/>
        <v>1936</v>
      </c>
      <c r="B1154" s="49" t="s">
        <v>210</v>
      </c>
      <c r="C1154" s="37">
        <f t="shared" ref="C1154:D1154" si="1901">BP54</f>
        <v>60.575341935733491</v>
      </c>
      <c r="D1154" s="37">
        <f t="shared" si="1901"/>
        <v>37.471706873536981</v>
      </c>
      <c r="E1154" s="58">
        <v>0</v>
      </c>
      <c r="F1154" s="58" t="str">
        <f t="shared" si="1850"/>
        <v>dem</v>
      </c>
    </row>
    <row r="1155" spans="1:6" ht="15" customHeight="1">
      <c r="A1155" s="58">
        <f t="shared" si="1852"/>
        <v>1936</v>
      </c>
      <c r="B1155" s="69" t="s">
        <v>211</v>
      </c>
      <c r="C1155" s="37">
        <f t="shared" ref="C1155:D1155" si="1902">BP55</f>
        <v>0</v>
      </c>
      <c r="D1155" s="37">
        <f t="shared" si="1902"/>
        <v>0</v>
      </c>
      <c r="E1155" s="58">
        <v>0</v>
      </c>
      <c r="F1155" s="58" t="str">
        <f t="shared" si="1850"/>
        <v>rep</v>
      </c>
    </row>
    <row r="1156" spans="1:6" ht="15" customHeight="1">
      <c r="A1156" s="136">
        <f>BT1</f>
        <v>1932</v>
      </c>
      <c r="B1156" s="21" t="s">
        <v>150</v>
      </c>
      <c r="C1156" s="37">
        <f>BT4</f>
        <v>57.409067123252314</v>
      </c>
      <c r="D1156" s="37">
        <f>BU4</f>
        <v>39.64920505285032</v>
      </c>
      <c r="E1156" s="37">
        <f>BV4</f>
        <v>2.2260135185616465</v>
      </c>
      <c r="F1156" s="58" t="str">
        <f t="shared" ref="F1156:F1207" si="1903">IF(C1156&gt;D1156,"dem","rep")</f>
        <v>dem</v>
      </c>
    </row>
    <row r="1157" spans="1:6" ht="15" customHeight="1">
      <c r="A1157" s="58">
        <f>A1156</f>
        <v>1932</v>
      </c>
      <c r="B1157" s="34" t="s">
        <v>154</v>
      </c>
      <c r="C1157" s="37">
        <f t="shared" ref="C1157:E1157" si="1904">BT5</f>
        <v>84.738785591431153</v>
      </c>
      <c r="D1157" s="37">
        <f t="shared" si="1904"/>
        <v>14.132641000350514</v>
      </c>
      <c r="E1157" s="37">
        <f t="shared" si="1904"/>
        <v>0.8273759547429429</v>
      </c>
      <c r="F1157" s="58" t="str">
        <f t="shared" si="1903"/>
        <v>dem</v>
      </c>
    </row>
    <row r="1158" spans="1:6" ht="15" customHeight="1">
      <c r="A1158" s="58">
        <f t="shared" ref="A1158:A1207" si="1905">A1157</f>
        <v>1932</v>
      </c>
      <c r="B1158" s="49" t="s">
        <v>156</v>
      </c>
      <c r="C1158" s="37">
        <f t="shared" ref="C1158:E1158" si="1906">BT6</f>
        <v>0</v>
      </c>
      <c r="D1158" s="37">
        <f t="shared" si="1906"/>
        <v>0</v>
      </c>
      <c r="E1158" s="37">
        <f t="shared" si="1906"/>
        <v>0</v>
      </c>
      <c r="F1158" s="58" t="str">
        <f t="shared" si="1903"/>
        <v>rep</v>
      </c>
    </row>
    <row r="1159" spans="1:6" ht="15" customHeight="1">
      <c r="A1159" s="58">
        <f t="shared" si="1905"/>
        <v>1932</v>
      </c>
      <c r="B1159" s="49" t="s">
        <v>157</v>
      </c>
      <c r="C1159" s="37">
        <f t="shared" ref="C1159:E1159" si="1907">BT7</f>
        <v>67.030299955180084</v>
      </c>
      <c r="D1159" s="37">
        <f t="shared" si="1907"/>
        <v>30.531665694159035</v>
      </c>
      <c r="E1159" s="37">
        <f t="shared" si="1907"/>
        <v>2.2139347658793582</v>
      </c>
      <c r="F1159" s="58" t="str">
        <f t="shared" si="1903"/>
        <v>dem</v>
      </c>
    </row>
    <row r="1160" spans="1:6" ht="15" customHeight="1">
      <c r="A1160" s="58">
        <f t="shared" si="1905"/>
        <v>1932</v>
      </c>
      <c r="B1160" s="34" t="s">
        <v>158</v>
      </c>
      <c r="C1160" s="37">
        <f t="shared" ref="C1160:E1160" si="1908">BT8</f>
        <v>85.963130548326546</v>
      </c>
      <c r="D1160" s="37">
        <f t="shared" si="1908"/>
        <v>12.906575021989282</v>
      </c>
      <c r="E1160" s="37">
        <f t="shared" si="1908"/>
        <v>0.57534842810638276</v>
      </c>
      <c r="F1160" s="58" t="str">
        <f t="shared" si="1903"/>
        <v>dem</v>
      </c>
    </row>
    <row r="1161" spans="1:6" ht="15" customHeight="1">
      <c r="A1161" s="58">
        <f t="shared" si="1905"/>
        <v>1932</v>
      </c>
      <c r="B1161" s="49" t="s">
        <v>159</v>
      </c>
      <c r="C1161" s="37">
        <f t="shared" ref="C1161:E1161" si="1909">BT9</f>
        <v>58.385222706160498</v>
      </c>
      <c r="D1161" s="37">
        <f t="shared" si="1909"/>
        <v>37.386010195920043</v>
      </c>
      <c r="E1161" s="37">
        <f t="shared" si="1909"/>
        <v>2.7910030397281087</v>
      </c>
      <c r="F1161" s="58" t="str">
        <f t="shared" si="1903"/>
        <v>dem</v>
      </c>
    </row>
    <row r="1162" spans="1:6" ht="15" customHeight="1">
      <c r="A1162" s="58">
        <f t="shared" si="1905"/>
        <v>1932</v>
      </c>
      <c r="B1162" s="49" t="s">
        <v>160</v>
      </c>
      <c r="C1162" s="37">
        <f t="shared" ref="C1162:E1162" si="1910">BT10</f>
        <v>54.813019995805078</v>
      </c>
      <c r="D1162" s="37">
        <f t="shared" si="1910"/>
        <v>41.428590155911344</v>
      </c>
      <c r="E1162" s="37">
        <f t="shared" si="1910"/>
        <v>2.9694382297420123</v>
      </c>
      <c r="F1162" s="58" t="str">
        <f t="shared" si="1903"/>
        <v>dem</v>
      </c>
    </row>
    <row r="1163" spans="1:6" ht="15" customHeight="1">
      <c r="A1163" s="58">
        <f t="shared" si="1905"/>
        <v>1932</v>
      </c>
      <c r="B1163" s="55" t="s">
        <v>162</v>
      </c>
      <c r="C1163" s="37">
        <f t="shared" ref="C1163:E1163" si="1911">BT11</f>
        <v>47.398192139458722</v>
      </c>
      <c r="D1163" s="37">
        <f t="shared" si="1911"/>
        <v>48.540601127935332</v>
      </c>
      <c r="E1163" s="37">
        <f t="shared" si="1911"/>
        <v>3.4467495704185409</v>
      </c>
      <c r="F1163" s="58" t="str">
        <f t="shared" si="1903"/>
        <v>rep</v>
      </c>
    </row>
    <row r="1164" spans="1:6" ht="15" customHeight="1">
      <c r="A1164" s="58">
        <f t="shared" si="1905"/>
        <v>1932</v>
      </c>
      <c r="B1164" s="55" t="s">
        <v>163</v>
      </c>
      <c r="C1164" s="37">
        <f t="shared" ref="C1164:E1164" si="1912">BT12</f>
        <v>48.11206278066625</v>
      </c>
      <c r="D1164" s="37">
        <f t="shared" si="1912"/>
        <v>50.551368012683682</v>
      </c>
      <c r="E1164" s="37">
        <f t="shared" si="1912"/>
        <v>1.2187668842614325</v>
      </c>
      <c r="F1164" s="58" t="str">
        <f t="shared" si="1903"/>
        <v>rep</v>
      </c>
    </row>
    <row r="1165" spans="1:6" ht="15" customHeight="1">
      <c r="A1165" s="58">
        <f t="shared" si="1905"/>
        <v>1932</v>
      </c>
      <c r="B1165" s="34" t="s">
        <v>165</v>
      </c>
      <c r="C1165" s="37">
        <f t="shared" ref="C1165:E1165" si="1913">BT13</f>
        <v>74.680726293384296</v>
      </c>
      <c r="D1165" s="37">
        <f t="shared" si="1913"/>
        <v>25.038732751256099</v>
      </c>
      <c r="E1165" s="37">
        <f t="shared" si="1913"/>
        <v>0.28054095535959922</v>
      </c>
      <c r="F1165" s="58" t="str">
        <f t="shared" si="1903"/>
        <v>dem</v>
      </c>
    </row>
    <row r="1166" spans="1:6" ht="15" customHeight="1">
      <c r="A1166" s="58">
        <f t="shared" si="1905"/>
        <v>1932</v>
      </c>
      <c r="B1166" s="34" t="s">
        <v>166</v>
      </c>
      <c r="C1166" s="37">
        <f t="shared" ref="C1166:E1166" si="1914">BT14</f>
        <v>91.599045346062056</v>
      </c>
      <c r="D1166" s="37">
        <f t="shared" si="1914"/>
        <v>7.7714308071520799</v>
      </c>
      <c r="E1166" s="37">
        <f t="shared" si="1914"/>
        <v>0.18036699401385031</v>
      </c>
      <c r="F1166" s="58" t="str">
        <f t="shared" si="1903"/>
        <v>dem</v>
      </c>
    </row>
    <row r="1167" spans="1:6" ht="15" customHeight="1">
      <c r="A1167" s="58">
        <f t="shared" si="1905"/>
        <v>1932</v>
      </c>
      <c r="B1167" s="49" t="s">
        <v>167</v>
      </c>
      <c r="C1167" s="37">
        <f t="shared" ref="C1167:E1167" si="1915">BT15</f>
        <v>0</v>
      </c>
      <c r="D1167" s="37">
        <f t="shared" si="1915"/>
        <v>0</v>
      </c>
      <c r="E1167" s="37">
        <f t="shared" si="1915"/>
        <v>0</v>
      </c>
      <c r="F1167" s="58" t="str">
        <f t="shared" si="1903"/>
        <v>rep</v>
      </c>
    </row>
    <row r="1168" spans="1:6" ht="15" customHeight="1">
      <c r="A1168" s="58">
        <f t="shared" si="1905"/>
        <v>1932</v>
      </c>
      <c r="B1168" s="49" t="s">
        <v>168</v>
      </c>
      <c r="C1168" s="37">
        <f t="shared" ref="C1168:E1168" si="1916">BT16</f>
        <v>58.66255860683188</v>
      </c>
      <c r="D1168" s="37">
        <f t="shared" si="1916"/>
        <v>38.267649028801074</v>
      </c>
      <c r="E1168" s="37">
        <f t="shared" si="1916"/>
        <v>0.28184862692565305</v>
      </c>
      <c r="F1168" s="58" t="str">
        <f t="shared" si="1903"/>
        <v>dem</v>
      </c>
    </row>
    <row r="1169" spans="1:6" ht="15" customHeight="1">
      <c r="A1169" s="58">
        <f t="shared" si="1905"/>
        <v>1932</v>
      </c>
      <c r="B1169" s="57" t="s">
        <v>169</v>
      </c>
      <c r="C1169" s="37">
        <f t="shared" ref="C1169:E1169" si="1917">BT17</f>
        <v>55.233124193424388</v>
      </c>
      <c r="D1169" s="37">
        <f t="shared" si="1917"/>
        <v>42.041875322410171</v>
      </c>
      <c r="E1169" s="37">
        <f t="shared" si="1917"/>
        <v>1.9735757173131108</v>
      </c>
      <c r="F1169" s="58" t="str">
        <f t="shared" si="1903"/>
        <v>dem</v>
      </c>
    </row>
    <row r="1170" spans="1:6" ht="15" customHeight="1">
      <c r="A1170" s="58">
        <f t="shared" si="1905"/>
        <v>1932</v>
      </c>
      <c r="B1170" s="57" t="s">
        <v>170</v>
      </c>
      <c r="C1170" s="37">
        <f t="shared" ref="C1170:E1170" si="1918">BT18</f>
        <v>54.666703024299792</v>
      </c>
      <c r="D1170" s="37">
        <f t="shared" si="1918"/>
        <v>42.943268775282561</v>
      </c>
      <c r="E1170" s="37">
        <f t="shared" si="1918"/>
        <v>1.3563088208902505</v>
      </c>
      <c r="F1170" s="58" t="str">
        <f t="shared" si="1903"/>
        <v>dem</v>
      </c>
    </row>
    <row r="1171" spans="1:6" ht="15" customHeight="1">
      <c r="A1171" s="58">
        <f t="shared" si="1905"/>
        <v>1932</v>
      </c>
      <c r="B1171" s="57" t="s">
        <v>171</v>
      </c>
      <c r="C1171" s="37">
        <f t="shared" ref="C1171:E1171" si="1919">BT19</f>
        <v>57.685588803563661</v>
      </c>
      <c r="D1171" s="37">
        <f t="shared" si="1919"/>
        <v>39.976675698643852</v>
      </c>
      <c r="E1171" s="37">
        <f t="shared" si="1919"/>
        <v>1.9742699580490544</v>
      </c>
      <c r="F1171" s="58" t="str">
        <f t="shared" si="1903"/>
        <v>dem</v>
      </c>
    </row>
    <row r="1172" spans="1:6" ht="15" customHeight="1">
      <c r="A1172" s="58">
        <f t="shared" si="1905"/>
        <v>1932</v>
      </c>
      <c r="B1172" s="57" t="s">
        <v>172</v>
      </c>
      <c r="C1172" s="37">
        <f t="shared" ref="C1172:E1172" si="1920">BT20</f>
        <v>53.562598961082251</v>
      </c>
      <c r="D1172" s="37">
        <f t="shared" si="1920"/>
        <v>44.129761180234802</v>
      </c>
      <c r="E1172" s="37">
        <f t="shared" si="1920"/>
        <v>2.3076398586829434</v>
      </c>
      <c r="F1172" s="58" t="str">
        <f t="shared" si="1903"/>
        <v>dem</v>
      </c>
    </row>
    <row r="1173" spans="1:6" ht="15" customHeight="1">
      <c r="A1173" s="58">
        <f t="shared" si="1905"/>
        <v>1932</v>
      </c>
      <c r="B1173" s="34" t="s">
        <v>173</v>
      </c>
      <c r="C1173" s="37">
        <f t="shared" ref="C1173:E1173" si="1921">BT21</f>
        <v>59.057659580311743</v>
      </c>
      <c r="D1173" s="37">
        <f t="shared" si="1921"/>
        <v>40.151648470138738</v>
      </c>
      <c r="E1173" s="37">
        <f t="shared" si="1921"/>
        <v>0.39193825828049678</v>
      </c>
      <c r="F1173" s="58" t="str">
        <f t="shared" si="1903"/>
        <v>dem</v>
      </c>
    </row>
    <row r="1174" spans="1:6" ht="15" customHeight="1">
      <c r="A1174" s="58">
        <f t="shared" si="1905"/>
        <v>1932</v>
      </c>
      <c r="B1174" s="34" t="s">
        <v>174</v>
      </c>
      <c r="C1174" s="37">
        <f t="shared" ref="C1174:E1174" si="1922">BT22</f>
        <v>92.788053749200159</v>
      </c>
      <c r="D1174" s="37">
        <f t="shared" si="1922"/>
        <v>7.0136605110043009</v>
      </c>
      <c r="E1174" s="37">
        <f t="shared" si="1922"/>
        <v>0</v>
      </c>
      <c r="F1174" s="58" t="str">
        <f t="shared" si="1903"/>
        <v>dem</v>
      </c>
    </row>
    <row r="1175" spans="1:6" ht="15" customHeight="1">
      <c r="A1175" s="58">
        <f t="shared" si="1905"/>
        <v>1932</v>
      </c>
      <c r="B1175" s="92" t="s">
        <v>175</v>
      </c>
      <c r="C1175" s="37">
        <f t="shared" ref="C1175:E1175" si="1923">BT23</f>
        <v>43.193027837718297</v>
      </c>
      <c r="D1175" s="37">
        <f t="shared" si="1923"/>
        <v>55.833255150044899</v>
      </c>
      <c r="E1175" s="37">
        <f t="shared" si="1923"/>
        <v>0.83399230676441816</v>
      </c>
      <c r="F1175" s="58" t="str">
        <f t="shared" si="1903"/>
        <v>rep</v>
      </c>
    </row>
    <row r="1176" spans="1:6" ht="15" customHeight="1">
      <c r="A1176" s="58">
        <f t="shared" si="1905"/>
        <v>1932</v>
      </c>
      <c r="B1176" s="92" t="s">
        <v>176</v>
      </c>
      <c r="C1176" s="37">
        <f t="shared" ref="C1176:E1176" si="1924">BT24</f>
        <v>61.503089693065704</v>
      </c>
      <c r="D1176" s="37">
        <f t="shared" si="1924"/>
        <v>36.040027081286908</v>
      </c>
      <c r="E1176" s="37">
        <f t="shared" si="1924"/>
        <v>2.0524249883573948</v>
      </c>
      <c r="F1176" s="58" t="str">
        <f t="shared" si="1903"/>
        <v>dem</v>
      </c>
    </row>
    <row r="1177" spans="1:6" ht="15" customHeight="1">
      <c r="A1177" s="58">
        <f t="shared" si="1905"/>
        <v>1932</v>
      </c>
      <c r="B1177" s="92" t="s">
        <v>177</v>
      </c>
      <c r="C1177" s="37">
        <f t="shared" ref="C1177:E1177" si="1925">BT25</f>
        <v>50.63862480808347</v>
      </c>
      <c r="D1177" s="37">
        <f t="shared" si="1925"/>
        <v>46.639609547159253</v>
      </c>
      <c r="E1177" s="37">
        <f t="shared" si="1925"/>
        <v>2.1710458865626152</v>
      </c>
      <c r="F1177" s="58" t="str">
        <f t="shared" si="1903"/>
        <v>dem</v>
      </c>
    </row>
    <row r="1178" spans="1:6" ht="15" customHeight="1">
      <c r="A1178" s="58">
        <f t="shared" si="1905"/>
        <v>1932</v>
      </c>
      <c r="B1178" s="57" t="s">
        <v>178</v>
      </c>
      <c r="C1178" s="37">
        <f t="shared" ref="C1178:E1178" si="1926">BT26</f>
        <v>52.361744750760614</v>
      </c>
      <c r="D1178" s="37">
        <f t="shared" si="1926"/>
        <v>44.444351004496127</v>
      </c>
      <c r="E1178" s="37">
        <f t="shared" si="1926"/>
        <v>2.3549870402128827</v>
      </c>
      <c r="F1178" s="58" t="str">
        <f t="shared" si="1903"/>
        <v>dem</v>
      </c>
    </row>
    <row r="1179" spans="1:6" ht="15" customHeight="1">
      <c r="A1179" s="58">
        <f t="shared" si="1905"/>
        <v>1932</v>
      </c>
      <c r="B1179" s="57" t="s">
        <v>179</v>
      </c>
      <c r="C1179" s="37">
        <f t="shared" ref="C1179:E1179" si="1927">BT27</f>
        <v>59.910275087925029</v>
      </c>
      <c r="D1179" s="37">
        <f t="shared" si="1927"/>
        <v>36.292719797615376</v>
      </c>
      <c r="E1179" s="37">
        <f t="shared" si="1927"/>
        <v>2.5403777061813266</v>
      </c>
      <c r="F1179" s="58" t="str">
        <f t="shared" si="1903"/>
        <v>dem</v>
      </c>
    </row>
    <row r="1180" spans="1:6" ht="15" customHeight="1">
      <c r="A1180" s="58">
        <f t="shared" si="1905"/>
        <v>1932</v>
      </c>
      <c r="B1180" s="34" t="s">
        <v>180</v>
      </c>
      <c r="C1180" s="37">
        <f t="shared" ref="C1180:E1180" si="1928">BT28</f>
        <v>95.983127216949484</v>
      </c>
      <c r="D1180" s="37">
        <f t="shared" si="1928"/>
        <v>3.5471191640302941</v>
      </c>
      <c r="E1180" s="37">
        <f t="shared" si="1928"/>
        <v>0.46975361902022816</v>
      </c>
      <c r="F1180" s="58" t="str">
        <f t="shared" si="1903"/>
        <v>dem</v>
      </c>
    </row>
    <row r="1181" spans="1:6" ht="15" customHeight="1">
      <c r="A1181" s="58">
        <f t="shared" si="1905"/>
        <v>1932</v>
      </c>
      <c r="B1181" s="57" t="s">
        <v>182</v>
      </c>
      <c r="C1181" s="37">
        <f t="shared" ref="C1181:E1181" si="1929">BT29</f>
        <v>63.694007183081617</v>
      </c>
      <c r="D1181" s="37">
        <f t="shared" si="1929"/>
        <v>35.077651075163956</v>
      </c>
      <c r="E1181" s="37">
        <f t="shared" si="1929"/>
        <v>1.0170855969399228</v>
      </c>
      <c r="F1181" s="58" t="str">
        <f t="shared" si="1903"/>
        <v>dem</v>
      </c>
    </row>
    <row r="1182" spans="1:6" ht="15" customHeight="1">
      <c r="A1182" s="58">
        <f t="shared" si="1905"/>
        <v>1932</v>
      </c>
      <c r="B1182" s="49" t="s">
        <v>183</v>
      </c>
      <c r="C1182" s="37">
        <f t="shared" ref="C1182:E1182" si="1930">BT30</f>
        <v>58.798313000337217</v>
      </c>
      <c r="D1182" s="37">
        <f t="shared" si="1930"/>
        <v>36.067239778454258</v>
      </c>
      <c r="E1182" s="37">
        <f t="shared" si="1930"/>
        <v>3.6451572669866361</v>
      </c>
      <c r="F1182" s="58" t="str">
        <f t="shared" si="1903"/>
        <v>dem</v>
      </c>
    </row>
    <row r="1183" spans="1:6" ht="15" customHeight="1">
      <c r="A1183" s="58">
        <f t="shared" si="1905"/>
        <v>1932</v>
      </c>
      <c r="B1183" s="57" t="s">
        <v>184</v>
      </c>
      <c r="C1183" s="37">
        <f t="shared" ref="C1183:E1183" si="1931">BT31</f>
        <v>62.98170439736414</v>
      </c>
      <c r="D1183" s="37">
        <f t="shared" si="1931"/>
        <v>35.285729570261182</v>
      </c>
      <c r="E1183" s="37">
        <f t="shared" si="1931"/>
        <v>1.7322152394950687</v>
      </c>
      <c r="F1183" s="58" t="str">
        <f t="shared" si="1903"/>
        <v>dem</v>
      </c>
    </row>
    <row r="1184" spans="1:6" ht="15" customHeight="1">
      <c r="A1184" s="58">
        <f t="shared" si="1905"/>
        <v>1932</v>
      </c>
      <c r="B1184" s="49" t="s">
        <v>185</v>
      </c>
      <c r="C1184" s="37">
        <f t="shared" ref="C1184:E1184" si="1932">BT32</f>
        <v>69.408641081342026</v>
      </c>
      <c r="D1184" s="37">
        <f t="shared" si="1932"/>
        <v>30.591358918657978</v>
      </c>
      <c r="E1184" s="37">
        <f t="shared" si="1932"/>
        <v>0</v>
      </c>
      <c r="F1184" s="58" t="str">
        <f t="shared" si="1903"/>
        <v>dem</v>
      </c>
    </row>
    <row r="1185" spans="1:6" ht="15" customHeight="1">
      <c r="A1185" s="58">
        <f t="shared" si="1905"/>
        <v>1932</v>
      </c>
      <c r="B1185" s="92" t="s">
        <v>186</v>
      </c>
      <c r="C1185" s="37">
        <f t="shared" ref="C1185:E1185" si="1933">BT33</f>
        <v>48.987933047878549</v>
      </c>
      <c r="D1185" s="37">
        <f t="shared" si="1933"/>
        <v>50.422829894900737</v>
      </c>
      <c r="E1185" s="37">
        <f t="shared" si="1933"/>
        <v>0.46078240560529388</v>
      </c>
      <c r="F1185" s="58" t="str">
        <f t="shared" si="1903"/>
        <v>rep</v>
      </c>
    </row>
    <row r="1186" spans="1:6" ht="15" customHeight="1">
      <c r="A1186" s="58">
        <f t="shared" si="1905"/>
        <v>1932</v>
      </c>
      <c r="B1186" s="92" t="s">
        <v>187</v>
      </c>
      <c r="C1186" s="37">
        <f t="shared" ref="C1186:E1186" si="1934">BT34</f>
        <v>49.484590472883561</v>
      </c>
      <c r="D1186" s="37">
        <f t="shared" si="1934"/>
        <v>47.586136241359995</v>
      </c>
      <c r="E1186" s="37">
        <f t="shared" si="1934"/>
        <v>2.6378121581803895</v>
      </c>
      <c r="F1186" s="58" t="str">
        <f t="shared" si="1903"/>
        <v>dem</v>
      </c>
    </row>
    <row r="1187" spans="1:6" ht="15" customHeight="1">
      <c r="A1187" s="58">
        <f t="shared" si="1905"/>
        <v>1932</v>
      </c>
      <c r="B1187" s="49" t="s">
        <v>188</v>
      </c>
      <c r="C1187" s="37">
        <f t="shared" ref="C1187:E1187" si="1935">BT35</f>
        <v>62.721132409007559</v>
      </c>
      <c r="D1187" s="37">
        <f t="shared" si="1935"/>
        <v>35.761777238367877</v>
      </c>
      <c r="E1187" s="37">
        <f t="shared" si="1935"/>
        <v>1.1714575940266216</v>
      </c>
      <c r="F1187" s="58" t="str">
        <f t="shared" si="1903"/>
        <v>dem</v>
      </c>
    </row>
    <row r="1188" spans="1:6" ht="15" customHeight="1">
      <c r="A1188" s="58">
        <f t="shared" si="1905"/>
        <v>1932</v>
      </c>
      <c r="B1188" s="92" t="s">
        <v>189</v>
      </c>
      <c r="C1188" s="37">
        <f t="shared" ref="C1188:E1188" si="1936">BT36</f>
        <v>54.066276302549113</v>
      </c>
      <c r="D1188" s="37">
        <f t="shared" si="1936"/>
        <v>41.333387649313849</v>
      </c>
      <c r="E1188" s="37">
        <f t="shared" si="1936"/>
        <v>3.783570155274032</v>
      </c>
      <c r="F1188" s="58" t="str">
        <f t="shared" si="1903"/>
        <v>dem</v>
      </c>
    </row>
    <row r="1189" spans="1:6" ht="15" customHeight="1">
      <c r="A1189" s="58">
        <f t="shared" si="1905"/>
        <v>1932</v>
      </c>
      <c r="B1189" s="34" t="s">
        <v>190</v>
      </c>
      <c r="C1189" s="37">
        <f t="shared" ref="C1189:E1189" si="1937">BT37</f>
        <v>69.931876413385226</v>
      </c>
      <c r="D1189" s="37">
        <f t="shared" si="1937"/>
        <v>29.282320052958465</v>
      </c>
      <c r="E1189" s="37">
        <f t="shared" si="1937"/>
        <v>0.7858035336563125</v>
      </c>
      <c r="F1189" s="58" t="str">
        <f t="shared" si="1903"/>
        <v>dem</v>
      </c>
    </row>
    <row r="1190" spans="1:6" ht="15" customHeight="1">
      <c r="A1190" s="58">
        <f t="shared" si="1905"/>
        <v>1932</v>
      </c>
      <c r="B1190" s="57" t="s">
        <v>191</v>
      </c>
      <c r="C1190" s="37">
        <f t="shared" ref="C1190:E1190" si="1938">BT38</f>
        <v>69.589137305396235</v>
      </c>
      <c r="D1190" s="37">
        <f t="shared" si="1938"/>
        <v>28.004213976354912</v>
      </c>
      <c r="E1190" s="37">
        <f t="shared" si="1938"/>
        <v>1.3738343282999728</v>
      </c>
      <c r="F1190" s="58" t="str">
        <f t="shared" si="1903"/>
        <v>dem</v>
      </c>
    </row>
    <row r="1191" spans="1:6" ht="15" customHeight="1">
      <c r="A1191" s="58">
        <f t="shared" si="1905"/>
        <v>1932</v>
      </c>
      <c r="B1191" s="57" t="s">
        <v>192</v>
      </c>
      <c r="C1191" s="37">
        <f t="shared" ref="C1191:E1191" si="1939">BT39</f>
        <v>49.87856972067587</v>
      </c>
      <c r="D1191" s="37">
        <f t="shared" si="1939"/>
        <v>47.02861754175148</v>
      </c>
      <c r="E1191" s="37">
        <f t="shared" si="1939"/>
        <v>2.4559647595458225</v>
      </c>
      <c r="F1191" s="58" t="str">
        <f t="shared" si="1903"/>
        <v>dem</v>
      </c>
    </row>
    <row r="1192" spans="1:6" ht="15" customHeight="1">
      <c r="A1192" s="58">
        <f t="shared" si="1905"/>
        <v>1932</v>
      </c>
      <c r="B1192" s="34" t="s">
        <v>193</v>
      </c>
      <c r="C1192" s="37">
        <f t="shared" ref="C1192:E1192" si="1940">BT40</f>
        <v>73.296027861312197</v>
      </c>
      <c r="D1192" s="37">
        <f t="shared" si="1940"/>
        <v>26.703972138687799</v>
      </c>
      <c r="E1192" s="37">
        <f t="shared" si="1940"/>
        <v>0</v>
      </c>
      <c r="F1192" s="58" t="str">
        <f t="shared" si="1903"/>
        <v>dem</v>
      </c>
    </row>
    <row r="1193" spans="1:6" ht="15" customHeight="1">
      <c r="A1193" s="58">
        <f t="shared" si="1905"/>
        <v>1932</v>
      </c>
      <c r="B1193" s="49" t="s">
        <v>194</v>
      </c>
      <c r="C1193" s="37">
        <f t="shared" ref="C1193:E1193" si="1941">BT41</f>
        <v>57.989794147632374</v>
      </c>
      <c r="D1193" s="37">
        <f t="shared" si="1941"/>
        <v>36.880707576842148</v>
      </c>
      <c r="E1193" s="37">
        <f t="shared" si="1941"/>
        <v>4.1891716014836993</v>
      </c>
      <c r="F1193" s="58" t="str">
        <f t="shared" si="1903"/>
        <v>dem</v>
      </c>
    </row>
    <row r="1194" spans="1:6" ht="15" customHeight="1">
      <c r="A1194" s="58">
        <f t="shared" si="1905"/>
        <v>1932</v>
      </c>
      <c r="B1194" s="92" t="s">
        <v>195</v>
      </c>
      <c r="C1194" s="37">
        <f t="shared" ref="C1194:E1194" si="1942">BT42</f>
        <v>45.325910218220137</v>
      </c>
      <c r="D1194" s="37">
        <f t="shared" si="1942"/>
        <v>50.837706095145563</v>
      </c>
      <c r="E1194" s="37">
        <f t="shared" si="1942"/>
        <v>3.1905334996749066</v>
      </c>
      <c r="F1194" s="58" t="str">
        <f t="shared" si="1903"/>
        <v>rep</v>
      </c>
    </row>
    <row r="1195" spans="1:6" ht="15" customHeight="1">
      <c r="A1195" s="58">
        <f t="shared" si="1905"/>
        <v>1932</v>
      </c>
      <c r="B1195" s="92" t="s">
        <v>196</v>
      </c>
      <c r="C1195" s="37">
        <f t="shared" ref="C1195:E1195" si="1943">BT43</f>
        <v>55.079084795431491</v>
      </c>
      <c r="D1195" s="37">
        <f t="shared" si="1943"/>
        <v>43.305406319269643</v>
      </c>
      <c r="E1195" s="37">
        <f t="shared" si="1943"/>
        <v>1.1789457865274073</v>
      </c>
      <c r="F1195" s="58" t="str">
        <f t="shared" si="1903"/>
        <v>dem</v>
      </c>
    </row>
    <row r="1196" spans="1:6" ht="15" customHeight="1">
      <c r="A1196" s="58">
        <f t="shared" si="1905"/>
        <v>1932</v>
      </c>
      <c r="B1196" s="34" t="s">
        <v>197</v>
      </c>
      <c r="C1196" s="37">
        <f t="shared" ref="C1196:E1196" si="1944">BT44</f>
        <v>98.026952215847601</v>
      </c>
      <c r="D1196" s="37">
        <f t="shared" si="1944"/>
        <v>1.8945089888609001</v>
      </c>
      <c r="E1196" s="37">
        <f t="shared" si="1944"/>
        <v>7.8538795291503441E-2</v>
      </c>
      <c r="F1196" s="58" t="str">
        <f t="shared" si="1903"/>
        <v>dem</v>
      </c>
    </row>
    <row r="1197" spans="1:6" ht="15" customHeight="1">
      <c r="A1197" s="58">
        <f t="shared" si="1905"/>
        <v>1932</v>
      </c>
      <c r="B1197" s="57" t="s">
        <v>200</v>
      </c>
      <c r="C1197" s="37">
        <f t="shared" ref="C1197:E1197" si="1945">BT45</f>
        <v>63.623725029295727</v>
      </c>
      <c r="D1197" s="37">
        <f t="shared" si="1945"/>
        <v>34.396300071419162</v>
      </c>
      <c r="E1197" s="37">
        <f t="shared" si="1945"/>
        <v>0.53772387826846668</v>
      </c>
      <c r="F1197" s="58" t="str">
        <f t="shared" si="1903"/>
        <v>dem</v>
      </c>
    </row>
    <row r="1198" spans="1:6" ht="15" customHeight="1">
      <c r="A1198" s="58">
        <f t="shared" si="1905"/>
        <v>1932</v>
      </c>
      <c r="B1198" s="34" t="s">
        <v>201</v>
      </c>
      <c r="C1198" s="37">
        <f t="shared" ref="C1198:E1198" si="1946">BT46</f>
        <v>66.487895125251114</v>
      </c>
      <c r="D1198" s="37">
        <f t="shared" si="1946"/>
        <v>32.479193145012502</v>
      </c>
      <c r="E1198" s="37">
        <f t="shared" si="1946"/>
        <v>0.46021073346726249</v>
      </c>
      <c r="F1198" s="58" t="str">
        <f t="shared" si="1903"/>
        <v>dem</v>
      </c>
    </row>
    <row r="1199" spans="1:6" ht="15" customHeight="1">
      <c r="A1199" s="58">
        <f t="shared" si="1905"/>
        <v>1932</v>
      </c>
      <c r="B1199" s="34" t="s">
        <v>202</v>
      </c>
      <c r="C1199" s="37">
        <f t="shared" ref="C1199:E1199" si="1947">BT47</f>
        <v>88.061744723925386</v>
      </c>
      <c r="D1199" s="37">
        <f t="shared" si="1947"/>
        <v>11.345384549457625</v>
      </c>
      <c r="E1199" s="37">
        <f t="shared" si="1947"/>
        <v>0.51538869573072854</v>
      </c>
      <c r="F1199" s="58" t="str">
        <f t="shared" si="1903"/>
        <v>dem</v>
      </c>
    </row>
    <row r="1200" spans="1:6" ht="15" customHeight="1">
      <c r="A1200" s="58">
        <f t="shared" si="1905"/>
        <v>1932</v>
      </c>
      <c r="B1200" s="49" t="s">
        <v>203</v>
      </c>
      <c r="C1200" s="37">
        <f t="shared" ref="C1200:E1200" si="1948">BT48</f>
        <v>56.516182749373115</v>
      </c>
      <c r="D1200" s="37">
        <f t="shared" si="1948"/>
        <v>41.047449389576819</v>
      </c>
      <c r="E1200" s="37">
        <f t="shared" si="1948"/>
        <v>1.9784294552178838</v>
      </c>
      <c r="F1200" s="58" t="str">
        <f t="shared" si="1903"/>
        <v>dem</v>
      </c>
    </row>
    <row r="1201" spans="1:6" ht="15" customHeight="1">
      <c r="A1201" s="58">
        <f t="shared" si="1905"/>
        <v>1932</v>
      </c>
      <c r="B1201" s="92" t="s">
        <v>204</v>
      </c>
      <c r="C1201" s="37">
        <f t="shared" ref="C1201:E1201" si="1949">BT49</f>
        <v>41.076069499196961</v>
      </c>
      <c r="D1201" s="37">
        <f t="shared" si="1949"/>
        <v>57.660972404730614</v>
      </c>
      <c r="E1201" s="37">
        <f t="shared" si="1949"/>
        <v>1.1191414805081035</v>
      </c>
      <c r="F1201" s="58" t="str">
        <f t="shared" si="1903"/>
        <v>rep</v>
      </c>
    </row>
    <row r="1202" spans="1:6" ht="15" customHeight="1">
      <c r="A1202" s="58">
        <f t="shared" si="1905"/>
        <v>1932</v>
      </c>
      <c r="B1202" s="34" t="s">
        <v>205</v>
      </c>
      <c r="C1202" s="37">
        <f t="shared" ref="C1202:E1202" si="1950">BT50</f>
        <v>68.462653805103002</v>
      </c>
      <c r="D1202" s="37">
        <f t="shared" si="1950"/>
        <v>30.085385746219064</v>
      </c>
      <c r="E1202" s="37">
        <f t="shared" si="1950"/>
        <v>0.79948446341905477</v>
      </c>
      <c r="F1202" s="58" t="str">
        <f t="shared" si="1903"/>
        <v>dem</v>
      </c>
    </row>
    <row r="1203" spans="1:6" ht="15" customHeight="1">
      <c r="A1203" s="58">
        <f t="shared" si="1905"/>
        <v>1932</v>
      </c>
      <c r="B1203" s="49" t="s">
        <v>207</v>
      </c>
      <c r="C1203" s="37">
        <f t="shared" ref="C1203:E1203" si="1951">BT51</f>
        <v>57.45802795642259</v>
      </c>
      <c r="D1203" s="37">
        <f t="shared" si="1951"/>
        <v>33.936279915551694</v>
      </c>
      <c r="E1203" s="37">
        <f t="shared" si="1951"/>
        <v>2.7780759709440579</v>
      </c>
      <c r="F1203" s="58" t="str">
        <f t="shared" si="1903"/>
        <v>dem</v>
      </c>
    </row>
    <row r="1204" spans="1:6" ht="15" customHeight="1">
      <c r="A1204" s="58">
        <f t="shared" si="1905"/>
        <v>1932</v>
      </c>
      <c r="B1204" s="34" t="s">
        <v>208</v>
      </c>
      <c r="C1204" s="37">
        <f t="shared" ref="C1204:E1204" si="1952">BT52</f>
        <v>54.468696136191909</v>
      </c>
      <c r="D1204" s="37">
        <f t="shared" si="1952"/>
        <v>44.466598724881486</v>
      </c>
      <c r="E1204" s="37">
        <f t="shared" si="1952"/>
        <v>0.69012899079559109</v>
      </c>
      <c r="F1204" s="58" t="str">
        <f t="shared" si="1903"/>
        <v>dem</v>
      </c>
    </row>
    <row r="1205" spans="1:6" ht="15" customHeight="1">
      <c r="A1205" s="58">
        <f t="shared" si="1905"/>
        <v>1932</v>
      </c>
      <c r="B1205" s="57" t="s">
        <v>209</v>
      </c>
      <c r="C1205" s="37">
        <f t="shared" ref="C1205:E1205" si="1953">BT53</f>
        <v>63.455769962181826</v>
      </c>
      <c r="D1205" s="37">
        <f t="shared" si="1953"/>
        <v>31.192904966595144</v>
      </c>
      <c r="E1205" s="37">
        <f t="shared" si="1953"/>
        <v>4.7881787715911619</v>
      </c>
      <c r="F1205" s="58" t="str">
        <f t="shared" si="1903"/>
        <v>dem</v>
      </c>
    </row>
    <row r="1206" spans="1:6" ht="15" customHeight="1">
      <c r="A1206" s="58">
        <f t="shared" si="1905"/>
        <v>1932</v>
      </c>
      <c r="B1206" s="49" t="s">
        <v>210</v>
      </c>
      <c r="C1206" s="37">
        <f t="shared" ref="C1206:E1206" si="1954">BT54</f>
        <v>56.073513335120978</v>
      </c>
      <c r="D1206" s="37">
        <f t="shared" si="1954"/>
        <v>40.823209092221695</v>
      </c>
      <c r="E1206" s="37">
        <f t="shared" si="1954"/>
        <v>2.917637837503352</v>
      </c>
      <c r="F1206" s="58" t="str">
        <f t="shared" si="1903"/>
        <v>dem</v>
      </c>
    </row>
    <row r="1207" spans="1:6" ht="15" customHeight="1">
      <c r="A1207" s="58">
        <f t="shared" si="1905"/>
        <v>1932</v>
      </c>
      <c r="B1207" s="69" t="s">
        <v>211</v>
      </c>
      <c r="C1207" s="37">
        <f t="shared" ref="C1207:E1207" si="1955">BT55</f>
        <v>0</v>
      </c>
      <c r="D1207" s="37">
        <f t="shared" si="1955"/>
        <v>0</v>
      </c>
      <c r="E1207" s="37">
        <f t="shared" si="1955"/>
        <v>0</v>
      </c>
      <c r="F1207" s="58" t="str">
        <f t="shared" si="1903"/>
        <v>rep</v>
      </c>
    </row>
    <row r="1208" spans="1:6" ht="15" customHeight="1">
      <c r="A1208" s="136">
        <f>BY1</f>
        <v>1928</v>
      </c>
      <c r="B1208" s="21" t="s">
        <v>150</v>
      </c>
      <c r="C1208" s="37">
        <f>BY4</f>
        <v>40.794041972551192</v>
      </c>
      <c r="D1208" s="37">
        <f>BZ4</f>
        <v>58.215671993567</v>
      </c>
      <c r="E1208" s="58">
        <v>0</v>
      </c>
      <c r="F1208" s="58" t="str">
        <f t="shared" ref="F1208:F1259" si="1956">IF(C1208&gt;D1208,"dem","rep")</f>
        <v>rep</v>
      </c>
    </row>
    <row r="1209" spans="1:6" ht="15" customHeight="1">
      <c r="A1209" s="58">
        <f>A1208</f>
        <v>1928</v>
      </c>
      <c r="B1209" s="34" t="s">
        <v>154</v>
      </c>
      <c r="C1209" s="37">
        <f t="shared" ref="C1209:C1259" si="1957">BY5</f>
        <v>51.327611343837482</v>
      </c>
      <c r="D1209" s="37">
        <f t="shared" ref="D1209:D1259" si="1958">BZ5</f>
        <v>48.487635602716672</v>
      </c>
      <c r="E1209" s="58">
        <v>0</v>
      </c>
      <c r="F1209" s="58" t="str">
        <f t="shared" si="1956"/>
        <v>dem</v>
      </c>
    </row>
    <row r="1210" spans="1:6" ht="15" customHeight="1">
      <c r="A1210" s="58">
        <f t="shared" ref="A1210:A1259" si="1959">A1209</f>
        <v>1928</v>
      </c>
      <c r="B1210" s="49" t="s">
        <v>156</v>
      </c>
      <c r="C1210" s="37">
        <f t="shared" si="1957"/>
        <v>0</v>
      </c>
      <c r="D1210" s="37">
        <f t="shared" si="1958"/>
        <v>0</v>
      </c>
      <c r="E1210" s="58">
        <v>0</v>
      </c>
      <c r="F1210" s="58" t="str">
        <f t="shared" si="1956"/>
        <v>rep</v>
      </c>
    </row>
    <row r="1211" spans="1:6" ht="15" customHeight="1">
      <c r="A1211" s="58">
        <f t="shared" si="1959"/>
        <v>1928</v>
      </c>
      <c r="B1211" s="49" t="s">
        <v>157</v>
      </c>
      <c r="C1211" s="37">
        <f t="shared" si="1957"/>
        <v>42.2304775681066</v>
      </c>
      <c r="D1211" s="37">
        <f t="shared" si="1958"/>
        <v>57.567887435071341</v>
      </c>
      <c r="E1211" s="58">
        <v>0</v>
      </c>
      <c r="F1211" s="58" t="str">
        <f t="shared" si="1956"/>
        <v>rep</v>
      </c>
    </row>
    <row r="1212" spans="1:6" ht="15" customHeight="1">
      <c r="A1212" s="58">
        <f t="shared" si="1959"/>
        <v>1928</v>
      </c>
      <c r="B1212" s="34" t="s">
        <v>158</v>
      </c>
      <c r="C1212" s="37">
        <f t="shared" si="1957"/>
        <v>60.293485353553237</v>
      </c>
      <c r="D1212" s="37">
        <f t="shared" si="1958"/>
        <v>39.329161882312476</v>
      </c>
      <c r="E1212" s="58">
        <v>0</v>
      </c>
      <c r="F1212" s="58" t="str">
        <f t="shared" si="1956"/>
        <v>dem</v>
      </c>
    </row>
    <row r="1213" spans="1:6" ht="15" customHeight="1">
      <c r="A1213" s="58">
        <f t="shared" si="1959"/>
        <v>1928</v>
      </c>
      <c r="B1213" s="49" t="s">
        <v>159</v>
      </c>
      <c r="C1213" s="37">
        <f t="shared" si="1957"/>
        <v>34.194915442911721</v>
      </c>
      <c r="D1213" s="37">
        <f t="shared" si="1958"/>
        <v>64.693686493129462</v>
      </c>
      <c r="E1213" s="58">
        <v>0</v>
      </c>
      <c r="F1213" s="58" t="str">
        <f t="shared" si="1956"/>
        <v>rep</v>
      </c>
    </row>
    <row r="1214" spans="1:6" ht="15" customHeight="1">
      <c r="A1214" s="58">
        <f t="shared" si="1959"/>
        <v>1928</v>
      </c>
      <c r="B1214" s="49" t="s">
        <v>160</v>
      </c>
      <c r="C1214" s="37">
        <f t="shared" si="1957"/>
        <v>33.941036400997341</v>
      </c>
      <c r="D1214" s="37">
        <f t="shared" si="1958"/>
        <v>64.723308569709516</v>
      </c>
      <c r="E1214" s="58">
        <v>0</v>
      </c>
      <c r="F1214" s="58" t="str">
        <f t="shared" si="1956"/>
        <v>rep</v>
      </c>
    </row>
    <row r="1215" spans="1:6" ht="15" customHeight="1">
      <c r="A1215" s="58">
        <f t="shared" si="1959"/>
        <v>1928</v>
      </c>
      <c r="B1215" s="55" t="s">
        <v>162</v>
      </c>
      <c r="C1215" s="37">
        <f t="shared" si="1957"/>
        <v>45.574771660604135</v>
      </c>
      <c r="D1215" s="37">
        <f t="shared" si="1958"/>
        <v>53.63010825782284</v>
      </c>
      <c r="E1215" s="58">
        <v>0</v>
      </c>
      <c r="F1215" s="58" t="str">
        <f t="shared" si="1956"/>
        <v>rep</v>
      </c>
    </row>
    <row r="1216" spans="1:6" ht="15" customHeight="1">
      <c r="A1216" s="58">
        <f t="shared" si="1959"/>
        <v>1928</v>
      </c>
      <c r="B1216" s="55" t="s">
        <v>163</v>
      </c>
      <c r="C1216" s="37">
        <f t="shared" si="1957"/>
        <v>34.604451747551728</v>
      </c>
      <c r="D1216" s="37">
        <f t="shared" si="1958"/>
        <v>65.029133731856348</v>
      </c>
      <c r="E1216" s="58">
        <v>0</v>
      </c>
      <c r="F1216" s="58" t="str">
        <f t="shared" si="1956"/>
        <v>rep</v>
      </c>
    </row>
    <row r="1217" spans="1:6" ht="15" customHeight="1">
      <c r="A1217" s="58">
        <f t="shared" si="1959"/>
        <v>1928</v>
      </c>
      <c r="B1217" s="34" t="s">
        <v>165</v>
      </c>
      <c r="C1217" s="37">
        <f t="shared" si="1957"/>
        <v>40.116054463602893</v>
      </c>
      <c r="D1217" s="37">
        <f t="shared" si="1958"/>
        <v>56.831996972492256</v>
      </c>
      <c r="E1217" s="58">
        <v>0</v>
      </c>
      <c r="F1217" s="58" t="str">
        <f t="shared" si="1956"/>
        <v>rep</v>
      </c>
    </row>
    <row r="1218" spans="1:6" ht="15" customHeight="1">
      <c r="A1218" s="58">
        <f t="shared" si="1959"/>
        <v>1928</v>
      </c>
      <c r="B1218" s="34" t="s">
        <v>166</v>
      </c>
      <c r="C1218" s="37">
        <f t="shared" si="1957"/>
        <v>56.555738835214129</v>
      </c>
      <c r="D1218" s="37">
        <f t="shared" si="1958"/>
        <v>43.362221698566053</v>
      </c>
      <c r="E1218" s="58">
        <v>0</v>
      </c>
      <c r="F1218" s="58" t="str">
        <f t="shared" si="1956"/>
        <v>dem</v>
      </c>
    </row>
    <row r="1219" spans="1:6" ht="15" customHeight="1">
      <c r="A1219" s="58">
        <f t="shared" si="1959"/>
        <v>1928</v>
      </c>
      <c r="B1219" s="49" t="s">
        <v>167</v>
      </c>
      <c r="C1219" s="37">
        <f t="shared" si="1957"/>
        <v>0</v>
      </c>
      <c r="D1219" s="37">
        <f t="shared" si="1958"/>
        <v>0</v>
      </c>
      <c r="E1219" s="58">
        <v>0</v>
      </c>
      <c r="F1219" s="58" t="str">
        <f t="shared" si="1956"/>
        <v>rep</v>
      </c>
    </row>
    <row r="1220" spans="1:6" ht="15" customHeight="1">
      <c r="A1220" s="58">
        <f t="shared" si="1959"/>
        <v>1928</v>
      </c>
      <c r="B1220" s="49" t="s">
        <v>168</v>
      </c>
      <c r="C1220" s="37">
        <f t="shared" si="1957"/>
        <v>34.925201760579647</v>
      </c>
      <c r="D1220" s="37">
        <f t="shared" si="1958"/>
        <v>64.22156380121551</v>
      </c>
      <c r="E1220" s="58">
        <v>0</v>
      </c>
      <c r="F1220" s="58" t="str">
        <f t="shared" si="1956"/>
        <v>rep</v>
      </c>
    </row>
    <row r="1221" spans="1:6" ht="15" customHeight="1">
      <c r="A1221" s="58">
        <f t="shared" si="1959"/>
        <v>1928</v>
      </c>
      <c r="B1221" s="57" t="s">
        <v>169</v>
      </c>
      <c r="C1221" s="37">
        <f t="shared" si="1957"/>
        <v>42.27905553326174</v>
      </c>
      <c r="D1221" s="37">
        <f t="shared" si="1958"/>
        <v>56.931528961164467</v>
      </c>
      <c r="E1221" s="58">
        <v>0</v>
      </c>
      <c r="F1221" s="58" t="str">
        <f t="shared" si="1956"/>
        <v>rep</v>
      </c>
    </row>
    <row r="1222" spans="1:6" ht="15" customHeight="1">
      <c r="A1222" s="58">
        <f t="shared" si="1959"/>
        <v>1928</v>
      </c>
      <c r="B1222" s="57" t="s">
        <v>170</v>
      </c>
      <c r="C1222" s="37">
        <f t="shared" si="1957"/>
        <v>39.589492540001714</v>
      </c>
      <c r="D1222" s="37">
        <f t="shared" si="1958"/>
        <v>59.683504137720448</v>
      </c>
      <c r="E1222" s="58">
        <v>0</v>
      </c>
      <c r="F1222" s="58" t="str">
        <f t="shared" si="1956"/>
        <v>rep</v>
      </c>
    </row>
    <row r="1223" spans="1:6" ht="15" customHeight="1">
      <c r="A1223" s="58">
        <f t="shared" si="1959"/>
        <v>1928</v>
      </c>
      <c r="B1223" s="57" t="s">
        <v>171</v>
      </c>
      <c r="C1223" s="37">
        <f t="shared" si="1957"/>
        <v>37.574555047157524</v>
      </c>
      <c r="D1223" s="37">
        <f t="shared" si="1958"/>
        <v>61.77085634415036</v>
      </c>
      <c r="E1223" s="58">
        <v>0</v>
      </c>
      <c r="F1223" s="58" t="str">
        <f t="shared" si="1956"/>
        <v>rep</v>
      </c>
    </row>
    <row r="1224" spans="1:6" ht="15" customHeight="1">
      <c r="A1224" s="58">
        <f t="shared" si="1959"/>
        <v>1928</v>
      </c>
      <c r="B1224" s="57" t="s">
        <v>172</v>
      </c>
      <c r="C1224" s="37">
        <f t="shared" si="1957"/>
        <v>27.061553561413348</v>
      </c>
      <c r="D1224" s="37">
        <f t="shared" si="1958"/>
        <v>72.023555804823332</v>
      </c>
      <c r="E1224" s="58">
        <v>0</v>
      </c>
      <c r="F1224" s="58" t="str">
        <f t="shared" si="1956"/>
        <v>rep</v>
      </c>
    </row>
    <row r="1225" spans="1:6" ht="15" customHeight="1">
      <c r="A1225" s="58">
        <f t="shared" si="1959"/>
        <v>1928</v>
      </c>
      <c r="B1225" s="34" t="s">
        <v>173</v>
      </c>
      <c r="C1225" s="37">
        <f t="shared" si="1957"/>
        <v>40.484492294485982</v>
      </c>
      <c r="D1225" s="37">
        <f t="shared" si="1958"/>
        <v>59.359336388766714</v>
      </c>
      <c r="E1225" s="58">
        <v>0</v>
      </c>
      <c r="F1225" s="58" t="str">
        <f t="shared" si="1956"/>
        <v>rep</v>
      </c>
    </row>
    <row r="1226" spans="1:6" ht="15" customHeight="1">
      <c r="A1226" s="58">
        <f t="shared" si="1959"/>
        <v>1928</v>
      </c>
      <c r="B1226" s="34" t="s">
        <v>174</v>
      </c>
      <c r="C1226" s="37">
        <f t="shared" si="1957"/>
        <v>76.288148707565568</v>
      </c>
      <c r="D1226" s="37">
        <f t="shared" si="1958"/>
        <v>23.703511511214689</v>
      </c>
      <c r="E1226" s="58">
        <v>0</v>
      </c>
      <c r="F1226" s="58" t="str">
        <f t="shared" si="1956"/>
        <v>dem</v>
      </c>
    </row>
    <row r="1227" spans="1:6" ht="15" customHeight="1">
      <c r="A1227" s="58">
        <f t="shared" si="1959"/>
        <v>1928</v>
      </c>
      <c r="B1227" s="92" t="s">
        <v>175</v>
      </c>
      <c r="C1227" s="37">
        <f t="shared" si="1957"/>
        <v>30.96414172429445</v>
      </c>
      <c r="D1227" s="37">
        <f t="shared" si="1958"/>
        <v>68.628109134877619</v>
      </c>
      <c r="E1227" s="58">
        <v>0</v>
      </c>
      <c r="F1227" s="58" t="str">
        <f t="shared" si="1956"/>
        <v>rep</v>
      </c>
    </row>
    <row r="1228" spans="1:6" ht="15" customHeight="1">
      <c r="A1228" s="58">
        <f t="shared" si="1959"/>
        <v>1928</v>
      </c>
      <c r="B1228" s="92" t="s">
        <v>176</v>
      </c>
      <c r="C1228" s="37">
        <f t="shared" si="1957"/>
        <v>42.325512730245975</v>
      </c>
      <c r="D1228" s="37">
        <f t="shared" si="1958"/>
        <v>57.060687274296484</v>
      </c>
      <c r="E1228" s="58">
        <v>0</v>
      </c>
      <c r="F1228" s="58" t="str">
        <f t="shared" si="1956"/>
        <v>rep</v>
      </c>
    </row>
    <row r="1229" spans="1:6" ht="15" customHeight="1">
      <c r="A1229" s="58">
        <f t="shared" si="1959"/>
        <v>1928</v>
      </c>
      <c r="B1229" s="92" t="s">
        <v>177</v>
      </c>
      <c r="C1229" s="37">
        <f t="shared" si="1957"/>
        <v>50.243785266154696</v>
      </c>
      <c r="D1229" s="37">
        <f t="shared" si="1958"/>
        <v>49.15418269349604</v>
      </c>
      <c r="E1229" s="58">
        <v>0</v>
      </c>
      <c r="F1229" s="58" t="str">
        <f t="shared" si="1956"/>
        <v>dem</v>
      </c>
    </row>
    <row r="1230" spans="1:6" ht="15" customHeight="1">
      <c r="A1230" s="58">
        <f t="shared" si="1959"/>
        <v>1928</v>
      </c>
      <c r="B1230" s="57" t="s">
        <v>178</v>
      </c>
      <c r="C1230" s="37">
        <f t="shared" si="1957"/>
        <v>28.91678485688173</v>
      </c>
      <c r="D1230" s="37">
        <f t="shared" si="1958"/>
        <v>70.359934756086005</v>
      </c>
      <c r="E1230" s="58">
        <v>0</v>
      </c>
      <c r="F1230" s="58" t="str">
        <f t="shared" si="1956"/>
        <v>rep</v>
      </c>
    </row>
    <row r="1231" spans="1:6" ht="15" customHeight="1">
      <c r="A1231" s="58">
        <f t="shared" si="1959"/>
        <v>1928</v>
      </c>
      <c r="B1231" s="57" t="s">
        <v>179</v>
      </c>
      <c r="C1231" s="37">
        <f t="shared" si="1957"/>
        <v>40.830154401344629</v>
      </c>
      <c r="D1231" s="37">
        <f t="shared" si="1958"/>
        <v>57.77454849553439</v>
      </c>
      <c r="E1231" s="58">
        <v>0</v>
      </c>
      <c r="F1231" s="58" t="str">
        <f t="shared" si="1956"/>
        <v>rep</v>
      </c>
    </row>
    <row r="1232" spans="1:6" ht="15" customHeight="1">
      <c r="A1232" s="58">
        <f t="shared" si="1959"/>
        <v>1928</v>
      </c>
      <c r="B1232" s="34" t="s">
        <v>180</v>
      </c>
      <c r="C1232" s="37">
        <f t="shared" si="1957"/>
        <v>82.099912981567911</v>
      </c>
      <c r="D1232" s="37">
        <f t="shared" si="1958"/>
        <v>17.900087018432085</v>
      </c>
      <c r="E1232" s="58">
        <v>0</v>
      </c>
      <c r="F1232" s="58" t="str">
        <f t="shared" si="1956"/>
        <v>dem</v>
      </c>
    </row>
    <row r="1233" spans="1:6" ht="15" customHeight="1">
      <c r="A1233" s="58">
        <f t="shared" si="1959"/>
        <v>1928</v>
      </c>
      <c r="B1233" s="57" t="s">
        <v>182</v>
      </c>
      <c r="C1233" s="37">
        <f t="shared" si="1957"/>
        <v>44.149578769138301</v>
      </c>
      <c r="D1233" s="37">
        <f t="shared" si="1958"/>
        <v>55.578618544019839</v>
      </c>
      <c r="E1233" s="58">
        <v>0</v>
      </c>
      <c r="F1233" s="58" t="str">
        <f t="shared" si="1956"/>
        <v>rep</v>
      </c>
    </row>
    <row r="1234" spans="1:6" ht="15" customHeight="1">
      <c r="A1234" s="58">
        <f t="shared" si="1959"/>
        <v>1928</v>
      </c>
      <c r="B1234" s="49" t="s">
        <v>183</v>
      </c>
      <c r="C1234" s="37">
        <f t="shared" si="1957"/>
        <v>40.4815875698065</v>
      </c>
      <c r="D1234" s="37">
        <f t="shared" si="1958"/>
        <v>58.369567457291815</v>
      </c>
      <c r="E1234" s="58">
        <v>0</v>
      </c>
      <c r="F1234" s="58" t="str">
        <f t="shared" si="1956"/>
        <v>rep</v>
      </c>
    </row>
    <row r="1235" spans="1:6" ht="15" customHeight="1">
      <c r="A1235" s="58">
        <f t="shared" si="1959"/>
        <v>1928</v>
      </c>
      <c r="B1235" s="57" t="s">
        <v>184</v>
      </c>
      <c r="C1235" s="37">
        <f t="shared" si="1957"/>
        <v>36.180420510870995</v>
      </c>
      <c r="D1235" s="37">
        <f t="shared" si="1958"/>
        <v>63.190860175748981</v>
      </c>
      <c r="E1235" s="58">
        <v>0</v>
      </c>
      <c r="F1235" s="58" t="str">
        <f t="shared" si="1956"/>
        <v>rep</v>
      </c>
    </row>
    <row r="1236" spans="1:6" ht="15" customHeight="1">
      <c r="A1236" s="58">
        <f t="shared" si="1959"/>
        <v>1928</v>
      </c>
      <c r="B1236" s="49" t="s">
        <v>185</v>
      </c>
      <c r="C1236" s="37">
        <f t="shared" si="1957"/>
        <v>43.464848690501896</v>
      </c>
      <c r="D1236" s="37">
        <f t="shared" si="1958"/>
        <v>56.535151309498104</v>
      </c>
      <c r="E1236" s="58">
        <v>0</v>
      </c>
      <c r="F1236" s="58" t="str">
        <f t="shared" si="1956"/>
        <v>rep</v>
      </c>
    </row>
    <row r="1237" spans="1:6" ht="15" customHeight="1">
      <c r="A1237" s="58">
        <f t="shared" si="1959"/>
        <v>1928</v>
      </c>
      <c r="B1237" s="92" t="s">
        <v>186</v>
      </c>
      <c r="C1237" s="37">
        <f t="shared" si="1957"/>
        <v>41.022682801628406</v>
      </c>
      <c r="D1237" s="37">
        <f t="shared" si="1958"/>
        <v>58.653059357481567</v>
      </c>
      <c r="E1237" s="58">
        <v>0</v>
      </c>
      <c r="F1237" s="58" t="str">
        <f t="shared" si="1956"/>
        <v>rep</v>
      </c>
    </row>
    <row r="1238" spans="1:6" ht="15" customHeight="1">
      <c r="A1238" s="58">
        <f t="shared" si="1959"/>
        <v>1928</v>
      </c>
      <c r="B1238" s="92" t="s">
        <v>187</v>
      </c>
      <c r="C1238" s="37">
        <f t="shared" si="1957"/>
        <v>39.791181123300206</v>
      </c>
      <c r="D1238" s="37">
        <f t="shared" si="1958"/>
        <v>59.769030341794561</v>
      </c>
      <c r="E1238" s="58">
        <v>0</v>
      </c>
      <c r="F1238" s="58" t="str">
        <f t="shared" si="1956"/>
        <v>rep</v>
      </c>
    </row>
    <row r="1239" spans="1:6" ht="15" customHeight="1">
      <c r="A1239" s="58">
        <f t="shared" si="1959"/>
        <v>1928</v>
      </c>
      <c r="B1239" s="49" t="s">
        <v>188</v>
      </c>
      <c r="C1239" s="37">
        <f t="shared" si="1957"/>
        <v>40.851932821529651</v>
      </c>
      <c r="D1239" s="37">
        <f t="shared" si="1958"/>
        <v>59.014184757740608</v>
      </c>
      <c r="E1239" s="58">
        <v>0</v>
      </c>
      <c r="F1239" s="58" t="str">
        <f t="shared" si="1956"/>
        <v>rep</v>
      </c>
    </row>
    <row r="1240" spans="1:6" ht="15" customHeight="1">
      <c r="A1240" s="58">
        <f t="shared" si="1959"/>
        <v>1928</v>
      </c>
      <c r="B1240" s="92" t="s">
        <v>189</v>
      </c>
      <c r="C1240" s="37">
        <f t="shared" si="1957"/>
        <v>47.436232671588556</v>
      </c>
      <c r="D1240" s="37">
        <f t="shared" si="1958"/>
        <v>49.785070271511927</v>
      </c>
      <c r="E1240" s="58">
        <v>0</v>
      </c>
      <c r="F1240" s="58" t="str">
        <f t="shared" si="1956"/>
        <v>rep</v>
      </c>
    </row>
    <row r="1241" spans="1:6" ht="15" customHeight="1">
      <c r="A1241" s="58">
        <f t="shared" si="1959"/>
        <v>1928</v>
      </c>
      <c r="B1241" s="34" t="s">
        <v>190</v>
      </c>
      <c r="C1241" s="37">
        <f t="shared" si="1957"/>
        <v>45.064472959143508</v>
      </c>
      <c r="D1241" s="37">
        <f t="shared" si="1958"/>
        <v>54.935527040856492</v>
      </c>
      <c r="E1241" s="58">
        <v>0</v>
      </c>
      <c r="F1241" s="58" t="str">
        <f t="shared" si="1956"/>
        <v>rep</v>
      </c>
    </row>
    <row r="1242" spans="1:6" ht="15" customHeight="1">
      <c r="A1242" s="58">
        <f t="shared" si="1959"/>
        <v>1928</v>
      </c>
      <c r="B1242" s="57" t="s">
        <v>191</v>
      </c>
      <c r="C1242" s="37">
        <f t="shared" si="1957"/>
        <v>44.461305640208948</v>
      </c>
      <c r="D1242" s="37">
        <f t="shared" si="1958"/>
        <v>54.79745025368225</v>
      </c>
      <c r="E1242" s="58">
        <v>0</v>
      </c>
      <c r="F1242" s="58" t="str">
        <f t="shared" si="1956"/>
        <v>rep</v>
      </c>
    </row>
    <row r="1243" spans="1:6" ht="15" customHeight="1">
      <c r="A1243" s="58">
        <f t="shared" si="1959"/>
        <v>1928</v>
      </c>
      <c r="B1243" s="57" t="s">
        <v>192</v>
      </c>
      <c r="C1243" s="37">
        <f t="shared" si="1957"/>
        <v>34.45338083342569</v>
      </c>
      <c r="D1243" s="37">
        <f t="shared" si="1958"/>
        <v>64.885227157656885</v>
      </c>
      <c r="E1243" s="58">
        <v>0</v>
      </c>
      <c r="F1243" s="58" t="str">
        <f t="shared" si="1956"/>
        <v>rep</v>
      </c>
    </row>
    <row r="1244" spans="1:6" ht="15" customHeight="1">
      <c r="A1244" s="58">
        <f t="shared" si="1959"/>
        <v>1928</v>
      </c>
      <c r="B1244" s="34" t="s">
        <v>193</v>
      </c>
      <c r="C1244" s="37">
        <f t="shared" si="1957"/>
        <v>35.440561295027543</v>
      </c>
      <c r="D1244" s="37">
        <f t="shared" si="1958"/>
        <v>63.717463823539397</v>
      </c>
      <c r="E1244" s="58">
        <v>0</v>
      </c>
      <c r="F1244" s="58" t="str">
        <f t="shared" si="1956"/>
        <v>rep</v>
      </c>
    </row>
    <row r="1245" spans="1:6" ht="15" customHeight="1">
      <c r="A1245" s="58">
        <f t="shared" si="1959"/>
        <v>1928</v>
      </c>
      <c r="B1245" s="49" t="s">
        <v>194</v>
      </c>
      <c r="C1245" s="37">
        <f t="shared" si="1957"/>
        <v>34.138375080483335</v>
      </c>
      <c r="D1245" s="37">
        <f t="shared" si="1958"/>
        <v>64.180695251014242</v>
      </c>
      <c r="E1245" s="58">
        <v>0</v>
      </c>
      <c r="F1245" s="58" t="str">
        <f t="shared" si="1956"/>
        <v>rep</v>
      </c>
    </row>
    <row r="1246" spans="1:6" ht="15" customHeight="1">
      <c r="A1246" s="58">
        <f t="shared" si="1959"/>
        <v>1928</v>
      </c>
      <c r="B1246" s="92" t="s">
        <v>195</v>
      </c>
      <c r="C1246" s="37">
        <f t="shared" si="1957"/>
        <v>33.885057179403354</v>
      </c>
      <c r="D1246" s="37">
        <f t="shared" si="1958"/>
        <v>65.237588911353669</v>
      </c>
      <c r="E1246" s="58">
        <v>0</v>
      </c>
      <c r="F1246" s="58" t="str">
        <f t="shared" si="1956"/>
        <v>rep</v>
      </c>
    </row>
    <row r="1247" spans="1:6" ht="15" customHeight="1">
      <c r="A1247" s="58">
        <f t="shared" si="1959"/>
        <v>1928</v>
      </c>
      <c r="B1247" s="92" t="s">
        <v>196</v>
      </c>
      <c r="C1247" s="37">
        <f t="shared" si="1957"/>
        <v>50.15852003001762</v>
      </c>
      <c r="D1247" s="37">
        <f t="shared" si="1958"/>
        <v>49.546784488646423</v>
      </c>
      <c r="E1247" s="58">
        <v>0</v>
      </c>
      <c r="F1247" s="58" t="str">
        <f t="shared" si="1956"/>
        <v>dem</v>
      </c>
    </row>
    <row r="1248" spans="1:6" ht="15" customHeight="1">
      <c r="A1248" s="58">
        <f t="shared" si="1959"/>
        <v>1928</v>
      </c>
      <c r="B1248" s="34" t="s">
        <v>197</v>
      </c>
      <c r="C1248" s="37">
        <f t="shared" si="1957"/>
        <v>91.392755630056115</v>
      </c>
      <c r="D1248" s="37">
        <f t="shared" si="1958"/>
        <v>8.5387362437140144</v>
      </c>
      <c r="E1248" s="58">
        <v>0</v>
      </c>
      <c r="F1248" s="58" t="str">
        <f t="shared" si="1956"/>
        <v>dem</v>
      </c>
    </row>
    <row r="1249" spans="1:6" ht="15" customHeight="1">
      <c r="A1249" s="58">
        <f t="shared" si="1959"/>
        <v>1928</v>
      </c>
      <c r="B1249" s="57" t="s">
        <v>200</v>
      </c>
      <c r="C1249" s="37">
        <f t="shared" si="1957"/>
        <v>39.203406335325454</v>
      </c>
      <c r="D1249" s="37">
        <f t="shared" si="1958"/>
        <v>60.18482806026006</v>
      </c>
      <c r="E1249" s="58">
        <v>0</v>
      </c>
      <c r="F1249" s="58" t="str">
        <f t="shared" si="1956"/>
        <v>rep</v>
      </c>
    </row>
    <row r="1250" spans="1:6" ht="15" customHeight="1">
      <c r="A1250" s="58">
        <f t="shared" si="1959"/>
        <v>1928</v>
      </c>
      <c r="B1250" s="34" t="s">
        <v>201</v>
      </c>
      <c r="C1250" s="37">
        <f t="shared" si="1957"/>
        <v>46.040008473806857</v>
      </c>
      <c r="D1250" s="37">
        <f t="shared" si="1958"/>
        <v>53.755849815529629</v>
      </c>
      <c r="E1250" s="58">
        <v>0</v>
      </c>
      <c r="F1250" s="58" t="str">
        <f t="shared" si="1956"/>
        <v>rep</v>
      </c>
    </row>
    <row r="1251" spans="1:6" ht="15" customHeight="1">
      <c r="A1251" s="58">
        <f t="shared" si="1959"/>
        <v>1928</v>
      </c>
      <c r="B1251" s="34" t="s">
        <v>202</v>
      </c>
      <c r="C1251" s="37">
        <f t="shared" si="1957"/>
        <v>48.100490973894182</v>
      </c>
      <c r="D1251" s="37">
        <f t="shared" si="1958"/>
        <v>51.768197134269585</v>
      </c>
      <c r="E1251" s="58">
        <v>0</v>
      </c>
      <c r="F1251" s="58" t="str">
        <f t="shared" si="1956"/>
        <v>rep</v>
      </c>
    </row>
    <row r="1252" spans="1:6" ht="15" customHeight="1">
      <c r="A1252" s="58">
        <f t="shared" si="1959"/>
        <v>1928</v>
      </c>
      <c r="B1252" s="49" t="s">
        <v>203</v>
      </c>
      <c r="C1252" s="37">
        <f t="shared" si="1957"/>
        <v>45.857091895381167</v>
      </c>
      <c r="D1252" s="37">
        <f t="shared" si="1958"/>
        <v>53.57666630804686</v>
      </c>
      <c r="E1252" s="58">
        <v>0</v>
      </c>
      <c r="F1252" s="58" t="str">
        <f t="shared" si="1956"/>
        <v>rep</v>
      </c>
    </row>
    <row r="1253" spans="1:6" ht="15" customHeight="1">
      <c r="A1253" s="58">
        <f t="shared" si="1959"/>
        <v>1928</v>
      </c>
      <c r="B1253" s="92" t="s">
        <v>204</v>
      </c>
      <c r="C1253" s="37">
        <f t="shared" si="1957"/>
        <v>32.872010710772166</v>
      </c>
      <c r="D1253" s="37">
        <f t="shared" si="1958"/>
        <v>66.871315398214378</v>
      </c>
      <c r="E1253" s="58">
        <v>0</v>
      </c>
      <c r="F1253" s="58" t="str">
        <f t="shared" si="1956"/>
        <v>rep</v>
      </c>
    </row>
    <row r="1254" spans="1:6" ht="15" customHeight="1">
      <c r="A1254" s="58">
        <f t="shared" si="1959"/>
        <v>1928</v>
      </c>
      <c r="B1254" s="34" t="s">
        <v>205</v>
      </c>
      <c r="C1254" s="37">
        <f t="shared" si="1957"/>
        <v>45.895637252012392</v>
      </c>
      <c r="D1254" s="37">
        <f t="shared" si="1958"/>
        <v>53.906889618087625</v>
      </c>
      <c r="E1254" s="58">
        <v>0</v>
      </c>
      <c r="F1254" s="58" t="str">
        <f t="shared" si="1956"/>
        <v>rep</v>
      </c>
    </row>
    <row r="1255" spans="1:6" ht="15" customHeight="1">
      <c r="A1255" s="58">
        <f t="shared" si="1959"/>
        <v>1928</v>
      </c>
      <c r="B1255" s="49" t="s">
        <v>207</v>
      </c>
      <c r="C1255" s="37">
        <f t="shared" si="1957"/>
        <v>31.301812954236883</v>
      </c>
      <c r="D1255" s="37">
        <f t="shared" si="1958"/>
        <v>67.056145675265554</v>
      </c>
      <c r="E1255" s="58">
        <v>0</v>
      </c>
      <c r="F1255" s="58" t="str">
        <f t="shared" si="1956"/>
        <v>rep</v>
      </c>
    </row>
    <row r="1256" spans="1:6" ht="15" customHeight="1">
      <c r="A1256" s="58">
        <f t="shared" si="1959"/>
        <v>1928</v>
      </c>
      <c r="B1256" s="34" t="s">
        <v>208</v>
      </c>
      <c r="C1256" s="37">
        <f t="shared" si="1957"/>
        <v>41.039778950512797</v>
      </c>
      <c r="D1256" s="37">
        <f t="shared" si="1958"/>
        <v>58.428600766703177</v>
      </c>
      <c r="E1256" s="58">
        <v>0</v>
      </c>
      <c r="F1256" s="58" t="str">
        <f t="shared" si="1956"/>
        <v>rep</v>
      </c>
    </row>
    <row r="1257" spans="1:6" ht="15" customHeight="1">
      <c r="A1257" s="58">
        <f t="shared" si="1959"/>
        <v>1928</v>
      </c>
      <c r="B1257" s="57" t="s">
        <v>209</v>
      </c>
      <c r="C1257" s="37">
        <f t="shared" si="1957"/>
        <v>44.280613002554013</v>
      </c>
      <c r="D1257" s="37">
        <f t="shared" si="1958"/>
        <v>53.519709764946192</v>
      </c>
      <c r="E1257" s="58">
        <v>0</v>
      </c>
      <c r="F1257" s="58" t="str">
        <f t="shared" si="1956"/>
        <v>rep</v>
      </c>
    </row>
    <row r="1258" spans="1:6" ht="15" customHeight="1">
      <c r="A1258" s="58">
        <f t="shared" si="1959"/>
        <v>1928</v>
      </c>
      <c r="B1258" s="49" t="s">
        <v>210</v>
      </c>
      <c r="C1258" s="37">
        <f t="shared" si="1957"/>
        <v>35.370314480593954</v>
      </c>
      <c r="D1258" s="37">
        <f t="shared" si="1958"/>
        <v>63.678396812941386</v>
      </c>
      <c r="E1258" s="58">
        <v>0</v>
      </c>
      <c r="F1258" s="58" t="str">
        <f t="shared" si="1956"/>
        <v>rep</v>
      </c>
    </row>
    <row r="1259" spans="1:6" ht="15" customHeight="1">
      <c r="A1259" s="58">
        <f t="shared" si="1959"/>
        <v>1928</v>
      </c>
      <c r="B1259" s="69" t="s">
        <v>211</v>
      </c>
      <c r="C1259" s="37">
        <f t="shared" si="1957"/>
        <v>0</v>
      </c>
      <c r="D1259" s="37">
        <f t="shared" si="1958"/>
        <v>0</v>
      </c>
      <c r="E1259" s="58">
        <v>0</v>
      </c>
      <c r="F1259" s="58" t="str">
        <f t="shared" si="1956"/>
        <v>rep</v>
      </c>
    </row>
    <row r="1260" spans="1:6" ht="15" customHeight="1">
      <c r="A1260" s="136">
        <f>CC1</f>
        <v>1924</v>
      </c>
      <c r="B1260" s="21" t="s">
        <v>150</v>
      </c>
      <c r="C1260" s="37">
        <f>CC4</f>
        <v>28.81947327955017</v>
      </c>
      <c r="D1260" s="37">
        <f t="shared" ref="D1260:E1260" si="1960">CD4</f>
        <v>54.031111115999714</v>
      </c>
      <c r="E1260" s="37">
        <f t="shared" si="1960"/>
        <v>16.615280216731225</v>
      </c>
      <c r="F1260" s="58" t="str">
        <f t="shared" ref="F1260:F1311" si="1961">IF(C1260&gt;D1260,"dem","rep")</f>
        <v>rep</v>
      </c>
    </row>
    <row r="1261" spans="1:6" ht="15" customHeight="1">
      <c r="A1261" s="58">
        <f>A1260</f>
        <v>1924</v>
      </c>
      <c r="B1261" s="34" t="s">
        <v>154</v>
      </c>
      <c r="C1261" s="37">
        <f t="shared" ref="C1261:C1311" si="1962">CC5</f>
        <v>69.685565581595881</v>
      </c>
      <c r="D1261" s="37">
        <f t="shared" ref="D1261:D1311" si="1963">CD5</f>
        <v>25.01616827322842</v>
      </c>
      <c r="E1261" s="37">
        <f t="shared" ref="E1261:E1311" si="1964">CE5</f>
        <v>4.9521111145329675</v>
      </c>
      <c r="F1261" s="58" t="str">
        <f t="shared" si="1961"/>
        <v>dem</v>
      </c>
    </row>
    <row r="1262" spans="1:6" ht="15" customHeight="1">
      <c r="A1262" s="58">
        <f t="shared" ref="A1262:A1311" si="1965">A1261</f>
        <v>1924</v>
      </c>
      <c r="B1262" s="49" t="s">
        <v>156</v>
      </c>
      <c r="C1262" s="37">
        <f t="shared" si="1962"/>
        <v>0</v>
      </c>
      <c r="D1262" s="37">
        <f t="shared" si="1963"/>
        <v>0</v>
      </c>
      <c r="E1262" s="37">
        <f t="shared" si="1964"/>
        <v>0</v>
      </c>
      <c r="F1262" s="58" t="str">
        <f t="shared" si="1961"/>
        <v>rep</v>
      </c>
    </row>
    <row r="1263" spans="1:6" ht="15" customHeight="1">
      <c r="A1263" s="58">
        <f t="shared" si="1965"/>
        <v>1924</v>
      </c>
      <c r="B1263" s="49" t="s">
        <v>157</v>
      </c>
      <c r="C1263" s="37">
        <f t="shared" si="1962"/>
        <v>35.471397087654303</v>
      </c>
      <c r="D1263" s="37">
        <f t="shared" si="1963"/>
        <v>41.259582753072564</v>
      </c>
      <c r="E1263" s="37">
        <f t="shared" si="1964"/>
        <v>23.269020159273129</v>
      </c>
      <c r="F1263" s="58" t="str">
        <f t="shared" si="1961"/>
        <v>rep</v>
      </c>
    </row>
    <row r="1264" spans="1:6" ht="15" customHeight="1">
      <c r="A1264" s="58">
        <f t="shared" si="1965"/>
        <v>1924</v>
      </c>
      <c r="B1264" s="34" t="s">
        <v>158</v>
      </c>
      <c r="C1264" s="37">
        <f t="shared" si="1962"/>
        <v>61.209684405047213</v>
      </c>
      <c r="D1264" s="37">
        <f t="shared" si="1963"/>
        <v>29.28132128316923</v>
      </c>
      <c r="E1264" s="37">
        <f t="shared" si="1964"/>
        <v>9.5089943117835585</v>
      </c>
      <c r="F1264" s="58" t="str">
        <f t="shared" si="1961"/>
        <v>dem</v>
      </c>
    </row>
    <row r="1265" spans="1:6" ht="15" customHeight="1">
      <c r="A1265" s="58">
        <f t="shared" si="1965"/>
        <v>1924</v>
      </c>
      <c r="B1265" s="49" t="s">
        <v>159</v>
      </c>
      <c r="C1265" s="37">
        <f t="shared" si="1962"/>
        <v>8.2310632654653251</v>
      </c>
      <c r="D1265" s="37">
        <f t="shared" si="1963"/>
        <v>57.200249629456273</v>
      </c>
      <c r="E1265" s="37">
        <f t="shared" si="1964"/>
        <v>33.126530930649814</v>
      </c>
      <c r="F1265" s="58" t="str">
        <f t="shared" si="1961"/>
        <v>rep</v>
      </c>
    </row>
    <row r="1266" spans="1:6" ht="15" customHeight="1">
      <c r="A1266" s="58">
        <f t="shared" si="1965"/>
        <v>1924</v>
      </c>
      <c r="B1266" s="49" t="s">
        <v>160</v>
      </c>
      <c r="C1266" s="37">
        <f t="shared" si="1962"/>
        <v>21.982703208087418</v>
      </c>
      <c r="D1266" s="37">
        <f t="shared" si="1963"/>
        <v>57.02419213463449</v>
      </c>
      <c r="E1266" s="37">
        <f t="shared" si="1964"/>
        <v>20.436218079822357</v>
      </c>
      <c r="F1266" s="58" t="str">
        <f t="shared" si="1961"/>
        <v>rep</v>
      </c>
    </row>
    <row r="1267" spans="1:6" ht="15" customHeight="1">
      <c r="A1267" s="58">
        <f t="shared" si="1965"/>
        <v>1924</v>
      </c>
      <c r="B1267" s="55" t="s">
        <v>162</v>
      </c>
      <c r="C1267" s="37">
        <f t="shared" si="1962"/>
        <v>27.525699796400154</v>
      </c>
      <c r="D1267" s="37">
        <f t="shared" si="1963"/>
        <v>61.535117850585195</v>
      </c>
      <c r="E1267" s="37">
        <f t="shared" si="1964"/>
        <v>10.596185313331418</v>
      </c>
      <c r="F1267" s="58" t="str">
        <f t="shared" si="1961"/>
        <v>rep</v>
      </c>
    </row>
    <row r="1268" spans="1:6" ht="15" customHeight="1">
      <c r="A1268" s="58">
        <f t="shared" si="1965"/>
        <v>1924</v>
      </c>
      <c r="B1268" s="55" t="s">
        <v>163</v>
      </c>
      <c r="C1268" s="37">
        <f t="shared" si="1962"/>
        <v>36.799251801727458</v>
      </c>
      <c r="D1268" s="37">
        <f t="shared" si="1963"/>
        <v>57.700390603509931</v>
      </c>
      <c r="E1268" s="37">
        <f t="shared" si="1964"/>
        <v>5.4783517632172529</v>
      </c>
      <c r="F1268" s="58" t="str">
        <f t="shared" si="1961"/>
        <v>rep</v>
      </c>
    </row>
    <row r="1269" spans="1:6" ht="15" customHeight="1">
      <c r="A1269" s="58">
        <f t="shared" si="1965"/>
        <v>1924</v>
      </c>
      <c r="B1269" s="34" t="s">
        <v>165</v>
      </c>
      <c r="C1269" s="37">
        <f t="shared" si="1962"/>
        <v>56.876523077486851</v>
      </c>
      <c r="D1269" s="37">
        <f t="shared" si="1963"/>
        <v>28.064019641973726</v>
      </c>
      <c r="E1269" s="37">
        <f t="shared" si="1964"/>
        <v>7.9016801949539186</v>
      </c>
      <c r="F1269" s="58" t="str">
        <f t="shared" si="1961"/>
        <v>dem</v>
      </c>
    </row>
    <row r="1270" spans="1:6" ht="15" customHeight="1">
      <c r="A1270" s="58">
        <f t="shared" si="1965"/>
        <v>1924</v>
      </c>
      <c r="B1270" s="34" t="s">
        <v>166</v>
      </c>
      <c r="C1270" s="37">
        <f t="shared" si="1962"/>
        <v>73.959790367217565</v>
      </c>
      <c r="D1270" s="37">
        <f t="shared" si="1963"/>
        <v>18.189786104924448</v>
      </c>
      <c r="E1270" s="37">
        <f t="shared" si="1964"/>
        <v>7.6186988599866732</v>
      </c>
      <c r="F1270" s="58" t="str">
        <f t="shared" si="1961"/>
        <v>dem</v>
      </c>
    </row>
    <row r="1271" spans="1:6" ht="15" customHeight="1">
      <c r="A1271" s="58">
        <f t="shared" si="1965"/>
        <v>1924</v>
      </c>
      <c r="B1271" s="49" t="s">
        <v>167</v>
      </c>
      <c r="C1271" s="37">
        <f t="shared" si="1962"/>
        <v>0</v>
      </c>
      <c r="D1271" s="37">
        <f t="shared" si="1963"/>
        <v>0</v>
      </c>
      <c r="E1271" s="37">
        <f t="shared" si="1964"/>
        <v>0</v>
      </c>
      <c r="F1271" s="58" t="str">
        <f t="shared" si="1961"/>
        <v>rep</v>
      </c>
    </row>
    <row r="1272" spans="1:6" ht="15" customHeight="1">
      <c r="A1272" s="58">
        <f t="shared" si="1965"/>
        <v>1924</v>
      </c>
      <c r="B1272" s="49" t="s">
        <v>168</v>
      </c>
      <c r="C1272" s="37">
        <f t="shared" si="1962"/>
        <v>16.35658653359857</v>
      </c>
      <c r="D1272" s="37">
        <f t="shared" si="1963"/>
        <v>47.121615698438923</v>
      </c>
      <c r="E1272" s="37">
        <f t="shared" si="1964"/>
        <v>36.521797767962504</v>
      </c>
      <c r="F1272" s="58" t="str">
        <f t="shared" si="1961"/>
        <v>rep</v>
      </c>
    </row>
    <row r="1273" spans="1:6" ht="15" customHeight="1">
      <c r="A1273" s="58">
        <f t="shared" si="1965"/>
        <v>1924</v>
      </c>
      <c r="B1273" s="57" t="s">
        <v>169</v>
      </c>
      <c r="C1273" s="37">
        <f t="shared" si="1962"/>
        <v>23.358678124925355</v>
      </c>
      <c r="D1273" s="37">
        <f t="shared" si="1963"/>
        <v>58.837310890757216</v>
      </c>
      <c r="E1273" s="37">
        <f t="shared" si="1964"/>
        <v>17.490497221330433</v>
      </c>
      <c r="F1273" s="58" t="str">
        <f t="shared" si="1961"/>
        <v>rep</v>
      </c>
    </row>
    <row r="1274" spans="1:6" ht="15" customHeight="1">
      <c r="A1274" s="58">
        <f t="shared" si="1965"/>
        <v>1924</v>
      </c>
      <c r="B1274" s="57" t="s">
        <v>170</v>
      </c>
      <c r="C1274" s="37">
        <f t="shared" si="1962"/>
        <v>38.68664481801963</v>
      </c>
      <c r="D1274" s="37">
        <f t="shared" si="1963"/>
        <v>55.253656504688031</v>
      </c>
      <c r="E1274" s="37">
        <f t="shared" si="1964"/>
        <v>5.6350647207224203</v>
      </c>
      <c r="F1274" s="58" t="str">
        <f t="shared" si="1961"/>
        <v>rep</v>
      </c>
    </row>
    <row r="1275" spans="1:6" ht="15" customHeight="1">
      <c r="A1275" s="58">
        <f t="shared" si="1965"/>
        <v>1924</v>
      </c>
      <c r="B1275" s="57" t="s">
        <v>171</v>
      </c>
      <c r="C1275" s="37">
        <f t="shared" si="1962"/>
        <v>16.419627957451599</v>
      </c>
      <c r="D1275" s="37">
        <f t="shared" si="1963"/>
        <v>55.024007698844152</v>
      </c>
      <c r="E1275" s="37">
        <f t="shared" si="1964"/>
        <v>28.097505042128649</v>
      </c>
      <c r="F1275" s="58" t="str">
        <f t="shared" si="1961"/>
        <v>rep</v>
      </c>
    </row>
    <row r="1276" spans="1:6" ht="15" customHeight="1">
      <c r="A1276" s="58">
        <f t="shared" si="1965"/>
        <v>1924</v>
      </c>
      <c r="B1276" s="57" t="s">
        <v>172</v>
      </c>
      <c r="C1276" s="37">
        <f t="shared" si="1962"/>
        <v>23.596959185090586</v>
      </c>
      <c r="D1276" s="37">
        <f t="shared" si="1963"/>
        <v>61.539518215604403</v>
      </c>
      <c r="E1276" s="37">
        <f t="shared" si="1964"/>
        <v>14.863069737672351</v>
      </c>
      <c r="F1276" s="58" t="str">
        <f t="shared" si="1961"/>
        <v>rep</v>
      </c>
    </row>
    <row r="1277" spans="1:6" ht="15" customHeight="1">
      <c r="A1277" s="58">
        <f t="shared" si="1965"/>
        <v>1924</v>
      </c>
      <c r="B1277" s="34" t="s">
        <v>173</v>
      </c>
      <c r="C1277" s="37">
        <f t="shared" si="1962"/>
        <v>45.975749755927644</v>
      </c>
      <c r="D1277" s="37">
        <f t="shared" si="1963"/>
        <v>48.932950013000841</v>
      </c>
      <c r="E1277" s="37">
        <f t="shared" si="1964"/>
        <v>4.7177100861980152</v>
      </c>
      <c r="F1277" s="58" t="str">
        <f t="shared" si="1961"/>
        <v>rep</v>
      </c>
    </row>
    <row r="1278" spans="1:6" ht="15" customHeight="1">
      <c r="A1278" s="58">
        <f t="shared" si="1965"/>
        <v>1924</v>
      </c>
      <c r="B1278" s="34" t="s">
        <v>174</v>
      </c>
      <c r="C1278" s="37">
        <f t="shared" si="1962"/>
        <v>76.438897590015657</v>
      </c>
      <c r="D1278" s="37">
        <f t="shared" si="1963"/>
        <v>20.229436412985542</v>
      </c>
      <c r="E1278" s="37">
        <f t="shared" si="1964"/>
        <v>0</v>
      </c>
      <c r="F1278" s="58" t="str">
        <f t="shared" si="1961"/>
        <v>dem</v>
      </c>
    </row>
    <row r="1279" spans="1:6" ht="15" customHeight="1">
      <c r="A1279" s="58">
        <f t="shared" si="1965"/>
        <v>1924</v>
      </c>
      <c r="B1279" s="92" t="s">
        <v>175</v>
      </c>
      <c r="C1279" s="37">
        <f t="shared" si="1962"/>
        <v>21.834415584415584</v>
      </c>
      <c r="D1279" s="37">
        <f t="shared" si="1963"/>
        <v>72.032134532134535</v>
      </c>
      <c r="E1279" s="37">
        <f t="shared" si="1964"/>
        <v>5.9222027972027975</v>
      </c>
      <c r="F1279" s="58" t="str">
        <f t="shared" si="1961"/>
        <v>rep</v>
      </c>
    </row>
    <row r="1280" spans="1:6" ht="15" customHeight="1">
      <c r="A1280" s="58">
        <f t="shared" si="1965"/>
        <v>1924</v>
      </c>
      <c r="B1280" s="92" t="s">
        <v>176</v>
      </c>
      <c r="C1280" s="37">
        <f t="shared" si="1962"/>
        <v>41.28823578618632</v>
      </c>
      <c r="D1280" s="37">
        <f t="shared" si="1963"/>
        <v>45.287343501659095</v>
      </c>
      <c r="E1280" s="37">
        <f t="shared" si="1964"/>
        <v>13.149206703287511</v>
      </c>
      <c r="F1280" s="58" t="str">
        <f t="shared" si="1961"/>
        <v>rep</v>
      </c>
    </row>
    <row r="1281" spans="1:6" ht="15" customHeight="1">
      <c r="A1281" s="58">
        <f t="shared" si="1965"/>
        <v>1924</v>
      </c>
      <c r="B1281" s="92" t="s">
        <v>177</v>
      </c>
      <c r="C1281" s="37">
        <f t="shared" si="1962"/>
        <v>24.85588629156241</v>
      </c>
      <c r="D1281" s="37">
        <f t="shared" si="1963"/>
        <v>62.263494645687828</v>
      </c>
      <c r="E1281" s="37">
        <f t="shared" si="1964"/>
        <v>12.499590648916614</v>
      </c>
      <c r="F1281" s="58" t="str">
        <f t="shared" si="1961"/>
        <v>rep</v>
      </c>
    </row>
    <row r="1282" spans="1:6" ht="15" customHeight="1">
      <c r="A1282" s="58">
        <f t="shared" si="1965"/>
        <v>1924</v>
      </c>
      <c r="B1282" s="57" t="s">
        <v>178</v>
      </c>
      <c r="C1282" s="37">
        <f t="shared" si="1962"/>
        <v>13.129654030139113</v>
      </c>
      <c r="D1282" s="37">
        <f t="shared" si="1963"/>
        <v>75.371999251994325</v>
      </c>
      <c r="E1282" s="37">
        <f t="shared" si="1964"/>
        <v>10.51465031165467</v>
      </c>
      <c r="F1282" s="58" t="str">
        <f t="shared" si="1961"/>
        <v>rep</v>
      </c>
    </row>
    <row r="1283" spans="1:6" ht="15" customHeight="1">
      <c r="A1283" s="58">
        <f t="shared" si="1965"/>
        <v>1924</v>
      </c>
      <c r="B1283" s="57" t="s">
        <v>179</v>
      </c>
      <c r="C1283" s="37">
        <f t="shared" si="1962"/>
        <v>6.8008601878498469</v>
      </c>
      <c r="D1283" s="37">
        <f t="shared" si="1963"/>
        <v>51.178136243440946</v>
      </c>
      <c r="E1283" s="37">
        <f t="shared" si="1964"/>
        <v>41.256905707745339</v>
      </c>
      <c r="F1283" s="58" t="str">
        <f t="shared" si="1961"/>
        <v>rep</v>
      </c>
    </row>
    <row r="1284" spans="1:6" ht="15" customHeight="1">
      <c r="A1284" s="58">
        <f t="shared" si="1965"/>
        <v>1924</v>
      </c>
      <c r="B1284" s="34" t="s">
        <v>180</v>
      </c>
      <c r="C1284" s="37">
        <f t="shared" si="1962"/>
        <v>89.34039942380538</v>
      </c>
      <c r="D1284" s="37">
        <f t="shared" si="1963"/>
        <v>7.5527733812309936</v>
      </c>
      <c r="E1284" s="37">
        <f t="shared" si="1964"/>
        <v>3.1068271949636324</v>
      </c>
      <c r="F1284" s="58" t="str">
        <f t="shared" si="1961"/>
        <v>dem</v>
      </c>
    </row>
    <row r="1285" spans="1:6" ht="15" customHeight="1">
      <c r="A1285" s="58">
        <f t="shared" si="1965"/>
        <v>1924</v>
      </c>
      <c r="B1285" s="57" t="s">
        <v>182</v>
      </c>
      <c r="C1285" s="37">
        <f t="shared" si="1962"/>
        <v>43.78986175397069</v>
      </c>
      <c r="D1285" s="37">
        <f t="shared" si="1963"/>
        <v>49.580032386361033</v>
      </c>
      <c r="E1285" s="37">
        <f t="shared" si="1964"/>
        <v>6.4344573755426397</v>
      </c>
      <c r="F1285" s="58" t="str">
        <f t="shared" si="1961"/>
        <v>rep</v>
      </c>
    </row>
    <row r="1286" spans="1:6" ht="15" customHeight="1">
      <c r="A1286" s="58">
        <f t="shared" si="1965"/>
        <v>1924</v>
      </c>
      <c r="B1286" s="49" t="s">
        <v>183</v>
      </c>
      <c r="C1286" s="37">
        <f t="shared" si="1962"/>
        <v>19.381044931001071</v>
      </c>
      <c r="D1286" s="37">
        <f t="shared" si="1963"/>
        <v>42.504715547834863</v>
      </c>
      <c r="E1286" s="37">
        <f t="shared" si="1964"/>
        <v>37.909564678970092</v>
      </c>
      <c r="F1286" s="58" t="str">
        <f t="shared" si="1961"/>
        <v>rep</v>
      </c>
    </row>
    <row r="1287" spans="1:6" ht="15" customHeight="1">
      <c r="A1287" s="58">
        <f t="shared" si="1965"/>
        <v>1924</v>
      </c>
      <c r="B1287" s="57" t="s">
        <v>184</v>
      </c>
      <c r="C1287" s="37">
        <f t="shared" si="1962"/>
        <v>29.577118875936343</v>
      </c>
      <c r="D1287" s="37">
        <f t="shared" si="1963"/>
        <v>47.091278467295602</v>
      </c>
      <c r="E1287" s="37">
        <f t="shared" si="1964"/>
        <v>22.987334463659025</v>
      </c>
      <c r="F1287" s="58" t="str">
        <f t="shared" si="1961"/>
        <v>rep</v>
      </c>
    </row>
    <row r="1288" spans="1:6" ht="15" customHeight="1">
      <c r="A1288" s="58">
        <f t="shared" si="1965"/>
        <v>1924</v>
      </c>
      <c r="B1288" s="49" t="s">
        <v>185</v>
      </c>
      <c r="C1288" s="37">
        <f t="shared" si="1962"/>
        <v>21.949407525723412</v>
      </c>
      <c r="D1288" s="37">
        <f t="shared" si="1963"/>
        <v>41.76293599791984</v>
      </c>
      <c r="E1288" s="37">
        <f t="shared" si="1964"/>
        <v>36.287656476356744</v>
      </c>
      <c r="F1288" s="58" t="str">
        <f t="shared" si="1961"/>
        <v>rep</v>
      </c>
    </row>
    <row r="1289" spans="1:6" ht="15" customHeight="1">
      <c r="A1289" s="58">
        <f t="shared" si="1965"/>
        <v>1924</v>
      </c>
      <c r="B1289" s="92" t="s">
        <v>186</v>
      </c>
      <c r="C1289" s="37">
        <f t="shared" si="1962"/>
        <v>34.715874952205816</v>
      </c>
      <c r="D1289" s="37">
        <f t="shared" si="1963"/>
        <v>59.826180895678192</v>
      </c>
      <c r="E1289" s="37">
        <f t="shared" si="1964"/>
        <v>5.457944152115993</v>
      </c>
      <c r="F1289" s="58" t="str">
        <f t="shared" si="1961"/>
        <v>rep</v>
      </c>
    </row>
    <row r="1290" spans="1:6" ht="15" customHeight="1">
      <c r="A1290" s="58">
        <f t="shared" si="1965"/>
        <v>1924</v>
      </c>
      <c r="B1290" s="92" t="s">
        <v>187</v>
      </c>
      <c r="C1290" s="37">
        <f t="shared" si="1962"/>
        <v>27.414488264665831</v>
      </c>
      <c r="D1290" s="37">
        <f t="shared" si="1963"/>
        <v>62.1650911213641</v>
      </c>
      <c r="E1290" s="37">
        <f t="shared" si="1964"/>
        <v>10.026986987134453</v>
      </c>
      <c r="F1290" s="58" t="str">
        <f t="shared" si="1961"/>
        <v>rep</v>
      </c>
    </row>
    <row r="1291" spans="1:6" ht="15" customHeight="1">
      <c r="A1291" s="58">
        <f t="shared" si="1965"/>
        <v>1924</v>
      </c>
      <c r="B1291" s="49" t="s">
        <v>188</v>
      </c>
      <c r="C1291" s="37">
        <f t="shared" si="1962"/>
        <v>43.022245856598424</v>
      </c>
      <c r="D1291" s="37">
        <f t="shared" si="1963"/>
        <v>48.519897190463531</v>
      </c>
      <c r="E1291" s="37">
        <f t="shared" si="1964"/>
        <v>8.4578569529380481</v>
      </c>
      <c r="F1291" s="58" t="str">
        <f t="shared" si="1961"/>
        <v>rep</v>
      </c>
    </row>
    <row r="1292" spans="1:6" ht="15" customHeight="1">
      <c r="A1292" s="58">
        <f t="shared" si="1965"/>
        <v>1924</v>
      </c>
      <c r="B1292" s="92" t="s">
        <v>189</v>
      </c>
      <c r="C1292" s="37">
        <f t="shared" si="1962"/>
        <v>29.130323820390025</v>
      </c>
      <c r="D1292" s="37">
        <f t="shared" si="1963"/>
        <v>55.762623014707074</v>
      </c>
      <c r="E1292" s="37">
        <f t="shared" si="1964"/>
        <v>14.550302563865317</v>
      </c>
      <c r="F1292" s="58" t="str">
        <f t="shared" si="1961"/>
        <v>rep</v>
      </c>
    </row>
    <row r="1293" spans="1:6" ht="15" customHeight="1">
      <c r="A1293" s="58">
        <f t="shared" si="1965"/>
        <v>1924</v>
      </c>
      <c r="B1293" s="34" t="s">
        <v>190</v>
      </c>
      <c r="C1293" s="37">
        <f t="shared" si="1962"/>
        <v>58.893237232409405</v>
      </c>
      <c r="D1293" s="37">
        <f t="shared" si="1963"/>
        <v>39.726157945003699</v>
      </c>
      <c r="E1293" s="37">
        <f t="shared" si="1964"/>
        <v>1.3779115658801666</v>
      </c>
      <c r="F1293" s="58" t="str">
        <f t="shared" si="1961"/>
        <v>dem</v>
      </c>
    </row>
    <row r="1294" spans="1:6" ht="15" customHeight="1">
      <c r="A1294" s="58">
        <f t="shared" si="1965"/>
        <v>1924</v>
      </c>
      <c r="B1294" s="57" t="s">
        <v>191</v>
      </c>
      <c r="C1294" s="37">
        <f t="shared" si="1962"/>
        <v>6.9609857294267155</v>
      </c>
      <c r="D1294" s="37">
        <f t="shared" si="1963"/>
        <v>47.684610786564264</v>
      </c>
      <c r="E1294" s="37">
        <f t="shared" si="1964"/>
        <v>45.168549484883037</v>
      </c>
      <c r="F1294" s="58" t="str">
        <f t="shared" si="1961"/>
        <v>rep</v>
      </c>
    </row>
    <row r="1295" spans="1:6" ht="15" customHeight="1">
      <c r="A1295" s="58">
        <f t="shared" si="1965"/>
        <v>1924</v>
      </c>
      <c r="B1295" s="57" t="s">
        <v>192</v>
      </c>
      <c r="C1295" s="37">
        <f t="shared" si="1962"/>
        <v>23.70197551180739</v>
      </c>
      <c r="D1295" s="37">
        <f t="shared" si="1963"/>
        <v>58.332924155245635</v>
      </c>
      <c r="E1295" s="37">
        <f t="shared" si="1964"/>
        <v>17.753270076880842</v>
      </c>
      <c r="F1295" s="58" t="str">
        <f t="shared" si="1961"/>
        <v>rep</v>
      </c>
    </row>
    <row r="1296" spans="1:6" ht="15" customHeight="1">
      <c r="A1296" s="58">
        <f t="shared" si="1965"/>
        <v>1924</v>
      </c>
      <c r="B1296" s="34" t="s">
        <v>193</v>
      </c>
      <c r="C1296" s="37">
        <f t="shared" si="1962"/>
        <v>48.408542528126567</v>
      </c>
      <c r="D1296" s="37">
        <f t="shared" si="1963"/>
        <v>42.815211528817315</v>
      </c>
      <c r="E1296" s="37">
        <f t="shared" si="1964"/>
        <v>8.7762459430561215</v>
      </c>
      <c r="F1296" s="58" t="str">
        <f t="shared" si="1961"/>
        <v>dem</v>
      </c>
    </row>
    <row r="1297" spans="1:6" ht="15" customHeight="1">
      <c r="A1297" s="58">
        <f t="shared" si="1965"/>
        <v>1924</v>
      </c>
      <c r="B1297" s="49" t="s">
        <v>194</v>
      </c>
      <c r="C1297" s="37">
        <f t="shared" si="1962"/>
        <v>24.183149187084954</v>
      </c>
      <c r="D1297" s="37">
        <f t="shared" si="1963"/>
        <v>51.01435482024273</v>
      </c>
      <c r="E1297" s="37">
        <f t="shared" si="1964"/>
        <v>24.474396038470346</v>
      </c>
      <c r="F1297" s="58" t="str">
        <f t="shared" si="1961"/>
        <v>rep</v>
      </c>
    </row>
    <row r="1298" spans="1:6" ht="15" customHeight="1">
      <c r="A1298" s="58">
        <f t="shared" si="1965"/>
        <v>1924</v>
      </c>
      <c r="B1298" s="92" t="s">
        <v>195</v>
      </c>
      <c r="C1298" s="37">
        <f t="shared" si="1962"/>
        <v>19.077884234328742</v>
      </c>
      <c r="D1298" s="37">
        <f t="shared" si="1963"/>
        <v>65.341678905284752</v>
      </c>
      <c r="E1298" s="37">
        <f t="shared" si="1964"/>
        <v>14.339790661351609</v>
      </c>
      <c r="F1298" s="58" t="str">
        <f t="shared" si="1961"/>
        <v>rep</v>
      </c>
    </row>
    <row r="1299" spans="1:6" ht="15" customHeight="1">
      <c r="A1299" s="58">
        <f t="shared" si="1965"/>
        <v>1924</v>
      </c>
      <c r="B1299" s="92" t="s">
        <v>196</v>
      </c>
      <c r="C1299" s="37">
        <f t="shared" si="1962"/>
        <v>36.459081931323325</v>
      </c>
      <c r="D1299" s="37">
        <f t="shared" si="1963"/>
        <v>59.627346929062654</v>
      </c>
      <c r="E1299" s="37">
        <f t="shared" si="1964"/>
        <v>3.6303928800894747</v>
      </c>
      <c r="F1299" s="58" t="str">
        <f t="shared" si="1961"/>
        <v>rep</v>
      </c>
    </row>
    <row r="1300" spans="1:6" ht="15" customHeight="1">
      <c r="A1300" s="58">
        <f t="shared" si="1965"/>
        <v>1924</v>
      </c>
      <c r="B1300" s="34" t="s">
        <v>197</v>
      </c>
      <c r="C1300" s="37">
        <f t="shared" si="1962"/>
        <v>96.563682219419931</v>
      </c>
      <c r="D1300" s="37">
        <f t="shared" si="1963"/>
        <v>2.2127206809583857</v>
      </c>
      <c r="E1300" s="37">
        <f t="shared" si="1964"/>
        <v>1.2216267339218159</v>
      </c>
      <c r="F1300" s="58" t="str">
        <f t="shared" si="1961"/>
        <v>dem</v>
      </c>
    </row>
    <row r="1301" spans="1:6" ht="15" customHeight="1">
      <c r="A1301" s="58">
        <f t="shared" si="1965"/>
        <v>1924</v>
      </c>
      <c r="B1301" s="57" t="s">
        <v>200</v>
      </c>
      <c r="C1301" s="37">
        <f t="shared" si="1962"/>
        <v>13.348833558969529</v>
      </c>
      <c r="D1301" s="37">
        <f t="shared" si="1963"/>
        <v>49.688523946867583</v>
      </c>
      <c r="E1301" s="37">
        <f t="shared" si="1964"/>
        <v>36.962642494162893</v>
      </c>
      <c r="F1301" s="58" t="str">
        <f t="shared" si="1961"/>
        <v>rep</v>
      </c>
    </row>
    <row r="1302" spans="1:6" ht="15" customHeight="1">
      <c r="A1302" s="58">
        <f t="shared" si="1965"/>
        <v>1924</v>
      </c>
      <c r="B1302" s="34" t="s">
        <v>201</v>
      </c>
      <c r="C1302" s="37">
        <f t="shared" si="1962"/>
        <v>52.855239491039903</v>
      </c>
      <c r="D1302" s="37">
        <f t="shared" si="1963"/>
        <v>43.544067683698621</v>
      </c>
      <c r="E1302" s="37">
        <f t="shared" si="1964"/>
        <v>3.5340750116581172</v>
      </c>
      <c r="F1302" s="58" t="str">
        <f t="shared" si="1961"/>
        <v>dem</v>
      </c>
    </row>
    <row r="1303" spans="1:6" ht="15" customHeight="1">
      <c r="A1303" s="58">
        <f t="shared" si="1965"/>
        <v>1924</v>
      </c>
      <c r="B1303" s="34" t="s">
        <v>202</v>
      </c>
      <c r="C1303" s="37">
        <f t="shared" si="1962"/>
        <v>73.703173644771397</v>
      </c>
      <c r="D1303" s="37">
        <f t="shared" si="1963"/>
        <v>19.775090531080181</v>
      </c>
      <c r="E1303" s="37">
        <f t="shared" si="1964"/>
        <v>6.5217358241484149</v>
      </c>
      <c r="F1303" s="58" t="str">
        <f t="shared" si="1961"/>
        <v>dem</v>
      </c>
    </row>
    <row r="1304" spans="1:6" ht="15" customHeight="1">
      <c r="A1304" s="58">
        <f t="shared" si="1965"/>
        <v>1924</v>
      </c>
      <c r="B1304" s="49" t="s">
        <v>203</v>
      </c>
      <c r="C1304" s="37">
        <f t="shared" si="1962"/>
        <v>29.938849608255303</v>
      </c>
      <c r="D1304" s="37">
        <f t="shared" si="1963"/>
        <v>49.256003567106184</v>
      </c>
      <c r="E1304" s="37">
        <f t="shared" si="1964"/>
        <v>20.805146824638513</v>
      </c>
      <c r="F1304" s="58" t="str">
        <f t="shared" si="1961"/>
        <v>rep</v>
      </c>
    </row>
    <row r="1305" spans="1:6" ht="15" customHeight="1">
      <c r="A1305" s="58">
        <f t="shared" si="1965"/>
        <v>1924</v>
      </c>
      <c r="B1305" s="92" t="s">
        <v>204</v>
      </c>
      <c r="C1305" s="37">
        <f t="shared" si="1962"/>
        <v>15.666993791113228</v>
      </c>
      <c r="D1305" s="37">
        <f t="shared" si="1963"/>
        <v>78.216426829386791</v>
      </c>
      <c r="E1305" s="37">
        <f t="shared" si="1964"/>
        <v>5.7949609879806054</v>
      </c>
      <c r="F1305" s="58" t="str">
        <f t="shared" si="1961"/>
        <v>rep</v>
      </c>
    </row>
    <row r="1306" spans="1:6" ht="15" customHeight="1">
      <c r="A1306" s="58">
        <f t="shared" si="1965"/>
        <v>1924</v>
      </c>
      <c r="B1306" s="34" t="s">
        <v>205</v>
      </c>
      <c r="C1306" s="37">
        <f t="shared" si="1962"/>
        <v>62.484235382509993</v>
      </c>
      <c r="D1306" s="37">
        <f t="shared" si="1963"/>
        <v>32.786826593679841</v>
      </c>
      <c r="E1306" s="37">
        <f t="shared" si="1964"/>
        <v>4.6408350551426194</v>
      </c>
      <c r="F1306" s="58" t="str">
        <f t="shared" si="1961"/>
        <v>dem</v>
      </c>
    </row>
    <row r="1307" spans="1:6" ht="15" customHeight="1">
      <c r="A1307" s="58">
        <f t="shared" si="1965"/>
        <v>1924</v>
      </c>
      <c r="B1307" s="49" t="s">
        <v>207</v>
      </c>
      <c r="C1307" s="37">
        <f t="shared" si="1962"/>
        <v>10.162994100329973</v>
      </c>
      <c r="D1307" s="37">
        <f t="shared" si="1963"/>
        <v>52.241613667687503</v>
      </c>
      <c r="E1307" s="37">
        <f t="shared" si="1964"/>
        <v>35.75551122170851</v>
      </c>
      <c r="F1307" s="58" t="str">
        <f t="shared" si="1961"/>
        <v>rep</v>
      </c>
    </row>
    <row r="1308" spans="1:6" ht="15" customHeight="1">
      <c r="A1308" s="58">
        <f t="shared" si="1965"/>
        <v>1924</v>
      </c>
      <c r="B1308" s="34" t="s">
        <v>208</v>
      </c>
      <c r="C1308" s="37">
        <f t="shared" si="1962"/>
        <v>44.072082815053918</v>
      </c>
      <c r="D1308" s="37">
        <f t="shared" si="1963"/>
        <v>49.452422806350249</v>
      </c>
      <c r="E1308" s="37">
        <f t="shared" si="1964"/>
        <v>6.2918264337921608</v>
      </c>
      <c r="F1308" s="58" t="str">
        <f t="shared" si="1961"/>
        <v>rep</v>
      </c>
    </row>
    <row r="1309" spans="1:6" ht="15" customHeight="1">
      <c r="A1309" s="58">
        <f t="shared" si="1965"/>
        <v>1924</v>
      </c>
      <c r="B1309" s="57" t="s">
        <v>209</v>
      </c>
      <c r="C1309" s="37">
        <f t="shared" si="1962"/>
        <v>8.1009626248474707</v>
      </c>
      <c r="D1309" s="37">
        <f t="shared" si="1963"/>
        <v>37.0604619742967</v>
      </c>
      <c r="E1309" s="37">
        <f t="shared" si="1964"/>
        <v>53.956228756008969</v>
      </c>
      <c r="F1309" s="58" t="str">
        <f t="shared" si="1961"/>
        <v>rep</v>
      </c>
    </row>
    <row r="1310" spans="1:6" ht="15" customHeight="1">
      <c r="A1310" s="58">
        <f t="shared" si="1965"/>
        <v>1924</v>
      </c>
      <c r="B1310" s="49" t="s">
        <v>210</v>
      </c>
      <c r="C1310" s="37">
        <f t="shared" si="1962"/>
        <v>16.105131414267834</v>
      </c>
      <c r="D1310" s="37">
        <f t="shared" si="1963"/>
        <v>52.387984981226531</v>
      </c>
      <c r="E1310" s="37">
        <f t="shared" si="1964"/>
        <v>31.506883604505632</v>
      </c>
      <c r="F1310" s="58" t="str">
        <f t="shared" si="1961"/>
        <v>rep</v>
      </c>
    </row>
    <row r="1311" spans="1:6" ht="15" customHeight="1">
      <c r="A1311" s="58">
        <f t="shared" si="1965"/>
        <v>1924</v>
      </c>
      <c r="B1311" s="69" t="s">
        <v>211</v>
      </c>
      <c r="C1311" s="37">
        <f t="shared" si="1962"/>
        <v>0</v>
      </c>
      <c r="D1311" s="37">
        <f t="shared" si="1963"/>
        <v>0</v>
      </c>
      <c r="E1311" s="37">
        <f t="shared" si="1964"/>
        <v>0</v>
      </c>
      <c r="F1311" s="58" t="str">
        <f t="shared" si="1961"/>
        <v>rep</v>
      </c>
    </row>
    <row r="1312" spans="1:6" ht="15" customHeight="1">
      <c r="A1312" s="136">
        <f>CH1</f>
        <v>1920</v>
      </c>
      <c r="B1312" s="21" t="s">
        <v>150</v>
      </c>
      <c r="C1312" s="37">
        <f>CH4</f>
        <v>34.120424178906966</v>
      </c>
      <c r="D1312" s="37">
        <f>CI4</f>
        <v>60.347880458671675</v>
      </c>
      <c r="E1312" s="37">
        <f>CJ4</f>
        <v>3.4126598533497461</v>
      </c>
      <c r="F1312" s="58" t="str">
        <f t="shared" ref="F1312:F1363" si="1966">IF(C1312&gt;D1312,"dem","rep")</f>
        <v>rep</v>
      </c>
    </row>
    <row r="1313" spans="1:6" ht="15" customHeight="1">
      <c r="A1313" s="58">
        <f>A1312</f>
        <v>1920</v>
      </c>
      <c r="B1313" s="34" t="s">
        <v>154</v>
      </c>
      <c r="C1313" s="37">
        <f t="shared" ref="C1313:E1313" si="1967">CH5</f>
        <v>61.681015109082736</v>
      </c>
      <c r="D1313" s="37">
        <f t="shared" si="1967"/>
        <v>37.105801995336279</v>
      </c>
      <c r="E1313" s="37">
        <f t="shared" si="1967"/>
        <v>0.92275659125570964</v>
      </c>
      <c r="F1313" s="58" t="str">
        <f t="shared" si="1966"/>
        <v>dem</v>
      </c>
    </row>
    <row r="1314" spans="1:6" ht="15" customHeight="1">
      <c r="A1314" s="58">
        <f t="shared" ref="A1314:A1363" si="1968">A1313</f>
        <v>1920</v>
      </c>
      <c r="B1314" s="49" t="s">
        <v>156</v>
      </c>
      <c r="C1314" s="37">
        <f t="shared" ref="C1314:E1314" si="1969">CH6</f>
        <v>0</v>
      </c>
      <c r="D1314" s="37">
        <f t="shared" si="1969"/>
        <v>0</v>
      </c>
      <c r="E1314" s="37">
        <f t="shared" si="1969"/>
        <v>0</v>
      </c>
      <c r="F1314" s="58" t="str">
        <f t="shared" si="1966"/>
        <v>rep</v>
      </c>
    </row>
    <row r="1315" spans="1:6" ht="15" customHeight="1">
      <c r="A1315" s="58">
        <f t="shared" si="1968"/>
        <v>1920</v>
      </c>
      <c r="B1315" s="49" t="s">
        <v>157</v>
      </c>
      <c r="C1315" s="37">
        <f t="shared" ref="C1315:E1315" si="1970">CH7</f>
        <v>44.388690243682582</v>
      </c>
      <c r="D1315" s="37">
        <f t="shared" si="1970"/>
        <v>55.611309756317418</v>
      </c>
      <c r="E1315" s="37">
        <f t="shared" si="1970"/>
        <v>0</v>
      </c>
      <c r="F1315" s="58" t="str">
        <f t="shared" si="1966"/>
        <v>rep</v>
      </c>
    </row>
    <row r="1316" spans="1:6" ht="15" customHeight="1">
      <c r="A1316" s="58">
        <f t="shared" si="1968"/>
        <v>1920</v>
      </c>
      <c r="B1316" s="34" t="s">
        <v>158</v>
      </c>
      <c r="C1316" s="37">
        <f t="shared" ref="C1316:E1316" si="1971">CH8</f>
        <v>58.489846817362512</v>
      </c>
      <c r="D1316" s="37">
        <f t="shared" si="1971"/>
        <v>38.726945005636118</v>
      </c>
      <c r="E1316" s="37">
        <f t="shared" si="1971"/>
        <v>2.783208177001367</v>
      </c>
      <c r="F1316" s="58" t="str">
        <f t="shared" si="1966"/>
        <v>dem</v>
      </c>
    </row>
    <row r="1317" spans="1:6" ht="15" customHeight="1">
      <c r="A1317" s="58">
        <f t="shared" si="1968"/>
        <v>1920</v>
      </c>
      <c r="B1317" s="49" t="s">
        <v>159</v>
      </c>
      <c r="C1317" s="37">
        <f t="shared" ref="C1317:E1317" si="1972">CH9</f>
        <v>24.277421746729516</v>
      </c>
      <c r="D1317" s="37">
        <f t="shared" si="1972"/>
        <v>66.203273131719712</v>
      </c>
      <c r="E1317" s="37">
        <f t="shared" si="1972"/>
        <v>6.787352364811186</v>
      </c>
      <c r="F1317" s="58" t="str">
        <f t="shared" si="1966"/>
        <v>rep</v>
      </c>
    </row>
    <row r="1318" spans="1:6" ht="15" customHeight="1">
      <c r="A1318" s="58">
        <f t="shared" si="1968"/>
        <v>1920</v>
      </c>
      <c r="B1318" s="49" t="s">
        <v>160</v>
      </c>
      <c r="C1318" s="37">
        <f t="shared" ref="C1318:E1318" si="1973">CH10</f>
        <v>35.930464675932107</v>
      </c>
      <c r="D1318" s="37">
        <f t="shared" si="1973"/>
        <v>59.320739728747867</v>
      </c>
      <c r="E1318" s="37">
        <f t="shared" si="1973"/>
        <v>2.7549794044231697</v>
      </c>
      <c r="F1318" s="58" t="str">
        <f t="shared" si="1966"/>
        <v>rep</v>
      </c>
    </row>
    <row r="1319" spans="1:6" ht="15" customHeight="1">
      <c r="A1319" s="58">
        <f t="shared" si="1968"/>
        <v>1920</v>
      </c>
      <c r="B1319" s="55" t="s">
        <v>162</v>
      </c>
      <c r="C1319" s="37">
        <f t="shared" ref="C1319:E1319" si="1974">CH11</f>
        <v>33.027374848844651</v>
      </c>
      <c r="D1319" s="37">
        <f t="shared" si="1974"/>
        <v>62.715926438643244</v>
      </c>
      <c r="E1319" s="37">
        <f t="shared" si="1974"/>
        <v>2.8315978966836108</v>
      </c>
      <c r="F1319" s="58" t="str">
        <f t="shared" si="1966"/>
        <v>rep</v>
      </c>
    </row>
    <row r="1320" spans="1:6" ht="15" customHeight="1">
      <c r="A1320" s="58">
        <f t="shared" si="1968"/>
        <v>1920</v>
      </c>
      <c r="B1320" s="55" t="s">
        <v>163</v>
      </c>
      <c r="C1320" s="37">
        <f t="shared" ref="C1320:E1320" si="1975">CH12</f>
        <v>42.066930171277995</v>
      </c>
      <c r="D1320" s="37">
        <f t="shared" si="1975"/>
        <v>55.713306982872197</v>
      </c>
      <c r="E1320" s="37">
        <f t="shared" si="1975"/>
        <v>1.0413702239789195</v>
      </c>
      <c r="F1320" s="58" t="str">
        <f t="shared" si="1966"/>
        <v>rep</v>
      </c>
    </row>
    <row r="1321" spans="1:6" ht="15" customHeight="1">
      <c r="A1321" s="58">
        <f t="shared" si="1968"/>
        <v>1920</v>
      </c>
      <c r="B1321" s="34" t="s">
        <v>165</v>
      </c>
      <c r="C1321" s="37">
        <f t="shared" ref="C1321:E1321" si="1976">CH13</f>
        <v>62.1323302283757</v>
      </c>
      <c r="D1321" s="37">
        <f t="shared" si="1976"/>
        <v>30.788503648382424</v>
      </c>
      <c r="E1321" s="37">
        <f t="shared" si="1976"/>
        <v>3.561892079269088</v>
      </c>
      <c r="F1321" s="58" t="str">
        <f t="shared" si="1966"/>
        <v>dem</v>
      </c>
    </row>
    <row r="1322" spans="1:6" ht="15" customHeight="1">
      <c r="A1322" s="58">
        <f t="shared" si="1968"/>
        <v>1920</v>
      </c>
      <c r="B1322" s="34" t="s">
        <v>166</v>
      </c>
      <c r="C1322" s="37">
        <f t="shared" ref="C1322:E1322" si="1977">CH14</f>
        <v>72.0581511068076</v>
      </c>
      <c r="D1322" s="37">
        <f t="shared" si="1977"/>
        <v>27.629172382258801</v>
      </c>
      <c r="E1322" s="37">
        <f t="shared" si="1977"/>
        <v>0.31267651093359156</v>
      </c>
      <c r="F1322" s="58" t="str">
        <f t="shared" si="1966"/>
        <v>dem</v>
      </c>
    </row>
    <row r="1323" spans="1:6" ht="15" customHeight="1">
      <c r="A1323" s="58">
        <f t="shared" si="1968"/>
        <v>1920</v>
      </c>
      <c r="B1323" s="49" t="s">
        <v>167</v>
      </c>
      <c r="C1323" s="37">
        <f t="shared" ref="C1323:E1323" si="1978">CH15</f>
        <v>0</v>
      </c>
      <c r="D1323" s="37">
        <f t="shared" si="1978"/>
        <v>0</v>
      </c>
      <c r="E1323" s="37">
        <f t="shared" si="1978"/>
        <v>0</v>
      </c>
      <c r="F1323" s="58" t="str">
        <f t="shared" si="1966"/>
        <v>rep</v>
      </c>
    </row>
    <row r="1324" spans="1:6" ht="15" customHeight="1">
      <c r="A1324" s="58">
        <f t="shared" si="1968"/>
        <v>1920</v>
      </c>
      <c r="B1324" s="49" t="s">
        <v>168</v>
      </c>
      <c r="C1324" s="37">
        <f t="shared" ref="C1324:E1324" si="1979">CH16</f>
        <v>34.344216362885625</v>
      </c>
      <c r="D1324" s="37">
        <f t="shared" si="1979"/>
        <v>65.604170353329792</v>
      </c>
      <c r="E1324" s="37">
        <f t="shared" si="1979"/>
        <v>2.8018639768772488E-2</v>
      </c>
      <c r="F1324" s="58" t="str">
        <f t="shared" si="1966"/>
        <v>rep</v>
      </c>
    </row>
    <row r="1325" spans="1:6" ht="15" customHeight="1">
      <c r="A1325" s="58">
        <f t="shared" si="1968"/>
        <v>1920</v>
      </c>
      <c r="B1325" s="57" t="s">
        <v>169</v>
      </c>
      <c r="C1325" s="37">
        <f t="shared" ref="C1325:E1325" si="1980">CH17</f>
        <v>25.511597287266902</v>
      </c>
      <c r="D1325" s="37">
        <f t="shared" si="1980"/>
        <v>67.812598760499043</v>
      </c>
      <c r="E1325" s="37">
        <f t="shared" si="1980"/>
        <v>3.5683630318983881</v>
      </c>
      <c r="F1325" s="58" t="str">
        <f t="shared" si="1966"/>
        <v>rep</v>
      </c>
    </row>
    <row r="1326" spans="1:6" ht="15" customHeight="1">
      <c r="A1326" s="58">
        <f t="shared" si="1968"/>
        <v>1920</v>
      </c>
      <c r="B1326" s="57" t="s">
        <v>170</v>
      </c>
      <c r="C1326" s="37">
        <f t="shared" ref="C1326:E1326" si="1981">CH18</f>
        <v>40.489198425291619</v>
      </c>
      <c r="D1326" s="37">
        <f t="shared" si="1981"/>
        <v>55.137755312107075</v>
      </c>
      <c r="E1326" s="37">
        <f t="shared" si="1981"/>
        <v>1.9559544056679368</v>
      </c>
      <c r="F1326" s="58" t="str">
        <f t="shared" si="1966"/>
        <v>rep</v>
      </c>
    </row>
    <row r="1327" spans="1:6" ht="15" customHeight="1">
      <c r="A1327" s="58">
        <f t="shared" si="1968"/>
        <v>1920</v>
      </c>
      <c r="B1327" s="57" t="s">
        <v>171</v>
      </c>
      <c r="C1327" s="37">
        <f t="shared" ref="C1327:E1327" si="1982">CH19</f>
        <v>25.463700532465182</v>
      </c>
      <c r="D1327" s="37">
        <f t="shared" si="1982"/>
        <v>70.906799600483538</v>
      </c>
      <c r="E1327" s="37">
        <f t="shared" si="1982"/>
        <v>1.8971446191522117</v>
      </c>
      <c r="F1327" s="58" t="str">
        <f t="shared" si="1966"/>
        <v>rep</v>
      </c>
    </row>
    <row r="1328" spans="1:6" ht="15" customHeight="1">
      <c r="A1328" s="58">
        <f t="shared" si="1968"/>
        <v>1920</v>
      </c>
      <c r="B1328" s="57" t="s">
        <v>172</v>
      </c>
      <c r="C1328" s="37">
        <f t="shared" ref="C1328:E1328" si="1983">CH20</f>
        <v>32.51940145673116</v>
      </c>
      <c r="D1328" s="37">
        <f t="shared" si="1983"/>
        <v>64.747737227301258</v>
      </c>
      <c r="E1328" s="37">
        <f t="shared" si="1983"/>
        <v>2.719710757857897</v>
      </c>
      <c r="F1328" s="58" t="str">
        <f t="shared" si="1966"/>
        <v>rep</v>
      </c>
    </row>
    <row r="1329" spans="1:6" ht="15" customHeight="1">
      <c r="A1329" s="58">
        <f t="shared" si="1968"/>
        <v>1920</v>
      </c>
      <c r="B1329" s="34" t="s">
        <v>173</v>
      </c>
      <c r="C1329" s="37">
        <f t="shared" ref="C1329:E1329" si="1984">CH21</f>
        <v>49.692914277254538</v>
      </c>
      <c r="D1329" s="37">
        <f t="shared" si="1984"/>
        <v>49.255635529197633</v>
      </c>
      <c r="E1329" s="37">
        <f t="shared" si="1984"/>
        <v>0.69766479867978182</v>
      </c>
      <c r="F1329" s="58" t="str">
        <f t="shared" si="1966"/>
        <v>dem</v>
      </c>
    </row>
    <row r="1330" spans="1:6" ht="15" customHeight="1">
      <c r="A1330" s="58">
        <f t="shared" si="1968"/>
        <v>1920</v>
      </c>
      <c r="B1330" s="34" t="s">
        <v>174</v>
      </c>
      <c r="C1330" s="37">
        <f t="shared" ref="C1330:E1330" si="1985">CH22</f>
        <v>69.241906389442704</v>
      </c>
      <c r="D1330" s="37">
        <f t="shared" si="1985"/>
        <v>30.48988892053546</v>
      </c>
      <c r="E1330" s="37">
        <f t="shared" si="1985"/>
        <v>0</v>
      </c>
      <c r="F1330" s="58" t="str">
        <f t="shared" si="1966"/>
        <v>dem</v>
      </c>
    </row>
    <row r="1331" spans="1:6" ht="15" customHeight="1">
      <c r="A1331" s="58">
        <f t="shared" si="1968"/>
        <v>1920</v>
      </c>
      <c r="B1331" s="92" t="s">
        <v>175</v>
      </c>
      <c r="C1331" s="37">
        <f t="shared" ref="C1331:E1331" si="1986">CH23</f>
        <v>29.80236554791751</v>
      </c>
      <c r="D1331" s="37">
        <f t="shared" si="1986"/>
        <v>68.921856045289118</v>
      </c>
      <c r="E1331" s="37">
        <f t="shared" si="1986"/>
        <v>1.1190861302062272</v>
      </c>
      <c r="F1331" s="58" t="str">
        <f t="shared" si="1966"/>
        <v>rep</v>
      </c>
    </row>
    <row r="1332" spans="1:6" ht="15" customHeight="1">
      <c r="A1332" s="58">
        <f t="shared" si="1968"/>
        <v>1920</v>
      </c>
      <c r="B1332" s="92" t="s">
        <v>176</v>
      </c>
      <c r="C1332" s="37">
        <f t="shared" ref="C1332:E1332" si="1987">CH24</f>
        <v>42.15870022383374</v>
      </c>
      <c r="D1332" s="37">
        <f t="shared" si="1987"/>
        <v>55.110481440938464</v>
      </c>
      <c r="E1332" s="37">
        <f t="shared" si="1987"/>
        <v>2.0716874823488771</v>
      </c>
      <c r="F1332" s="58" t="str">
        <f t="shared" si="1966"/>
        <v>rep</v>
      </c>
    </row>
    <row r="1333" spans="1:6" ht="15" customHeight="1">
      <c r="A1333" s="58">
        <f t="shared" si="1968"/>
        <v>1920</v>
      </c>
      <c r="B1333" s="92" t="s">
        <v>177</v>
      </c>
      <c r="C1333" s="37">
        <f t="shared" ref="C1333:E1333" si="1988">CH25</f>
        <v>27.84401610919798</v>
      </c>
      <c r="D1333" s="37">
        <f t="shared" si="1988"/>
        <v>68.545905377581974</v>
      </c>
      <c r="E1333" s="37">
        <f t="shared" si="1988"/>
        <v>3.2470982713405614</v>
      </c>
      <c r="F1333" s="58" t="str">
        <f t="shared" si="1966"/>
        <v>rep</v>
      </c>
    </row>
    <row r="1334" spans="1:6" ht="15" customHeight="1">
      <c r="A1334" s="58">
        <f t="shared" si="1968"/>
        <v>1920</v>
      </c>
      <c r="B1334" s="57" t="s">
        <v>178</v>
      </c>
      <c r="C1334" s="37">
        <f t="shared" ref="C1334:E1334" si="1989">CH26</f>
        <v>22.267030773236833</v>
      </c>
      <c r="D1334" s="37">
        <f t="shared" si="1989"/>
        <v>72.763925597880984</v>
      </c>
      <c r="E1334" s="37">
        <f t="shared" si="1989"/>
        <v>2.7610355099288353</v>
      </c>
      <c r="F1334" s="58" t="str">
        <f t="shared" si="1966"/>
        <v>rep</v>
      </c>
    </row>
    <row r="1335" spans="1:6" ht="15" customHeight="1">
      <c r="A1335" s="58">
        <f t="shared" si="1968"/>
        <v>1920</v>
      </c>
      <c r="B1335" s="57" t="s">
        <v>179</v>
      </c>
      <c r="C1335" s="37">
        <f t="shared" ref="C1335:E1335" si="1990">CH27</f>
        <v>19.432809939144214</v>
      </c>
      <c r="D1335" s="37">
        <f t="shared" si="1990"/>
        <v>70.589042696897963</v>
      </c>
      <c r="E1335" s="37">
        <f t="shared" si="1990"/>
        <v>7.6247761056102021</v>
      </c>
      <c r="F1335" s="58" t="str">
        <f t="shared" si="1966"/>
        <v>rep</v>
      </c>
    </row>
    <row r="1336" spans="1:6" ht="15" customHeight="1">
      <c r="A1336" s="58">
        <f t="shared" si="1968"/>
        <v>1920</v>
      </c>
      <c r="B1336" s="34" t="s">
        <v>180</v>
      </c>
      <c r="C1336" s="37">
        <f t="shared" ref="C1336:E1336" si="1991">CH28</f>
        <v>83.980264752945743</v>
      </c>
      <c r="D1336" s="37">
        <f t="shared" si="1991"/>
        <v>14.032875915240266</v>
      </c>
      <c r="E1336" s="37">
        <f t="shared" si="1991"/>
        <v>1.986859331813994</v>
      </c>
      <c r="F1336" s="58" t="str">
        <f t="shared" si="1966"/>
        <v>dem</v>
      </c>
    </row>
    <row r="1337" spans="1:6" ht="15" customHeight="1">
      <c r="A1337" s="58">
        <f t="shared" si="1968"/>
        <v>1920</v>
      </c>
      <c r="B1337" s="57" t="s">
        <v>182</v>
      </c>
      <c r="C1337" s="37">
        <f t="shared" ref="C1337:E1337" si="1992">CH29</f>
        <v>43.12717587034814</v>
      </c>
      <c r="D1337" s="37">
        <f t="shared" si="1992"/>
        <v>54.558973589435773</v>
      </c>
      <c r="E1337" s="37">
        <f t="shared" si="1992"/>
        <v>1.5187575030012004</v>
      </c>
      <c r="F1337" s="58" t="str">
        <f t="shared" si="1966"/>
        <v>rep</v>
      </c>
    </row>
    <row r="1338" spans="1:6" ht="15" customHeight="1">
      <c r="A1338" s="58">
        <f t="shared" si="1968"/>
        <v>1920</v>
      </c>
      <c r="B1338" s="49" t="s">
        <v>183</v>
      </c>
      <c r="C1338" s="37">
        <f t="shared" ref="C1338:E1338" si="1993">CH30</f>
        <v>32.050322335564168</v>
      </c>
      <c r="D1338" s="37">
        <f t="shared" si="1993"/>
        <v>61.132029093996849</v>
      </c>
      <c r="E1338" s="37">
        <f t="shared" si="1993"/>
        <v>0</v>
      </c>
      <c r="F1338" s="58" t="str">
        <f t="shared" si="1966"/>
        <v>rep</v>
      </c>
    </row>
    <row r="1339" spans="1:6" ht="15" customHeight="1">
      <c r="A1339" s="58">
        <f t="shared" si="1968"/>
        <v>1920</v>
      </c>
      <c r="B1339" s="57" t="s">
        <v>184</v>
      </c>
      <c r="C1339" s="37">
        <f t="shared" ref="C1339:E1339" si="1994">CH31</f>
        <v>31.250212283438234</v>
      </c>
      <c r="D1339" s="37">
        <f t="shared" si="1994"/>
        <v>64.664278641281484</v>
      </c>
      <c r="E1339" s="37">
        <f t="shared" si="1994"/>
        <v>2.5082104702110817</v>
      </c>
      <c r="F1339" s="58" t="str">
        <f t="shared" si="1966"/>
        <v>rep</v>
      </c>
    </row>
    <row r="1340" spans="1:6" ht="15" customHeight="1">
      <c r="A1340" s="58">
        <f t="shared" si="1968"/>
        <v>1920</v>
      </c>
      <c r="B1340" s="49" t="s">
        <v>185</v>
      </c>
      <c r="C1340" s="37">
        <f t="shared" ref="C1340:E1340" si="1995">CH32</f>
        <v>36.224902552033534</v>
      </c>
      <c r="D1340" s="37">
        <f t="shared" si="1995"/>
        <v>56.920644259763186</v>
      </c>
      <c r="E1340" s="37">
        <f t="shared" si="1995"/>
        <v>6.85445318820328</v>
      </c>
      <c r="F1340" s="58" t="str">
        <f t="shared" si="1966"/>
        <v>rep</v>
      </c>
    </row>
    <row r="1341" spans="1:6" ht="15" customHeight="1">
      <c r="A1341" s="58">
        <f t="shared" si="1968"/>
        <v>1920</v>
      </c>
      <c r="B1341" s="92" t="s">
        <v>186</v>
      </c>
      <c r="C1341" s="37">
        <f t="shared" ref="C1341:E1341" si="1996">CH33</f>
        <v>39.387272772986698</v>
      </c>
      <c r="D1341" s="37">
        <f t="shared" si="1996"/>
        <v>59.837075402911523</v>
      </c>
      <c r="E1341" s="37">
        <f t="shared" si="1996"/>
        <v>0.77565182410177758</v>
      </c>
      <c r="F1341" s="58" t="str">
        <f t="shared" si="1966"/>
        <v>rep</v>
      </c>
    </row>
    <row r="1342" spans="1:6" ht="15" customHeight="1">
      <c r="A1342" s="58">
        <f t="shared" si="1968"/>
        <v>1920</v>
      </c>
      <c r="B1342" s="92" t="s">
        <v>187</v>
      </c>
      <c r="C1342" s="37">
        <f t="shared" ref="C1342:E1342" si="1997">CH34</f>
        <v>28.41849541398075</v>
      </c>
      <c r="D1342" s="37">
        <f t="shared" si="1997"/>
        <v>67.6526064143425</v>
      </c>
      <c r="E1342" s="37">
        <f t="shared" si="1997"/>
        <v>3.0025123265515634</v>
      </c>
      <c r="F1342" s="58" t="str">
        <f t="shared" si="1966"/>
        <v>rep</v>
      </c>
    </row>
    <row r="1343" spans="1:6" ht="15" customHeight="1">
      <c r="A1343" s="58">
        <f t="shared" si="1968"/>
        <v>1920</v>
      </c>
      <c r="B1343" s="49" t="s">
        <v>188</v>
      </c>
      <c r="C1343" s="37">
        <f t="shared" ref="C1343:E1343" si="1998">CH35</f>
        <v>44.274519477069617</v>
      </c>
      <c r="D1343" s="37">
        <f t="shared" si="1998"/>
        <v>54.678101815835909</v>
      </c>
      <c r="E1343" s="37">
        <f t="shared" si="1998"/>
        <v>0</v>
      </c>
      <c r="F1343" s="58" t="str">
        <f t="shared" si="1966"/>
        <v>rep</v>
      </c>
    </row>
    <row r="1344" spans="1:6" ht="15" customHeight="1">
      <c r="A1344" s="58">
        <f t="shared" si="1968"/>
        <v>1920</v>
      </c>
      <c r="B1344" s="92" t="s">
        <v>189</v>
      </c>
      <c r="C1344" s="37">
        <f t="shared" ref="C1344:E1344" si="1999">CH36</f>
        <v>26.953061794099249</v>
      </c>
      <c r="D1344" s="37">
        <f t="shared" si="1999"/>
        <v>64.556101697663593</v>
      </c>
      <c r="E1344" s="37">
        <f t="shared" si="1999"/>
        <v>7.0105257419925318</v>
      </c>
      <c r="F1344" s="58" t="str">
        <f t="shared" si="1966"/>
        <v>rep</v>
      </c>
    </row>
    <row r="1345" spans="1:6" ht="15" customHeight="1">
      <c r="A1345" s="58">
        <f t="shared" si="1968"/>
        <v>1920</v>
      </c>
      <c r="B1345" s="34" t="s">
        <v>190</v>
      </c>
      <c r="C1345" s="37">
        <f t="shared" ref="C1345:E1345" si="2000">CH37</f>
        <v>56.694656970290929</v>
      </c>
      <c r="D1345" s="37">
        <f t="shared" si="2000"/>
        <v>43.219404630650494</v>
      </c>
      <c r="E1345" s="37">
        <f t="shared" si="2000"/>
        <v>8.2782993477591049E-2</v>
      </c>
      <c r="F1345" s="58" t="str">
        <f t="shared" si="1966"/>
        <v>dem</v>
      </c>
    </row>
    <row r="1346" spans="1:6" ht="15" customHeight="1">
      <c r="A1346" s="58">
        <f t="shared" si="1968"/>
        <v>1920</v>
      </c>
      <c r="B1346" s="57" t="s">
        <v>191</v>
      </c>
      <c r="C1346" s="37">
        <f t="shared" ref="C1346:E1346" si="2001">CH38</f>
        <v>18.185794261721483</v>
      </c>
      <c r="D1346" s="37">
        <f t="shared" si="2001"/>
        <v>77.789440945494135</v>
      </c>
      <c r="E1346" s="37">
        <f t="shared" si="2001"/>
        <v>4.0247647927843868</v>
      </c>
      <c r="F1346" s="58" t="str">
        <f t="shared" si="1966"/>
        <v>rep</v>
      </c>
    </row>
    <row r="1347" spans="1:6" ht="15" customHeight="1">
      <c r="A1347" s="58">
        <f t="shared" si="1968"/>
        <v>1920</v>
      </c>
      <c r="B1347" s="57" t="s">
        <v>192</v>
      </c>
      <c r="C1347" s="37">
        <f t="shared" ref="C1347:E1347" si="2002">CH39</f>
        <v>38.584119035264706</v>
      </c>
      <c r="D1347" s="37">
        <f t="shared" si="2002"/>
        <v>58.468095167667251</v>
      </c>
      <c r="E1347" s="37">
        <f t="shared" si="2002"/>
        <v>2.8267462319201169</v>
      </c>
      <c r="F1347" s="58" t="str">
        <f t="shared" si="1966"/>
        <v>rep</v>
      </c>
    </row>
    <row r="1348" spans="1:6" ht="15" customHeight="1">
      <c r="A1348" s="58">
        <f t="shared" si="1968"/>
        <v>1920</v>
      </c>
      <c r="B1348" s="34" t="s">
        <v>193</v>
      </c>
      <c r="C1348" s="37">
        <f t="shared" ref="C1348:E1348" si="2003">CH40</f>
        <v>44.605125254310437</v>
      </c>
      <c r="D1348" s="37">
        <f t="shared" si="2003"/>
        <v>50.108094778159099</v>
      </c>
      <c r="E1348" s="37">
        <f t="shared" si="2003"/>
        <v>5.2867799675304656</v>
      </c>
      <c r="F1348" s="58" t="str">
        <f t="shared" si="1966"/>
        <v>rep</v>
      </c>
    </row>
    <row r="1349" spans="1:6" ht="15" customHeight="1">
      <c r="A1349" s="58">
        <f t="shared" si="1968"/>
        <v>1920</v>
      </c>
      <c r="B1349" s="49" t="s">
        <v>194</v>
      </c>
      <c r="C1349" s="37">
        <f t="shared" ref="C1349:E1349" si="2004">CH41</f>
        <v>33.547848835746805</v>
      </c>
      <c r="D1349" s="37">
        <f t="shared" si="2004"/>
        <v>60.200736200434342</v>
      </c>
      <c r="E1349" s="37">
        <f t="shared" si="2004"/>
        <v>4.1090549299435688</v>
      </c>
      <c r="F1349" s="58" t="str">
        <f t="shared" si="1966"/>
        <v>rep</v>
      </c>
    </row>
    <row r="1350" spans="1:6" ht="15" customHeight="1">
      <c r="A1350" s="58">
        <f t="shared" si="1968"/>
        <v>1920</v>
      </c>
      <c r="B1350" s="92" t="s">
        <v>195</v>
      </c>
      <c r="C1350" s="37">
        <f t="shared" ref="C1350:E1350" si="2005">CH42</f>
        <v>27.196299718883999</v>
      </c>
      <c r="D1350" s="37">
        <f t="shared" si="2005"/>
        <v>65.756530225367811</v>
      </c>
      <c r="E1350" s="37">
        <f t="shared" si="2005"/>
        <v>3.8092621460680465</v>
      </c>
      <c r="F1350" s="58" t="str">
        <f t="shared" si="1966"/>
        <v>rep</v>
      </c>
    </row>
    <row r="1351" spans="1:6" ht="15" customHeight="1">
      <c r="A1351" s="58">
        <f t="shared" si="1968"/>
        <v>1920</v>
      </c>
      <c r="B1351" s="92" t="s">
        <v>196</v>
      </c>
      <c r="C1351" s="37">
        <f t="shared" ref="C1351:E1351" si="2006">CH43</f>
        <v>32.778707115685705</v>
      </c>
      <c r="D1351" s="37">
        <f t="shared" si="2006"/>
        <v>63.973306504902339</v>
      </c>
      <c r="E1351" s="37">
        <f t="shared" si="2006"/>
        <v>2.5901738887136045</v>
      </c>
      <c r="F1351" s="58" t="str">
        <f t="shared" si="1966"/>
        <v>rep</v>
      </c>
    </row>
    <row r="1352" spans="1:6" ht="15" customHeight="1">
      <c r="A1352" s="58">
        <f t="shared" si="1968"/>
        <v>1920</v>
      </c>
      <c r="B1352" s="34" t="s">
        <v>197</v>
      </c>
      <c r="C1352" s="37">
        <f t="shared" ref="C1352:E1352" si="2007">CH44</f>
        <v>96.051371093282242</v>
      </c>
      <c r="D1352" s="37">
        <f t="shared" si="2007"/>
        <v>3.906717758352293</v>
      </c>
      <c r="E1352" s="37">
        <f t="shared" si="2007"/>
        <v>4.1911148365465216E-2</v>
      </c>
      <c r="F1352" s="58" t="str">
        <f t="shared" si="1966"/>
        <v>dem</v>
      </c>
    </row>
    <row r="1353" spans="1:6" ht="15" customHeight="1">
      <c r="A1353" s="58">
        <f t="shared" si="1968"/>
        <v>1920</v>
      </c>
      <c r="B1353" s="57" t="s">
        <v>200</v>
      </c>
      <c r="C1353" s="37">
        <f t="shared" ref="C1353:E1353" si="2008">CH45</f>
        <v>19.720473888398075</v>
      </c>
      <c r="D1353" s="37">
        <f t="shared" si="2008"/>
        <v>60.740683834786566</v>
      </c>
      <c r="E1353" s="37">
        <f t="shared" si="2008"/>
        <v>0</v>
      </c>
      <c r="F1353" s="58" t="str">
        <f t="shared" si="1966"/>
        <v>rep</v>
      </c>
    </row>
    <row r="1354" spans="1:6" ht="15" customHeight="1">
      <c r="A1354" s="58">
        <f t="shared" si="1968"/>
        <v>1920</v>
      </c>
      <c r="B1354" s="34" t="s">
        <v>201</v>
      </c>
      <c r="C1354" s="37">
        <f t="shared" ref="C1354:E1354" si="2009">CH46</f>
        <v>48.190730380331573</v>
      </c>
      <c r="D1354" s="37">
        <f t="shared" si="2009"/>
        <v>51.286902801043333</v>
      </c>
      <c r="E1354" s="37">
        <f t="shared" si="2009"/>
        <v>0.52236681862509504</v>
      </c>
      <c r="F1354" s="58" t="str">
        <f t="shared" si="1966"/>
        <v>rep</v>
      </c>
    </row>
    <row r="1355" spans="1:6" ht="15" customHeight="1">
      <c r="A1355" s="58">
        <f t="shared" si="1968"/>
        <v>1920</v>
      </c>
      <c r="B1355" s="34" t="s">
        <v>202</v>
      </c>
      <c r="C1355" s="37">
        <f t="shared" ref="C1355:E1355" si="2010">CH47</f>
        <v>59.338814444323432</v>
      </c>
      <c r="D1355" s="37">
        <f t="shared" si="2010"/>
        <v>23.536446785207165</v>
      </c>
      <c r="E1355" s="37">
        <f t="shared" si="2010"/>
        <v>1.6687866414872565</v>
      </c>
      <c r="F1355" s="58" t="str">
        <f t="shared" si="1966"/>
        <v>dem</v>
      </c>
    </row>
    <row r="1356" spans="1:6" ht="15" customHeight="1">
      <c r="A1356" s="58">
        <f t="shared" si="1968"/>
        <v>1920</v>
      </c>
      <c r="B1356" s="49" t="s">
        <v>203</v>
      </c>
      <c r="C1356" s="37">
        <f t="shared" ref="C1356:E1356" si="2011">CH48</f>
        <v>38.839591847930436</v>
      </c>
      <c r="D1356" s="37">
        <f t="shared" si="2011"/>
        <v>55.925473845900648</v>
      </c>
      <c r="E1356" s="37">
        <f t="shared" si="2011"/>
        <v>2.1662506514523958</v>
      </c>
      <c r="F1356" s="58" t="str">
        <f t="shared" si="1966"/>
        <v>rep</v>
      </c>
    </row>
    <row r="1357" spans="1:6" ht="15" customHeight="1">
      <c r="A1357" s="58">
        <f t="shared" si="1968"/>
        <v>1920</v>
      </c>
      <c r="B1357" s="92" t="s">
        <v>204</v>
      </c>
      <c r="C1357" s="37">
        <f t="shared" ref="C1357:E1357" si="2012">CH49</f>
        <v>23.253409810918065</v>
      </c>
      <c r="D1357" s="37">
        <f t="shared" si="2012"/>
        <v>75.823968163982173</v>
      </c>
      <c r="E1357" s="37">
        <f t="shared" si="2012"/>
        <v>0</v>
      </c>
      <c r="F1357" s="58" t="str">
        <f t="shared" si="1966"/>
        <v>rep</v>
      </c>
    </row>
    <row r="1358" spans="1:6" ht="15" customHeight="1">
      <c r="A1358" s="58">
        <f t="shared" si="1968"/>
        <v>1920</v>
      </c>
      <c r="B1358" s="34" t="s">
        <v>205</v>
      </c>
      <c r="C1358" s="37">
        <f t="shared" ref="C1358:E1358" si="2013">CH50</f>
        <v>61.329269823678892</v>
      </c>
      <c r="D1358" s="37">
        <f t="shared" si="2013"/>
        <v>37.859904155429241</v>
      </c>
      <c r="E1358" s="37">
        <f t="shared" si="2013"/>
        <v>0.34935216169766969</v>
      </c>
      <c r="F1358" s="58" t="str">
        <f t="shared" si="1966"/>
        <v>dem</v>
      </c>
    </row>
    <row r="1359" spans="1:6" ht="15" customHeight="1">
      <c r="A1359" s="58">
        <f t="shared" si="1968"/>
        <v>1920</v>
      </c>
      <c r="B1359" s="49" t="s">
        <v>207</v>
      </c>
      <c r="C1359" s="37">
        <f t="shared" ref="C1359:E1359" si="2014">CH51</f>
        <v>21.142420024328153</v>
      </c>
      <c r="D1359" s="37">
        <f t="shared" si="2014"/>
        <v>55.964034460705015</v>
      </c>
      <c r="E1359" s="37">
        <f t="shared" si="2014"/>
        <v>2.2354313231255407</v>
      </c>
      <c r="F1359" s="58" t="str">
        <f t="shared" si="1966"/>
        <v>rep</v>
      </c>
    </row>
    <row r="1360" spans="1:6" ht="15" customHeight="1">
      <c r="A1360" s="58">
        <f t="shared" si="1968"/>
        <v>1920</v>
      </c>
      <c r="B1360" s="34" t="s">
        <v>208</v>
      </c>
      <c r="C1360" s="37">
        <f t="shared" ref="C1360:E1360" si="2015">CH52</f>
        <v>43.296884743755172</v>
      </c>
      <c r="D1360" s="37">
        <f t="shared" si="2015"/>
        <v>55.301779418051467</v>
      </c>
      <c r="E1360" s="37">
        <f t="shared" si="2015"/>
        <v>1.1016939181318659</v>
      </c>
      <c r="F1360" s="58" t="str">
        <f t="shared" si="1966"/>
        <v>rep</v>
      </c>
    </row>
    <row r="1361" spans="1:6" ht="15" customHeight="1">
      <c r="A1361" s="58">
        <f t="shared" si="1968"/>
        <v>1920</v>
      </c>
      <c r="B1361" s="57" t="s">
        <v>209</v>
      </c>
      <c r="C1361" s="37">
        <f t="shared" ref="C1361:E1361" si="2016">CH53</f>
        <v>16.173568332192563</v>
      </c>
      <c r="D1361" s="37">
        <f t="shared" si="2016"/>
        <v>71.095140314852841</v>
      </c>
      <c r="E1361" s="37">
        <f t="shared" si="2016"/>
        <v>11.498260323979009</v>
      </c>
      <c r="F1361" s="58" t="str">
        <f t="shared" si="1966"/>
        <v>rep</v>
      </c>
    </row>
    <row r="1362" spans="1:6" ht="15" customHeight="1">
      <c r="A1362" s="58">
        <f t="shared" si="1968"/>
        <v>1920</v>
      </c>
      <c r="B1362" s="49" t="s">
        <v>210</v>
      </c>
      <c r="C1362" s="37">
        <f t="shared" ref="C1362:E1362" si="2017">CH54</f>
        <v>31.862888482632542</v>
      </c>
      <c r="D1362" s="37">
        <f t="shared" si="2017"/>
        <v>64.151736745886652</v>
      </c>
      <c r="E1362" s="37">
        <f t="shared" si="2017"/>
        <v>0</v>
      </c>
      <c r="F1362" s="58" t="str">
        <f t="shared" si="1966"/>
        <v>rep</v>
      </c>
    </row>
    <row r="1363" spans="1:6" ht="15" customHeight="1">
      <c r="A1363" s="58">
        <f t="shared" si="1968"/>
        <v>1920</v>
      </c>
      <c r="B1363" s="69" t="s">
        <v>211</v>
      </c>
      <c r="C1363" s="37">
        <f t="shared" ref="C1363:E1363" si="2018">CH55</f>
        <v>0</v>
      </c>
      <c r="D1363" s="37">
        <f t="shared" si="2018"/>
        <v>0</v>
      </c>
      <c r="E1363" s="37">
        <f t="shared" si="2018"/>
        <v>0</v>
      </c>
      <c r="F1363" s="58" t="str">
        <f t="shared" si="1966"/>
        <v>rep</v>
      </c>
    </row>
    <row r="1364" spans="1:6" ht="15" customHeight="1">
      <c r="A1364" s="136">
        <f>CM1</f>
        <v>1916</v>
      </c>
      <c r="B1364" s="21" t="s">
        <v>150</v>
      </c>
      <c r="C1364" s="37">
        <f>CM4</f>
        <v>49.246019080196994</v>
      </c>
      <c r="D1364" s="37">
        <f t="shared" ref="D1364:E1364" si="2019">CN4</f>
        <v>46.111608678520049</v>
      </c>
      <c r="E1364" s="37">
        <f t="shared" si="2019"/>
        <v>3.1831070477298322</v>
      </c>
      <c r="F1364" s="58" t="str">
        <f t="shared" ref="F1364:F1415" si="2020">IF(C1364&gt;D1364,"dem","rep")</f>
        <v>dem</v>
      </c>
    </row>
    <row r="1365" spans="1:6" ht="15" customHeight="1">
      <c r="A1365" s="58">
        <f>A1364</f>
        <v>1916</v>
      </c>
      <c r="B1365" s="34" t="s">
        <v>154</v>
      </c>
      <c r="C1365" s="37">
        <f t="shared" ref="C1365:C1415" si="2021">CM5</f>
        <v>76.042622850498745</v>
      </c>
      <c r="D1365" s="37">
        <f t="shared" ref="D1365:D1415" si="2022">CN5</f>
        <v>21.924912796034516</v>
      </c>
      <c r="E1365" s="37">
        <f t="shared" ref="E1365:E1415" si="2023">CO5</f>
        <v>1.4656385778104155</v>
      </c>
      <c r="F1365" s="58" t="str">
        <f t="shared" si="2020"/>
        <v>dem</v>
      </c>
    </row>
    <row r="1366" spans="1:6" ht="15" customHeight="1">
      <c r="A1366" s="58">
        <f t="shared" ref="A1366:A1415" si="2024">A1365</f>
        <v>1916</v>
      </c>
      <c r="B1366" s="49" t="s">
        <v>156</v>
      </c>
      <c r="C1366" s="37">
        <f t="shared" si="2021"/>
        <v>0</v>
      </c>
      <c r="D1366" s="37">
        <f t="shared" si="2022"/>
        <v>0</v>
      </c>
      <c r="E1366" s="37">
        <f t="shared" si="2023"/>
        <v>0</v>
      </c>
      <c r="F1366" s="58" t="str">
        <f t="shared" si="2020"/>
        <v>rep</v>
      </c>
    </row>
    <row r="1367" spans="1:6" ht="15" customHeight="1">
      <c r="A1367" s="58">
        <f t="shared" si="2024"/>
        <v>1916</v>
      </c>
      <c r="B1367" s="49" t="s">
        <v>157</v>
      </c>
      <c r="C1367" s="37">
        <f t="shared" si="2021"/>
        <v>57.168956067630688</v>
      </c>
      <c r="D1367" s="37">
        <f t="shared" si="2022"/>
        <v>35.373399286465244</v>
      </c>
      <c r="E1367" s="37">
        <f t="shared" si="2023"/>
        <v>5.470433119043105</v>
      </c>
      <c r="F1367" s="58" t="str">
        <f t="shared" si="2020"/>
        <v>dem</v>
      </c>
    </row>
    <row r="1368" spans="1:6" ht="15" customHeight="1">
      <c r="A1368" s="58">
        <f t="shared" si="2024"/>
        <v>1916</v>
      </c>
      <c r="B1368" s="34" t="s">
        <v>158</v>
      </c>
      <c r="C1368" s="37">
        <f t="shared" si="2021"/>
        <v>65.966114847387487</v>
      </c>
      <c r="D1368" s="37">
        <f t="shared" si="2022"/>
        <v>28.734774020599161</v>
      </c>
      <c r="E1368" s="37">
        <f t="shared" si="2023"/>
        <v>4.1145416921412785</v>
      </c>
      <c r="F1368" s="58" t="str">
        <f t="shared" si="2020"/>
        <v>dem</v>
      </c>
    </row>
    <row r="1369" spans="1:6" ht="15" customHeight="1">
      <c r="A1369" s="58">
        <f t="shared" si="2024"/>
        <v>1916</v>
      </c>
      <c r="B1369" s="49" t="s">
        <v>159</v>
      </c>
      <c r="C1369" s="37">
        <f t="shared" si="2021"/>
        <v>46.647419025353067</v>
      </c>
      <c r="D1369" s="37">
        <f t="shared" si="2022"/>
        <v>46.269969177763571</v>
      </c>
      <c r="E1369" s="37">
        <f t="shared" si="2023"/>
        <v>4.2915037269796112</v>
      </c>
      <c r="F1369" s="58" t="str">
        <f t="shared" si="2020"/>
        <v>dem</v>
      </c>
    </row>
    <row r="1370" spans="1:6" ht="15" customHeight="1">
      <c r="A1370" s="58">
        <f t="shared" si="2024"/>
        <v>1916</v>
      </c>
      <c r="B1370" s="49" t="s">
        <v>160</v>
      </c>
      <c r="C1370" s="37">
        <f t="shared" si="2021"/>
        <v>60.744288747346069</v>
      </c>
      <c r="D1370" s="37">
        <f t="shared" si="2022"/>
        <v>34.754309978768575</v>
      </c>
      <c r="E1370" s="37">
        <f t="shared" si="2023"/>
        <v>3.4136730360934182</v>
      </c>
      <c r="F1370" s="58" t="str">
        <f t="shared" si="2020"/>
        <v>dem</v>
      </c>
    </row>
    <row r="1371" spans="1:6" ht="15" customHeight="1">
      <c r="A1371" s="58">
        <f t="shared" si="2024"/>
        <v>1916</v>
      </c>
      <c r="B1371" s="55" t="s">
        <v>162</v>
      </c>
      <c r="C1371" s="37">
        <f t="shared" si="2021"/>
        <v>46.656442578340517</v>
      </c>
      <c r="D1371" s="37">
        <f t="shared" si="2022"/>
        <v>49.802219998690816</v>
      </c>
      <c r="E1371" s="37">
        <f t="shared" si="2023"/>
        <v>2.421519212246463</v>
      </c>
      <c r="F1371" s="58" t="str">
        <f t="shared" si="2020"/>
        <v>rep</v>
      </c>
    </row>
    <row r="1372" spans="1:6" ht="15" customHeight="1">
      <c r="A1372" s="58">
        <f t="shared" si="2024"/>
        <v>1916</v>
      </c>
      <c r="B1372" s="55" t="s">
        <v>163</v>
      </c>
      <c r="C1372" s="37">
        <f t="shared" si="2021"/>
        <v>47.776491024898668</v>
      </c>
      <c r="D1372" s="37">
        <f t="shared" si="2022"/>
        <v>50.204593707778422</v>
      </c>
      <c r="E1372" s="37">
        <f t="shared" si="2023"/>
        <v>0.92646207295888827</v>
      </c>
      <c r="F1372" s="58" t="str">
        <f t="shared" si="2020"/>
        <v>rep</v>
      </c>
    </row>
    <row r="1373" spans="1:6" ht="15" customHeight="1">
      <c r="A1373" s="58">
        <f t="shared" si="2024"/>
        <v>1916</v>
      </c>
      <c r="B1373" s="34" t="s">
        <v>165</v>
      </c>
      <c r="C1373" s="37">
        <f t="shared" si="2021"/>
        <v>69.343770901974381</v>
      </c>
      <c r="D1373" s="37">
        <f t="shared" si="2022"/>
        <v>18.097703569747566</v>
      </c>
      <c r="E1373" s="37">
        <f t="shared" si="2023"/>
        <v>6.6304159338073179</v>
      </c>
      <c r="F1373" s="58" t="str">
        <f t="shared" si="2020"/>
        <v>dem</v>
      </c>
    </row>
    <row r="1374" spans="1:6" ht="15" customHeight="1">
      <c r="A1374" s="58">
        <f t="shared" si="2024"/>
        <v>1916</v>
      </c>
      <c r="B1374" s="34" t="s">
        <v>166</v>
      </c>
      <c r="C1374" s="37">
        <f t="shared" si="2021"/>
        <v>79.507844735843065</v>
      </c>
      <c r="D1374" s="37">
        <f t="shared" si="2022"/>
        <v>7.0288335272994322</v>
      </c>
      <c r="E1374" s="37">
        <f t="shared" si="2023"/>
        <v>0.58563240208861034</v>
      </c>
      <c r="F1374" s="58" t="str">
        <f t="shared" si="2020"/>
        <v>dem</v>
      </c>
    </row>
    <row r="1375" spans="1:6" ht="15" customHeight="1">
      <c r="A1375" s="58">
        <f t="shared" si="2024"/>
        <v>1916</v>
      </c>
      <c r="B1375" s="49" t="s">
        <v>167</v>
      </c>
      <c r="C1375" s="37">
        <f t="shared" si="2021"/>
        <v>0</v>
      </c>
      <c r="D1375" s="37">
        <f t="shared" si="2022"/>
        <v>0</v>
      </c>
      <c r="E1375" s="37">
        <f t="shared" si="2023"/>
        <v>0</v>
      </c>
      <c r="F1375" s="58" t="str">
        <f t="shared" si="2020"/>
        <v>rep</v>
      </c>
    </row>
    <row r="1376" spans="1:6" ht="15" customHeight="1">
      <c r="A1376" s="58">
        <f t="shared" si="2024"/>
        <v>1916</v>
      </c>
      <c r="B1376" s="49" t="s">
        <v>168</v>
      </c>
      <c r="C1376" s="37">
        <f t="shared" si="2021"/>
        <v>52.040262972179917</v>
      </c>
      <c r="D1376" s="37">
        <f t="shared" si="2022"/>
        <v>41.130631801805151</v>
      </c>
      <c r="E1376" s="37">
        <f t="shared" si="2023"/>
        <v>5.9919028340080969</v>
      </c>
      <c r="F1376" s="58" t="str">
        <f t="shared" si="2020"/>
        <v>dem</v>
      </c>
    </row>
    <row r="1377" spans="1:6" ht="15" customHeight="1">
      <c r="A1377" s="58">
        <f t="shared" si="2024"/>
        <v>1916</v>
      </c>
      <c r="B1377" s="57" t="s">
        <v>169</v>
      </c>
      <c r="C1377" s="37">
        <f t="shared" si="2021"/>
        <v>43.335885733935271</v>
      </c>
      <c r="D1377" s="37">
        <f t="shared" si="2022"/>
        <v>52.562836712793818</v>
      </c>
      <c r="E1377" s="37">
        <f t="shared" si="2023"/>
        <v>2.7999180921117142</v>
      </c>
      <c r="F1377" s="58" t="str">
        <f t="shared" si="2020"/>
        <v>rep</v>
      </c>
    </row>
    <row r="1378" spans="1:6" ht="15" customHeight="1">
      <c r="A1378" s="58">
        <f t="shared" si="2024"/>
        <v>1916</v>
      </c>
      <c r="B1378" s="57" t="s">
        <v>170</v>
      </c>
      <c r="C1378" s="37">
        <f t="shared" si="2021"/>
        <v>46.471994079415957</v>
      </c>
      <c r="D1378" s="37">
        <f t="shared" si="2022"/>
        <v>47.437705884971507</v>
      </c>
      <c r="E1378" s="37">
        <f t="shared" si="2023"/>
        <v>3.0402811164529915</v>
      </c>
      <c r="F1378" s="58" t="str">
        <f t="shared" si="2020"/>
        <v>rep</v>
      </c>
    </row>
    <row r="1379" spans="1:6" ht="15" customHeight="1">
      <c r="A1379" s="58">
        <f t="shared" si="2024"/>
        <v>1916</v>
      </c>
      <c r="B1379" s="57" t="s">
        <v>171</v>
      </c>
      <c r="C1379" s="37">
        <f t="shared" si="2021"/>
        <v>42.886463524095454</v>
      </c>
      <c r="D1379" s="37">
        <f t="shared" si="2022"/>
        <v>54.249396453000713</v>
      </c>
      <c r="E1379" s="37">
        <f t="shared" si="2023"/>
        <v>2.123247392367452</v>
      </c>
      <c r="F1379" s="58" t="str">
        <f t="shared" si="2020"/>
        <v>rep</v>
      </c>
    </row>
    <row r="1380" spans="1:6" ht="15" customHeight="1">
      <c r="A1380" s="58">
        <f t="shared" si="2024"/>
        <v>1916</v>
      </c>
      <c r="B1380" s="57" t="s">
        <v>172</v>
      </c>
      <c r="C1380" s="37">
        <f t="shared" si="2021"/>
        <v>49.949429433816071</v>
      </c>
      <c r="D1380" s="37">
        <f t="shared" si="2022"/>
        <v>44.085784193085885</v>
      </c>
      <c r="E1380" s="37">
        <f t="shared" si="2023"/>
        <v>3.919417350864463</v>
      </c>
      <c r="F1380" s="58" t="str">
        <f t="shared" si="2020"/>
        <v>dem</v>
      </c>
    </row>
    <row r="1381" spans="1:6" ht="15" customHeight="1">
      <c r="A1381" s="58">
        <f t="shared" si="2024"/>
        <v>1916</v>
      </c>
      <c r="B1381" s="34" t="s">
        <v>173</v>
      </c>
      <c r="C1381" s="37">
        <f t="shared" si="2021"/>
        <v>51.913666298130074</v>
      </c>
      <c r="D1381" s="37">
        <f t="shared" si="2022"/>
        <v>46.503677354227754</v>
      </c>
      <c r="E1381" s="37">
        <f t="shared" si="2023"/>
        <v>0.91025332884680099</v>
      </c>
      <c r="F1381" s="58" t="str">
        <f t="shared" si="2020"/>
        <v>dem</v>
      </c>
    </row>
    <row r="1382" spans="1:6" ht="15" customHeight="1">
      <c r="A1382" s="58">
        <f t="shared" si="2024"/>
        <v>1916</v>
      </c>
      <c r="B1382" s="34" t="s">
        <v>174</v>
      </c>
      <c r="C1382" s="37">
        <f t="shared" si="2021"/>
        <v>85.903723301284117</v>
      </c>
      <c r="D1382" s="37">
        <f t="shared" si="2022"/>
        <v>6.9540341141296169</v>
      </c>
      <c r="E1382" s="37">
        <f t="shared" si="2023"/>
        <v>0.31403927641909185</v>
      </c>
      <c r="F1382" s="58" t="str">
        <f t="shared" si="2020"/>
        <v>dem</v>
      </c>
    </row>
    <row r="1383" spans="1:6" ht="15" customHeight="1">
      <c r="A1383" s="58">
        <f t="shared" si="2024"/>
        <v>1916</v>
      </c>
      <c r="B1383" s="92" t="s">
        <v>175</v>
      </c>
      <c r="C1383" s="37">
        <f t="shared" si="2021"/>
        <v>46.974632099417519</v>
      </c>
      <c r="D1383" s="37">
        <f t="shared" si="2022"/>
        <v>50.991094091582667</v>
      </c>
      <c r="E1383" s="37">
        <f t="shared" si="2023"/>
        <v>1.5970479921358041</v>
      </c>
      <c r="F1383" s="58" t="str">
        <f t="shared" si="2020"/>
        <v>rep</v>
      </c>
    </row>
    <row r="1384" spans="1:6" ht="15" customHeight="1">
      <c r="A1384" s="58">
        <f t="shared" si="2024"/>
        <v>1916</v>
      </c>
      <c r="B1384" s="92" t="s">
        <v>176</v>
      </c>
      <c r="C1384" s="37">
        <f t="shared" si="2021"/>
        <v>52.800918947179618</v>
      </c>
      <c r="D1384" s="37">
        <f t="shared" si="2022"/>
        <v>44.782265235327564</v>
      </c>
      <c r="E1384" s="37">
        <f t="shared" si="2023"/>
        <v>1.0204587866691599</v>
      </c>
      <c r="F1384" s="58" t="str">
        <f t="shared" si="2020"/>
        <v>dem</v>
      </c>
    </row>
    <row r="1385" spans="1:6" ht="15" customHeight="1">
      <c r="A1385" s="58">
        <f t="shared" si="2024"/>
        <v>1916</v>
      </c>
      <c r="B1385" s="92" t="s">
        <v>177</v>
      </c>
      <c r="C1385" s="37">
        <f t="shared" si="2021"/>
        <v>46.611335910588309</v>
      </c>
      <c r="D1385" s="37">
        <f t="shared" si="2022"/>
        <v>50.539268039531279</v>
      </c>
      <c r="E1385" s="37">
        <f t="shared" si="2023"/>
        <v>2.0792280268957115</v>
      </c>
      <c r="F1385" s="58" t="str">
        <f t="shared" si="2020"/>
        <v>rep</v>
      </c>
    </row>
    <row r="1386" spans="1:6" ht="15" customHeight="1">
      <c r="A1386" s="58">
        <f t="shared" si="2024"/>
        <v>1916</v>
      </c>
      <c r="B1386" s="57" t="s">
        <v>178</v>
      </c>
      <c r="C1386" s="37">
        <f t="shared" si="2021"/>
        <v>44.053286388221942</v>
      </c>
      <c r="D1386" s="37">
        <f t="shared" si="2022"/>
        <v>52.090793320153061</v>
      </c>
      <c r="E1386" s="37">
        <f t="shared" si="2023"/>
        <v>2.4762931795942382</v>
      </c>
      <c r="F1386" s="58" t="str">
        <f t="shared" si="2020"/>
        <v>rep</v>
      </c>
    </row>
    <row r="1387" spans="1:6" ht="15" customHeight="1">
      <c r="A1387" s="58">
        <f t="shared" si="2024"/>
        <v>1916</v>
      </c>
      <c r="B1387" s="57" t="s">
        <v>179</v>
      </c>
      <c r="C1387" s="37">
        <f t="shared" si="2021"/>
        <v>46.249006102787042</v>
      </c>
      <c r="D1387" s="37">
        <f t="shared" si="2022"/>
        <v>46.350202909924512</v>
      </c>
      <c r="E1387" s="37">
        <f t="shared" si="2023"/>
        <v>5.1933065540421932</v>
      </c>
      <c r="F1387" s="58" t="str">
        <f t="shared" si="2020"/>
        <v>rep</v>
      </c>
    </row>
    <row r="1388" spans="1:6" ht="15" customHeight="1">
      <c r="A1388" s="58">
        <f t="shared" si="2024"/>
        <v>1916</v>
      </c>
      <c r="B1388" s="34" t="s">
        <v>180</v>
      </c>
      <c r="C1388" s="37">
        <f t="shared" si="2021"/>
        <v>92.781411876002267</v>
      </c>
      <c r="D1388" s="37">
        <f t="shared" si="2022"/>
        <v>4.9066094440406554</v>
      </c>
      <c r="E1388" s="37">
        <f t="shared" si="2023"/>
        <v>1.7120640524233091</v>
      </c>
      <c r="F1388" s="58" t="str">
        <f t="shared" si="2020"/>
        <v>dem</v>
      </c>
    </row>
    <row r="1389" spans="1:6" ht="15" customHeight="1">
      <c r="A1389" s="58">
        <f t="shared" si="2024"/>
        <v>1916</v>
      </c>
      <c r="B1389" s="57" t="s">
        <v>182</v>
      </c>
      <c r="C1389" s="37">
        <f t="shared" si="2021"/>
        <v>50.590707056327844</v>
      </c>
      <c r="D1389" s="37">
        <f t="shared" si="2022"/>
        <v>46.943766213462908</v>
      </c>
      <c r="E1389" s="37">
        <f t="shared" si="2023"/>
        <v>1.8572160316433413</v>
      </c>
      <c r="F1389" s="58" t="str">
        <f t="shared" si="2020"/>
        <v>dem</v>
      </c>
    </row>
    <row r="1390" spans="1:6" ht="15" customHeight="1">
      <c r="A1390" s="58">
        <f t="shared" si="2024"/>
        <v>1916</v>
      </c>
      <c r="B1390" s="49" t="s">
        <v>183</v>
      </c>
      <c r="C1390" s="37">
        <f t="shared" si="2021"/>
        <v>56.879541195076513</v>
      </c>
      <c r="D1390" s="37">
        <f t="shared" si="2022"/>
        <v>37.567748580304929</v>
      </c>
      <c r="E1390" s="37">
        <f t="shared" si="2023"/>
        <v>5.3827407853488598</v>
      </c>
      <c r="F1390" s="58" t="str">
        <f t="shared" si="2020"/>
        <v>dem</v>
      </c>
    </row>
    <row r="1391" spans="1:6" ht="15" customHeight="1">
      <c r="A1391" s="58">
        <f t="shared" si="2024"/>
        <v>1916</v>
      </c>
      <c r="B1391" s="57" t="s">
        <v>184</v>
      </c>
      <c r="C1391" s="37">
        <f t="shared" si="2021"/>
        <v>55.279745227363698</v>
      </c>
      <c r="D1391" s="37">
        <f t="shared" si="2022"/>
        <v>40.990202391103843</v>
      </c>
      <c r="E1391" s="37">
        <f t="shared" si="2023"/>
        <v>2.4854254041731201</v>
      </c>
      <c r="F1391" s="58" t="str">
        <f t="shared" si="2020"/>
        <v>dem</v>
      </c>
    </row>
    <row r="1392" spans="1:6" ht="15" customHeight="1">
      <c r="A1392" s="58">
        <f t="shared" si="2024"/>
        <v>1916</v>
      </c>
      <c r="B1392" s="49" t="s">
        <v>185</v>
      </c>
      <c r="C1392" s="37">
        <f t="shared" si="2021"/>
        <v>53.355744987393443</v>
      </c>
      <c r="D1392" s="37">
        <f t="shared" si="2022"/>
        <v>36.399927962540524</v>
      </c>
      <c r="E1392" s="37">
        <f t="shared" si="2023"/>
        <v>9.1997838876215638</v>
      </c>
      <c r="F1392" s="58" t="str">
        <f t="shared" si="2020"/>
        <v>dem</v>
      </c>
    </row>
    <row r="1393" spans="1:6" ht="15" customHeight="1">
      <c r="A1393" s="58">
        <f t="shared" si="2024"/>
        <v>1916</v>
      </c>
      <c r="B1393" s="92" t="s">
        <v>186</v>
      </c>
      <c r="C1393" s="37">
        <f t="shared" si="2021"/>
        <v>49.122039337125678</v>
      </c>
      <c r="D1393" s="37">
        <f t="shared" si="2022"/>
        <v>49.059207647514221</v>
      </c>
      <c r="E1393" s="37">
        <f t="shared" si="2023"/>
        <v>1.4787886947838478</v>
      </c>
      <c r="F1393" s="58" t="str">
        <f t="shared" si="2020"/>
        <v>dem</v>
      </c>
    </row>
    <row r="1394" spans="1:6" ht="15" customHeight="1">
      <c r="A1394" s="58">
        <f t="shared" si="2024"/>
        <v>1916</v>
      </c>
      <c r="B1394" s="92" t="s">
        <v>187</v>
      </c>
      <c r="C1394" s="37">
        <f t="shared" si="2021"/>
        <v>42.678008745211777</v>
      </c>
      <c r="D1394" s="37">
        <f t="shared" si="2022"/>
        <v>54.401122881955821</v>
      </c>
      <c r="E1394" s="37">
        <f t="shared" si="2023"/>
        <v>2.1043924262097478</v>
      </c>
      <c r="F1394" s="58" t="str">
        <f t="shared" si="2020"/>
        <v>rep</v>
      </c>
    </row>
    <row r="1395" spans="1:6" ht="15" customHeight="1">
      <c r="A1395" s="58">
        <f t="shared" si="2024"/>
        <v>1916</v>
      </c>
      <c r="B1395" s="49" t="s">
        <v>188</v>
      </c>
      <c r="C1395" s="37">
        <f t="shared" si="2021"/>
        <v>50.199889199994011</v>
      </c>
      <c r="D1395" s="37">
        <f t="shared" si="2022"/>
        <v>46.643807926692318</v>
      </c>
      <c r="E1395" s="37">
        <f t="shared" si="2023"/>
        <v>2.9886055669516525</v>
      </c>
      <c r="F1395" s="58" t="str">
        <f t="shared" si="2020"/>
        <v>dem</v>
      </c>
    </row>
    <row r="1396" spans="1:6" ht="15" customHeight="1">
      <c r="A1396" s="58">
        <f t="shared" si="2024"/>
        <v>1916</v>
      </c>
      <c r="B1396" s="92" t="s">
        <v>189</v>
      </c>
      <c r="C1396" s="37">
        <f t="shared" si="2021"/>
        <v>44.507048857033183</v>
      </c>
      <c r="D1396" s="37">
        <f t="shared" si="2022"/>
        <v>51.528771233747776</v>
      </c>
      <c r="E1396" s="37">
        <f t="shared" si="2023"/>
        <v>2.6926018501967701</v>
      </c>
      <c r="F1396" s="58" t="str">
        <f t="shared" si="2020"/>
        <v>rep</v>
      </c>
    </row>
    <row r="1397" spans="1:6" ht="15" customHeight="1">
      <c r="A1397" s="58">
        <f t="shared" si="2024"/>
        <v>1916</v>
      </c>
      <c r="B1397" s="34" t="s">
        <v>190</v>
      </c>
      <c r="C1397" s="37">
        <f t="shared" si="2021"/>
        <v>58.096158158952505</v>
      </c>
      <c r="D1397" s="37">
        <f t="shared" si="2022"/>
        <v>41.709938413235115</v>
      </c>
      <c r="E1397" s="37">
        <f t="shared" si="2023"/>
        <v>0.17561716148843307</v>
      </c>
      <c r="F1397" s="58" t="str">
        <f t="shared" si="2020"/>
        <v>dem</v>
      </c>
    </row>
    <row r="1398" spans="1:6" ht="15" customHeight="1">
      <c r="A1398" s="58">
        <f t="shared" si="2024"/>
        <v>1916</v>
      </c>
      <c r="B1398" s="57" t="s">
        <v>191</v>
      </c>
      <c r="C1398" s="37">
        <f t="shared" si="2021"/>
        <v>47.842967328191349</v>
      </c>
      <c r="D1398" s="37">
        <f t="shared" si="2022"/>
        <v>46.339370829361293</v>
      </c>
      <c r="E1398" s="37">
        <f t="shared" si="2023"/>
        <v>4.9536354970101399</v>
      </c>
      <c r="F1398" s="58" t="str">
        <f t="shared" si="2020"/>
        <v>dem</v>
      </c>
    </row>
    <row r="1399" spans="1:6" ht="15" customHeight="1">
      <c r="A1399" s="58">
        <f t="shared" si="2024"/>
        <v>1916</v>
      </c>
      <c r="B1399" s="57" t="s">
        <v>192</v>
      </c>
      <c r="C1399" s="37">
        <f t="shared" si="2021"/>
        <v>51.855485346146125</v>
      </c>
      <c r="D1399" s="37">
        <f t="shared" si="2022"/>
        <v>44.181545396648829</v>
      </c>
      <c r="E1399" s="37">
        <f t="shared" si="2023"/>
        <v>3.2694582202515523</v>
      </c>
      <c r="F1399" s="58" t="str">
        <f t="shared" si="2020"/>
        <v>dem</v>
      </c>
    </row>
    <row r="1400" spans="1:6" ht="15" customHeight="1">
      <c r="A1400" s="58">
        <f t="shared" si="2024"/>
        <v>1916</v>
      </c>
      <c r="B1400" s="34" t="s">
        <v>193</v>
      </c>
      <c r="C1400" s="37">
        <f t="shared" si="2021"/>
        <v>50.65146913985555</v>
      </c>
      <c r="D1400" s="37">
        <f t="shared" si="2022"/>
        <v>33.251600459619169</v>
      </c>
      <c r="E1400" s="37">
        <f t="shared" si="2023"/>
        <v>15.454010724447363</v>
      </c>
      <c r="F1400" s="58" t="str">
        <f t="shared" si="2020"/>
        <v>dem</v>
      </c>
    </row>
    <row r="1401" spans="1:6" ht="15" customHeight="1">
      <c r="A1401" s="58">
        <f t="shared" si="2024"/>
        <v>1916</v>
      </c>
      <c r="B1401" s="49" t="s">
        <v>194</v>
      </c>
      <c r="C1401" s="37">
        <f t="shared" si="2021"/>
        <v>45.896044334034016</v>
      </c>
      <c r="D1401" s="37">
        <f t="shared" si="2022"/>
        <v>48.466653927001722</v>
      </c>
      <c r="E1401" s="37">
        <f t="shared" si="2023"/>
        <v>3.7114465889547104</v>
      </c>
      <c r="F1401" s="58" t="str">
        <f t="shared" si="2020"/>
        <v>rep</v>
      </c>
    </row>
    <row r="1402" spans="1:6" ht="15" customHeight="1">
      <c r="A1402" s="58">
        <f t="shared" si="2024"/>
        <v>1916</v>
      </c>
      <c r="B1402" s="92" t="s">
        <v>195</v>
      </c>
      <c r="C1402" s="37">
        <f t="shared" si="2021"/>
        <v>40.221014235808127</v>
      </c>
      <c r="D1402" s="37">
        <f t="shared" si="2022"/>
        <v>54.253244450748177</v>
      </c>
      <c r="E1402" s="37">
        <f t="shared" si="2023"/>
        <v>3.2866925873280648</v>
      </c>
      <c r="F1402" s="58" t="str">
        <f t="shared" si="2020"/>
        <v>rep</v>
      </c>
    </row>
    <row r="1403" spans="1:6" ht="15" customHeight="1">
      <c r="A1403" s="58">
        <f t="shared" si="2024"/>
        <v>1916</v>
      </c>
      <c r="B1403" s="92" t="s">
        <v>196</v>
      </c>
      <c r="C1403" s="37">
        <f t="shared" si="2021"/>
        <v>45.998451307278856</v>
      </c>
      <c r="D1403" s="37">
        <f t="shared" si="2022"/>
        <v>51.081807415505146</v>
      </c>
      <c r="E1403" s="37">
        <f t="shared" si="2023"/>
        <v>2.1795572560808965</v>
      </c>
      <c r="F1403" s="58" t="str">
        <f t="shared" si="2020"/>
        <v>rep</v>
      </c>
    </row>
    <row r="1404" spans="1:6" ht="15" customHeight="1">
      <c r="A1404" s="58">
        <f t="shared" si="2024"/>
        <v>1916</v>
      </c>
      <c r="B1404" s="34" t="s">
        <v>197</v>
      </c>
      <c r="C1404" s="37">
        <f t="shared" si="2021"/>
        <v>96.706905178884156</v>
      </c>
      <c r="D1404" s="37">
        <f t="shared" si="2022"/>
        <v>2.4236927695771828</v>
      </c>
      <c r="E1404" s="37">
        <f t="shared" si="2023"/>
        <v>0.2110958218663998</v>
      </c>
      <c r="F1404" s="58" t="str">
        <f t="shared" si="2020"/>
        <v>dem</v>
      </c>
    </row>
    <row r="1405" spans="1:6" ht="15" customHeight="1">
      <c r="A1405" s="58">
        <f t="shared" si="2024"/>
        <v>1916</v>
      </c>
      <c r="B1405" s="57" t="s">
        <v>200</v>
      </c>
      <c r="C1405" s="37">
        <f t="shared" si="2021"/>
        <v>45.905135642381843</v>
      </c>
      <c r="D1405" s="37">
        <f t="shared" si="2022"/>
        <v>49.803012207038826</v>
      </c>
      <c r="E1405" s="37">
        <f t="shared" si="2023"/>
        <v>2.9160397698189886</v>
      </c>
      <c r="F1405" s="58" t="str">
        <f t="shared" si="2020"/>
        <v>rep</v>
      </c>
    </row>
    <row r="1406" spans="1:6" ht="15" customHeight="1">
      <c r="A1406" s="58">
        <f t="shared" si="2024"/>
        <v>1916</v>
      </c>
      <c r="B1406" s="34" t="s">
        <v>201</v>
      </c>
      <c r="C1406" s="37">
        <f t="shared" si="2021"/>
        <v>56.313604467467577</v>
      </c>
      <c r="D1406" s="37">
        <f t="shared" si="2022"/>
        <v>42.699217458393036</v>
      </c>
      <c r="E1406" s="37">
        <f t="shared" si="2023"/>
        <v>0.9339064623975899</v>
      </c>
      <c r="F1406" s="58" t="str">
        <f t="shared" si="2020"/>
        <v>dem</v>
      </c>
    </row>
    <row r="1407" spans="1:6" ht="15" customHeight="1">
      <c r="A1407" s="58">
        <f t="shared" si="2024"/>
        <v>1916</v>
      </c>
      <c r="B1407" s="34" t="s">
        <v>202</v>
      </c>
      <c r="C1407" s="37">
        <f t="shared" si="2021"/>
        <v>76.924563914074227</v>
      </c>
      <c r="D1407" s="37">
        <f t="shared" si="2022"/>
        <v>17.451223081074261</v>
      </c>
      <c r="E1407" s="37">
        <f t="shared" si="2023"/>
        <v>5.091271300887878</v>
      </c>
      <c r="F1407" s="58" t="str">
        <f t="shared" si="2020"/>
        <v>dem</v>
      </c>
    </row>
    <row r="1408" spans="1:6" ht="15" customHeight="1">
      <c r="A1408" s="58">
        <f t="shared" si="2024"/>
        <v>1916</v>
      </c>
      <c r="B1408" s="49" t="s">
        <v>203</v>
      </c>
      <c r="C1408" s="37">
        <f t="shared" si="2021"/>
        <v>58.782641498889248</v>
      </c>
      <c r="D1408" s="37">
        <f t="shared" si="2022"/>
        <v>37.819429114330823</v>
      </c>
      <c r="E1408" s="37">
        <f t="shared" si="2023"/>
        <v>3.1157000544898215</v>
      </c>
      <c r="F1408" s="58" t="str">
        <f t="shared" si="2020"/>
        <v>dem</v>
      </c>
    </row>
    <row r="1409" spans="1:6" ht="15" customHeight="1">
      <c r="A1409" s="58">
        <f t="shared" si="2024"/>
        <v>1916</v>
      </c>
      <c r="B1409" s="92" t="s">
        <v>204</v>
      </c>
      <c r="C1409" s="37">
        <f t="shared" si="2021"/>
        <v>35.219852656068241</v>
      </c>
      <c r="D1409" s="37">
        <f t="shared" si="2022"/>
        <v>62.427297402093835</v>
      </c>
      <c r="E1409" s="37">
        <f t="shared" si="2023"/>
        <v>1.2376890267545559</v>
      </c>
      <c r="F1409" s="58" t="str">
        <f t="shared" si="2020"/>
        <v>rep</v>
      </c>
    </row>
    <row r="1410" spans="1:6" ht="15" customHeight="1">
      <c r="A1410" s="58">
        <f t="shared" si="2024"/>
        <v>1916</v>
      </c>
      <c r="B1410" s="34" t="s">
        <v>205</v>
      </c>
      <c r="C1410" s="37">
        <f t="shared" si="2021"/>
        <v>66.772299859732968</v>
      </c>
      <c r="D1410" s="37">
        <f t="shared" si="2022"/>
        <v>32.051015637175958</v>
      </c>
      <c r="E1410" s="37">
        <f t="shared" si="2023"/>
        <v>0.68964621538781234</v>
      </c>
      <c r="F1410" s="58" t="str">
        <f t="shared" si="2020"/>
        <v>dem</v>
      </c>
    </row>
    <row r="1411" spans="1:6" ht="15" customHeight="1">
      <c r="A1411" s="58">
        <f t="shared" si="2024"/>
        <v>1916</v>
      </c>
      <c r="B1411" s="49" t="s">
        <v>207</v>
      </c>
      <c r="C1411" s="37">
        <f t="shared" si="2021"/>
        <v>48.134091350519952</v>
      </c>
      <c r="D1411" s="37">
        <f t="shared" si="2022"/>
        <v>43.887305311894679</v>
      </c>
      <c r="E1411" s="37">
        <f t="shared" si="2023"/>
        <v>5.9843462101765379</v>
      </c>
      <c r="F1411" s="58" t="str">
        <f t="shared" si="2020"/>
        <v>dem</v>
      </c>
    </row>
    <row r="1412" spans="1:6" ht="15" customHeight="1">
      <c r="A1412" s="58">
        <f t="shared" si="2024"/>
        <v>1916</v>
      </c>
      <c r="B1412" s="34" t="s">
        <v>208</v>
      </c>
      <c r="C1412" s="37">
        <f t="shared" si="2021"/>
        <v>48.439548459213668</v>
      </c>
      <c r="D1412" s="37">
        <f t="shared" si="2022"/>
        <v>49.378303410016144</v>
      </c>
      <c r="E1412" s="37">
        <f t="shared" si="2023"/>
        <v>2.1217724907884024</v>
      </c>
      <c r="F1412" s="58" t="str">
        <f t="shared" si="2020"/>
        <v>rep</v>
      </c>
    </row>
    <row r="1413" spans="1:6" ht="15" customHeight="1">
      <c r="A1413" s="58">
        <f t="shared" si="2024"/>
        <v>1916</v>
      </c>
      <c r="B1413" s="57" t="s">
        <v>209</v>
      </c>
      <c r="C1413" s="37">
        <f t="shared" si="2021"/>
        <v>42.797684810370043</v>
      </c>
      <c r="D1413" s="37">
        <f t="shared" si="2022"/>
        <v>49.386090075905656</v>
      </c>
      <c r="E1413" s="37">
        <f t="shared" si="2023"/>
        <v>6.1795792760112178</v>
      </c>
      <c r="F1413" s="58" t="str">
        <f t="shared" si="2020"/>
        <v>rep</v>
      </c>
    </row>
    <row r="1414" spans="1:6" ht="15" customHeight="1">
      <c r="A1414" s="58">
        <f t="shared" si="2024"/>
        <v>1916</v>
      </c>
      <c r="B1414" s="49" t="s">
        <v>210</v>
      </c>
      <c r="C1414" s="37">
        <f t="shared" si="2021"/>
        <v>54.621913580246911</v>
      </c>
      <c r="D1414" s="37">
        <f t="shared" si="2022"/>
        <v>41.855709876543209</v>
      </c>
      <c r="E1414" s="37">
        <f t="shared" si="2023"/>
        <v>2.8028549382716048</v>
      </c>
      <c r="F1414" s="58" t="str">
        <f t="shared" si="2020"/>
        <v>dem</v>
      </c>
    </row>
    <row r="1415" spans="1:6" ht="15" customHeight="1">
      <c r="A1415" s="58">
        <f t="shared" si="2024"/>
        <v>1916</v>
      </c>
      <c r="B1415" s="69" t="s">
        <v>211</v>
      </c>
      <c r="C1415" s="37">
        <f t="shared" si="2021"/>
        <v>0</v>
      </c>
      <c r="D1415" s="37">
        <f t="shared" si="2022"/>
        <v>0</v>
      </c>
      <c r="E1415" s="37">
        <f t="shared" si="2023"/>
        <v>0</v>
      </c>
      <c r="F1415" s="58" t="str">
        <f t="shared" si="2020"/>
        <v>rep</v>
      </c>
    </row>
    <row r="1416" spans="1:6" ht="15" customHeight="1">
      <c r="A1416" s="136">
        <f>CR1</f>
        <v>1912</v>
      </c>
      <c r="B1416" s="21" t="s">
        <v>150</v>
      </c>
      <c r="C1416" s="37">
        <f>CR4</f>
        <v>41.834865946373768</v>
      </c>
      <c r="D1416" s="37">
        <f>CS4</f>
        <v>23.182521923764018</v>
      </c>
      <c r="E1416" s="37">
        <f>CT4</f>
        <v>27.387567058051598</v>
      </c>
      <c r="F1416" s="58" t="str">
        <f t="shared" ref="F1416:F1467" si="2025">IF(C1416&gt;D1416,"dem","rep")</f>
        <v>dem</v>
      </c>
    </row>
    <row r="1417" spans="1:6" ht="15" customHeight="1">
      <c r="A1417" s="58">
        <f>A1416</f>
        <v>1912</v>
      </c>
      <c r="B1417" s="34" t="s">
        <v>154</v>
      </c>
      <c r="C1417" s="37">
        <f t="shared" ref="C1417:E1417" si="2026">CR5</f>
        <v>69.940357515546921</v>
      </c>
      <c r="D1417" s="37">
        <f t="shared" si="2026"/>
        <v>8.2438978866368604</v>
      </c>
      <c r="E1417" s="37">
        <f t="shared" si="2026"/>
        <v>19.241700531946481</v>
      </c>
      <c r="F1417" s="58" t="str">
        <f t="shared" si="2025"/>
        <v>dem</v>
      </c>
    </row>
    <row r="1418" spans="1:6" ht="15" customHeight="1">
      <c r="A1418" s="58">
        <f t="shared" ref="A1418:A1467" si="2027">A1417</f>
        <v>1912</v>
      </c>
      <c r="B1418" s="49" t="s">
        <v>156</v>
      </c>
      <c r="C1418" s="37">
        <f t="shared" ref="C1418:E1418" si="2028">CR6</f>
        <v>0</v>
      </c>
      <c r="D1418" s="37">
        <f t="shared" si="2028"/>
        <v>0</v>
      </c>
      <c r="E1418" s="37">
        <f t="shared" si="2028"/>
        <v>0</v>
      </c>
      <c r="F1418" s="58" t="str">
        <f t="shared" si="2025"/>
        <v>rep</v>
      </c>
    </row>
    <row r="1419" spans="1:6" ht="15" customHeight="1">
      <c r="A1419" s="58">
        <f t="shared" si="2027"/>
        <v>1912</v>
      </c>
      <c r="B1419" s="49" t="s">
        <v>157</v>
      </c>
      <c r="C1419" s="37">
        <f t="shared" ref="C1419:E1419" si="2029">CR7</f>
        <v>43.520782396088016</v>
      </c>
      <c r="D1419" s="37">
        <f t="shared" si="2029"/>
        <v>12.73501391113734</v>
      </c>
      <c r="E1419" s="37">
        <f t="shared" si="2029"/>
        <v>29.293482842930612</v>
      </c>
      <c r="F1419" s="58" t="str">
        <f t="shared" si="2025"/>
        <v>dem</v>
      </c>
    </row>
    <row r="1420" spans="1:6" ht="15" customHeight="1">
      <c r="A1420" s="58">
        <f t="shared" si="2027"/>
        <v>1912</v>
      </c>
      <c r="B1420" s="34" t="s">
        <v>158</v>
      </c>
      <c r="C1420" s="37">
        <f t="shared" ref="C1420:E1420" si="2030">CR8</f>
        <v>55.005435477682568</v>
      </c>
      <c r="D1420" s="37">
        <f t="shared" si="2030"/>
        <v>20.450984780662488</v>
      </c>
      <c r="E1420" s="37">
        <f t="shared" si="2030"/>
        <v>17.300805729632945</v>
      </c>
      <c r="F1420" s="58" t="str">
        <f t="shared" si="2025"/>
        <v>dem</v>
      </c>
    </row>
    <row r="1421" spans="1:6" ht="15" customHeight="1">
      <c r="A1421" s="58">
        <f t="shared" si="2027"/>
        <v>1912</v>
      </c>
      <c r="B1421" s="49" t="s">
        <v>159</v>
      </c>
      <c r="C1421" s="37">
        <f t="shared" ref="C1421:E1421" si="2031">CR9</f>
        <v>41.808172946438056</v>
      </c>
      <c r="D1421" s="37">
        <f t="shared" si="2031"/>
        <v>0.57733382108256726</v>
      </c>
      <c r="E1421" s="37">
        <f t="shared" si="2031"/>
        <v>41.83383878314433</v>
      </c>
      <c r="F1421" s="58" t="str">
        <f t="shared" si="2025"/>
        <v>dem</v>
      </c>
    </row>
    <row r="1422" spans="1:6" ht="15" customHeight="1">
      <c r="A1422" s="58">
        <f t="shared" si="2027"/>
        <v>1912</v>
      </c>
      <c r="B1422" s="49" t="s">
        <v>160</v>
      </c>
      <c r="C1422" s="37">
        <f t="shared" ref="C1422:E1422" si="2032">CR10</f>
        <v>42.802757793764989</v>
      </c>
      <c r="D1422" s="37">
        <f t="shared" si="2032"/>
        <v>21.877248201438849</v>
      </c>
      <c r="E1422" s="37">
        <f t="shared" si="2032"/>
        <v>27.093075539568346</v>
      </c>
      <c r="F1422" s="58" t="str">
        <f t="shared" si="2025"/>
        <v>dem</v>
      </c>
    </row>
    <row r="1423" spans="1:6" ht="15" customHeight="1">
      <c r="A1423" s="58">
        <f t="shared" si="2027"/>
        <v>1912</v>
      </c>
      <c r="B1423" s="55" t="s">
        <v>162</v>
      </c>
      <c r="C1423" s="37">
        <f t="shared" ref="C1423:E1423" si="2033">CR11</f>
        <v>39.159366399865547</v>
      </c>
      <c r="D1423" s="37">
        <f t="shared" si="2033"/>
        <v>35.883699922270537</v>
      </c>
      <c r="E1423" s="37">
        <f t="shared" si="2033"/>
        <v>17.924518392470745</v>
      </c>
      <c r="F1423" s="58" t="str">
        <f t="shared" si="2025"/>
        <v>dem</v>
      </c>
    </row>
    <row r="1424" spans="1:6" ht="15" customHeight="1">
      <c r="A1424" s="58">
        <f t="shared" si="2027"/>
        <v>1912</v>
      </c>
      <c r="B1424" s="55" t="s">
        <v>163</v>
      </c>
      <c r="C1424" s="37">
        <f t="shared" ref="C1424:E1424" si="2034">CR12</f>
        <v>46.475951862652479</v>
      </c>
      <c r="D1424" s="37">
        <f t="shared" si="2034"/>
        <v>32.854150408674577</v>
      </c>
      <c r="E1424" s="37">
        <f t="shared" si="2034"/>
        <v>18.248654865075778</v>
      </c>
      <c r="F1424" s="58" t="str">
        <f t="shared" si="2025"/>
        <v>dem</v>
      </c>
    </row>
    <row r="1425" spans="1:6" ht="15" customHeight="1">
      <c r="A1425" s="58">
        <f t="shared" si="2027"/>
        <v>1912</v>
      </c>
      <c r="B1425" s="34" t="s">
        <v>165</v>
      </c>
      <c r="C1425" s="37">
        <f t="shared" ref="C1425:E1425" si="2035">CR13</f>
        <v>69.522198398804022</v>
      </c>
      <c r="D1425" s="37">
        <f t="shared" si="2035"/>
        <v>8.4170977831107265</v>
      </c>
      <c r="E1425" s="37">
        <f t="shared" si="2035"/>
        <v>8.9600094419418923</v>
      </c>
      <c r="F1425" s="58" t="str">
        <f t="shared" si="2025"/>
        <v>dem</v>
      </c>
    </row>
    <row r="1426" spans="1:6" ht="15" customHeight="1">
      <c r="A1426" s="58">
        <f t="shared" si="2027"/>
        <v>1912</v>
      </c>
      <c r="B1426" s="34" t="s">
        <v>166</v>
      </c>
      <c r="C1426" s="37">
        <f t="shared" ref="C1426:E1426" si="2036">CR14</f>
        <v>76.633736725117316</v>
      </c>
      <c r="D1426" s="37">
        <f t="shared" si="2036"/>
        <v>4.2734831645673825</v>
      </c>
      <c r="E1426" s="37">
        <f t="shared" si="2036"/>
        <v>18.099119124063556</v>
      </c>
      <c r="F1426" s="58" t="str">
        <f t="shared" si="2025"/>
        <v>dem</v>
      </c>
    </row>
    <row r="1427" spans="1:6" ht="15" customHeight="1">
      <c r="A1427" s="58">
        <f t="shared" si="2027"/>
        <v>1912</v>
      </c>
      <c r="B1427" s="49" t="s">
        <v>167</v>
      </c>
      <c r="C1427" s="37">
        <f t="shared" ref="C1427:E1427" si="2037">CR15</f>
        <v>0</v>
      </c>
      <c r="D1427" s="37">
        <f t="shared" si="2037"/>
        <v>0</v>
      </c>
      <c r="E1427" s="37">
        <f t="shared" si="2037"/>
        <v>0</v>
      </c>
      <c r="F1427" s="58" t="str">
        <f t="shared" si="2025"/>
        <v>rep</v>
      </c>
    </row>
    <row r="1428" spans="1:6" ht="15" customHeight="1">
      <c r="A1428" s="58">
        <f t="shared" si="2027"/>
        <v>1912</v>
      </c>
      <c r="B1428" s="49" t="s">
        <v>168</v>
      </c>
      <c r="C1428" s="37">
        <f t="shared" ref="C1428:E1428" si="2038">CR16</f>
        <v>32.075382491442404</v>
      </c>
      <c r="D1428" s="37">
        <f t="shared" si="2038"/>
        <v>31.024831212058174</v>
      </c>
      <c r="E1428" s="37">
        <f t="shared" si="2038"/>
        <v>24.138094067363884</v>
      </c>
      <c r="F1428" s="58" t="str">
        <f t="shared" si="2025"/>
        <v>dem</v>
      </c>
    </row>
    <row r="1429" spans="1:6" ht="15" customHeight="1">
      <c r="A1429" s="58">
        <f t="shared" si="2027"/>
        <v>1912</v>
      </c>
      <c r="B1429" s="57" t="s">
        <v>169</v>
      </c>
      <c r="C1429" s="37">
        <f t="shared" ref="C1429:E1429" si="2039">CR17</f>
        <v>35.339167821960558</v>
      </c>
      <c r="D1429" s="37">
        <f t="shared" si="2039"/>
        <v>22.12519401521411</v>
      </c>
      <c r="E1429" s="37">
        <f t="shared" si="2039"/>
        <v>33.71899355507415</v>
      </c>
      <c r="F1429" s="58" t="str">
        <f t="shared" si="2025"/>
        <v>dem</v>
      </c>
    </row>
    <row r="1430" spans="1:6" ht="15" customHeight="1">
      <c r="A1430" s="58">
        <f t="shared" si="2027"/>
        <v>1912</v>
      </c>
      <c r="B1430" s="57" t="s">
        <v>170</v>
      </c>
      <c r="C1430" s="37">
        <f t="shared" ref="C1430:E1430" si="2040">CR18</f>
        <v>43.071229720355582</v>
      </c>
      <c r="D1430" s="37">
        <f t="shared" si="2040"/>
        <v>23.112759253996337</v>
      </c>
      <c r="E1430" s="37">
        <f t="shared" si="2040"/>
        <v>24.753771731191765</v>
      </c>
      <c r="F1430" s="58" t="str">
        <f t="shared" si="2025"/>
        <v>dem</v>
      </c>
    </row>
    <row r="1431" spans="1:6" ht="15" customHeight="1">
      <c r="A1431" s="58">
        <f t="shared" si="2027"/>
        <v>1912</v>
      </c>
      <c r="B1431" s="57" t="s">
        <v>171</v>
      </c>
      <c r="C1431" s="37">
        <f t="shared" ref="C1431:E1431" si="2041">CR19</f>
        <v>37.640447156122804</v>
      </c>
      <c r="D1431" s="37">
        <f t="shared" si="2041"/>
        <v>24.333002949085621</v>
      </c>
      <c r="E1431" s="37">
        <f t="shared" si="2041"/>
        <v>32.866259373298995</v>
      </c>
      <c r="F1431" s="58" t="str">
        <f t="shared" si="2025"/>
        <v>dem</v>
      </c>
    </row>
    <row r="1432" spans="1:6" ht="15" customHeight="1">
      <c r="A1432" s="58">
        <f t="shared" si="2027"/>
        <v>1912</v>
      </c>
      <c r="B1432" s="57" t="s">
        <v>172</v>
      </c>
      <c r="C1432" s="37">
        <f t="shared" ref="C1432:E1432" si="2042">CR20</f>
        <v>39.299431009957324</v>
      </c>
      <c r="D1432" s="37">
        <f t="shared" si="2042"/>
        <v>20.474067184593501</v>
      </c>
      <c r="E1432" s="37">
        <f t="shared" si="2042"/>
        <v>32.883794725899989</v>
      </c>
      <c r="F1432" s="58" t="str">
        <f t="shared" si="2025"/>
        <v>dem</v>
      </c>
    </row>
    <row r="1433" spans="1:6" ht="15" customHeight="1">
      <c r="A1433" s="58">
        <f t="shared" si="2027"/>
        <v>1912</v>
      </c>
      <c r="B1433" s="34" t="s">
        <v>173</v>
      </c>
      <c r="C1433" s="37">
        <f t="shared" ref="C1433:E1433" si="2043">CR21</f>
        <v>48.481822961074762</v>
      </c>
      <c r="D1433" s="37">
        <f t="shared" si="2043"/>
        <v>25.515005058381231</v>
      </c>
      <c r="E1433" s="37">
        <f t="shared" si="2043"/>
        <v>22.479092760550813</v>
      </c>
      <c r="F1433" s="58" t="str">
        <f t="shared" si="2025"/>
        <v>dem</v>
      </c>
    </row>
    <row r="1434" spans="1:6" ht="15" customHeight="1">
      <c r="A1434" s="58">
        <f t="shared" si="2027"/>
        <v>1912</v>
      </c>
      <c r="B1434" s="34" t="s">
        <v>174</v>
      </c>
      <c r="C1434" s="37">
        <f t="shared" ref="C1434:E1434" si="2044">CR22</f>
        <v>76.810771249747631</v>
      </c>
      <c r="D1434" s="37">
        <f t="shared" si="2044"/>
        <v>4.8367151221481928</v>
      </c>
      <c r="E1434" s="37">
        <f t="shared" si="2044"/>
        <v>11.713860286694933</v>
      </c>
      <c r="F1434" s="58" t="str">
        <f t="shared" si="2025"/>
        <v>dem</v>
      </c>
    </row>
    <row r="1435" spans="1:6" ht="15" customHeight="1">
      <c r="A1435" s="58">
        <f t="shared" si="2027"/>
        <v>1912</v>
      </c>
      <c r="B1435" s="92" t="s">
        <v>175</v>
      </c>
      <c r="C1435" s="37">
        <f t="shared" ref="C1435:E1435" si="2045">CR23</f>
        <v>39.426874421474857</v>
      </c>
      <c r="D1435" s="37">
        <f t="shared" si="2045"/>
        <v>20.475933353903116</v>
      </c>
      <c r="E1435" s="37">
        <f t="shared" si="2045"/>
        <v>37.407435976550445</v>
      </c>
      <c r="F1435" s="58" t="str">
        <f t="shared" si="2025"/>
        <v>dem</v>
      </c>
    </row>
    <row r="1436" spans="1:6" ht="15" customHeight="1">
      <c r="A1436" s="58">
        <f t="shared" si="2027"/>
        <v>1912</v>
      </c>
      <c r="B1436" s="92" t="s">
        <v>176</v>
      </c>
      <c r="C1436" s="37">
        <f t="shared" ref="C1436:E1436" si="2046">CR24</f>
        <v>48.570357055103649</v>
      </c>
      <c r="D1436" s="37">
        <f t="shared" si="2046"/>
        <v>23.689871153240997</v>
      </c>
      <c r="E1436" s="37">
        <f t="shared" si="2046"/>
        <v>24.911091856660676</v>
      </c>
      <c r="F1436" s="58" t="str">
        <f t="shared" si="2025"/>
        <v>dem</v>
      </c>
    </row>
    <row r="1437" spans="1:6" ht="15" customHeight="1">
      <c r="A1437" s="58">
        <f t="shared" si="2027"/>
        <v>1912</v>
      </c>
      <c r="B1437" s="92" t="s">
        <v>177</v>
      </c>
      <c r="C1437" s="37">
        <f t="shared" ref="C1437:E1437" si="2047">CR25</f>
        <v>35.530276176758044</v>
      </c>
      <c r="D1437" s="37">
        <f t="shared" si="2047"/>
        <v>31.952825182304526</v>
      </c>
      <c r="E1437" s="37">
        <f t="shared" si="2047"/>
        <v>29.141678123661784</v>
      </c>
      <c r="F1437" s="58" t="str">
        <f t="shared" si="2025"/>
        <v>dem</v>
      </c>
    </row>
    <row r="1438" spans="1:6" ht="15" customHeight="1">
      <c r="A1438" s="58">
        <f t="shared" si="2027"/>
        <v>1912</v>
      </c>
      <c r="B1438" s="57" t="s">
        <v>178</v>
      </c>
      <c r="C1438" s="37">
        <f t="shared" ref="C1438:E1438" si="2048">CR26</f>
        <v>27.36071988616564</v>
      </c>
      <c r="D1438" s="37">
        <f t="shared" si="2048"/>
        <v>27.63169357648972</v>
      </c>
      <c r="E1438" s="37">
        <f t="shared" si="2048"/>
        <v>38.946160994308279</v>
      </c>
      <c r="F1438" s="58" t="str">
        <f t="shared" si="2025"/>
        <v>rep</v>
      </c>
    </row>
    <row r="1439" spans="1:6" ht="15" customHeight="1">
      <c r="A1439" s="58">
        <f t="shared" si="2027"/>
        <v>1912</v>
      </c>
      <c r="B1439" s="57" t="s">
        <v>179</v>
      </c>
      <c r="C1439" s="37">
        <f t="shared" ref="C1439:E1439" si="2049">CR27</f>
        <v>31.843192637163057</v>
      </c>
      <c r="D1439" s="37">
        <f t="shared" si="2049"/>
        <v>19.249055260173719</v>
      </c>
      <c r="E1439" s="37">
        <f t="shared" si="2049"/>
        <v>37.656746025809426</v>
      </c>
      <c r="F1439" s="58" t="str">
        <f t="shared" si="2025"/>
        <v>dem</v>
      </c>
    </row>
    <row r="1440" spans="1:6" ht="15" customHeight="1">
      <c r="A1440" s="58">
        <f t="shared" si="2027"/>
        <v>1912</v>
      </c>
      <c r="B1440" s="34" t="s">
        <v>180</v>
      </c>
      <c r="C1440" s="37">
        <f t="shared" ref="C1440:E1440" si="2050">CR28</f>
        <v>88.897849045484861</v>
      </c>
      <c r="D1440" s="37">
        <f t="shared" si="2050"/>
        <v>2.4192422809112477</v>
      </c>
      <c r="E1440" s="37">
        <f t="shared" si="2050"/>
        <v>5.503776189073089</v>
      </c>
      <c r="F1440" s="58" t="str">
        <f t="shared" si="2025"/>
        <v>dem</v>
      </c>
    </row>
    <row r="1441" spans="1:6" ht="15" customHeight="1">
      <c r="A1441" s="58">
        <f t="shared" si="2027"/>
        <v>1912</v>
      </c>
      <c r="B1441" s="57" t="s">
        <v>182</v>
      </c>
      <c r="C1441" s="37">
        <f t="shared" ref="C1441:E1441" si="2051">CR29</f>
        <v>47.346421096932858</v>
      </c>
      <c r="D1441" s="37">
        <f t="shared" si="2051"/>
        <v>29.749658586303944</v>
      </c>
      <c r="E1441" s="37">
        <f t="shared" si="2051"/>
        <v>17.804330585800052</v>
      </c>
      <c r="F1441" s="58" t="str">
        <f t="shared" si="2025"/>
        <v>dem</v>
      </c>
    </row>
    <row r="1442" spans="1:6" ht="15" customHeight="1">
      <c r="A1442" s="58">
        <f t="shared" si="2027"/>
        <v>1912</v>
      </c>
      <c r="B1442" s="49" t="s">
        <v>183</v>
      </c>
      <c r="C1442" s="37">
        <f t="shared" ref="C1442:E1442" si="2052">CR30</f>
        <v>35.002380176884728</v>
      </c>
      <c r="D1442" s="37">
        <f t="shared" si="2052"/>
        <v>23.190439205271467</v>
      </c>
      <c r="E1442" s="37">
        <f t="shared" si="2052"/>
        <v>28.131185328088591</v>
      </c>
      <c r="F1442" s="58" t="str">
        <f t="shared" si="2025"/>
        <v>dem</v>
      </c>
    </row>
    <row r="1443" spans="1:6" ht="15" customHeight="1">
      <c r="A1443" s="58">
        <f t="shared" si="2027"/>
        <v>1912</v>
      </c>
      <c r="B1443" s="57" t="s">
        <v>184</v>
      </c>
      <c r="C1443" s="37">
        <f t="shared" ref="C1443:E1443" si="2053">CR31</f>
        <v>43.69355827851998</v>
      </c>
      <c r="D1443" s="37">
        <f t="shared" si="2053"/>
        <v>21.735348701113903</v>
      </c>
      <c r="E1443" s="37">
        <f t="shared" si="2053"/>
        <v>29.132646312574405</v>
      </c>
      <c r="F1443" s="58" t="str">
        <f t="shared" si="2025"/>
        <v>dem</v>
      </c>
    </row>
    <row r="1444" spans="1:6" ht="15" customHeight="1">
      <c r="A1444" s="58">
        <f t="shared" si="2027"/>
        <v>1912</v>
      </c>
      <c r="B1444" s="49" t="s">
        <v>185</v>
      </c>
      <c r="C1444" s="37">
        <f t="shared" ref="C1444:E1444" si="2054">CR32</f>
        <v>39.701715137956747</v>
      </c>
      <c r="D1444" s="37">
        <f t="shared" si="2054"/>
        <v>15.88864031817052</v>
      </c>
      <c r="E1444" s="37">
        <f t="shared" si="2054"/>
        <v>27.939348744717872</v>
      </c>
      <c r="F1444" s="58" t="str">
        <f t="shared" si="2025"/>
        <v>dem</v>
      </c>
    </row>
    <row r="1445" spans="1:6" ht="15" customHeight="1">
      <c r="A1445" s="58">
        <f t="shared" si="2027"/>
        <v>1912</v>
      </c>
      <c r="B1445" s="92" t="s">
        <v>186</v>
      </c>
      <c r="C1445" s="37">
        <f t="shared" ref="C1445:E1445" si="2055">CR33</f>
        <v>39.476586214344991</v>
      </c>
      <c r="D1445" s="37">
        <f t="shared" si="2055"/>
        <v>37.433635361125951</v>
      </c>
      <c r="E1445" s="37">
        <f t="shared" si="2055"/>
        <v>20.229419856527326</v>
      </c>
      <c r="F1445" s="58" t="str">
        <f t="shared" si="2025"/>
        <v>dem</v>
      </c>
    </row>
    <row r="1446" spans="1:6" ht="15" customHeight="1">
      <c r="A1446" s="58">
        <f t="shared" si="2027"/>
        <v>1912</v>
      </c>
      <c r="B1446" s="92" t="s">
        <v>187</v>
      </c>
      <c r="C1446" s="37">
        <f t="shared" ref="C1446:E1446" si="2056">CR34</f>
        <v>41.200122937844753</v>
      </c>
      <c r="D1446" s="37">
        <f t="shared" si="2056"/>
        <v>20.528540297962515</v>
      </c>
      <c r="E1446" s="37">
        <f t="shared" si="2056"/>
        <v>33.602240611546449</v>
      </c>
      <c r="F1446" s="58" t="str">
        <f t="shared" si="2025"/>
        <v>dem</v>
      </c>
    </row>
    <row r="1447" spans="1:6" ht="15" customHeight="1">
      <c r="A1447" s="58">
        <f t="shared" si="2027"/>
        <v>1912</v>
      </c>
      <c r="B1447" s="49" t="s">
        <v>188</v>
      </c>
      <c r="C1447" s="37">
        <f t="shared" ref="C1447:E1447" si="2057">CR35</f>
        <v>41.390554115359691</v>
      </c>
      <c r="D1447" s="37">
        <f t="shared" si="2057"/>
        <v>35.914209332469213</v>
      </c>
      <c r="E1447" s="37">
        <f t="shared" si="2057"/>
        <v>16.904974076474399</v>
      </c>
      <c r="F1447" s="58" t="str">
        <f t="shared" si="2025"/>
        <v>dem</v>
      </c>
    </row>
    <row r="1448" spans="1:6" ht="15" customHeight="1">
      <c r="A1448" s="58">
        <f t="shared" si="2027"/>
        <v>1912</v>
      </c>
      <c r="B1448" s="92" t="s">
        <v>189</v>
      </c>
      <c r="C1448" s="37">
        <f t="shared" ref="C1448:E1448" si="2058">CR36</f>
        <v>41.274747137689943</v>
      </c>
      <c r="D1448" s="37">
        <f t="shared" si="2058"/>
        <v>28.677371931890086</v>
      </c>
      <c r="E1448" s="37">
        <f t="shared" si="2058"/>
        <v>24.560178554002196</v>
      </c>
      <c r="F1448" s="58" t="str">
        <f t="shared" si="2025"/>
        <v>dem</v>
      </c>
    </row>
    <row r="1449" spans="1:6" ht="15" customHeight="1">
      <c r="A1449" s="58">
        <f t="shared" si="2027"/>
        <v>1912</v>
      </c>
      <c r="B1449" s="34" t="s">
        <v>190</v>
      </c>
      <c r="C1449" s="37">
        <f t="shared" ref="C1449:E1449" si="2059">CR37</f>
        <v>59.244090227043515</v>
      </c>
      <c r="D1449" s="37">
        <f t="shared" si="2059"/>
        <v>11.946227830664403</v>
      </c>
      <c r="E1449" s="37">
        <f t="shared" si="2059"/>
        <v>28.341491812822341</v>
      </c>
      <c r="F1449" s="58" t="str">
        <f t="shared" si="2025"/>
        <v>dem</v>
      </c>
    </row>
    <row r="1450" spans="1:6" ht="15" customHeight="1">
      <c r="A1450" s="58">
        <f t="shared" si="2027"/>
        <v>1912</v>
      </c>
      <c r="B1450" s="57" t="s">
        <v>191</v>
      </c>
      <c r="C1450" s="37">
        <f t="shared" ref="C1450:E1450" si="2060">CR38</f>
        <v>34.136059136059139</v>
      </c>
      <c r="D1450" s="37">
        <f t="shared" si="2060"/>
        <v>26.668976668976669</v>
      </c>
      <c r="E1450" s="37">
        <f t="shared" si="2060"/>
        <v>29.713559713559714</v>
      </c>
      <c r="F1450" s="58" t="str">
        <f t="shared" si="2025"/>
        <v>dem</v>
      </c>
    </row>
    <row r="1451" spans="1:6" ht="15" customHeight="1">
      <c r="A1451" s="58">
        <f t="shared" si="2027"/>
        <v>1912</v>
      </c>
      <c r="B1451" s="57" t="s">
        <v>192</v>
      </c>
      <c r="C1451" s="37">
        <f t="shared" ref="C1451:E1451" si="2061">CR39</f>
        <v>40.963885626568086</v>
      </c>
      <c r="D1451" s="37">
        <f t="shared" si="2061"/>
        <v>26.821869570164324</v>
      </c>
      <c r="E1451" s="37">
        <f t="shared" si="2061"/>
        <v>22.158743566156975</v>
      </c>
      <c r="F1451" s="58" t="str">
        <f t="shared" si="2025"/>
        <v>dem</v>
      </c>
    </row>
    <row r="1452" spans="1:6" ht="15" customHeight="1">
      <c r="A1452" s="58">
        <f t="shared" si="2027"/>
        <v>1912</v>
      </c>
      <c r="B1452" s="34" t="s">
        <v>193</v>
      </c>
      <c r="C1452" s="37">
        <f t="shared" ref="C1452:E1452" si="2062">CR40</f>
        <v>46.94859358316161</v>
      </c>
      <c r="D1452" s="37">
        <f t="shared" si="2062"/>
        <v>35.770544639304021</v>
      </c>
      <c r="E1452" s="37">
        <f t="shared" si="2062"/>
        <v>0</v>
      </c>
      <c r="F1452" s="58" t="str">
        <f t="shared" si="2025"/>
        <v>dem</v>
      </c>
    </row>
    <row r="1453" spans="1:6" ht="15" customHeight="1">
      <c r="A1453" s="58">
        <f t="shared" si="2027"/>
        <v>1912</v>
      </c>
      <c r="B1453" s="49" t="s">
        <v>194</v>
      </c>
      <c r="C1453" s="37">
        <f t="shared" ref="C1453:E1453" si="2063">CR41</f>
        <v>34.343257443082315</v>
      </c>
      <c r="D1453" s="37">
        <f t="shared" si="2063"/>
        <v>25.301371862230006</v>
      </c>
      <c r="E1453" s="37">
        <f t="shared" si="2063"/>
        <v>27.437244600116752</v>
      </c>
      <c r="F1453" s="58" t="str">
        <f t="shared" si="2025"/>
        <v>dem</v>
      </c>
    </row>
    <row r="1454" spans="1:6" ht="15" customHeight="1">
      <c r="A1454" s="58">
        <f t="shared" si="2027"/>
        <v>1912</v>
      </c>
      <c r="B1454" s="92" t="s">
        <v>195</v>
      </c>
      <c r="C1454" s="37">
        <f t="shared" ref="C1454:E1454" si="2064">CR42</f>
        <v>32.489554386172372</v>
      </c>
      <c r="D1454" s="37">
        <f t="shared" si="2064"/>
        <v>22.448215376731902</v>
      </c>
      <c r="E1454" s="37">
        <f t="shared" si="2064"/>
        <v>36.534519797394509</v>
      </c>
      <c r="F1454" s="58" t="str">
        <f t="shared" si="2025"/>
        <v>dem</v>
      </c>
    </row>
    <row r="1455" spans="1:6" ht="15" customHeight="1">
      <c r="A1455" s="58">
        <f t="shared" si="2027"/>
        <v>1912</v>
      </c>
      <c r="B1455" s="92" t="s">
        <v>196</v>
      </c>
      <c r="C1455" s="37">
        <f t="shared" ref="C1455:E1455" si="2065">CR43</f>
        <v>39.042801756232826</v>
      </c>
      <c r="D1455" s="37">
        <f t="shared" si="2065"/>
        <v>35.564998587824476</v>
      </c>
      <c r="E1455" s="37">
        <f t="shared" si="2065"/>
        <v>21.667907669396872</v>
      </c>
      <c r="F1455" s="58" t="str">
        <f t="shared" si="2025"/>
        <v>dem</v>
      </c>
    </row>
    <row r="1456" spans="1:6" ht="15" customHeight="1">
      <c r="A1456" s="58">
        <f t="shared" si="2027"/>
        <v>1912</v>
      </c>
      <c r="B1456" s="34" t="s">
        <v>197</v>
      </c>
      <c r="C1456" s="37">
        <f t="shared" ref="C1456:E1456" si="2066">CR44</f>
        <v>95.936911020732069</v>
      </c>
      <c r="D1456" s="37">
        <f t="shared" si="2066"/>
        <v>1.0633865687927786</v>
      </c>
      <c r="E1456" s="37">
        <f t="shared" si="2066"/>
        <v>2.5652217041960124</v>
      </c>
      <c r="F1456" s="58" t="str">
        <f t="shared" si="2025"/>
        <v>dem</v>
      </c>
    </row>
    <row r="1457" spans="1:6" ht="15" customHeight="1">
      <c r="A1457" s="58">
        <f t="shared" si="2027"/>
        <v>1912</v>
      </c>
      <c r="B1457" s="57" t="s">
        <v>200</v>
      </c>
      <c r="C1457" s="37">
        <f t="shared" ref="C1457:E1457" si="2067">CR45</f>
        <v>42.073500967117987</v>
      </c>
      <c r="D1457" s="37">
        <f t="shared" si="2067"/>
        <v>0</v>
      </c>
      <c r="E1457" s="37">
        <f t="shared" si="2067"/>
        <v>50.557489791532348</v>
      </c>
      <c r="F1457" s="58" t="str">
        <f t="shared" si="2025"/>
        <v>dem</v>
      </c>
    </row>
    <row r="1458" spans="1:6" ht="15" customHeight="1">
      <c r="A1458" s="58">
        <f t="shared" si="2027"/>
        <v>1912</v>
      </c>
      <c r="B1458" s="34" t="s">
        <v>201</v>
      </c>
      <c r="C1458" s="37">
        <f t="shared" ref="C1458:E1458" si="2068">CR46</f>
        <v>52.800149246029697</v>
      </c>
      <c r="D1458" s="37">
        <f t="shared" si="2068"/>
        <v>24.004397994704942</v>
      </c>
      <c r="E1458" s="37">
        <f t="shared" si="2068"/>
        <v>21.450544390770563</v>
      </c>
      <c r="F1458" s="58" t="str">
        <f t="shared" si="2025"/>
        <v>dem</v>
      </c>
    </row>
    <row r="1459" spans="1:6" ht="15" customHeight="1">
      <c r="A1459" s="58">
        <f t="shared" si="2027"/>
        <v>1912</v>
      </c>
      <c r="B1459" s="34" t="s">
        <v>202</v>
      </c>
      <c r="C1459" s="37">
        <f t="shared" ref="C1459:E1459" si="2069">CR47</f>
        <v>72.731942023606763</v>
      </c>
      <c r="D1459" s="37">
        <f t="shared" si="2069"/>
        <v>9.4539694742492824</v>
      </c>
      <c r="E1459" s="37">
        <f t="shared" si="2069"/>
        <v>8.8624750644513508</v>
      </c>
      <c r="F1459" s="58" t="str">
        <f t="shared" si="2025"/>
        <v>dem</v>
      </c>
    </row>
    <row r="1460" spans="1:6" ht="15" customHeight="1">
      <c r="A1460" s="58">
        <f t="shared" si="2027"/>
        <v>1912</v>
      </c>
      <c r="B1460" s="49" t="s">
        <v>203</v>
      </c>
      <c r="C1460" s="37">
        <f t="shared" ref="C1460:E1460" si="2070">CR48</f>
        <v>32.547648283594043</v>
      </c>
      <c r="D1460" s="37">
        <f t="shared" si="2070"/>
        <v>37.460181873187054</v>
      </c>
      <c r="E1460" s="37">
        <f t="shared" si="2070"/>
        <v>21.509796593881799</v>
      </c>
      <c r="F1460" s="58" t="str">
        <f t="shared" si="2025"/>
        <v>rep</v>
      </c>
    </row>
    <row r="1461" spans="1:6" ht="15" customHeight="1">
      <c r="A1461" s="58">
        <f t="shared" si="2027"/>
        <v>1912</v>
      </c>
      <c r="B1461" s="92" t="s">
        <v>204</v>
      </c>
      <c r="C1461" s="37">
        <f t="shared" ref="C1461:E1461" si="2071">CR49</f>
        <v>24.432704242385665</v>
      </c>
      <c r="D1461" s="37">
        <f t="shared" si="2071"/>
        <v>37.128035390344039</v>
      </c>
      <c r="E1461" s="37">
        <f t="shared" si="2071"/>
        <v>35.218484453072783</v>
      </c>
      <c r="F1461" s="58" t="str">
        <f t="shared" si="2025"/>
        <v>rep</v>
      </c>
    </row>
    <row r="1462" spans="1:6" ht="15" customHeight="1">
      <c r="A1462" s="58">
        <f t="shared" si="2027"/>
        <v>1912</v>
      </c>
      <c r="B1462" s="34" t="s">
        <v>205</v>
      </c>
      <c r="C1462" s="37">
        <f t="shared" ref="C1462:E1462" si="2072">CR50</f>
        <v>65.947319238406735</v>
      </c>
      <c r="D1462" s="37">
        <f t="shared" si="2072"/>
        <v>17.001518514192266</v>
      </c>
      <c r="E1462" s="37">
        <f t="shared" si="2072"/>
        <v>15.898405560098119</v>
      </c>
      <c r="F1462" s="58" t="str">
        <f t="shared" si="2025"/>
        <v>dem</v>
      </c>
    </row>
    <row r="1463" spans="1:6" ht="15" customHeight="1">
      <c r="A1463" s="58">
        <f t="shared" si="2027"/>
        <v>1912</v>
      </c>
      <c r="B1463" s="49" t="s">
        <v>207</v>
      </c>
      <c r="C1463" s="37">
        <f t="shared" ref="C1463:E1463" si="2073">CR51</f>
        <v>26.902189907651511</v>
      </c>
      <c r="D1463" s="37">
        <f t="shared" si="2073"/>
        <v>21.82317789088566</v>
      </c>
      <c r="E1463" s="37">
        <f t="shared" si="2073"/>
        <v>35.222537864119779</v>
      </c>
      <c r="F1463" s="58" t="str">
        <f t="shared" si="2025"/>
        <v>dem</v>
      </c>
    </row>
    <row r="1464" spans="1:6" ht="15" customHeight="1">
      <c r="A1464" s="58">
        <f t="shared" si="2027"/>
        <v>1912</v>
      </c>
      <c r="B1464" s="34" t="s">
        <v>208</v>
      </c>
      <c r="C1464" s="37">
        <f t="shared" ref="C1464:E1464" si="2074">CR52</f>
        <v>42.107592959066764</v>
      </c>
      <c r="D1464" s="37">
        <f t="shared" si="2074"/>
        <v>21.111640156531315</v>
      </c>
      <c r="E1464" s="37">
        <f t="shared" si="2074"/>
        <v>29.428482152156768</v>
      </c>
      <c r="F1464" s="58" t="str">
        <f t="shared" si="2025"/>
        <v>dem</v>
      </c>
    </row>
    <row r="1465" spans="1:6" ht="15" customHeight="1">
      <c r="A1465" s="58">
        <f t="shared" si="2027"/>
        <v>1912</v>
      </c>
      <c r="B1465" s="57" t="s">
        <v>209</v>
      </c>
      <c r="C1465" s="37">
        <f t="shared" ref="C1465:E1465" si="2075">CR53</f>
        <v>41.060066254140885</v>
      </c>
      <c r="D1465" s="37">
        <f t="shared" si="2075"/>
        <v>32.651040690043125</v>
      </c>
      <c r="E1465" s="37">
        <f t="shared" si="2075"/>
        <v>15.612975810988187</v>
      </c>
      <c r="F1465" s="58" t="str">
        <f t="shared" si="2025"/>
        <v>dem</v>
      </c>
    </row>
    <row r="1466" spans="1:6" ht="15" customHeight="1">
      <c r="A1466" s="58">
        <f t="shared" si="2027"/>
        <v>1912</v>
      </c>
      <c r="B1466" s="49" t="s">
        <v>210</v>
      </c>
      <c r="C1466" s="37">
        <f t="shared" ref="C1466:E1466" si="2076">CR54</f>
        <v>36.197276338188011</v>
      </c>
      <c r="D1466" s="37">
        <f t="shared" si="2076"/>
        <v>34.424059012672593</v>
      </c>
      <c r="E1466" s="37">
        <f t="shared" si="2076"/>
        <v>21.827123132211085</v>
      </c>
      <c r="F1466" s="58" t="str">
        <f t="shared" si="2025"/>
        <v>dem</v>
      </c>
    </row>
    <row r="1467" spans="1:6" ht="15" customHeight="1">
      <c r="A1467" s="58">
        <f t="shared" si="2027"/>
        <v>1912</v>
      </c>
      <c r="B1467" s="69" t="s">
        <v>211</v>
      </c>
      <c r="C1467" s="37">
        <f t="shared" ref="C1467:E1467" si="2077">CR55</f>
        <v>0</v>
      </c>
      <c r="D1467" s="37">
        <f t="shared" si="2077"/>
        <v>0</v>
      </c>
      <c r="E1467" s="37">
        <f t="shared" si="2077"/>
        <v>0</v>
      </c>
      <c r="F1467" s="58" t="str">
        <f t="shared" si="2025"/>
        <v>rep</v>
      </c>
    </row>
    <row r="1468" spans="1:6" ht="15" customHeight="1">
      <c r="A1468" s="136">
        <f>CX1</f>
        <v>1908</v>
      </c>
      <c r="B1468" s="21" t="s">
        <v>150</v>
      </c>
      <c r="C1468" s="37">
        <f>CX4</f>
        <v>43.044369158155092</v>
      </c>
      <c r="D1468" s="37">
        <f t="shared" ref="D1468:E1468" si="2078">CY4</f>
        <v>51.569694058910599</v>
      </c>
      <c r="E1468" s="37">
        <f t="shared" si="2078"/>
        <v>2.8265514443014852</v>
      </c>
      <c r="F1468" s="58" t="str">
        <f t="shared" ref="F1468:F1519" si="2079">IF(C1468&gt;D1468,"dem","rep")</f>
        <v>rep</v>
      </c>
    </row>
    <row r="1469" spans="1:6" ht="15" customHeight="1">
      <c r="A1469" s="58">
        <f>A1468</f>
        <v>1908</v>
      </c>
      <c r="B1469" s="34" t="s">
        <v>154</v>
      </c>
      <c r="C1469" s="37">
        <f t="shared" ref="C1469:C1519" si="2080">CX5</f>
        <v>70.74615794278759</v>
      </c>
      <c r="D1469" s="37">
        <f t="shared" ref="D1469:D1519" si="2081">CY5</f>
        <v>24.308619902617163</v>
      </c>
      <c r="E1469" s="37">
        <f t="shared" ref="E1469:E1519" si="2082">CZ5</f>
        <v>1.3789561777236763</v>
      </c>
      <c r="F1469" s="58" t="str">
        <f t="shared" si="2079"/>
        <v>dem</v>
      </c>
    </row>
    <row r="1470" spans="1:6" ht="15" customHeight="1">
      <c r="A1470" s="58">
        <f t="shared" ref="A1470:A1519" si="2083">A1469</f>
        <v>1908</v>
      </c>
      <c r="B1470" s="49" t="s">
        <v>156</v>
      </c>
      <c r="C1470" s="37">
        <f t="shared" si="2080"/>
        <v>0</v>
      </c>
      <c r="D1470" s="37">
        <f t="shared" si="2081"/>
        <v>0</v>
      </c>
      <c r="E1470" s="37">
        <f t="shared" si="2082"/>
        <v>0</v>
      </c>
      <c r="F1470" s="58" t="str">
        <f t="shared" si="2079"/>
        <v>rep</v>
      </c>
    </row>
    <row r="1471" spans="1:6" ht="15" customHeight="1">
      <c r="A1471" s="58">
        <f t="shared" si="2083"/>
        <v>1908</v>
      </c>
      <c r="B1471" s="49" t="s">
        <v>157</v>
      </c>
      <c r="C1471" s="37">
        <f t="shared" si="2080"/>
        <v>0</v>
      </c>
      <c r="D1471" s="37">
        <f t="shared" si="2081"/>
        <v>0</v>
      </c>
      <c r="E1471" s="37">
        <f t="shared" si="2082"/>
        <v>0</v>
      </c>
      <c r="F1471" s="58" t="str">
        <f t="shared" si="2079"/>
        <v>rep</v>
      </c>
    </row>
    <row r="1472" spans="1:6" ht="15" customHeight="1">
      <c r="A1472" s="58">
        <f t="shared" si="2083"/>
        <v>1908</v>
      </c>
      <c r="B1472" s="34" t="s">
        <v>158</v>
      </c>
      <c r="C1472" s="37">
        <f t="shared" si="2080"/>
        <v>57.313828035462578</v>
      </c>
      <c r="D1472" s="37">
        <f t="shared" si="2081"/>
        <v>37.296307518014515</v>
      </c>
      <c r="E1472" s="37">
        <f t="shared" si="2082"/>
        <v>3.8479271778793587</v>
      </c>
      <c r="F1472" s="58" t="str">
        <f t="shared" si="2079"/>
        <v>dem</v>
      </c>
    </row>
    <row r="1473" spans="1:6" ht="15" customHeight="1">
      <c r="A1473" s="58">
        <f t="shared" si="2083"/>
        <v>1908</v>
      </c>
      <c r="B1473" s="49" t="s">
        <v>159</v>
      </c>
      <c r="C1473" s="37">
        <f t="shared" si="2080"/>
        <v>32.978010693305947</v>
      </c>
      <c r="D1473" s="37">
        <f t="shared" si="2081"/>
        <v>55.457750577474734</v>
      </c>
      <c r="E1473" s="37">
        <f t="shared" si="2082"/>
        <v>7.413145989234267</v>
      </c>
      <c r="F1473" s="58" t="str">
        <f t="shared" si="2079"/>
        <v>rep</v>
      </c>
    </row>
    <row r="1474" spans="1:6" ht="15" customHeight="1">
      <c r="A1474" s="58">
        <f t="shared" si="2083"/>
        <v>1908</v>
      </c>
      <c r="B1474" s="49" t="s">
        <v>160</v>
      </c>
      <c r="C1474" s="37">
        <f t="shared" si="2080"/>
        <v>47.99702870483366</v>
      </c>
      <c r="D1474" s="37">
        <f t="shared" si="2081"/>
        <v>46.878624108421953</v>
      </c>
      <c r="E1474" s="37">
        <f t="shared" si="2082"/>
        <v>3.0167741739875238</v>
      </c>
      <c r="F1474" s="58" t="str">
        <f t="shared" si="2079"/>
        <v>dem</v>
      </c>
    </row>
    <row r="1475" spans="1:6" ht="15" customHeight="1">
      <c r="A1475" s="58">
        <f t="shared" si="2083"/>
        <v>1908</v>
      </c>
      <c r="B1475" s="55" t="s">
        <v>162</v>
      </c>
      <c r="C1475" s="37">
        <f t="shared" si="2080"/>
        <v>35.923117003415733</v>
      </c>
      <c r="D1475" s="37">
        <f t="shared" si="2081"/>
        <v>59.428009031436346</v>
      </c>
      <c r="E1475" s="37">
        <f t="shared" si="2082"/>
        <v>2.6910101419451271</v>
      </c>
      <c r="F1475" s="58" t="str">
        <f t="shared" si="2079"/>
        <v>rep</v>
      </c>
    </row>
    <row r="1476" spans="1:6" ht="15" customHeight="1">
      <c r="A1476" s="58">
        <f t="shared" si="2083"/>
        <v>1908</v>
      </c>
      <c r="B1476" s="55" t="s">
        <v>163</v>
      </c>
      <c r="C1476" s="37">
        <f t="shared" si="2080"/>
        <v>45.941216905867897</v>
      </c>
      <c r="D1476" s="37">
        <f t="shared" si="2081"/>
        <v>52.104901368550422</v>
      </c>
      <c r="E1476" s="37">
        <f t="shared" si="2082"/>
        <v>0.49784406440727391</v>
      </c>
      <c r="F1476" s="58" t="str">
        <f t="shared" si="2079"/>
        <v>rep</v>
      </c>
    </row>
    <row r="1477" spans="1:6" ht="15" customHeight="1">
      <c r="A1477" s="58">
        <f t="shared" si="2083"/>
        <v>1908</v>
      </c>
      <c r="B1477" s="34" t="s">
        <v>165</v>
      </c>
      <c r="C1477" s="37">
        <f t="shared" si="2080"/>
        <v>63.014586709886551</v>
      </c>
      <c r="D1477" s="37">
        <f t="shared" si="2081"/>
        <v>21.584278768233386</v>
      </c>
      <c r="E1477" s="37">
        <f t="shared" si="2082"/>
        <v>7.5911669367909242</v>
      </c>
      <c r="F1477" s="58" t="str">
        <f t="shared" si="2079"/>
        <v>dem</v>
      </c>
    </row>
    <row r="1478" spans="1:6" ht="15" customHeight="1">
      <c r="A1478" s="58">
        <f t="shared" si="2083"/>
        <v>1908</v>
      </c>
      <c r="B1478" s="34" t="s">
        <v>166</v>
      </c>
      <c r="C1478" s="37">
        <f t="shared" si="2080"/>
        <v>54.602125218861318</v>
      </c>
      <c r="D1478" s="37">
        <f t="shared" si="2081"/>
        <v>31.210378554609672</v>
      </c>
      <c r="E1478" s="37">
        <f t="shared" si="2082"/>
        <v>0.44074141158002778</v>
      </c>
      <c r="F1478" s="58" t="str">
        <f t="shared" si="2079"/>
        <v>dem</v>
      </c>
    </row>
    <row r="1479" spans="1:6" ht="15" customHeight="1">
      <c r="A1479" s="58">
        <f t="shared" si="2083"/>
        <v>1908</v>
      </c>
      <c r="B1479" s="49" t="s">
        <v>167</v>
      </c>
      <c r="C1479" s="37">
        <f t="shared" si="2080"/>
        <v>0</v>
      </c>
      <c r="D1479" s="37">
        <f t="shared" si="2081"/>
        <v>0</v>
      </c>
      <c r="E1479" s="37">
        <f t="shared" si="2082"/>
        <v>0</v>
      </c>
      <c r="F1479" s="58" t="str">
        <f t="shared" si="2079"/>
        <v>rep</v>
      </c>
    </row>
    <row r="1480" spans="1:6" ht="15" customHeight="1">
      <c r="A1480" s="58">
        <f t="shared" si="2083"/>
        <v>1908</v>
      </c>
      <c r="B1480" s="49" t="s">
        <v>168</v>
      </c>
      <c r="C1480" s="37">
        <f t="shared" si="2080"/>
        <v>37.168141592920357</v>
      </c>
      <c r="D1480" s="37">
        <f t="shared" si="2081"/>
        <v>54.08508320228588</v>
      </c>
      <c r="E1480" s="37">
        <f t="shared" si="2082"/>
        <v>6.5780683091280974</v>
      </c>
      <c r="F1480" s="58" t="str">
        <f t="shared" si="2079"/>
        <v>rep</v>
      </c>
    </row>
    <row r="1481" spans="1:6" ht="15" customHeight="1">
      <c r="A1481" s="58">
        <f t="shared" si="2083"/>
        <v>1908</v>
      </c>
      <c r="B1481" s="57" t="s">
        <v>169</v>
      </c>
      <c r="C1481" s="37">
        <f t="shared" si="2080"/>
        <v>39.022587240554891</v>
      </c>
      <c r="D1481" s="37">
        <f t="shared" si="2081"/>
        <v>54.52757575390347</v>
      </c>
      <c r="E1481" s="37">
        <f t="shared" si="2082"/>
        <v>3.004620628883345</v>
      </c>
      <c r="F1481" s="58" t="str">
        <f t="shared" si="2079"/>
        <v>rep</v>
      </c>
    </row>
    <row r="1482" spans="1:6" ht="15" customHeight="1">
      <c r="A1482" s="58">
        <f t="shared" si="2083"/>
        <v>1908</v>
      </c>
      <c r="B1482" s="57" t="s">
        <v>170</v>
      </c>
      <c r="C1482" s="37">
        <f t="shared" si="2080"/>
        <v>46.907475253977807</v>
      </c>
      <c r="D1482" s="37">
        <f t="shared" si="2081"/>
        <v>48.395564714072158</v>
      </c>
      <c r="E1482" s="37">
        <f t="shared" si="2082"/>
        <v>1.8687441584411046</v>
      </c>
      <c r="F1482" s="58" t="str">
        <f t="shared" si="2079"/>
        <v>rep</v>
      </c>
    </row>
    <row r="1483" spans="1:6" ht="15" customHeight="1">
      <c r="A1483" s="58">
        <f t="shared" si="2083"/>
        <v>1908</v>
      </c>
      <c r="B1483" s="57" t="s">
        <v>171</v>
      </c>
      <c r="C1483" s="37">
        <f t="shared" si="2080"/>
        <v>40.578734722668557</v>
      </c>
      <c r="D1483" s="37">
        <f t="shared" si="2081"/>
        <v>55.623735521020919</v>
      </c>
      <c r="E1483" s="37">
        <f t="shared" si="2082"/>
        <v>1.6749230448956989</v>
      </c>
      <c r="F1483" s="58" t="str">
        <f t="shared" si="2079"/>
        <v>rep</v>
      </c>
    </row>
    <row r="1484" spans="1:6" ht="15" customHeight="1">
      <c r="A1484" s="58">
        <f t="shared" si="2083"/>
        <v>1908</v>
      </c>
      <c r="B1484" s="57" t="s">
        <v>172</v>
      </c>
      <c r="C1484" s="37">
        <f t="shared" si="2080"/>
        <v>42.880892468599214</v>
      </c>
      <c r="D1484" s="37">
        <f t="shared" si="2081"/>
        <v>52.458597777340366</v>
      </c>
      <c r="E1484" s="37">
        <f t="shared" si="2082"/>
        <v>3.3036659520250247</v>
      </c>
      <c r="F1484" s="58" t="str">
        <f t="shared" si="2079"/>
        <v>rep</v>
      </c>
    </row>
    <row r="1485" spans="1:6" ht="15" customHeight="1">
      <c r="A1485" s="58">
        <f t="shared" si="2083"/>
        <v>1908</v>
      </c>
      <c r="B1485" s="34" t="s">
        <v>173</v>
      </c>
      <c r="C1485" s="37">
        <f t="shared" si="2080"/>
        <v>49.741705538200073</v>
      </c>
      <c r="D1485" s="37">
        <f t="shared" si="2081"/>
        <v>48.0338034598212</v>
      </c>
      <c r="E1485" s="37">
        <f t="shared" si="2082"/>
        <v>0.83408223443559348</v>
      </c>
      <c r="F1485" s="58" t="str">
        <f t="shared" si="2079"/>
        <v>dem</v>
      </c>
    </row>
    <row r="1486" spans="1:6" ht="15" customHeight="1">
      <c r="A1486" s="58">
        <f t="shared" si="2083"/>
        <v>1908</v>
      </c>
      <c r="B1486" s="34" t="s">
        <v>174</v>
      </c>
      <c r="C1486" s="37">
        <f t="shared" si="2080"/>
        <v>84.625317837506827</v>
      </c>
      <c r="D1486" s="37">
        <f t="shared" si="2081"/>
        <v>11.925396381644635</v>
      </c>
      <c r="E1486" s="37">
        <f t="shared" si="2082"/>
        <v>3.3467790247214344</v>
      </c>
      <c r="F1486" s="58" t="str">
        <f t="shared" si="2079"/>
        <v>dem</v>
      </c>
    </row>
    <row r="1487" spans="1:6" ht="15" customHeight="1">
      <c r="A1487" s="58">
        <f t="shared" si="2083"/>
        <v>1908</v>
      </c>
      <c r="B1487" s="92" t="s">
        <v>175</v>
      </c>
      <c r="C1487" s="37">
        <f t="shared" si="2080"/>
        <v>33.293522419500448</v>
      </c>
      <c r="D1487" s="37">
        <f t="shared" si="2081"/>
        <v>62.995598856455011</v>
      </c>
      <c r="E1487" s="37">
        <f t="shared" si="2082"/>
        <v>1.6532500752332231</v>
      </c>
      <c r="F1487" s="58" t="str">
        <f t="shared" si="2079"/>
        <v>rep</v>
      </c>
    </row>
    <row r="1488" spans="1:6" ht="15" customHeight="1">
      <c r="A1488" s="58">
        <f t="shared" si="2083"/>
        <v>1908</v>
      </c>
      <c r="B1488" s="92" t="s">
        <v>176</v>
      </c>
      <c r="C1488" s="37">
        <f t="shared" si="2080"/>
        <v>48.592426141675503</v>
      </c>
      <c r="D1488" s="37">
        <f t="shared" si="2081"/>
        <v>48.846061937442094</v>
      </c>
      <c r="E1488" s="37">
        <f t="shared" si="2082"/>
        <v>0.97387760919964284</v>
      </c>
      <c r="F1488" s="58" t="str">
        <f t="shared" si="2079"/>
        <v>rep</v>
      </c>
    </row>
    <row r="1489" spans="1:6" ht="15" customHeight="1">
      <c r="A1489" s="58">
        <f t="shared" si="2083"/>
        <v>1908</v>
      </c>
      <c r="B1489" s="92" t="s">
        <v>177</v>
      </c>
      <c r="C1489" s="37">
        <f t="shared" si="2080"/>
        <v>34.041701045480707</v>
      </c>
      <c r="D1489" s="37">
        <f t="shared" si="2081"/>
        <v>58.208566507411597</v>
      </c>
      <c r="E1489" s="37">
        <f t="shared" si="2082"/>
        <v>2.3590614529052196</v>
      </c>
      <c r="F1489" s="58" t="str">
        <f t="shared" si="2079"/>
        <v>rep</v>
      </c>
    </row>
    <row r="1490" spans="1:6" ht="15" customHeight="1">
      <c r="A1490" s="58">
        <f t="shared" si="2083"/>
        <v>1908</v>
      </c>
      <c r="B1490" s="57" t="s">
        <v>178</v>
      </c>
      <c r="C1490" s="37">
        <f t="shared" si="2080"/>
        <v>32.44024878651976</v>
      </c>
      <c r="D1490" s="37">
        <f t="shared" si="2081"/>
        <v>61.934555118764187</v>
      </c>
      <c r="E1490" s="37">
        <f t="shared" si="2082"/>
        <v>2.1383090637284758</v>
      </c>
      <c r="F1490" s="58" t="str">
        <f t="shared" si="2079"/>
        <v>rep</v>
      </c>
    </row>
    <row r="1491" spans="1:6" ht="15" customHeight="1">
      <c r="A1491" s="58">
        <f t="shared" si="2083"/>
        <v>1908</v>
      </c>
      <c r="B1491" s="57" t="s">
        <v>179</v>
      </c>
      <c r="C1491" s="37">
        <f t="shared" si="2080"/>
        <v>33.021333880665495</v>
      </c>
      <c r="D1491" s="37">
        <f t="shared" si="2081"/>
        <v>59.112778596093015</v>
      </c>
      <c r="E1491" s="37">
        <f t="shared" si="2082"/>
        <v>4.3847946297056479</v>
      </c>
      <c r="F1491" s="58" t="str">
        <f t="shared" si="2079"/>
        <v>rep</v>
      </c>
    </row>
    <row r="1492" spans="1:6" ht="15" customHeight="1">
      <c r="A1492" s="58">
        <f t="shared" si="2083"/>
        <v>1908</v>
      </c>
      <c r="B1492" s="34" t="s">
        <v>180</v>
      </c>
      <c r="C1492" s="37">
        <f t="shared" si="2080"/>
        <v>90.109709434413489</v>
      </c>
      <c r="D1492" s="37">
        <f t="shared" si="2081"/>
        <v>6.5212842281477936</v>
      </c>
      <c r="E1492" s="37">
        <f t="shared" si="2082"/>
        <v>1.4617960062178643</v>
      </c>
      <c r="F1492" s="58" t="str">
        <f t="shared" si="2079"/>
        <v>dem</v>
      </c>
    </row>
    <row r="1493" spans="1:6" ht="15" customHeight="1">
      <c r="A1493" s="58">
        <f t="shared" si="2083"/>
        <v>1908</v>
      </c>
      <c r="B1493" s="57" t="s">
        <v>182</v>
      </c>
      <c r="C1493" s="37">
        <f t="shared" si="2080"/>
        <v>48.409125511399907</v>
      </c>
      <c r="D1493" s="37">
        <f t="shared" si="2081"/>
        <v>48.496983631012661</v>
      </c>
      <c r="E1493" s="37">
        <f t="shared" si="2082"/>
        <v>2.1553873509449986</v>
      </c>
      <c r="F1493" s="58" t="str">
        <f t="shared" si="2079"/>
        <v>rep</v>
      </c>
    </row>
    <row r="1494" spans="1:6" ht="15" customHeight="1">
      <c r="A1494" s="58">
        <f t="shared" si="2083"/>
        <v>1908</v>
      </c>
      <c r="B1494" s="49" t="s">
        <v>183</v>
      </c>
      <c r="C1494" s="37">
        <f t="shared" si="2080"/>
        <v>42.611374269855567</v>
      </c>
      <c r="D1494" s="37">
        <f t="shared" si="2081"/>
        <v>46.98061666327628</v>
      </c>
      <c r="E1494" s="37">
        <f t="shared" si="2082"/>
        <v>8.5074540117985524</v>
      </c>
      <c r="F1494" s="58" t="str">
        <f t="shared" si="2079"/>
        <v>rep</v>
      </c>
    </row>
    <row r="1495" spans="1:6" ht="15" customHeight="1">
      <c r="A1495" s="58">
        <f t="shared" si="2083"/>
        <v>1908</v>
      </c>
      <c r="B1495" s="57" t="s">
        <v>184</v>
      </c>
      <c r="C1495" s="37">
        <f t="shared" si="2080"/>
        <v>49.137740396328319</v>
      </c>
      <c r="D1495" s="37">
        <f t="shared" si="2081"/>
        <v>47.600253374263019</v>
      </c>
      <c r="E1495" s="37">
        <f t="shared" si="2082"/>
        <v>1.3208445309015402</v>
      </c>
      <c r="F1495" s="58" t="str">
        <f t="shared" si="2079"/>
        <v>dem</v>
      </c>
    </row>
    <row r="1496" spans="1:6" ht="15" customHeight="1">
      <c r="A1496" s="58">
        <f t="shared" si="2083"/>
        <v>1908</v>
      </c>
      <c r="B1496" s="49" t="s">
        <v>185</v>
      </c>
      <c r="C1496" s="37">
        <f t="shared" si="2080"/>
        <v>45.714751692081869</v>
      </c>
      <c r="D1496" s="37">
        <f t="shared" si="2081"/>
        <v>43.932969094022667</v>
      </c>
      <c r="E1496" s="37">
        <f t="shared" si="2082"/>
        <v>8.5745739215526378</v>
      </c>
      <c r="F1496" s="58" t="str">
        <f t="shared" si="2079"/>
        <v>dem</v>
      </c>
    </row>
    <row r="1497" spans="1:6" ht="15" customHeight="1">
      <c r="A1497" s="58">
        <f t="shared" si="2083"/>
        <v>1908</v>
      </c>
      <c r="B1497" s="92" t="s">
        <v>186</v>
      </c>
      <c r="C1497" s="37">
        <f t="shared" si="2080"/>
        <v>37.561383928571431</v>
      </c>
      <c r="D1497" s="37">
        <f t="shared" si="2081"/>
        <v>59.318080357142854</v>
      </c>
      <c r="E1497" s="37">
        <f t="shared" si="2082"/>
        <v>1.4497767857142858</v>
      </c>
      <c r="F1497" s="58" t="str">
        <f t="shared" si="2079"/>
        <v>rep</v>
      </c>
    </row>
    <row r="1498" spans="1:6" ht="15" customHeight="1">
      <c r="A1498" s="58">
        <f t="shared" si="2083"/>
        <v>1908</v>
      </c>
      <c r="B1498" s="92" t="s">
        <v>187</v>
      </c>
      <c r="C1498" s="37">
        <f t="shared" si="2080"/>
        <v>39.074652491591934</v>
      </c>
      <c r="D1498" s="37">
        <f t="shared" si="2081"/>
        <v>56.795494004637014</v>
      </c>
      <c r="E1498" s="37">
        <f t="shared" si="2082"/>
        <v>2.1941251651106484</v>
      </c>
      <c r="F1498" s="58" t="str">
        <f t="shared" si="2079"/>
        <v>rep</v>
      </c>
    </row>
    <row r="1499" spans="1:6" ht="15" customHeight="1">
      <c r="A1499" s="58">
        <f t="shared" si="2083"/>
        <v>1908</v>
      </c>
      <c r="B1499" s="49" t="s">
        <v>188</v>
      </c>
      <c r="C1499" s="37">
        <f t="shared" si="2080"/>
        <v>0</v>
      </c>
      <c r="D1499" s="37">
        <f t="shared" si="2081"/>
        <v>0</v>
      </c>
      <c r="E1499" s="37">
        <f t="shared" si="2082"/>
        <v>0</v>
      </c>
      <c r="F1499" s="58" t="str">
        <f t="shared" si="2079"/>
        <v>rep</v>
      </c>
    </row>
    <row r="1500" spans="1:6" ht="15" customHeight="1">
      <c r="A1500" s="58">
        <f t="shared" si="2083"/>
        <v>1908</v>
      </c>
      <c r="B1500" s="92" t="s">
        <v>189</v>
      </c>
      <c r="C1500" s="37">
        <f t="shared" si="2080"/>
        <v>40.740256965849788</v>
      </c>
      <c r="D1500" s="37">
        <f t="shared" si="2081"/>
        <v>53.106479079561751</v>
      </c>
      <c r="E1500" s="37">
        <f t="shared" si="2082"/>
        <v>2.346934415723136</v>
      </c>
      <c r="F1500" s="58" t="str">
        <f t="shared" si="2079"/>
        <v>rep</v>
      </c>
    </row>
    <row r="1501" spans="1:6" ht="15" customHeight="1">
      <c r="A1501" s="58">
        <f t="shared" si="2083"/>
        <v>1908</v>
      </c>
      <c r="B1501" s="34" t="s">
        <v>190</v>
      </c>
      <c r="C1501" s="37">
        <f t="shared" si="2080"/>
        <v>54.21731590075786</v>
      </c>
      <c r="D1501" s="37">
        <f t="shared" si="2081"/>
        <v>45.490073410043003</v>
      </c>
      <c r="E1501" s="37">
        <f t="shared" si="2082"/>
        <v>0.14729523191079927</v>
      </c>
      <c r="F1501" s="58" t="str">
        <f t="shared" si="2079"/>
        <v>dem</v>
      </c>
    </row>
    <row r="1502" spans="1:6" ht="15" customHeight="1">
      <c r="A1502" s="58">
        <f t="shared" si="2083"/>
        <v>1908</v>
      </c>
      <c r="B1502" s="57" t="s">
        <v>191</v>
      </c>
      <c r="C1502" s="37">
        <f t="shared" si="2080"/>
        <v>34.789738164506744</v>
      </c>
      <c r="D1502" s="37">
        <f t="shared" si="2081"/>
        <v>61.020893943401219</v>
      </c>
      <c r="E1502" s="37">
        <f t="shared" si="2082"/>
        <v>2.5612271885744513</v>
      </c>
      <c r="F1502" s="58" t="str">
        <f t="shared" si="2079"/>
        <v>rep</v>
      </c>
    </row>
    <row r="1503" spans="1:6" ht="15" customHeight="1">
      <c r="A1503" s="58">
        <f t="shared" si="2083"/>
        <v>1908</v>
      </c>
      <c r="B1503" s="57" t="s">
        <v>192</v>
      </c>
      <c r="C1503" s="37">
        <f t="shared" si="2080"/>
        <v>44.823690742827793</v>
      </c>
      <c r="D1503" s="37">
        <f t="shared" si="2081"/>
        <v>51.028574689359033</v>
      </c>
      <c r="E1503" s="37">
        <f t="shared" si="2082"/>
        <v>3.0132352311796509</v>
      </c>
      <c r="F1503" s="58" t="str">
        <f t="shared" si="2079"/>
        <v>rep</v>
      </c>
    </row>
    <row r="1504" spans="1:6" ht="15" customHeight="1">
      <c r="A1504" s="58">
        <f t="shared" si="2083"/>
        <v>1908</v>
      </c>
      <c r="B1504" s="34" t="s">
        <v>193</v>
      </c>
      <c r="C1504" s="37">
        <f t="shared" si="2080"/>
        <v>47.988689442041235</v>
      </c>
      <c r="D1504" s="37">
        <f t="shared" si="2081"/>
        <v>43.326025656612401</v>
      </c>
      <c r="E1504" s="37">
        <f t="shared" si="2082"/>
        <v>8.5237055019354226</v>
      </c>
      <c r="F1504" s="58" t="str">
        <f t="shared" si="2079"/>
        <v>dem</v>
      </c>
    </row>
    <row r="1505" spans="1:6" ht="15" customHeight="1">
      <c r="A1505" s="58">
        <f t="shared" si="2083"/>
        <v>1908</v>
      </c>
      <c r="B1505" s="49" t="s">
        <v>194</v>
      </c>
      <c r="C1505" s="37">
        <f t="shared" si="2080"/>
        <v>34.312691069447823</v>
      </c>
      <c r="D1505" s="37">
        <f t="shared" si="2081"/>
        <v>56.38972305638972</v>
      </c>
      <c r="E1505" s="37">
        <f t="shared" si="2082"/>
        <v>6.618330041753465</v>
      </c>
      <c r="F1505" s="58" t="str">
        <f t="shared" si="2079"/>
        <v>rep</v>
      </c>
    </row>
    <row r="1506" spans="1:6" ht="15" customHeight="1">
      <c r="A1506" s="58">
        <f t="shared" si="2083"/>
        <v>1908</v>
      </c>
      <c r="B1506" s="92" t="s">
        <v>195</v>
      </c>
      <c r="C1506" s="37">
        <f t="shared" si="2080"/>
        <v>35.408260680894713</v>
      </c>
      <c r="D1506" s="37">
        <f t="shared" si="2081"/>
        <v>58.840901021736556</v>
      </c>
      <c r="E1506" s="37">
        <f t="shared" si="2082"/>
        <v>2.6757663024182414</v>
      </c>
      <c r="F1506" s="58" t="str">
        <f t="shared" si="2079"/>
        <v>rep</v>
      </c>
    </row>
    <row r="1507" spans="1:6" ht="15" customHeight="1">
      <c r="A1507" s="58">
        <f t="shared" si="2083"/>
        <v>1908</v>
      </c>
      <c r="B1507" s="92" t="s">
        <v>196</v>
      </c>
      <c r="C1507" s="37">
        <f t="shared" si="2080"/>
        <v>34.163474701660746</v>
      </c>
      <c r="D1507" s="37">
        <f t="shared" si="2081"/>
        <v>60.763029439827427</v>
      </c>
      <c r="E1507" s="37">
        <f t="shared" si="2082"/>
        <v>1.8875229890620462</v>
      </c>
      <c r="F1507" s="58" t="str">
        <f t="shared" si="2079"/>
        <v>rep</v>
      </c>
    </row>
    <row r="1508" spans="1:6" ht="15" customHeight="1">
      <c r="A1508" s="58">
        <f t="shared" si="2083"/>
        <v>1908</v>
      </c>
      <c r="B1508" s="34" t="s">
        <v>197</v>
      </c>
      <c r="C1508" s="37">
        <f t="shared" si="2080"/>
        <v>93.836906250470776</v>
      </c>
      <c r="D1508" s="37">
        <f t="shared" si="2081"/>
        <v>5.943144669247804</v>
      </c>
      <c r="E1508" s="37">
        <f t="shared" si="2082"/>
        <v>0.15065005498727008</v>
      </c>
      <c r="F1508" s="58" t="str">
        <f t="shared" si="2079"/>
        <v>dem</v>
      </c>
    </row>
    <row r="1509" spans="1:6" ht="15" customHeight="1">
      <c r="A1509" s="58">
        <f t="shared" si="2083"/>
        <v>1908</v>
      </c>
      <c r="B1509" s="57" t="s">
        <v>200</v>
      </c>
      <c r="C1509" s="37">
        <f t="shared" si="2080"/>
        <v>35.082552820736225</v>
      </c>
      <c r="D1509" s="37">
        <f t="shared" si="2081"/>
        <v>58.842082335003269</v>
      </c>
      <c r="E1509" s="37">
        <f t="shared" si="2082"/>
        <v>2.4796340666521455</v>
      </c>
      <c r="F1509" s="58" t="str">
        <f t="shared" si="2079"/>
        <v>rep</v>
      </c>
    </row>
    <row r="1510" spans="1:6" ht="15" customHeight="1">
      <c r="A1510" s="58">
        <f t="shared" si="2083"/>
        <v>1908</v>
      </c>
      <c r="B1510" s="34" t="s">
        <v>201</v>
      </c>
      <c r="C1510" s="37">
        <f t="shared" si="2080"/>
        <v>52.728828058169377</v>
      </c>
      <c r="D1510" s="37">
        <f t="shared" si="2081"/>
        <v>45.873318298468</v>
      </c>
      <c r="E1510" s="37">
        <f t="shared" si="2082"/>
        <v>0.72711719418306242</v>
      </c>
      <c r="F1510" s="58" t="str">
        <f t="shared" si="2079"/>
        <v>dem</v>
      </c>
    </row>
    <row r="1511" spans="1:6" ht="15" customHeight="1">
      <c r="A1511" s="58">
        <f t="shared" si="2083"/>
        <v>1908</v>
      </c>
      <c r="B1511" s="34" t="s">
        <v>202</v>
      </c>
      <c r="C1511" s="37">
        <f t="shared" si="2080"/>
        <v>73.973386166116896</v>
      </c>
      <c r="D1511" s="37">
        <f t="shared" si="2081"/>
        <v>22.353850291227104</v>
      </c>
      <c r="E1511" s="37">
        <f t="shared" si="2082"/>
        <v>2.6790850941424376</v>
      </c>
      <c r="F1511" s="58" t="str">
        <f t="shared" si="2079"/>
        <v>dem</v>
      </c>
    </row>
    <row r="1512" spans="1:6" ht="15" customHeight="1">
      <c r="A1512" s="58">
        <f t="shared" si="2083"/>
        <v>1908</v>
      </c>
      <c r="B1512" s="49" t="s">
        <v>203</v>
      </c>
      <c r="C1512" s="37">
        <f t="shared" si="2080"/>
        <v>39.222744975279205</v>
      </c>
      <c r="D1512" s="37">
        <f t="shared" si="2081"/>
        <v>56.188485724544947</v>
      </c>
      <c r="E1512" s="37">
        <f t="shared" si="2082"/>
        <v>4.5068269912441421</v>
      </c>
      <c r="F1512" s="58" t="str">
        <f t="shared" si="2079"/>
        <v>rep</v>
      </c>
    </row>
    <row r="1513" spans="1:6" ht="15" customHeight="1">
      <c r="A1513" s="58">
        <f t="shared" si="2083"/>
        <v>1908</v>
      </c>
      <c r="B1513" s="92" t="s">
        <v>204</v>
      </c>
      <c r="C1513" s="37">
        <f t="shared" si="2080"/>
        <v>21.82232346241458</v>
      </c>
      <c r="D1513" s="37">
        <f t="shared" si="2081"/>
        <v>75.079726651480641</v>
      </c>
      <c r="E1513" s="37">
        <f t="shared" si="2082"/>
        <v>0</v>
      </c>
      <c r="F1513" s="58" t="str">
        <f t="shared" si="2079"/>
        <v>rep</v>
      </c>
    </row>
    <row r="1514" spans="1:6" ht="15" customHeight="1">
      <c r="A1514" s="58">
        <f t="shared" si="2083"/>
        <v>1908</v>
      </c>
      <c r="B1514" s="34" t="s">
        <v>205</v>
      </c>
      <c r="C1514" s="37">
        <f t="shared" si="2080"/>
        <v>60.515813665049428</v>
      </c>
      <c r="D1514" s="37">
        <f t="shared" si="2081"/>
        <v>38.355524751030536</v>
      </c>
      <c r="E1514" s="37">
        <f t="shared" si="2082"/>
        <v>0.18604311822857769</v>
      </c>
      <c r="F1514" s="58" t="str">
        <f t="shared" si="2079"/>
        <v>dem</v>
      </c>
    </row>
    <row r="1515" spans="1:6" ht="15" customHeight="1">
      <c r="A1515" s="58">
        <f t="shared" si="2083"/>
        <v>1908</v>
      </c>
      <c r="B1515" s="49" t="s">
        <v>207</v>
      </c>
      <c r="C1515" s="37">
        <f t="shared" si="2080"/>
        <v>31.918272342138035</v>
      </c>
      <c r="D1515" s="37">
        <f t="shared" si="2081"/>
        <v>57.680322385916824</v>
      </c>
      <c r="E1515" s="37">
        <f t="shared" si="2082"/>
        <v>7.7099614420352518</v>
      </c>
      <c r="F1515" s="58" t="str">
        <f t="shared" si="2079"/>
        <v>rep</v>
      </c>
    </row>
    <row r="1516" spans="1:6" ht="15" customHeight="1">
      <c r="A1516" s="58">
        <f t="shared" si="2083"/>
        <v>1908</v>
      </c>
      <c r="B1516" s="34" t="s">
        <v>208</v>
      </c>
      <c r="C1516" s="37">
        <f t="shared" si="2080"/>
        <v>43.167703066581431</v>
      </c>
      <c r="D1516" s="37">
        <f t="shared" si="2081"/>
        <v>53.415857887293932</v>
      </c>
      <c r="E1516" s="37">
        <f t="shared" si="2082"/>
        <v>1.425388892117549</v>
      </c>
      <c r="F1516" s="58" t="str">
        <f t="shared" si="2079"/>
        <v>rep</v>
      </c>
    </row>
    <row r="1517" spans="1:6" ht="15" customHeight="1">
      <c r="A1517" s="58">
        <f t="shared" si="2083"/>
        <v>1908</v>
      </c>
      <c r="B1517" s="57" t="s">
        <v>209</v>
      </c>
      <c r="C1517" s="37">
        <f t="shared" si="2080"/>
        <v>36.674067700757632</v>
      </c>
      <c r="D1517" s="37">
        <f t="shared" si="2081"/>
        <v>54.516867976260947</v>
      </c>
      <c r="E1517" s="37">
        <f t="shared" si="2082"/>
        <v>6.1937633268125012</v>
      </c>
      <c r="F1517" s="58" t="str">
        <f t="shared" si="2079"/>
        <v>rep</v>
      </c>
    </row>
    <row r="1518" spans="1:6" ht="15" customHeight="1">
      <c r="A1518" s="58">
        <f t="shared" si="2083"/>
        <v>1908</v>
      </c>
      <c r="B1518" s="49" t="s">
        <v>210</v>
      </c>
      <c r="C1518" s="37">
        <f t="shared" si="2080"/>
        <v>39.666037384668563</v>
      </c>
      <c r="D1518" s="37">
        <f t="shared" si="2081"/>
        <v>55.42822196814592</v>
      </c>
      <c r="E1518" s="37">
        <f t="shared" si="2082"/>
        <v>4.560078704565397</v>
      </c>
      <c r="F1518" s="58" t="str">
        <f t="shared" si="2079"/>
        <v>rep</v>
      </c>
    </row>
    <row r="1519" spans="1:6" ht="15" customHeight="1">
      <c r="A1519" s="58">
        <f t="shared" si="2083"/>
        <v>1908</v>
      </c>
      <c r="B1519" s="69" t="s">
        <v>211</v>
      </c>
      <c r="C1519" s="37">
        <f t="shared" si="2080"/>
        <v>0</v>
      </c>
      <c r="D1519" s="37">
        <f t="shared" si="2081"/>
        <v>0</v>
      </c>
      <c r="E1519" s="37">
        <f t="shared" si="2082"/>
        <v>0</v>
      </c>
      <c r="F1519" s="58" t="str">
        <f t="shared" si="2079"/>
        <v>rep</v>
      </c>
    </row>
    <row r="1520" spans="1:6" ht="15" customHeight="1">
      <c r="A1520" s="136">
        <f>DC1</f>
        <v>1904</v>
      </c>
      <c r="B1520" s="21" t="s">
        <v>150</v>
      </c>
      <c r="C1520" s="37">
        <f>DC4</f>
        <v>37.588497529961899</v>
      </c>
      <c r="D1520" s="37">
        <f t="shared" ref="D1520:E1520" si="2084">DD4</f>
        <v>56.417770078509612</v>
      </c>
      <c r="E1520" s="37">
        <f t="shared" si="2084"/>
        <v>2.9782415576378578</v>
      </c>
      <c r="F1520" s="58" t="str">
        <f t="shared" ref="F1520:F1571" si="2085">IF(C1520&gt;D1520,"dem","rep")</f>
        <v>rep</v>
      </c>
    </row>
    <row r="1521" spans="1:6" ht="15" customHeight="1">
      <c r="A1521" s="58">
        <f>A1520</f>
        <v>1904</v>
      </c>
      <c r="B1521" s="34" t="s">
        <v>154</v>
      </c>
      <c r="C1521" s="37">
        <f t="shared" ref="C1521:C1571" si="2086">DC5</f>
        <v>73.352943880130539</v>
      </c>
      <c r="D1521" s="37">
        <f t="shared" ref="D1521:D1571" si="2087">DD5</f>
        <v>20.657259732499885</v>
      </c>
      <c r="E1521" s="37">
        <f t="shared" ref="E1521:E1571" si="2088">DE5</f>
        <v>0.78411545709426855</v>
      </c>
      <c r="F1521" s="58" t="str">
        <f t="shared" si="2085"/>
        <v>dem</v>
      </c>
    </row>
    <row r="1522" spans="1:6" ht="15" customHeight="1">
      <c r="A1522" s="58">
        <f t="shared" ref="A1522:A1571" si="2089">A1521</f>
        <v>1904</v>
      </c>
      <c r="B1522" s="49" t="s">
        <v>156</v>
      </c>
      <c r="C1522" s="37">
        <f t="shared" si="2086"/>
        <v>0</v>
      </c>
      <c r="D1522" s="37">
        <f t="shared" si="2087"/>
        <v>0</v>
      </c>
      <c r="E1522" s="37">
        <f t="shared" si="2088"/>
        <v>0</v>
      </c>
      <c r="F1522" s="58" t="str">
        <f t="shared" si="2085"/>
        <v>rep</v>
      </c>
    </row>
    <row r="1523" spans="1:6" ht="15" customHeight="1">
      <c r="A1523" s="58">
        <f t="shared" si="2089"/>
        <v>1904</v>
      </c>
      <c r="B1523" s="49" t="s">
        <v>157</v>
      </c>
      <c r="C1523" s="37">
        <f t="shared" si="2086"/>
        <v>0</v>
      </c>
      <c r="D1523" s="37">
        <f t="shared" si="2087"/>
        <v>0</v>
      </c>
      <c r="E1523" s="37">
        <f t="shared" si="2088"/>
        <v>0</v>
      </c>
      <c r="F1523" s="58" t="str">
        <f t="shared" si="2085"/>
        <v>rep</v>
      </c>
    </row>
    <row r="1524" spans="1:6" ht="15" customHeight="1">
      <c r="A1524" s="58">
        <f t="shared" si="2089"/>
        <v>1904</v>
      </c>
      <c r="B1524" s="34" t="s">
        <v>158</v>
      </c>
      <c r="C1524" s="37">
        <f t="shared" si="2086"/>
        <v>55.345685056819647</v>
      </c>
      <c r="D1524" s="37">
        <f t="shared" si="2087"/>
        <v>40.250470275981137</v>
      </c>
      <c r="E1524" s="37">
        <f t="shared" si="2088"/>
        <v>1.5598560397179204</v>
      </c>
      <c r="F1524" s="58" t="str">
        <f t="shared" si="2085"/>
        <v>dem</v>
      </c>
    </row>
    <row r="1525" spans="1:6" ht="15" customHeight="1">
      <c r="A1525" s="58">
        <f t="shared" si="2089"/>
        <v>1904</v>
      </c>
      <c r="B1525" s="49" t="s">
        <v>159</v>
      </c>
      <c r="C1525" s="37">
        <f t="shared" si="2086"/>
        <v>26.938814865703662</v>
      </c>
      <c r="D1525" s="37">
        <f t="shared" si="2087"/>
        <v>61.837783763913244</v>
      </c>
      <c r="E1525" s="37">
        <f t="shared" si="2088"/>
        <v>8.899354582105472</v>
      </c>
      <c r="F1525" s="58" t="str">
        <f t="shared" si="2085"/>
        <v>rep</v>
      </c>
    </row>
    <row r="1526" spans="1:6" ht="15" customHeight="1">
      <c r="A1526" s="58">
        <f t="shared" si="2089"/>
        <v>1904</v>
      </c>
      <c r="B1526" s="49" t="s">
        <v>160</v>
      </c>
      <c r="C1526" s="37">
        <f t="shared" si="2086"/>
        <v>41.082707137199542</v>
      </c>
      <c r="D1526" s="37">
        <f t="shared" si="2087"/>
        <v>55.264356683506591</v>
      </c>
      <c r="E1526" s="37">
        <f t="shared" si="2088"/>
        <v>1.7663450528795446</v>
      </c>
      <c r="F1526" s="58" t="str">
        <f t="shared" si="2085"/>
        <v>rep</v>
      </c>
    </row>
    <row r="1527" spans="1:6" ht="15" customHeight="1">
      <c r="A1527" s="58">
        <f t="shared" si="2089"/>
        <v>1904</v>
      </c>
      <c r="B1527" s="55" t="s">
        <v>162</v>
      </c>
      <c r="C1527" s="37">
        <f t="shared" si="2086"/>
        <v>38.146687036959527</v>
      </c>
      <c r="D1527" s="37">
        <f t="shared" si="2087"/>
        <v>58.122828680256163</v>
      </c>
      <c r="E1527" s="37">
        <f t="shared" si="2088"/>
        <v>2.3769411075300324</v>
      </c>
      <c r="F1527" s="58" t="str">
        <f t="shared" si="2085"/>
        <v>rep</v>
      </c>
    </row>
    <row r="1528" spans="1:6" ht="15" customHeight="1">
      <c r="A1528" s="58">
        <f t="shared" si="2089"/>
        <v>1904</v>
      </c>
      <c r="B1528" s="55" t="s">
        <v>163</v>
      </c>
      <c r="C1528" s="37">
        <f t="shared" si="2086"/>
        <v>44.114830353885445</v>
      </c>
      <c r="D1528" s="37">
        <f t="shared" si="2087"/>
        <v>54.051897117840205</v>
      </c>
      <c r="E1528" s="37">
        <f t="shared" si="2088"/>
        <v>0.33290769792046698</v>
      </c>
      <c r="F1528" s="58" t="str">
        <f t="shared" si="2085"/>
        <v>rep</v>
      </c>
    </row>
    <row r="1529" spans="1:6" ht="15" customHeight="1">
      <c r="A1529" s="58">
        <f t="shared" si="2089"/>
        <v>1904</v>
      </c>
      <c r="B1529" s="34" t="s">
        <v>165</v>
      </c>
      <c r="C1529" s="37">
        <f t="shared" si="2086"/>
        <v>68.334840459888909</v>
      </c>
      <c r="D1529" s="37">
        <f t="shared" si="2087"/>
        <v>21.480428885156957</v>
      </c>
      <c r="E1529" s="37">
        <f t="shared" si="2088"/>
        <v>6.0379795892003614</v>
      </c>
      <c r="F1529" s="58" t="str">
        <f t="shared" si="2085"/>
        <v>dem</v>
      </c>
    </row>
    <row r="1530" spans="1:6" ht="15" customHeight="1">
      <c r="A1530" s="58">
        <f t="shared" si="2089"/>
        <v>1904</v>
      </c>
      <c r="B1530" s="34" t="s">
        <v>166</v>
      </c>
      <c r="C1530" s="37">
        <f t="shared" si="2086"/>
        <v>63.72131372818469</v>
      </c>
      <c r="D1530" s="37">
        <f t="shared" si="2087"/>
        <v>18.325622585619836</v>
      </c>
      <c r="E1530" s="37">
        <f t="shared" si="2088"/>
        <v>0.14963431206388469</v>
      </c>
      <c r="F1530" s="58" t="str">
        <f t="shared" si="2085"/>
        <v>dem</v>
      </c>
    </row>
    <row r="1531" spans="1:6" ht="15" customHeight="1">
      <c r="A1531" s="58">
        <f t="shared" si="2089"/>
        <v>1904</v>
      </c>
      <c r="B1531" s="49" t="s">
        <v>167</v>
      </c>
      <c r="C1531" s="37">
        <f t="shared" si="2086"/>
        <v>0</v>
      </c>
      <c r="D1531" s="37">
        <f t="shared" si="2087"/>
        <v>0</v>
      </c>
      <c r="E1531" s="37">
        <f t="shared" si="2088"/>
        <v>0</v>
      </c>
      <c r="F1531" s="58" t="str">
        <f t="shared" si="2085"/>
        <v>rep</v>
      </c>
    </row>
    <row r="1532" spans="1:6" ht="15" customHeight="1">
      <c r="A1532" s="58">
        <f t="shared" si="2089"/>
        <v>1904</v>
      </c>
      <c r="B1532" s="49" t="s">
        <v>168</v>
      </c>
      <c r="C1532" s="37">
        <f t="shared" si="2086"/>
        <v>25.462261291300393</v>
      </c>
      <c r="D1532" s="37">
        <f t="shared" si="2087"/>
        <v>65.836754939513355</v>
      </c>
      <c r="E1532" s="37">
        <f t="shared" si="2088"/>
        <v>6.8188707321777953</v>
      </c>
      <c r="F1532" s="58" t="str">
        <f t="shared" si="2085"/>
        <v>rep</v>
      </c>
    </row>
    <row r="1533" spans="1:6" ht="15" customHeight="1">
      <c r="A1533" s="58">
        <f t="shared" si="2089"/>
        <v>1904</v>
      </c>
      <c r="B1533" s="57" t="s">
        <v>169</v>
      </c>
      <c r="C1533" s="37">
        <f t="shared" si="2086"/>
        <v>30.432541042769198</v>
      </c>
      <c r="D1533" s="37">
        <f t="shared" si="2087"/>
        <v>58.768749436831804</v>
      </c>
      <c r="E1533" s="37">
        <f t="shared" si="2088"/>
        <v>6.4305679800910172</v>
      </c>
      <c r="F1533" s="58" t="str">
        <f t="shared" si="2085"/>
        <v>rep</v>
      </c>
    </row>
    <row r="1534" spans="1:6" ht="15" customHeight="1">
      <c r="A1534" s="58">
        <f t="shared" si="2089"/>
        <v>1904</v>
      </c>
      <c r="B1534" s="57" t="s">
        <v>170</v>
      </c>
      <c r="C1534" s="37">
        <f t="shared" si="2086"/>
        <v>40.215630657372998</v>
      </c>
      <c r="D1534" s="37">
        <f t="shared" si="2087"/>
        <v>53.986675168759206</v>
      </c>
      <c r="E1534" s="37">
        <f t="shared" si="2088"/>
        <v>1.7609592705790951</v>
      </c>
      <c r="F1534" s="58" t="str">
        <f t="shared" si="2085"/>
        <v>rep</v>
      </c>
    </row>
    <row r="1535" spans="1:6" ht="15" customHeight="1">
      <c r="A1535" s="58">
        <f t="shared" si="2089"/>
        <v>1904</v>
      </c>
      <c r="B1535" s="57" t="s">
        <v>171</v>
      </c>
      <c r="C1535" s="37">
        <f t="shared" si="2086"/>
        <v>30.709349856920383</v>
      </c>
      <c r="D1535" s="37">
        <f t="shared" si="2087"/>
        <v>63.394864768675951</v>
      </c>
      <c r="E1535" s="37">
        <f t="shared" si="2088"/>
        <v>3.0547652403963852</v>
      </c>
      <c r="F1535" s="58" t="str">
        <f t="shared" si="2085"/>
        <v>rep</v>
      </c>
    </row>
    <row r="1536" spans="1:6" ht="15" customHeight="1">
      <c r="A1536" s="58">
        <f t="shared" si="2089"/>
        <v>1904</v>
      </c>
      <c r="B1536" s="57" t="s">
        <v>172</v>
      </c>
      <c r="C1536" s="37">
        <f t="shared" si="2086"/>
        <v>26.22770200967248</v>
      </c>
      <c r="D1536" s="37">
        <f t="shared" si="2087"/>
        <v>64.814448458581509</v>
      </c>
      <c r="E1536" s="37">
        <f t="shared" si="2088"/>
        <v>4.8298489473796344</v>
      </c>
      <c r="F1536" s="58" t="str">
        <f t="shared" si="2085"/>
        <v>rep</v>
      </c>
    </row>
    <row r="1537" spans="1:6" ht="15" customHeight="1">
      <c r="A1537" s="58">
        <f t="shared" si="2089"/>
        <v>1904</v>
      </c>
      <c r="B1537" s="34" t="s">
        <v>173</v>
      </c>
      <c r="C1537" s="37">
        <f t="shared" si="2086"/>
        <v>49.815802874667966</v>
      </c>
      <c r="D1537" s="37">
        <f t="shared" si="2087"/>
        <v>47.12900221587077</v>
      </c>
      <c r="E1537" s="37">
        <f t="shared" si="2088"/>
        <v>0.82556096397260215</v>
      </c>
      <c r="F1537" s="58" t="str">
        <f t="shared" si="2085"/>
        <v>dem</v>
      </c>
    </row>
    <row r="1538" spans="1:6" ht="15" customHeight="1">
      <c r="A1538" s="58">
        <f t="shared" si="2089"/>
        <v>1904</v>
      </c>
      <c r="B1538" s="34" t="s">
        <v>174</v>
      </c>
      <c r="C1538" s="37">
        <f t="shared" si="2086"/>
        <v>88.498924092899017</v>
      </c>
      <c r="D1538" s="37">
        <f t="shared" si="2087"/>
        <v>9.6553387252355858</v>
      </c>
      <c r="E1538" s="37">
        <f t="shared" si="2088"/>
        <v>1.8457371818654003</v>
      </c>
      <c r="F1538" s="58" t="str">
        <f t="shared" si="2085"/>
        <v>dem</v>
      </c>
    </row>
    <row r="1539" spans="1:6" ht="15" customHeight="1">
      <c r="A1539" s="58">
        <f t="shared" si="2089"/>
        <v>1904</v>
      </c>
      <c r="B1539" s="92" t="s">
        <v>175</v>
      </c>
      <c r="C1539" s="37">
        <f t="shared" si="2086"/>
        <v>28.490151819671624</v>
      </c>
      <c r="D1539" s="37">
        <f t="shared" si="2087"/>
        <v>67.439679251311546</v>
      </c>
      <c r="E1539" s="37">
        <f t="shared" si="2088"/>
        <v>2.1664966038980449</v>
      </c>
      <c r="F1539" s="58" t="str">
        <f t="shared" si="2085"/>
        <v>rep</v>
      </c>
    </row>
    <row r="1540" spans="1:6" ht="15" customHeight="1">
      <c r="A1540" s="58">
        <f t="shared" si="2089"/>
        <v>1904</v>
      </c>
      <c r="B1540" s="92" t="s">
        <v>176</v>
      </c>
      <c r="C1540" s="37">
        <f t="shared" si="2086"/>
        <v>48.809921999384557</v>
      </c>
      <c r="D1540" s="37">
        <f t="shared" si="2087"/>
        <v>48.832666604230496</v>
      </c>
      <c r="E1540" s="37">
        <f t="shared" si="2088"/>
        <v>1.002100531153419</v>
      </c>
      <c r="F1540" s="58" t="str">
        <f t="shared" si="2085"/>
        <v>rep</v>
      </c>
    </row>
    <row r="1541" spans="1:6" ht="15" customHeight="1">
      <c r="A1541" s="58">
        <f t="shared" si="2089"/>
        <v>1904</v>
      </c>
      <c r="B1541" s="92" t="s">
        <v>177</v>
      </c>
      <c r="C1541" s="37">
        <f t="shared" si="2086"/>
        <v>37.237171119882994</v>
      </c>
      <c r="D1541" s="37">
        <f t="shared" si="2087"/>
        <v>57.923340125677079</v>
      </c>
      <c r="E1541" s="37">
        <f t="shared" si="2088"/>
        <v>3.0563300225338064</v>
      </c>
      <c r="F1541" s="58" t="str">
        <f t="shared" si="2085"/>
        <v>rep</v>
      </c>
    </row>
    <row r="1542" spans="1:6" ht="15" customHeight="1">
      <c r="A1542" s="58">
        <f t="shared" si="2089"/>
        <v>1904</v>
      </c>
      <c r="B1542" s="57" t="s">
        <v>178</v>
      </c>
      <c r="C1542" s="37">
        <f t="shared" si="2086"/>
        <v>25.78762616017843</v>
      </c>
      <c r="D1542" s="37">
        <f t="shared" si="2087"/>
        <v>69.512044142491717</v>
      </c>
      <c r="E1542" s="37">
        <f t="shared" si="2088"/>
        <v>1.7221971441468724</v>
      </c>
      <c r="F1542" s="58" t="str">
        <f t="shared" si="2085"/>
        <v>rep</v>
      </c>
    </row>
    <row r="1543" spans="1:6" ht="15" customHeight="1">
      <c r="A1543" s="58">
        <f t="shared" si="2089"/>
        <v>1904</v>
      </c>
      <c r="B1543" s="57" t="s">
        <v>179</v>
      </c>
      <c r="C1543" s="37">
        <f t="shared" si="2086"/>
        <v>18.84415761797446</v>
      </c>
      <c r="D1543" s="37">
        <f t="shared" si="2087"/>
        <v>73.977668510551112</v>
      </c>
      <c r="E1543" s="37">
        <f t="shared" si="2088"/>
        <v>3.9923512941337158</v>
      </c>
      <c r="F1543" s="58" t="str">
        <f t="shared" si="2085"/>
        <v>rep</v>
      </c>
    </row>
    <row r="1544" spans="1:6" ht="15" customHeight="1">
      <c r="A1544" s="58">
        <f t="shared" si="2089"/>
        <v>1904</v>
      </c>
      <c r="B1544" s="34" t="s">
        <v>180</v>
      </c>
      <c r="C1544" s="37">
        <f t="shared" si="2086"/>
        <v>91.074743277532733</v>
      </c>
      <c r="D1544" s="37">
        <f t="shared" si="2087"/>
        <v>5.5857359377394795</v>
      </c>
      <c r="E1544" s="37">
        <f t="shared" si="2088"/>
        <v>0.78677134244989011</v>
      </c>
      <c r="F1544" s="58" t="str">
        <f t="shared" si="2085"/>
        <v>dem</v>
      </c>
    </row>
    <row r="1545" spans="1:6" ht="15" customHeight="1">
      <c r="A1545" s="58">
        <f t="shared" si="2089"/>
        <v>1904</v>
      </c>
      <c r="B1545" s="57" t="s">
        <v>182</v>
      </c>
      <c r="C1545" s="37">
        <f t="shared" si="2086"/>
        <v>46.021113252705163</v>
      </c>
      <c r="D1545" s="37">
        <f t="shared" si="2087"/>
        <v>49.92521677815553</v>
      </c>
      <c r="E1545" s="37">
        <f t="shared" si="2088"/>
        <v>2.0204671505185123</v>
      </c>
      <c r="F1545" s="58" t="str">
        <f t="shared" si="2085"/>
        <v>rep</v>
      </c>
    </row>
    <row r="1546" spans="1:6" ht="15" customHeight="1">
      <c r="A1546" s="58">
        <f t="shared" si="2089"/>
        <v>1904</v>
      </c>
      <c r="B1546" s="49" t="s">
        <v>183</v>
      </c>
      <c r="C1546" s="37">
        <f t="shared" si="2086"/>
        <v>33.785922661535594</v>
      </c>
      <c r="D1546" s="37">
        <f t="shared" si="2087"/>
        <v>54.205201415182174</v>
      </c>
      <c r="E1546" s="37">
        <f t="shared" si="2088"/>
        <v>8.807646949289305</v>
      </c>
      <c r="F1546" s="58" t="str">
        <f t="shared" si="2085"/>
        <v>rep</v>
      </c>
    </row>
    <row r="1547" spans="1:6" ht="15" customHeight="1">
      <c r="A1547" s="58">
        <f t="shared" si="2089"/>
        <v>1904</v>
      </c>
      <c r="B1547" s="57" t="s">
        <v>184</v>
      </c>
      <c r="C1547" s="37">
        <f t="shared" si="2086"/>
        <v>23.444172735810607</v>
      </c>
      <c r="D1547" s="37">
        <f t="shared" si="2087"/>
        <v>61.381638403062041</v>
      </c>
      <c r="E1547" s="37">
        <f t="shared" si="2088"/>
        <v>3.2835397728279552</v>
      </c>
      <c r="F1547" s="58" t="str">
        <f t="shared" si="2085"/>
        <v>rep</v>
      </c>
    </row>
    <row r="1548" spans="1:6" ht="15" customHeight="1">
      <c r="A1548" s="58">
        <f t="shared" si="2089"/>
        <v>1904</v>
      </c>
      <c r="B1548" s="49" t="s">
        <v>185</v>
      </c>
      <c r="C1548" s="37">
        <f t="shared" si="2086"/>
        <v>32.868345026826248</v>
      </c>
      <c r="D1548" s="37">
        <f t="shared" si="2087"/>
        <v>56.657036731324801</v>
      </c>
      <c r="E1548" s="37">
        <f t="shared" si="2088"/>
        <v>7.635163021048287</v>
      </c>
      <c r="F1548" s="58" t="str">
        <f t="shared" si="2085"/>
        <v>rep</v>
      </c>
    </row>
    <row r="1549" spans="1:6" ht="15" customHeight="1">
      <c r="A1549" s="58">
        <f t="shared" si="2089"/>
        <v>1904</v>
      </c>
      <c r="B1549" s="92" t="s">
        <v>186</v>
      </c>
      <c r="C1549" s="37">
        <f t="shared" si="2086"/>
        <v>37.792393606991936</v>
      </c>
      <c r="D1549" s="37">
        <f t="shared" si="2087"/>
        <v>60.073646033207261</v>
      </c>
      <c r="E1549" s="37">
        <f t="shared" si="2088"/>
        <v>1.2089484366854848</v>
      </c>
      <c r="F1549" s="58" t="str">
        <f t="shared" si="2085"/>
        <v>rep</v>
      </c>
    </row>
    <row r="1550" spans="1:6" ht="15" customHeight="1">
      <c r="A1550" s="58">
        <f t="shared" si="2089"/>
        <v>1904</v>
      </c>
      <c r="B1550" s="92" t="s">
        <v>187</v>
      </c>
      <c r="C1550" s="37">
        <f t="shared" si="2086"/>
        <v>38.045807738812201</v>
      </c>
      <c r="D1550" s="37">
        <f t="shared" si="2087"/>
        <v>56.679158565427571</v>
      </c>
      <c r="E1550" s="37">
        <f t="shared" si="2088"/>
        <v>2.2164065407920988</v>
      </c>
      <c r="F1550" s="58" t="str">
        <f t="shared" si="2085"/>
        <v>rep</v>
      </c>
    </row>
    <row r="1551" spans="1:6" ht="15" customHeight="1">
      <c r="A1551" s="58">
        <f t="shared" si="2089"/>
        <v>1904</v>
      </c>
      <c r="B1551" s="49" t="s">
        <v>188</v>
      </c>
      <c r="C1551" s="37">
        <f t="shared" si="2086"/>
        <v>0</v>
      </c>
      <c r="D1551" s="37">
        <f t="shared" si="2087"/>
        <v>0</v>
      </c>
      <c r="E1551" s="37">
        <f t="shared" si="2088"/>
        <v>0</v>
      </c>
      <c r="F1551" s="58" t="str">
        <f t="shared" si="2085"/>
        <v>rep</v>
      </c>
    </row>
    <row r="1552" spans="1:6" ht="15" customHeight="1">
      <c r="A1552" s="58">
        <f t="shared" si="2089"/>
        <v>1904</v>
      </c>
      <c r="B1552" s="92" t="s">
        <v>189</v>
      </c>
      <c r="C1552" s="37">
        <f t="shared" si="2086"/>
        <v>42.279248595288578</v>
      </c>
      <c r="D1552" s="37">
        <f t="shared" si="2087"/>
        <v>53.130729337297637</v>
      </c>
      <c r="E1552" s="37">
        <f t="shared" si="2088"/>
        <v>2.2798667301285103</v>
      </c>
      <c r="F1552" s="58" t="str">
        <f t="shared" si="2085"/>
        <v>rep</v>
      </c>
    </row>
    <row r="1553" spans="1:6" ht="15" customHeight="1">
      <c r="A1553" s="58">
        <f t="shared" si="2089"/>
        <v>1904</v>
      </c>
      <c r="B1553" s="34" t="s">
        <v>190</v>
      </c>
      <c r="C1553" s="37">
        <f t="shared" si="2086"/>
        <v>59.711382074699976</v>
      </c>
      <c r="D1553" s="37">
        <f t="shared" si="2087"/>
        <v>39.670288425449193</v>
      </c>
      <c r="E1553" s="37">
        <f t="shared" si="2088"/>
        <v>5.9667593759924552E-2</v>
      </c>
      <c r="F1553" s="58" t="str">
        <f t="shared" si="2085"/>
        <v>dem</v>
      </c>
    </row>
    <row r="1554" spans="1:6" ht="15" customHeight="1">
      <c r="A1554" s="58">
        <f t="shared" si="2089"/>
        <v>1904</v>
      </c>
      <c r="B1554" s="57" t="s">
        <v>191</v>
      </c>
      <c r="C1554" s="37">
        <f t="shared" si="2086"/>
        <v>20.385922815436913</v>
      </c>
      <c r="D1554" s="37">
        <f t="shared" si="2087"/>
        <v>75.120690147684755</v>
      </c>
      <c r="E1554" s="37">
        <f t="shared" si="2088"/>
        <v>2.8694261147770446</v>
      </c>
      <c r="F1554" s="58" t="str">
        <f t="shared" si="2085"/>
        <v>rep</v>
      </c>
    </row>
    <row r="1555" spans="1:6" ht="15" customHeight="1">
      <c r="A1555" s="58">
        <f t="shared" si="2089"/>
        <v>1904</v>
      </c>
      <c r="B1555" s="57" t="s">
        <v>192</v>
      </c>
      <c r="C1555" s="37">
        <f t="shared" si="2086"/>
        <v>34.316646969861402</v>
      </c>
      <c r="D1555" s="37">
        <f t="shared" si="2087"/>
        <v>59.747031291536281</v>
      </c>
      <c r="E1555" s="37">
        <f t="shared" si="2088"/>
        <v>3.6101406521152577</v>
      </c>
      <c r="F1555" s="58" t="str">
        <f t="shared" si="2085"/>
        <v>rep</v>
      </c>
    </row>
    <row r="1556" spans="1:6" ht="15" customHeight="1">
      <c r="A1556" s="58">
        <f t="shared" si="2089"/>
        <v>1904</v>
      </c>
      <c r="B1556" s="34" t="s">
        <v>193</v>
      </c>
      <c r="C1556" s="37">
        <f t="shared" si="2086"/>
        <v>0</v>
      </c>
      <c r="D1556" s="37">
        <f t="shared" si="2087"/>
        <v>0</v>
      </c>
      <c r="E1556" s="37">
        <f t="shared" si="2088"/>
        <v>0</v>
      </c>
      <c r="F1556" s="58" t="str">
        <f t="shared" si="2085"/>
        <v>rep</v>
      </c>
    </row>
    <row r="1557" spans="1:6" ht="15" customHeight="1">
      <c r="A1557" s="58">
        <f t="shared" si="2089"/>
        <v>1904</v>
      </c>
      <c r="B1557" s="49" t="s">
        <v>194</v>
      </c>
      <c r="C1557" s="37">
        <f t="shared" si="2086"/>
        <v>19.434523149277901</v>
      </c>
      <c r="D1557" s="37">
        <f t="shared" si="2087"/>
        <v>67.057479424096542</v>
      </c>
      <c r="E1557" s="37">
        <f t="shared" si="2088"/>
        <v>8.4510947933535956</v>
      </c>
      <c r="F1557" s="58" t="str">
        <f t="shared" si="2085"/>
        <v>rep</v>
      </c>
    </row>
    <row r="1558" spans="1:6" ht="15" customHeight="1">
      <c r="A1558" s="58">
        <f t="shared" si="2089"/>
        <v>1904</v>
      </c>
      <c r="B1558" s="92" t="s">
        <v>195</v>
      </c>
      <c r="C1558" s="37">
        <f t="shared" si="2086"/>
        <v>27.329798227272065</v>
      </c>
      <c r="D1558" s="37">
        <f t="shared" si="2087"/>
        <v>67.997344627560565</v>
      </c>
      <c r="E1558" s="37">
        <f t="shared" si="2088"/>
        <v>1.767795604242774</v>
      </c>
      <c r="F1558" s="58" t="str">
        <f t="shared" si="2085"/>
        <v>rep</v>
      </c>
    </row>
    <row r="1559" spans="1:6" ht="15" customHeight="1">
      <c r="A1559" s="58">
        <f t="shared" si="2089"/>
        <v>1904</v>
      </c>
      <c r="B1559" s="92" t="s">
        <v>196</v>
      </c>
      <c r="C1559" s="37">
        <f t="shared" si="2086"/>
        <v>36.178920997436492</v>
      </c>
      <c r="D1559" s="37">
        <f t="shared" si="2087"/>
        <v>60.599219296201355</v>
      </c>
      <c r="E1559" s="37">
        <f t="shared" si="2088"/>
        <v>1.3924493125145654</v>
      </c>
      <c r="F1559" s="58" t="str">
        <f t="shared" si="2085"/>
        <v>rep</v>
      </c>
    </row>
    <row r="1560" spans="1:6" ht="15" customHeight="1">
      <c r="A1560" s="58">
        <f t="shared" si="2089"/>
        <v>1904</v>
      </c>
      <c r="B1560" s="34" t="s">
        <v>197</v>
      </c>
      <c r="C1560" s="37">
        <f t="shared" si="2086"/>
        <v>95.364490728981451</v>
      </c>
      <c r="D1560" s="37">
        <f t="shared" si="2087"/>
        <v>4.6336949816756778</v>
      </c>
      <c r="E1560" s="37">
        <f t="shared" si="2088"/>
        <v>0</v>
      </c>
      <c r="F1560" s="58" t="str">
        <f t="shared" si="2085"/>
        <v>dem</v>
      </c>
    </row>
    <row r="1561" spans="1:6" ht="15" customHeight="1">
      <c r="A1561" s="58">
        <f t="shared" si="2089"/>
        <v>1904</v>
      </c>
      <c r="B1561" s="57" t="s">
        <v>200</v>
      </c>
      <c r="C1561" s="37">
        <f t="shared" si="2086"/>
        <v>21.666748853493761</v>
      </c>
      <c r="D1561" s="37">
        <f t="shared" si="2087"/>
        <v>71.091276690172094</v>
      </c>
      <c r="E1561" s="37">
        <f t="shared" si="2088"/>
        <v>3.0948271611026184</v>
      </c>
      <c r="F1561" s="58" t="str">
        <f t="shared" si="2085"/>
        <v>rep</v>
      </c>
    </row>
    <row r="1562" spans="1:6" ht="15" customHeight="1">
      <c r="A1562" s="58">
        <f t="shared" si="2089"/>
        <v>1904</v>
      </c>
      <c r="B1562" s="34" t="s">
        <v>201</v>
      </c>
      <c r="C1562" s="37">
        <f t="shared" si="2086"/>
        <v>54.233985581874357</v>
      </c>
      <c r="D1562" s="37">
        <f t="shared" si="2087"/>
        <v>43.403913491246136</v>
      </c>
      <c r="E1562" s="37">
        <f t="shared" si="2088"/>
        <v>0.55777548918640574</v>
      </c>
      <c r="F1562" s="58" t="str">
        <f t="shared" si="2085"/>
        <v>dem</v>
      </c>
    </row>
    <row r="1563" spans="1:6" ht="15" customHeight="1">
      <c r="A1563" s="58">
        <f t="shared" si="2089"/>
        <v>1904</v>
      </c>
      <c r="B1563" s="34" t="s">
        <v>202</v>
      </c>
      <c r="C1563" s="37">
        <f t="shared" si="2086"/>
        <v>71.450548699189767</v>
      </c>
      <c r="D1563" s="37">
        <f t="shared" si="2087"/>
        <v>21.897541964377286</v>
      </c>
      <c r="E1563" s="37">
        <f t="shared" si="2088"/>
        <v>1.1926942668626714</v>
      </c>
      <c r="F1563" s="58" t="str">
        <f t="shared" si="2085"/>
        <v>dem</v>
      </c>
    </row>
    <row r="1564" spans="1:6" ht="15" customHeight="1">
      <c r="A1564" s="58">
        <f t="shared" si="2089"/>
        <v>1904</v>
      </c>
      <c r="B1564" s="49" t="s">
        <v>203</v>
      </c>
      <c r="C1564" s="37">
        <f t="shared" si="2086"/>
        <v>32.863521913604529</v>
      </c>
      <c r="D1564" s="37">
        <f t="shared" si="2087"/>
        <v>61.419073097804706</v>
      </c>
      <c r="E1564" s="37">
        <f t="shared" si="2088"/>
        <v>5.672161460382406</v>
      </c>
      <c r="F1564" s="58" t="str">
        <f t="shared" si="2085"/>
        <v>rep</v>
      </c>
    </row>
    <row r="1565" spans="1:6" ht="15" customHeight="1">
      <c r="A1565" s="58">
        <f t="shared" si="2089"/>
        <v>1904</v>
      </c>
      <c r="B1565" s="92" t="s">
        <v>204</v>
      </c>
      <c r="C1565" s="37">
        <f t="shared" si="2086"/>
        <v>18.842506938020353</v>
      </c>
      <c r="D1565" s="37">
        <f t="shared" si="2087"/>
        <v>77.97371261177922</v>
      </c>
      <c r="E1565" s="37">
        <f t="shared" si="2088"/>
        <v>1.6554887449892075</v>
      </c>
      <c r="F1565" s="58" t="str">
        <f t="shared" si="2085"/>
        <v>rep</v>
      </c>
    </row>
    <row r="1566" spans="1:6" ht="15" customHeight="1">
      <c r="A1566" s="58">
        <f t="shared" si="2089"/>
        <v>1904</v>
      </c>
      <c r="B1566" s="34" t="s">
        <v>205</v>
      </c>
      <c r="C1566" s="37">
        <f t="shared" si="2086"/>
        <v>61.842650103519667</v>
      </c>
      <c r="D1566" s="37">
        <f t="shared" si="2087"/>
        <v>36.945019553715206</v>
      </c>
      <c r="E1566" s="37">
        <f t="shared" si="2088"/>
        <v>0.15489609692508244</v>
      </c>
      <c r="F1566" s="58" t="str">
        <f t="shared" si="2085"/>
        <v>dem</v>
      </c>
    </row>
    <row r="1567" spans="1:6" ht="15" customHeight="1">
      <c r="A1567" s="58">
        <f t="shared" si="2089"/>
        <v>1904</v>
      </c>
      <c r="B1567" s="49" t="s">
        <v>207</v>
      </c>
      <c r="C1567" s="37">
        <f t="shared" si="2086"/>
        <v>19.357772250966235</v>
      </c>
      <c r="D1567" s="37">
        <f t="shared" si="2087"/>
        <v>69.954736791341432</v>
      </c>
      <c r="E1567" s="37">
        <f t="shared" si="2088"/>
        <v>6.9052228369077717</v>
      </c>
      <c r="F1567" s="58" t="str">
        <f t="shared" si="2085"/>
        <v>rep</v>
      </c>
    </row>
    <row r="1568" spans="1:6" ht="15" customHeight="1">
      <c r="A1568" s="58">
        <f t="shared" si="2089"/>
        <v>1904</v>
      </c>
      <c r="B1568" s="34" t="s">
        <v>208</v>
      </c>
      <c r="C1568" s="37">
        <f t="shared" si="2086"/>
        <v>42.025368146475209</v>
      </c>
      <c r="D1568" s="37">
        <f t="shared" si="2087"/>
        <v>55.261556924153908</v>
      </c>
      <c r="E1568" s="37">
        <f t="shared" si="2088"/>
        <v>0.6554549015359229</v>
      </c>
      <c r="F1568" s="58" t="str">
        <f t="shared" si="2085"/>
        <v>rep</v>
      </c>
    </row>
    <row r="1569" spans="1:6" ht="15" customHeight="1">
      <c r="A1569" s="58">
        <f t="shared" si="2089"/>
        <v>1904</v>
      </c>
      <c r="B1569" s="57" t="s">
        <v>209</v>
      </c>
      <c r="C1569" s="37">
        <f t="shared" si="2086"/>
        <v>28.009363139628498</v>
      </c>
      <c r="D1569" s="37">
        <f t="shared" si="2087"/>
        <v>63.213595495229356</v>
      </c>
      <c r="E1569" s="37">
        <f t="shared" si="2088"/>
        <v>6.3683782058943583</v>
      </c>
      <c r="F1569" s="58" t="str">
        <f t="shared" si="2085"/>
        <v>rep</v>
      </c>
    </row>
    <row r="1570" spans="1:6" ht="15" customHeight="1">
      <c r="A1570" s="58">
        <f t="shared" si="2089"/>
        <v>1904</v>
      </c>
      <c r="B1570" s="49" t="s">
        <v>210</v>
      </c>
      <c r="C1570" s="37">
        <f t="shared" si="2086"/>
        <v>29.080369936172985</v>
      </c>
      <c r="D1570" s="37">
        <f t="shared" si="2087"/>
        <v>66.722026833398459</v>
      </c>
      <c r="E1570" s="37">
        <f t="shared" si="2088"/>
        <v>3.4909469844991534</v>
      </c>
      <c r="F1570" s="58" t="str">
        <f t="shared" si="2085"/>
        <v>rep</v>
      </c>
    </row>
    <row r="1571" spans="1:6" ht="15" customHeight="1">
      <c r="A1571" s="58">
        <f t="shared" si="2089"/>
        <v>1904</v>
      </c>
      <c r="B1571" s="69" t="s">
        <v>211</v>
      </c>
      <c r="C1571" s="37">
        <f t="shared" si="2086"/>
        <v>0</v>
      </c>
      <c r="D1571" s="37">
        <f t="shared" si="2087"/>
        <v>0</v>
      </c>
      <c r="E1571" s="37">
        <f t="shared" si="2088"/>
        <v>0</v>
      </c>
      <c r="F1571" s="58" t="str">
        <f t="shared" si="2085"/>
        <v>rep</v>
      </c>
    </row>
    <row r="1572" spans="1:6" ht="15" customHeight="1">
      <c r="A1572" s="136">
        <f>DH1</f>
        <v>1900</v>
      </c>
      <c r="B1572" s="21" t="s">
        <v>150</v>
      </c>
      <c r="C1572" s="37">
        <f>DH4</f>
        <v>45.515015650374082</v>
      </c>
      <c r="D1572" s="37">
        <f>DI4</f>
        <v>51.644226950534986</v>
      </c>
      <c r="E1572" s="37">
        <v>0</v>
      </c>
      <c r="F1572" s="58" t="str">
        <f t="shared" ref="F1572:F1623" si="2090">IF(C1572&gt;D1572,"dem","rep")</f>
        <v>rep</v>
      </c>
    </row>
    <row r="1573" spans="1:6" ht="15" customHeight="1">
      <c r="A1573" s="58">
        <f>A1572</f>
        <v>1900</v>
      </c>
      <c r="B1573" s="34" t="s">
        <v>154</v>
      </c>
      <c r="C1573" s="37">
        <f t="shared" ref="C1573:D1573" si="2091">DH5</f>
        <v>60.822708714274981</v>
      </c>
      <c r="D1573" s="37">
        <f t="shared" si="2091"/>
        <v>34.824537234175786</v>
      </c>
      <c r="E1573" s="37">
        <v>0</v>
      </c>
      <c r="F1573" s="58" t="str">
        <f t="shared" si="2090"/>
        <v>dem</v>
      </c>
    </row>
    <row r="1574" spans="1:6" ht="15" customHeight="1">
      <c r="A1574" s="58">
        <f t="shared" ref="A1574:A1623" si="2092">A1573</f>
        <v>1900</v>
      </c>
      <c r="B1574" s="49" t="s">
        <v>156</v>
      </c>
      <c r="C1574" s="37">
        <f t="shared" ref="C1574:D1574" si="2093">DH6</f>
        <v>0</v>
      </c>
      <c r="D1574" s="37">
        <f t="shared" si="2093"/>
        <v>0</v>
      </c>
      <c r="E1574" s="37">
        <v>0</v>
      </c>
      <c r="F1574" s="58" t="str">
        <f t="shared" si="2090"/>
        <v>rep</v>
      </c>
    </row>
    <row r="1575" spans="1:6" ht="15" customHeight="1">
      <c r="A1575" s="58">
        <f t="shared" si="2092"/>
        <v>1900</v>
      </c>
      <c r="B1575" s="49" t="s">
        <v>157</v>
      </c>
      <c r="C1575" s="37">
        <f t="shared" ref="C1575:D1575" si="2094">DH7</f>
        <v>0</v>
      </c>
      <c r="D1575" s="37">
        <f t="shared" si="2094"/>
        <v>0</v>
      </c>
      <c r="E1575" s="37">
        <v>0</v>
      </c>
      <c r="F1575" s="58" t="str">
        <f t="shared" si="2090"/>
        <v>rep</v>
      </c>
    </row>
    <row r="1576" spans="1:6" ht="15" customHeight="1">
      <c r="A1576" s="58">
        <f t="shared" si="2092"/>
        <v>1900</v>
      </c>
      <c r="B1576" s="34" t="s">
        <v>158</v>
      </c>
      <c r="C1576" s="37">
        <f t="shared" ref="C1576:D1576" si="2095">DH8</f>
        <v>63.458620743590949</v>
      </c>
      <c r="D1576" s="37">
        <f t="shared" si="2095"/>
        <v>35.036679023352569</v>
      </c>
      <c r="E1576" s="37">
        <v>0</v>
      </c>
      <c r="F1576" s="58" t="str">
        <f t="shared" si="2090"/>
        <v>dem</v>
      </c>
    </row>
    <row r="1577" spans="1:6" ht="15" customHeight="1">
      <c r="A1577" s="58">
        <f t="shared" si="2092"/>
        <v>1900</v>
      </c>
      <c r="B1577" s="49" t="s">
        <v>159</v>
      </c>
      <c r="C1577" s="37">
        <f t="shared" ref="C1577:D1577" si="2096">DH9</f>
        <v>41.34222904358986</v>
      </c>
      <c r="D1577" s="37">
        <f t="shared" si="2096"/>
        <v>54.497251238761834</v>
      </c>
      <c r="E1577" s="37">
        <v>0</v>
      </c>
      <c r="F1577" s="58" t="str">
        <f t="shared" si="2090"/>
        <v>rep</v>
      </c>
    </row>
    <row r="1578" spans="1:6" ht="15" customHeight="1">
      <c r="A1578" s="58">
        <f t="shared" si="2092"/>
        <v>1900</v>
      </c>
      <c r="B1578" s="49" t="s">
        <v>160</v>
      </c>
      <c r="C1578" s="37">
        <f t="shared" ref="C1578:D1578" si="2097">DH10</f>
        <v>55.432956352074001</v>
      </c>
      <c r="D1578" s="37">
        <f t="shared" si="2097"/>
        <v>42.036421448186154</v>
      </c>
      <c r="E1578" s="37">
        <v>0</v>
      </c>
      <c r="F1578" s="58" t="str">
        <f t="shared" si="2090"/>
        <v>dem</v>
      </c>
    </row>
    <row r="1579" spans="1:6" ht="15" customHeight="1">
      <c r="A1579" s="58">
        <f t="shared" si="2092"/>
        <v>1900</v>
      </c>
      <c r="B1579" s="55" t="s">
        <v>162</v>
      </c>
      <c r="C1579" s="37">
        <f t="shared" ref="C1579:D1579" si="2098">DH11</f>
        <v>41.074391631288329</v>
      </c>
      <c r="D1579" s="37">
        <f t="shared" si="2098"/>
        <v>56.922778101501152</v>
      </c>
      <c r="E1579" s="37">
        <v>0</v>
      </c>
      <c r="F1579" s="58" t="str">
        <f t="shared" si="2090"/>
        <v>rep</v>
      </c>
    </row>
    <row r="1580" spans="1:6" ht="15" customHeight="1">
      <c r="A1580" s="58">
        <f t="shared" si="2092"/>
        <v>1900</v>
      </c>
      <c r="B1580" s="55" t="s">
        <v>163</v>
      </c>
      <c r="C1580" s="37">
        <f t="shared" ref="C1580:D1580" si="2099">DH12</f>
        <v>44.897473147729166</v>
      </c>
      <c r="D1580" s="37">
        <f t="shared" si="2099"/>
        <v>53.668818023768132</v>
      </c>
      <c r="E1580" s="37">
        <v>0</v>
      </c>
      <c r="F1580" s="58" t="str">
        <f t="shared" si="2090"/>
        <v>rep</v>
      </c>
    </row>
    <row r="1581" spans="1:6" ht="15" customHeight="1">
      <c r="A1581" s="58">
        <f t="shared" si="2092"/>
        <v>1900</v>
      </c>
      <c r="B1581" s="34" t="s">
        <v>165</v>
      </c>
      <c r="C1581" s="37">
        <f t="shared" ref="C1581:D1581" si="2100">DH13</f>
        <v>71.308229715755758</v>
      </c>
      <c r="D1581" s="37">
        <f t="shared" si="2100"/>
        <v>18.55027869555348</v>
      </c>
      <c r="E1581" s="37">
        <v>0</v>
      </c>
      <c r="F1581" s="58" t="str">
        <f t="shared" si="2090"/>
        <v>dem</v>
      </c>
    </row>
    <row r="1582" spans="1:6" ht="15" customHeight="1">
      <c r="A1582" s="58">
        <f t="shared" si="2092"/>
        <v>1900</v>
      </c>
      <c r="B1582" s="34" t="s">
        <v>166</v>
      </c>
      <c r="C1582" s="37">
        <f t="shared" ref="C1582:D1582" si="2101">DH14</f>
        <v>66.864343958487765</v>
      </c>
      <c r="D1582" s="37">
        <f t="shared" si="2101"/>
        <v>28.218433407462317</v>
      </c>
      <c r="E1582" s="37">
        <v>0</v>
      </c>
      <c r="F1582" s="58" t="str">
        <f t="shared" si="2090"/>
        <v>dem</v>
      </c>
    </row>
    <row r="1583" spans="1:6" ht="15" customHeight="1">
      <c r="A1583" s="58">
        <f t="shared" si="2092"/>
        <v>1900</v>
      </c>
      <c r="B1583" s="49" t="s">
        <v>167</v>
      </c>
      <c r="C1583" s="37">
        <f t="shared" ref="C1583:D1583" si="2102">DH15</f>
        <v>0</v>
      </c>
      <c r="D1583" s="37">
        <f t="shared" si="2102"/>
        <v>0</v>
      </c>
      <c r="E1583" s="37">
        <v>0</v>
      </c>
      <c r="F1583" s="58" t="str">
        <f t="shared" si="2090"/>
        <v>rep</v>
      </c>
    </row>
    <row r="1584" spans="1:6" ht="15" customHeight="1">
      <c r="A1584" s="58">
        <f t="shared" si="2092"/>
        <v>1900</v>
      </c>
      <c r="B1584" s="49" t="s">
        <v>168</v>
      </c>
      <c r="C1584" s="37">
        <f t="shared" ref="C1584:D1584" si="2103">DH16</f>
        <v>50.789101080913078</v>
      </c>
      <c r="D1584" s="37">
        <f t="shared" si="2103"/>
        <v>46.96273785267811</v>
      </c>
      <c r="E1584" s="37">
        <v>0</v>
      </c>
      <c r="F1584" s="58" t="str">
        <f t="shared" si="2090"/>
        <v>dem</v>
      </c>
    </row>
    <row r="1585" spans="1:6" ht="15" customHeight="1">
      <c r="A1585" s="58">
        <f t="shared" si="2092"/>
        <v>1900</v>
      </c>
      <c r="B1585" s="57" t="s">
        <v>169</v>
      </c>
      <c r="C1585" s="37">
        <f t="shared" ref="C1585:D1585" si="2104">DH17</f>
        <v>44.444061606312232</v>
      </c>
      <c r="D1585" s="37">
        <f t="shared" si="2104"/>
        <v>52.830337035967055</v>
      </c>
      <c r="E1585" s="37">
        <v>0</v>
      </c>
      <c r="F1585" s="58" t="str">
        <f t="shared" si="2090"/>
        <v>rep</v>
      </c>
    </row>
    <row r="1586" spans="1:6" ht="15" customHeight="1">
      <c r="A1586" s="58">
        <f t="shared" si="2092"/>
        <v>1900</v>
      </c>
      <c r="B1586" s="57" t="s">
        <v>170</v>
      </c>
      <c r="C1586" s="37">
        <f t="shared" ref="C1586:D1586" si="2105">DH18</f>
        <v>46.617496920616659</v>
      </c>
      <c r="D1586" s="37">
        <f t="shared" si="2105"/>
        <v>50.604733667221808</v>
      </c>
      <c r="E1586" s="37">
        <v>0</v>
      </c>
      <c r="F1586" s="58" t="str">
        <f t="shared" si="2090"/>
        <v>rep</v>
      </c>
    </row>
    <row r="1587" spans="1:6" ht="15" customHeight="1">
      <c r="A1587" s="58">
        <f t="shared" si="2092"/>
        <v>1900</v>
      </c>
      <c r="B1587" s="57" t="s">
        <v>171</v>
      </c>
      <c r="C1587" s="37">
        <f t="shared" ref="C1587:D1587" si="2106">DH19</f>
        <v>39.457533161750149</v>
      </c>
      <c r="D1587" s="37">
        <f t="shared" si="2106"/>
        <v>58.038106551272264</v>
      </c>
      <c r="E1587" s="37">
        <v>0</v>
      </c>
      <c r="F1587" s="58" t="str">
        <f t="shared" si="2090"/>
        <v>rep</v>
      </c>
    </row>
    <row r="1588" spans="1:6" ht="15" customHeight="1">
      <c r="A1588" s="58">
        <f t="shared" si="2092"/>
        <v>1900</v>
      </c>
      <c r="B1588" s="57" t="s">
        <v>172</v>
      </c>
      <c r="C1588" s="37">
        <f t="shared" ref="C1588:D1588" si="2107">DH20</f>
        <v>45.962868110558958</v>
      </c>
      <c r="D1588" s="37">
        <f t="shared" si="2107"/>
        <v>52.564406980885671</v>
      </c>
      <c r="E1588" s="37">
        <v>0</v>
      </c>
      <c r="F1588" s="58" t="str">
        <f t="shared" si="2090"/>
        <v>rep</v>
      </c>
    </row>
    <row r="1589" spans="1:6" ht="15" customHeight="1">
      <c r="A1589" s="58">
        <f t="shared" si="2092"/>
        <v>1900</v>
      </c>
      <c r="B1589" s="34" t="s">
        <v>173</v>
      </c>
      <c r="C1589" s="37">
        <f t="shared" ref="C1589:D1589" si="2108">DH21</f>
        <v>50.21216618794913</v>
      </c>
      <c r="D1589" s="37">
        <f t="shared" si="2108"/>
        <v>48.505013186977457</v>
      </c>
      <c r="E1589" s="37">
        <v>0</v>
      </c>
      <c r="F1589" s="58" t="str">
        <f t="shared" si="2090"/>
        <v>dem</v>
      </c>
    </row>
    <row r="1590" spans="1:6" ht="15" customHeight="1">
      <c r="A1590" s="58">
        <f t="shared" si="2092"/>
        <v>1900</v>
      </c>
      <c r="B1590" s="34" t="s">
        <v>174</v>
      </c>
      <c r="C1590" s="37">
        <f t="shared" ref="C1590:D1590" si="2109">DH22</f>
        <v>79.03278060848821</v>
      </c>
      <c r="D1590" s="37">
        <f t="shared" si="2109"/>
        <v>20.961328895826583</v>
      </c>
      <c r="E1590" s="37">
        <v>0</v>
      </c>
      <c r="F1590" s="58" t="str">
        <f t="shared" si="2090"/>
        <v>dem</v>
      </c>
    </row>
    <row r="1591" spans="1:6" ht="15" customHeight="1">
      <c r="A1591" s="58">
        <f t="shared" si="2092"/>
        <v>1900</v>
      </c>
      <c r="B1591" s="92" t="s">
        <v>175</v>
      </c>
      <c r="C1591" s="37">
        <f t="shared" ref="C1591:D1591" si="2110">DH23</f>
        <v>34.838636428145669</v>
      </c>
      <c r="D1591" s="37">
        <f t="shared" si="2110"/>
        <v>61.888677585081318</v>
      </c>
      <c r="E1591" s="37">
        <v>0</v>
      </c>
      <c r="F1591" s="58" t="str">
        <f t="shared" si="2090"/>
        <v>rep</v>
      </c>
    </row>
    <row r="1592" spans="1:6" ht="15" customHeight="1">
      <c r="A1592" s="58">
        <f t="shared" si="2092"/>
        <v>1900</v>
      </c>
      <c r="B1592" s="92" t="s">
        <v>176</v>
      </c>
      <c r="C1592" s="37">
        <f t="shared" ref="C1592:D1592" si="2111">DH24</f>
        <v>46.226279525325793</v>
      </c>
      <c r="D1592" s="37">
        <f t="shared" si="2111"/>
        <v>51.500563467632752</v>
      </c>
      <c r="E1592" s="37">
        <v>0</v>
      </c>
      <c r="F1592" s="58" t="str">
        <f t="shared" si="2090"/>
        <v>rep</v>
      </c>
    </row>
    <row r="1593" spans="1:6" ht="15" customHeight="1">
      <c r="A1593" s="58">
        <f t="shared" si="2092"/>
        <v>1900</v>
      </c>
      <c r="B1593" s="92" t="s">
        <v>177</v>
      </c>
      <c r="C1593" s="37">
        <f t="shared" ref="C1593:D1593" si="2112">DH25</f>
        <v>37.848477835314995</v>
      </c>
      <c r="D1593" s="37">
        <f t="shared" si="2112"/>
        <v>57.585269187375239</v>
      </c>
      <c r="E1593" s="37">
        <v>0</v>
      </c>
      <c r="F1593" s="58" t="str">
        <f t="shared" si="2090"/>
        <v>rep</v>
      </c>
    </row>
    <row r="1594" spans="1:6" ht="15" customHeight="1">
      <c r="A1594" s="58">
        <f t="shared" si="2092"/>
        <v>1900</v>
      </c>
      <c r="B1594" s="57" t="s">
        <v>178</v>
      </c>
      <c r="C1594" s="37">
        <f t="shared" ref="C1594:D1594" si="2113">DH26</f>
        <v>38.885592574291074</v>
      </c>
      <c r="D1594" s="37">
        <f t="shared" si="2113"/>
        <v>58.097208011330345</v>
      </c>
      <c r="E1594" s="37">
        <v>0</v>
      </c>
      <c r="F1594" s="58" t="str">
        <f t="shared" si="2090"/>
        <v>rep</v>
      </c>
    </row>
    <row r="1595" spans="1:6" ht="15" customHeight="1">
      <c r="A1595" s="58">
        <f t="shared" si="2092"/>
        <v>1900</v>
      </c>
      <c r="B1595" s="57" t="s">
        <v>179</v>
      </c>
      <c r="C1595" s="37">
        <f t="shared" ref="C1595:D1595" si="2114">DH27</f>
        <v>35.693036283910452</v>
      </c>
      <c r="D1595" s="37">
        <f t="shared" si="2114"/>
        <v>60.213207887174335</v>
      </c>
      <c r="E1595" s="37">
        <v>0</v>
      </c>
      <c r="F1595" s="58" t="str">
        <f t="shared" si="2090"/>
        <v>rep</v>
      </c>
    </row>
    <row r="1596" spans="1:6" ht="15" customHeight="1">
      <c r="A1596" s="58">
        <f t="shared" si="2092"/>
        <v>1900</v>
      </c>
      <c r="B1596" s="34" t="s">
        <v>180</v>
      </c>
      <c r="C1596" s="37">
        <f t="shared" ref="C1596:D1596" si="2115">DH28</f>
        <v>87.555668444670218</v>
      </c>
      <c r="D1596" s="37">
        <f t="shared" si="2115"/>
        <v>9.6638726610786563</v>
      </c>
      <c r="E1596" s="37">
        <v>0</v>
      </c>
      <c r="F1596" s="58" t="str">
        <f t="shared" si="2090"/>
        <v>dem</v>
      </c>
    </row>
    <row r="1597" spans="1:6" ht="15" customHeight="1">
      <c r="A1597" s="58">
        <f t="shared" si="2092"/>
        <v>1900</v>
      </c>
      <c r="B1597" s="57" t="s">
        <v>182</v>
      </c>
      <c r="C1597" s="37">
        <f t="shared" ref="C1597:D1597" si="2116">DH29</f>
        <v>51.476473548100216</v>
      </c>
      <c r="D1597" s="37">
        <f t="shared" si="2116"/>
        <v>45.942988871596242</v>
      </c>
      <c r="E1597" s="37">
        <v>0</v>
      </c>
      <c r="F1597" s="58" t="str">
        <f t="shared" si="2090"/>
        <v>dem</v>
      </c>
    </row>
    <row r="1598" spans="1:6" ht="15" customHeight="1">
      <c r="A1598" s="58">
        <f t="shared" si="2092"/>
        <v>1900</v>
      </c>
      <c r="B1598" s="49" t="s">
        <v>183</v>
      </c>
      <c r="C1598" s="37">
        <f t="shared" ref="C1598:D1598" si="2117">DH30</f>
        <v>58.429904785767981</v>
      </c>
      <c r="D1598" s="37">
        <f t="shared" si="2117"/>
        <v>39.791092458030569</v>
      </c>
      <c r="E1598" s="37">
        <v>0</v>
      </c>
      <c r="F1598" s="58" t="str">
        <f t="shared" si="2090"/>
        <v>dem</v>
      </c>
    </row>
    <row r="1599" spans="1:6" ht="15" customHeight="1">
      <c r="A1599" s="58">
        <f t="shared" si="2092"/>
        <v>1900</v>
      </c>
      <c r="B1599" s="57" t="s">
        <v>184</v>
      </c>
      <c r="C1599" s="37">
        <f t="shared" ref="C1599:D1599" si="2118">DH31</f>
        <v>47.224040094437314</v>
      </c>
      <c r="D1599" s="37">
        <f t="shared" si="2118"/>
        <v>50.463902580458104</v>
      </c>
      <c r="E1599" s="37">
        <v>0</v>
      </c>
      <c r="F1599" s="58" t="str">
        <f t="shared" si="2090"/>
        <v>rep</v>
      </c>
    </row>
    <row r="1600" spans="1:6" ht="15" customHeight="1">
      <c r="A1600" s="58">
        <f t="shared" si="2092"/>
        <v>1900</v>
      </c>
      <c r="B1600" s="49" t="s">
        <v>185</v>
      </c>
      <c r="C1600" s="37">
        <f t="shared" ref="C1600:D1600" si="2119">DH32</f>
        <v>62.249901922322479</v>
      </c>
      <c r="D1600" s="37">
        <f t="shared" si="2119"/>
        <v>37.750098077677521</v>
      </c>
      <c r="E1600" s="37">
        <v>0</v>
      </c>
      <c r="F1600" s="58" t="str">
        <f t="shared" si="2090"/>
        <v>dem</v>
      </c>
    </row>
    <row r="1601" spans="1:6" ht="15" customHeight="1">
      <c r="A1601" s="58">
        <f t="shared" si="2092"/>
        <v>1900</v>
      </c>
      <c r="B1601" s="92" t="s">
        <v>186</v>
      </c>
      <c r="C1601" s="37">
        <f t="shared" ref="C1601:D1601" si="2120">DH33</f>
        <v>38.422978649690357</v>
      </c>
      <c r="D1601" s="37">
        <f t="shared" si="2120"/>
        <v>59.329392403966914</v>
      </c>
      <c r="E1601" s="37">
        <v>0</v>
      </c>
      <c r="F1601" s="58" t="str">
        <f t="shared" si="2090"/>
        <v>rep</v>
      </c>
    </row>
    <row r="1602" spans="1:6" ht="15" customHeight="1">
      <c r="A1602" s="58">
        <f t="shared" si="2092"/>
        <v>1900</v>
      </c>
      <c r="B1602" s="92" t="s">
        <v>187</v>
      </c>
      <c r="C1602" s="37">
        <f t="shared" ref="C1602:D1602" si="2121">DH34</f>
        <v>41.094127914225162</v>
      </c>
      <c r="D1602" s="37">
        <f t="shared" si="2121"/>
        <v>55.28163570627104</v>
      </c>
      <c r="E1602" s="37">
        <v>0</v>
      </c>
      <c r="F1602" s="58" t="str">
        <f t="shared" si="2090"/>
        <v>rep</v>
      </c>
    </row>
    <row r="1603" spans="1:6" ht="15" customHeight="1">
      <c r="A1603" s="58">
        <f t="shared" si="2092"/>
        <v>1900</v>
      </c>
      <c r="B1603" s="49" t="s">
        <v>188</v>
      </c>
      <c r="C1603" s="37">
        <f t="shared" ref="C1603:D1603" si="2122">DH35</f>
        <v>0</v>
      </c>
      <c r="D1603" s="37">
        <f t="shared" si="2122"/>
        <v>0</v>
      </c>
      <c r="E1603" s="37">
        <v>0</v>
      </c>
      <c r="F1603" s="58" t="str">
        <f t="shared" si="2090"/>
        <v>rep</v>
      </c>
    </row>
    <row r="1604" spans="1:6" ht="15" customHeight="1">
      <c r="A1604" s="58">
        <f t="shared" si="2092"/>
        <v>1900</v>
      </c>
      <c r="B1604" s="92" t="s">
        <v>189</v>
      </c>
      <c r="C1604" s="37">
        <f t="shared" ref="C1604:D1604" si="2123">DH36</f>
        <v>43.827105466130767</v>
      </c>
      <c r="D1604" s="37">
        <f t="shared" si="2123"/>
        <v>53.100174284677031</v>
      </c>
      <c r="E1604" s="37">
        <v>0</v>
      </c>
      <c r="F1604" s="58" t="str">
        <f t="shared" si="2090"/>
        <v>rep</v>
      </c>
    </row>
    <row r="1605" spans="1:6" ht="15" customHeight="1">
      <c r="A1605" s="58">
        <f t="shared" si="2092"/>
        <v>1900</v>
      </c>
      <c r="B1605" s="34" t="s">
        <v>190</v>
      </c>
      <c r="C1605" s="37">
        <f t="shared" ref="C1605:D1605" si="2124">DH37</f>
        <v>53.9224936585099</v>
      </c>
      <c r="D1605" s="37">
        <f t="shared" si="2124"/>
        <v>45.466261905250278</v>
      </c>
      <c r="E1605" s="37">
        <v>0</v>
      </c>
      <c r="F1605" s="58" t="str">
        <f t="shared" si="2090"/>
        <v>dem</v>
      </c>
    </row>
    <row r="1606" spans="1:6" ht="15" customHeight="1">
      <c r="A1606" s="58">
        <f t="shared" si="2092"/>
        <v>1900</v>
      </c>
      <c r="B1606" s="57" t="s">
        <v>191</v>
      </c>
      <c r="C1606" s="37">
        <f t="shared" ref="C1606:D1606" si="2125">DH38</f>
        <v>39.642110762800421</v>
      </c>
      <c r="D1606" s="37">
        <f t="shared" si="2125"/>
        <v>55.246034007789497</v>
      </c>
      <c r="E1606" s="37">
        <v>0</v>
      </c>
      <c r="F1606" s="58" t="str">
        <f t="shared" si="2090"/>
        <v>rep</v>
      </c>
    </row>
    <row r="1607" spans="1:6" ht="15" customHeight="1">
      <c r="A1607" s="58">
        <f t="shared" si="2092"/>
        <v>1900</v>
      </c>
      <c r="B1607" s="57" t="s">
        <v>192</v>
      </c>
      <c r="C1607" s="37">
        <f t="shared" ref="C1607:D1607" si="2126">DH39</f>
        <v>45.658525891932584</v>
      </c>
      <c r="D1607" s="37">
        <f t="shared" si="2126"/>
        <v>52.29613690577488</v>
      </c>
      <c r="E1607" s="37">
        <v>0</v>
      </c>
      <c r="F1607" s="58" t="str">
        <f t="shared" si="2090"/>
        <v>rep</v>
      </c>
    </row>
    <row r="1608" spans="1:6" ht="15" customHeight="1">
      <c r="A1608" s="58">
        <f t="shared" si="2092"/>
        <v>1900</v>
      </c>
      <c r="B1608" s="34" t="s">
        <v>193</v>
      </c>
      <c r="C1608" s="37">
        <f t="shared" ref="C1608:D1608" si="2127">DH40</f>
        <v>0</v>
      </c>
      <c r="D1608" s="37">
        <f t="shared" si="2127"/>
        <v>0</v>
      </c>
      <c r="E1608" s="37">
        <v>0</v>
      </c>
      <c r="F1608" s="58" t="str">
        <f t="shared" si="2090"/>
        <v>rep</v>
      </c>
    </row>
    <row r="1609" spans="1:6" ht="15" customHeight="1">
      <c r="A1609" s="58">
        <f t="shared" si="2092"/>
        <v>1900</v>
      </c>
      <c r="B1609" s="49" t="s">
        <v>194</v>
      </c>
      <c r="C1609" s="37">
        <f t="shared" ref="C1609:D1609" si="2128">DH41</f>
        <v>39.410938006750669</v>
      </c>
      <c r="D1609" s="37">
        <f t="shared" si="2128"/>
        <v>55.461195661313376</v>
      </c>
      <c r="E1609" s="37">
        <v>0</v>
      </c>
      <c r="F1609" s="58" t="str">
        <f t="shared" si="2090"/>
        <v>rep</v>
      </c>
    </row>
    <row r="1610" spans="1:6" ht="15" customHeight="1">
      <c r="A1610" s="58">
        <f t="shared" si="2092"/>
        <v>1900</v>
      </c>
      <c r="B1610" s="92" t="s">
        <v>195</v>
      </c>
      <c r="C1610" s="37">
        <f t="shared" ref="C1610:D1610" si="2129">DH42</f>
        <v>36.159937266133085</v>
      </c>
      <c r="D1610" s="37">
        <f t="shared" si="2129"/>
        <v>60.744879433349531</v>
      </c>
      <c r="E1610" s="37">
        <v>0</v>
      </c>
      <c r="F1610" s="58" t="str">
        <f t="shared" si="2090"/>
        <v>rep</v>
      </c>
    </row>
    <row r="1611" spans="1:6" ht="15" customHeight="1">
      <c r="A1611" s="58">
        <f t="shared" si="2092"/>
        <v>1900</v>
      </c>
      <c r="B1611" s="92" t="s">
        <v>196</v>
      </c>
      <c r="C1611" s="37">
        <f t="shared" ref="C1611:D1611" si="2130">DH43</f>
        <v>35.035721864610593</v>
      </c>
      <c r="D1611" s="37">
        <f t="shared" si="2130"/>
        <v>59.743934356652758</v>
      </c>
      <c r="E1611" s="37">
        <v>0</v>
      </c>
      <c r="F1611" s="58" t="str">
        <f t="shared" si="2090"/>
        <v>rep</v>
      </c>
    </row>
    <row r="1612" spans="1:6" ht="15" customHeight="1">
      <c r="A1612" s="58">
        <f t="shared" si="2092"/>
        <v>1900</v>
      </c>
      <c r="B1612" s="34" t="s">
        <v>197</v>
      </c>
      <c r="C1612" s="37">
        <f t="shared" ref="C1612:D1612" si="2131">DH44</f>
        <v>92.956388254742976</v>
      </c>
      <c r="D1612" s="37">
        <f t="shared" si="2131"/>
        <v>7.0436117452570262</v>
      </c>
      <c r="E1612" s="37">
        <v>0</v>
      </c>
      <c r="F1612" s="58" t="str">
        <f t="shared" si="2090"/>
        <v>dem</v>
      </c>
    </row>
    <row r="1613" spans="1:6" ht="15" customHeight="1">
      <c r="A1613" s="58">
        <f t="shared" si="2092"/>
        <v>1900</v>
      </c>
      <c r="B1613" s="57" t="s">
        <v>200</v>
      </c>
      <c r="C1613" s="37">
        <f t="shared" ref="C1613:D1613" si="2132">DH45</f>
        <v>41.138529399525616</v>
      </c>
      <c r="D1613" s="37">
        <f t="shared" si="2132"/>
        <v>56.728808622196333</v>
      </c>
      <c r="E1613" s="37">
        <v>0</v>
      </c>
      <c r="F1613" s="58" t="str">
        <f t="shared" si="2090"/>
        <v>rep</v>
      </c>
    </row>
    <row r="1614" spans="1:6" ht="15" customHeight="1">
      <c r="A1614" s="58">
        <f t="shared" si="2092"/>
        <v>1900</v>
      </c>
      <c r="B1614" s="34" t="s">
        <v>201</v>
      </c>
      <c r="C1614" s="37">
        <f t="shared" ref="C1614:D1614" si="2133">DH46</f>
        <v>53.034397137223401</v>
      </c>
      <c r="D1614" s="37">
        <f t="shared" si="2133"/>
        <v>44.952895640108082</v>
      </c>
      <c r="E1614" s="37">
        <v>0</v>
      </c>
      <c r="F1614" s="58" t="str">
        <f t="shared" si="2090"/>
        <v>dem</v>
      </c>
    </row>
    <row r="1615" spans="1:6" ht="15" customHeight="1">
      <c r="A1615" s="58">
        <f t="shared" si="2092"/>
        <v>1900</v>
      </c>
      <c r="B1615" s="34" t="s">
        <v>202</v>
      </c>
      <c r="C1615" s="37">
        <f t="shared" ref="C1615:D1615" si="2134">DH47</f>
        <v>63.117350238136822</v>
      </c>
      <c r="D1615" s="37">
        <f t="shared" si="2134"/>
        <v>30.832936045276679</v>
      </c>
      <c r="E1615" s="37">
        <v>0</v>
      </c>
      <c r="F1615" s="58" t="str">
        <f t="shared" si="2090"/>
        <v>dem</v>
      </c>
    </row>
    <row r="1616" spans="1:6" ht="15" customHeight="1">
      <c r="A1616" s="58">
        <f t="shared" si="2092"/>
        <v>1900</v>
      </c>
      <c r="B1616" s="49" t="s">
        <v>203</v>
      </c>
      <c r="C1616" s="37">
        <f t="shared" ref="C1616:D1616" si="2135">DH48</f>
        <v>48.295399671635067</v>
      </c>
      <c r="D1616" s="37">
        <f t="shared" si="2135"/>
        <v>50.584296429836137</v>
      </c>
      <c r="E1616" s="37">
        <v>0</v>
      </c>
      <c r="F1616" s="58" t="str">
        <f t="shared" si="2090"/>
        <v>rep</v>
      </c>
    </row>
    <row r="1617" spans="1:6" ht="15" customHeight="1">
      <c r="A1617" s="58">
        <f t="shared" si="2092"/>
        <v>1900</v>
      </c>
      <c r="B1617" s="92" t="s">
        <v>204</v>
      </c>
      <c r="C1617" s="37">
        <f t="shared" ref="C1617:D1617" si="2136">DH49</f>
        <v>22.858108588913399</v>
      </c>
      <c r="D1617" s="37">
        <f t="shared" si="2136"/>
        <v>75.729381626698924</v>
      </c>
      <c r="E1617" s="37">
        <v>0</v>
      </c>
      <c r="F1617" s="58" t="str">
        <f t="shared" si="2090"/>
        <v>rep</v>
      </c>
    </row>
    <row r="1618" spans="1:6" ht="15" customHeight="1">
      <c r="A1618" s="58">
        <f t="shared" si="2092"/>
        <v>1900</v>
      </c>
      <c r="B1618" s="34" t="s">
        <v>205</v>
      </c>
      <c r="C1618" s="37">
        <f t="shared" ref="C1618:D1618" si="2137">DH50</f>
        <v>55.289393205353356</v>
      </c>
      <c r="D1618" s="37">
        <f t="shared" si="2137"/>
        <v>43.817371162114696</v>
      </c>
      <c r="E1618" s="37">
        <v>0</v>
      </c>
      <c r="F1618" s="58" t="str">
        <f t="shared" si="2090"/>
        <v>dem</v>
      </c>
    </row>
    <row r="1619" spans="1:6" ht="15" customHeight="1">
      <c r="A1619" s="58">
        <f t="shared" si="2092"/>
        <v>1900</v>
      </c>
      <c r="B1619" s="49" t="s">
        <v>207</v>
      </c>
      <c r="C1619" s="37">
        <f t="shared" ref="C1619:D1619" si="2138">DH51</f>
        <v>41.695807447639595</v>
      </c>
      <c r="D1619" s="37">
        <f t="shared" si="2138"/>
        <v>53.435512071723522</v>
      </c>
      <c r="E1619" s="37">
        <v>0</v>
      </c>
      <c r="F1619" s="58" t="str">
        <f t="shared" si="2090"/>
        <v>rep</v>
      </c>
    </row>
    <row r="1620" spans="1:6" ht="15" customHeight="1">
      <c r="A1620" s="58">
        <f t="shared" si="2092"/>
        <v>1900</v>
      </c>
      <c r="B1620" s="34" t="s">
        <v>208</v>
      </c>
      <c r="C1620" s="37">
        <f t="shared" ref="C1620:D1620" si="2139">DH52</f>
        <v>44.750357796336893</v>
      </c>
      <c r="D1620" s="37">
        <f t="shared" si="2139"/>
        <v>54.271363611659631</v>
      </c>
      <c r="E1620" s="37">
        <v>0</v>
      </c>
      <c r="F1620" s="58" t="str">
        <f t="shared" si="2090"/>
        <v>rep</v>
      </c>
    </row>
    <row r="1621" spans="1:6" ht="15" customHeight="1">
      <c r="A1621" s="58">
        <f t="shared" si="2092"/>
        <v>1900</v>
      </c>
      <c r="B1621" s="57" t="s">
        <v>209</v>
      </c>
      <c r="C1621" s="37">
        <f t="shared" ref="C1621:D1621" si="2140">DH53</f>
        <v>35.968958262241216</v>
      </c>
      <c r="D1621" s="37">
        <f t="shared" si="2140"/>
        <v>60.058621336448958</v>
      </c>
      <c r="E1621" s="37">
        <v>0</v>
      </c>
      <c r="F1621" s="58" t="str">
        <f t="shared" si="2090"/>
        <v>rep</v>
      </c>
    </row>
    <row r="1622" spans="1:6" ht="15" customHeight="1">
      <c r="A1622" s="58">
        <f t="shared" si="2092"/>
        <v>1900</v>
      </c>
      <c r="B1622" s="49" t="s">
        <v>210</v>
      </c>
      <c r="C1622" s="37">
        <f t="shared" ref="C1622:D1622" si="2141">DH54</f>
        <v>41.171466763883828</v>
      </c>
      <c r="D1622" s="37">
        <f t="shared" si="2141"/>
        <v>58.662453923117432</v>
      </c>
      <c r="E1622" s="37">
        <v>0</v>
      </c>
      <c r="F1622" s="58" t="str">
        <f t="shared" si="2090"/>
        <v>rep</v>
      </c>
    </row>
    <row r="1623" spans="1:6" ht="15" customHeight="1">
      <c r="A1623" s="58">
        <f t="shared" si="2092"/>
        <v>1900</v>
      </c>
      <c r="B1623" s="69" t="s">
        <v>211</v>
      </c>
      <c r="C1623" s="37">
        <f t="shared" ref="C1623:D1623" si="2142">DH55</f>
        <v>0</v>
      </c>
      <c r="D1623" s="37">
        <f t="shared" si="2142"/>
        <v>0</v>
      </c>
      <c r="E1623" s="37">
        <v>0</v>
      </c>
      <c r="F1623" s="58" t="str">
        <f t="shared" si="2090"/>
        <v>rep</v>
      </c>
    </row>
  </sheetData>
  <mergeCells count="189">
    <mergeCell ref="GD44:GH44"/>
    <mergeCell ref="GI44:GL44"/>
    <mergeCell ref="ET46:EW46"/>
    <mergeCell ref="EP47:ES47"/>
    <mergeCell ref="ET47:EW47"/>
    <mergeCell ref="EP50:ES50"/>
    <mergeCell ref="ET50:EW50"/>
    <mergeCell ref="FB44:FD44"/>
    <mergeCell ref="FE44:FI44"/>
    <mergeCell ref="FJ44:FN44"/>
    <mergeCell ref="FO44:FS44"/>
    <mergeCell ref="FT44:FW44"/>
    <mergeCell ref="FX44:GC44"/>
    <mergeCell ref="ET22:EW22"/>
    <mergeCell ref="EP28:ES28"/>
    <mergeCell ref="ET28:EW28"/>
    <mergeCell ref="ET37:EW37"/>
    <mergeCell ref="ET44:EW44"/>
    <mergeCell ref="EX44:FA44"/>
    <mergeCell ref="ET8:EW8"/>
    <mergeCell ref="EH10:EK10"/>
    <mergeCell ref="GI12:GL12"/>
    <mergeCell ref="EP13:ES13"/>
    <mergeCell ref="ET13:EW13"/>
    <mergeCell ref="ET14:EW14"/>
    <mergeCell ref="FR4:FS4"/>
    <mergeCell ref="FV4:FW4"/>
    <mergeCell ref="GB4:GC4"/>
    <mergeCell ref="GG4:GH4"/>
    <mergeCell ref="GK4:GL4"/>
    <mergeCell ref="ET5:EW5"/>
    <mergeCell ref="EJ4:EK4"/>
    <mergeCell ref="EN4:EO4"/>
    <mergeCell ref="ER4:ES4"/>
    <mergeCell ref="EV4:EW4"/>
    <mergeCell ref="FH4:FI4"/>
    <mergeCell ref="FM4:FN4"/>
    <mergeCell ref="DJ4:DK4"/>
    <mergeCell ref="DN4:DO4"/>
    <mergeCell ref="DS4:DT4"/>
    <mergeCell ref="DW4:DX4"/>
    <mergeCell ref="EA4:EB4"/>
    <mergeCell ref="EF4:EG4"/>
    <mergeCell ref="CF4:CG4"/>
    <mergeCell ref="CK4:CL4"/>
    <mergeCell ref="CP4:CQ4"/>
    <mergeCell ref="CV4:CW4"/>
    <mergeCell ref="DA4:DB4"/>
    <mergeCell ref="DF4:DG4"/>
    <mergeCell ref="BF4:BG4"/>
    <mergeCell ref="BJ4:BK4"/>
    <mergeCell ref="BN4:BO4"/>
    <mergeCell ref="BR4:BS4"/>
    <mergeCell ref="BW4:BX4"/>
    <mergeCell ref="CA4:CB4"/>
    <mergeCell ref="AH4:AI4"/>
    <mergeCell ref="AL4:AM4"/>
    <mergeCell ref="AQ4:AR4"/>
    <mergeCell ref="AV4:AW4"/>
    <mergeCell ref="AZ4:BA4"/>
    <mergeCell ref="FR2:FS2"/>
    <mergeCell ref="FV2:FW2"/>
    <mergeCell ref="GB2:GC2"/>
    <mergeCell ref="GG2:GH2"/>
    <mergeCell ref="GK2:GL2"/>
    <mergeCell ref="EJ2:EK2"/>
    <mergeCell ref="EN2:EO2"/>
    <mergeCell ref="ER2:ES2"/>
    <mergeCell ref="EV2:EW2"/>
    <mergeCell ref="FH2:FI2"/>
    <mergeCell ref="FM2:FN2"/>
    <mergeCell ref="DJ2:DK2"/>
    <mergeCell ref="DN2:DO2"/>
    <mergeCell ref="DS2:DT2"/>
    <mergeCell ref="DW2:DX2"/>
    <mergeCell ref="EA2:EB2"/>
    <mergeCell ref="EF2:EG2"/>
    <mergeCell ref="CF2:CG2"/>
    <mergeCell ref="CK2:CL2"/>
    <mergeCell ref="CP2:CQ2"/>
    <mergeCell ref="CV2:CW2"/>
    <mergeCell ref="DA2:DB2"/>
    <mergeCell ref="DF2:DG2"/>
    <mergeCell ref="BF2:BG2"/>
    <mergeCell ref="BJ2:BK2"/>
    <mergeCell ref="BN2:BO2"/>
    <mergeCell ref="BR2:BS2"/>
    <mergeCell ref="BW2:BX2"/>
    <mergeCell ref="CA2:CB2"/>
    <mergeCell ref="AH2:AI2"/>
    <mergeCell ref="AL2:AM2"/>
    <mergeCell ref="AQ2:AR2"/>
    <mergeCell ref="AV2:AW2"/>
    <mergeCell ref="AZ2:BA2"/>
    <mergeCell ref="ML1:MO1"/>
    <mergeCell ref="MP1:MR1"/>
    <mergeCell ref="MS1:MW1"/>
    <mergeCell ref="MX1:NA1"/>
    <mergeCell ref="NB1:ND1"/>
    <mergeCell ref="LO1:LQ1"/>
    <mergeCell ref="LR1:LT1"/>
    <mergeCell ref="LU1:LY1"/>
    <mergeCell ref="LZ1:MC1"/>
    <mergeCell ref="MD1:MG1"/>
    <mergeCell ref="MH1:MK1"/>
    <mergeCell ref="KU1:KX1"/>
    <mergeCell ref="KY1:LA1"/>
    <mergeCell ref="LB1:LD1"/>
    <mergeCell ref="LE1:LH1"/>
    <mergeCell ref="LI1:LK1"/>
    <mergeCell ref="LL1:LN1"/>
    <mergeCell ref="JX1:KA1"/>
    <mergeCell ref="KB1:KF1"/>
    <mergeCell ref="KG1:KJ1"/>
    <mergeCell ref="KK1:KN1"/>
    <mergeCell ref="KO1:KQ1"/>
    <mergeCell ref="KR1:KT1"/>
    <mergeCell ref="JC1:JE1"/>
    <mergeCell ref="JF1:JH1"/>
    <mergeCell ref="JI1:JL1"/>
    <mergeCell ref="JM1:JO1"/>
    <mergeCell ref="JP1:JS1"/>
    <mergeCell ref="JT1:JW1"/>
    <mergeCell ref="IG1:II1"/>
    <mergeCell ref="IJ1:IM1"/>
    <mergeCell ref="IN1:IQ1"/>
    <mergeCell ref="IR1:IT1"/>
    <mergeCell ref="IU1:IY1"/>
    <mergeCell ref="IZ1:JB1"/>
    <mergeCell ref="HM1:HO1"/>
    <mergeCell ref="HP1:HR1"/>
    <mergeCell ref="HS1:HV1"/>
    <mergeCell ref="HW1:HY1"/>
    <mergeCell ref="HZ1:IB1"/>
    <mergeCell ref="IC1:IF1"/>
    <mergeCell ref="GR1:GT1"/>
    <mergeCell ref="GU1:GW1"/>
    <mergeCell ref="GX1:GZ1"/>
    <mergeCell ref="HA1:HD1"/>
    <mergeCell ref="HE1:HH1"/>
    <mergeCell ref="HI1:HL1"/>
    <mergeCell ref="FJ1:FN1"/>
    <mergeCell ref="FT1:FW1"/>
    <mergeCell ref="FX1:GC1"/>
    <mergeCell ref="GD1:GH1"/>
    <mergeCell ref="GI1:GL1"/>
    <mergeCell ref="GN1:GQ1"/>
    <mergeCell ref="EL1:EO1"/>
    <mergeCell ref="EP1:ES1"/>
    <mergeCell ref="ET1:EW1"/>
    <mergeCell ref="EX1:FA1"/>
    <mergeCell ref="FB1:FD1"/>
    <mergeCell ref="FE1:FI1"/>
    <mergeCell ref="DL1:DO1"/>
    <mergeCell ref="DP1:DT1"/>
    <mergeCell ref="DU1:DX1"/>
    <mergeCell ref="DY1:EB1"/>
    <mergeCell ref="EC1:EG1"/>
    <mergeCell ref="EH1:EK1"/>
    <mergeCell ref="CH1:CL1"/>
    <mergeCell ref="CM1:CQ1"/>
    <mergeCell ref="CR1:CW1"/>
    <mergeCell ref="CX1:DB1"/>
    <mergeCell ref="DC1:DG1"/>
    <mergeCell ref="DH1:DK1"/>
    <mergeCell ref="BH1:BK1"/>
    <mergeCell ref="BL1:BO1"/>
    <mergeCell ref="BP1:BS1"/>
    <mergeCell ref="BT1:BX1"/>
    <mergeCell ref="BY1:CB1"/>
    <mergeCell ref="CC1:CG1"/>
    <mergeCell ref="AE1:AI1"/>
    <mergeCell ref="AJ1:AM1"/>
    <mergeCell ref="AN1:AR1"/>
    <mergeCell ref="AS1:AW1"/>
    <mergeCell ref="AX1:BA1"/>
    <mergeCell ref="BB1:BG1"/>
    <mergeCell ref="Q1:S1"/>
    <mergeCell ref="T1:U1"/>
    <mergeCell ref="V1:W1"/>
    <mergeCell ref="X1:Z1"/>
    <mergeCell ref="AA1:AB1"/>
    <mergeCell ref="AC1:AD1"/>
    <mergeCell ref="B1:D1"/>
    <mergeCell ref="E1:F1"/>
    <mergeCell ref="G1:H1"/>
    <mergeCell ref="I1:J1"/>
    <mergeCell ref="K1:M1"/>
    <mergeCell ref="N1:P1"/>
  </mergeCells>
  <conditionalFormatting sqref="AH4:AH55 AL4:AL55 AQ4:AQ55 AV4:AV55 AZ4:AZ55 BF4:BF55 BJ4:BJ55 BN4:BN55 BR4:BR55 BW4:BW55 CA4:CA55 CF4:CF55 CK4:CK55 CP4:CP55 CV4:CV55 DA4:DA55 DF4:DF55 DJ4:DJ55 DN4:DN55 DS4:DS55 DW4:DW55 EA4:EA55 EF4:EF55 EJ4:EJ9 EN4:EN55 ER4:ER12">
    <cfRule type="containsText" dxfId="771" priority="1" operator="containsText" text="D+">
      <formula>NOT(ISERROR(SEARCH(("D+"),(AL4))))</formula>
    </cfRule>
  </conditionalFormatting>
  <conditionalFormatting sqref="AH4:AH55 AL4:AL55 AQ4:AQ55 AV4:AV55 AZ4:AZ55 BF4:BF55 BJ4:BJ55 BN4:BN55 BR4:BR55 BW4:BW55 CA4:CA55 CF4:CF55 CK4:CK55 CP4:CP55 CV4:CV55 DA4:DA55 DF4:DF55 DJ4:DJ55 DN4:DN55 DS4:DS55 DW4:DW55 EA4:EA55 EF4:EF55 EJ4:EJ9 EN4:EN55 ER4:ER12">
    <cfRule type="containsText" dxfId="770" priority="2" operator="containsText" text="R+">
      <formula>NOT(ISERROR(SEARCH(("R+"),(AL4))))</formula>
    </cfRule>
  </conditionalFormatting>
  <conditionalFormatting sqref="E4:E55 G4:G55 I4:I55 K4:K55 N4:N55 Q4:Q55 T4:T55 V4:V55 X4:X55 AA4:AA55 AC4:AC55 AE4 AJ4:AJ55 AN4:AN27 AS4:AS55 AX4:AX55 BB4:BB21 BH4:BH55 BL4:BL55 BP4:BP55 BT4:BT55 BY4:BY55 CC4:CC55 CH4:CH55 CM4:CM55 CR4:CR8 CX4:CX55 DC4:DC55 DH4:DH55 DL4:DL55 DP4:DP55 DU4:DU55 DY4:DY55 EC4:EC55 EH4:EH9 EL4:EL55 EP4:EP12 ET4 EX4 FB4:FB23 FE4:FE43 FJ4:FJ43 FO4:FO43 FT4:FT55 GD4:GD50 GI4:GI43 BB25 BB27 BB37 BB40 BB46 BB48 BB53">
    <cfRule type="expression" dxfId="769" priority="3">
      <formula>E4&gt;F4</formula>
    </cfRule>
  </conditionalFormatting>
  <conditionalFormatting sqref="F4:F55 H4:H55 J4:J55 L4:L55 O4:O55 R4:R55 U4:U55 W4:W55 Y4:Y55 AB4:AB55 AD4:AD55 AF4:AF7 AK4:AK55 AO4:AO55 AT4:AT55 AY4:AY55 BC4 BI4:BI55 BM4:BM55 BQ4:BQ55 BU4:BU55 BZ4:BZ55 CD4:CD52 CI4:CI55 CN4:CN55 CS4:CS25 CY4:CY55 DD4:DD55 DI4:DI55 DM4:DM55 DQ4:DQ9 DV4:DV55 DZ4:DZ55 ED4:ED55 EI4:EI9 EM4:EM55 EQ4:EQ12 EU4 EY4:EY11 FC4:FC43">
    <cfRule type="expression" dxfId="768" priority="4">
      <formula>F4&gt;E4</formula>
    </cfRule>
  </conditionalFormatting>
  <conditionalFormatting sqref="DX5:DX55">
    <cfRule type="expression" dxfId="767" priority="5">
      <formula>OL5&gt;0</formula>
    </cfRule>
  </conditionalFormatting>
  <conditionalFormatting sqref="DX5:DX55">
    <cfRule type="expression" dxfId="766" priority="6">
      <formula>OL5&lt;0</formula>
    </cfRule>
  </conditionalFormatting>
  <conditionalFormatting sqref="EJ11:EJ55">
    <cfRule type="containsText" dxfId="765" priority="7" operator="containsText" text="D+">
      <formula>NOT(ISERROR(SEARCH(("D+"),(EJ11))))</formula>
    </cfRule>
  </conditionalFormatting>
  <conditionalFormatting sqref="EJ11:EJ55">
    <cfRule type="containsText" dxfId="764" priority="8" operator="containsText" text="R+">
      <formula>NOT(ISERROR(SEARCH(("R+"),(EJ11))))</formula>
    </cfRule>
  </conditionalFormatting>
  <conditionalFormatting sqref="ER14:ER27 ER48:ER49 ER29:ER46 ER51:ER55">
    <cfRule type="containsText" dxfId="763" priority="9" operator="containsText" text="D+">
      <formula>NOT(ISERROR(SEARCH(("D+"),(ER14))))</formula>
    </cfRule>
  </conditionalFormatting>
  <conditionalFormatting sqref="ER14:ER27 ER48:ER49 ER29:ER46 ER51:ER55">
    <cfRule type="containsText" dxfId="762" priority="10" operator="containsText" text="R+">
      <formula>NOT(ISERROR(SEARCH(("R+"),(ER14))))</formula>
    </cfRule>
  </conditionalFormatting>
  <conditionalFormatting sqref="DT5:DT55">
    <cfRule type="expression" dxfId="761" priority="11">
      <formula>OK5&gt;0</formula>
    </cfRule>
  </conditionalFormatting>
  <conditionalFormatting sqref="DT5:DT55">
    <cfRule type="expression" dxfId="760" priority="12">
      <formula>OK5&lt;0</formula>
    </cfRule>
  </conditionalFormatting>
  <conditionalFormatting sqref="DO5:DO55">
    <cfRule type="expression" dxfId="759" priority="13">
      <formula>OJ5&gt;0</formula>
    </cfRule>
  </conditionalFormatting>
  <conditionalFormatting sqref="DO5:DO55">
    <cfRule type="expression" dxfId="758" priority="14">
      <formula>OJ5&lt;0</formula>
    </cfRule>
  </conditionalFormatting>
  <conditionalFormatting sqref="DK5:DK55">
    <cfRule type="expression" dxfId="757" priority="15">
      <formula>OI5&gt;0</formula>
    </cfRule>
  </conditionalFormatting>
  <conditionalFormatting sqref="DK5:DK55">
    <cfRule type="expression" dxfId="756" priority="16">
      <formula>OI5&lt;0</formula>
    </cfRule>
  </conditionalFormatting>
  <conditionalFormatting sqref="DG5:DG55">
    <cfRule type="expression" dxfId="755" priority="17">
      <formula>OH5&gt;0</formula>
    </cfRule>
  </conditionalFormatting>
  <conditionalFormatting sqref="DG5:DG55">
    <cfRule type="expression" dxfId="754" priority="18">
      <formula>OH5&lt;0</formula>
    </cfRule>
  </conditionalFormatting>
  <conditionalFormatting sqref="DB5:DB55">
    <cfRule type="expression" dxfId="753" priority="19">
      <formula>OG5&gt;0</formula>
    </cfRule>
  </conditionalFormatting>
  <conditionalFormatting sqref="DB5:DB55">
    <cfRule type="expression" dxfId="752" priority="20">
      <formula>OG5&lt;0</formula>
    </cfRule>
  </conditionalFormatting>
  <conditionalFormatting sqref="CW5:CW55">
    <cfRule type="expression" dxfId="751" priority="21">
      <formula>OF5&gt;0</formula>
    </cfRule>
  </conditionalFormatting>
  <conditionalFormatting sqref="CW5:CW55">
    <cfRule type="expression" dxfId="750" priority="22">
      <formula>OF5&lt;0</formula>
    </cfRule>
  </conditionalFormatting>
  <conditionalFormatting sqref="CQ5:CQ55">
    <cfRule type="expression" dxfId="749" priority="23">
      <formula>OE5&gt;0</formula>
    </cfRule>
  </conditionalFormatting>
  <conditionalFormatting sqref="CQ5:CQ55">
    <cfRule type="expression" dxfId="748" priority="24">
      <formula>OE5&lt;0</formula>
    </cfRule>
  </conditionalFormatting>
  <conditionalFormatting sqref="CL5:CL55">
    <cfRule type="expression" dxfId="747" priority="25">
      <formula>OD5&gt;0</formula>
    </cfRule>
  </conditionalFormatting>
  <conditionalFormatting sqref="CL5:CL55">
    <cfRule type="expression" dxfId="746" priority="26">
      <formula>OD5&lt;0</formula>
    </cfRule>
  </conditionalFormatting>
  <conditionalFormatting sqref="CG5:CG55">
    <cfRule type="expression" dxfId="745" priority="27">
      <formula>OC5&gt;0</formula>
    </cfRule>
  </conditionalFormatting>
  <conditionalFormatting sqref="CG5:CG55">
    <cfRule type="expression" dxfId="744" priority="28">
      <formula>OC5&lt;0</formula>
    </cfRule>
  </conditionalFormatting>
  <conditionalFormatting sqref="CB5:CB55">
    <cfRule type="expression" dxfId="743" priority="29">
      <formula>OB5&gt;0</formula>
    </cfRule>
  </conditionalFormatting>
  <conditionalFormatting sqref="CB5:CB55">
    <cfRule type="expression" dxfId="742" priority="30">
      <formula>OB5&lt;0</formula>
    </cfRule>
  </conditionalFormatting>
  <conditionalFormatting sqref="BX5:BX55">
    <cfRule type="expression" dxfId="741" priority="31">
      <formula>OA5&gt;0</formula>
    </cfRule>
  </conditionalFormatting>
  <conditionalFormatting sqref="BX5:BX55">
    <cfRule type="expression" dxfId="740" priority="32">
      <formula>OA5&lt;0</formula>
    </cfRule>
  </conditionalFormatting>
  <conditionalFormatting sqref="BS5:BS55">
    <cfRule type="expression" dxfId="739" priority="33">
      <formula>NZ5&gt;0</formula>
    </cfRule>
  </conditionalFormatting>
  <conditionalFormatting sqref="BS5:BS55">
    <cfRule type="expression" dxfId="738" priority="34">
      <formula>NZ5&lt;0</formula>
    </cfRule>
  </conditionalFormatting>
  <conditionalFormatting sqref="BO5:BO55">
    <cfRule type="expression" dxfId="737" priority="35">
      <formula>NY5&gt;0</formula>
    </cfRule>
  </conditionalFormatting>
  <conditionalFormatting sqref="BO5:BO55">
    <cfRule type="expression" dxfId="736" priority="36">
      <formula>NY5&lt;0</formula>
    </cfRule>
  </conditionalFormatting>
  <conditionalFormatting sqref="BK5:BK55">
    <cfRule type="expression" dxfId="735" priority="37">
      <formula>NX5&gt;0</formula>
    </cfRule>
  </conditionalFormatting>
  <conditionalFormatting sqref="BK5:BK55">
    <cfRule type="expression" dxfId="734" priority="38">
      <formula>NX5&lt;0</formula>
    </cfRule>
  </conditionalFormatting>
  <conditionalFormatting sqref="BG5:BG55">
    <cfRule type="expression" dxfId="733" priority="39">
      <formula>NW5&gt;0</formula>
    </cfRule>
  </conditionalFormatting>
  <conditionalFormatting sqref="BG5:BG55">
    <cfRule type="expression" dxfId="732" priority="40">
      <formula>NW5&lt;0</formula>
    </cfRule>
  </conditionalFormatting>
  <conditionalFormatting sqref="BA5:BA55">
    <cfRule type="expression" dxfId="731" priority="41">
      <formula>NV5&gt;0</formula>
    </cfRule>
  </conditionalFormatting>
  <conditionalFormatting sqref="BA5:BA55">
    <cfRule type="expression" dxfId="730" priority="42">
      <formula>NV5&lt;0</formula>
    </cfRule>
  </conditionalFormatting>
  <conditionalFormatting sqref="AW5:AW55">
    <cfRule type="expression" dxfId="729" priority="43">
      <formula>NU5&gt;0</formula>
    </cfRule>
  </conditionalFormatting>
  <conditionalFormatting sqref="AW5:AW55">
    <cfRule type="expression" dxfId="728" priority="44">
      <formula>NU5&lt;0</formula>
    </cfRule>
  </conditionalFormatting>
  <conditionalFormatting sqref="AR5:AR55">
    <cfRule type="expression" dxfId="727" priority="45">
      <formula>NT5&gt;0</formula>
    </cfRule>
  </conditionalFormatting>
  <conditionalFormatting sqref="AR5:AR55">
    <cfRule type="expression" dxfId="726" priority="46">
      <formula>NT5&lt;0</formula>
    </cfRule>
  </conditionalFormatting>
  <conditionalFormatting sqref="AM5:AM55">
    <cfRule type="expression" dxfId="725" priority="47">
      <formula>NS5&gt;0</formula>
    </cfRule>
  </conditionalFormatting>
  <conditionalFormatting sqref="AM5:AM55">
    <cfRule type="expression" dxfId="724" priority="48">
      <formula>NS5&lt;0</formula>
    </cfRule>
  </conditionalFormatting>
  <conditionalFormatting sqref="AI5:AI55">
    <cfRule type="expression" dxfId="723" priority="49">
      <formula>NR5&gt;0</formula>
    </cfRule>
  </conditionalFormatting>
  <conditionalFormatting sqref="AI5:AI55">
    <cfRule type="expression" dxfId="722" priority="50">
      <formula>NR5&lt;0</formula>
    </cfRule>
  </conditionalFormatting>
  <conditionalFormatting sqref="ES5:ES12 ES14:ES27 ES48:ES49 ES29:ES46 ES51:ES55">
    <cfRule type="expression" dxfId="721" priority="73">
      <formula>OQ5&gt;0</formula>
    </cfRule>
  </conditionalFormatting>
  <conditionalFormatting sqref="ES5:ES12 ES14:ES27 ES48:ES49 ES29:ES46 ES51:ES55">
    <cfRule type="expression" dxfId="720" priority="74">
      <formula>OQ5&lt;0</formula>
    </cfRule>
  </conditionalFormatting>
  <conditionalFormatting sqref="EO5:EO55">
    <cfRule type="expression" dxfId="719" priority="75">
      <formula>OP5&gt;0</formula>
    </cfRule>
  </conditionalFormatting>
  <conditionalFormatting sqref="EO5:EO55">
    <cfRule type="expression" dxfId="718" priority="76">
      <formula>OP5&lt;0</formula>
    </cfRule>
  </conditionalFormatting>
  <conditionalFormatting sqref="EK5:EK9 EK11:EK55">
    <cfRule type="expression" dxfId="717" priority="77">
      <formula>OO5&gt;0</formula>
    </cfRule>
  </conditionalFormatting>
  <conditionalFormatting sqref="EK5:EK9 EK11:EK55">
    <cfRule type="expression" dxfId="716" priority="78">
      <formula>OO5&lt;0</formula>
    </cfRule>
  </conditionalFormatting>
  <conditionalFormatting sqref="EG5:EG55">
    <cfRule type="expression" dxfId="715" priority="79">
      <formula>ON5&gt;0</formula>
    </cfRule>
  </conditionalFormatting>
  <conditionalFormatting sqref="EG5:EG55">
    <cfRule type="expression" dxfId="714" priority="80">
      <formula>ON5&lt;0</formula>
    </cfRule>
  </conditionalFormatting>
  <conditionalFormatting sqref="EB5:EB55">
    <cfRule type="expression" dxfId="713" priority="81">
      <formula>OM5&gt;0</formula>
    </cfRule>
  </conditionalFormatting>
  <conditionalFormatting sqref="EB5:EB55">
    <cfRule type="expression" dxfId="712" priority="82">
      <formula>OM5&lt;0</formula>
    </cfRule>
  </conditionalFormatting>
  <conditionalFormatting sqref="GF49:GF50">
    <cfRule type="cellIs" dxfId="711" priority="83" operator="greaterThan">
      <formula>0.5</formula>
    </cfRule>
  </conditionalFormatting>
  <conditionalFormatting sqref="AE6:AE21 AE23:AE27 AE29:AE44 AE48:AE55">
    <cfRule type="expression" dxfId="710" priority="84">
      <formula>#REF!&gt;#REF!</formula>
    </cfRule>
  </conditionalFormatting>
  <conditionalFormatting sqref="AN29:AN55">
    <cfRule type="expression" dxfId="709" priority="85">
      <formula>AN29&gt;AO29</formula>
    </cfRule>
  </conditionalFormatting>
  <conditionalFormatting sqref="BB23:BB27 BB29:BB30 BB32:BB35 BB37 BB39:BB40 BB42:BB43 BB45:BB48 BB50:BB55">
    <cfRule type="expression" dxfId="708" priority="86">
      <formula>#REF!&gt;#REF!</formula>
    </cfRule>
  </conditionalFormatting>
  <conditionalFormatting sqref="BC6:BC55">
    <cfRule type="expression" dxfId="707" priority="87">
      <formula>BC6&gt;BB6</formula>
    </cfRule>
  </conditionalFormatting>
  <conditionalFormatting sqref="CD54:CD55">
    <cfRule type="expression" dxfId="706" priority="88">
      <formula>CD54&gt;CC54</formula>
    </cfRule>
  </conditionalFormatting>
  <conditionalFormatting sqref="CR10:CR26 CR28:CR41 CR43:CR44 CR46:CR50 CR52:CR55">
    <cfRule type="expression" dxfId="705" priority="89">
      <formula>CR10&gt;CS10</formula>
    </cfRule>
  </conditionalFormatting>
  <conditionalFormatting sqref="CS27:CS55">
    <cfRule type="expression" dxfId="704" priority="90">
      <formula>CS27&gt;CR27</formula>
    </cfRule>
  </conditionalFormatting>
  <conditionalFormatting sqref="DQ11:DQ15 DQ17:DQ19 DQ21:DQ31 DQ33:DQ37 DQ39:DQ55">
    <cfRule type="expression" dxfId="703" priority="91">
      <formula>DQ11&gt;DP11</formula>
    </cfRule>
  </conditionalFormatting>
  <conditionalFormatting sqref="EH11:EH55">
    <cfRule type="expression" dxfId="702" priority="92">
      <formula>EH11&gt;EI11</formula>
    </cfRule>
  </conditionalFormatting>
  <conditionalFormatting sqref="EI11:EI55">
    <cfRule type="expression" dxfId="701" priority="93">
      <formula>EI11&gt;EH11</formula>
    </cfRule>
  </conditionalFormatting>
  <conditionalFormatting sqref="EP14:EP27 EP48:EP49 EP29:EP46 EP51:EP55">
    <cfRule type="expression" dxfId="700" priority="94">
      <formula>EP14&gt;EQ14</formula>
    </cfRule>
  </conditionalFormatting>
  <conditionalFormatting sqref="EQ14:EQ27 EQ48:EQ49 EQ29:EQ46 EQ51:EQ55">
    <cfRule type="expression" dxfId="699" priority="95">
      <formula>EQ14&gt;EP14</formula>
    </cfRule>
  </conditionalFormatting>
  <conditionalFormatting sqref="ET6 ET9:ET12 ET15:ET21 ET23:ET27 ET29:ET36 ET38:ET43 ET45 ET48:ET49 ET51:ET55">
    <cfRule type="expression" dxfId="698" priority="96">
      <formula>ET6&gt;EU6</formula>
    </cfRule>
  </conditionalFormatting>
  <conditionalFormatting sqref="EU6 EU9:EU12 EU15:EU21 EU23:EU27 EU29:EU36 EU38:EU43 EU45 EU48:EU49 EU51:EU55">
    <cfRule type="expression" dxfId="697" priority="97">
      <formula>EU6&gt;ET6</formula>
    </cfRule>
  </conditionalFormatting>
  <conditionalFormatting sqref="EX51:EX55 EX38:EX43 EX30:EX33 EX25:EX27 EX23 EX15:EX20 EX9:EX12 EX6:EX7 EX45 EX35:EX36 EX49">
    <cfRule type="expression" dxfId="696" priority="98">
      <formula>EX6&gt;EY6</formula>
    </cfRule>
  </conditionalFormatting>
  <conditionalFormatting sqref="EY13:EY43 EY45:EY55">
    <cfRule type="expression" dxfId="695" priority="99">
      <formula>EY13&gt;EX13</formula>
    </cfRule>
  </conditionalFormatting>
  <conditionalFormatting sqref="EZ5:EZ8 EZ54:EZ55 EZ50:EZ52 EZ43 EZ34:EZ40 EZ28:EZ32 EZ24:EZ25 EZ19:EZ22 EZ12:EZ17 EZ10 EZ45:EZ48">
    <cfRule type="expression" dxfId="694" priority="100">
      <formula>EZ5&gt;FA5</formula>
    </cfRule>
  </conditionalFormatting>
  <conditionalFormatting sqref="FB25:FB55">
    <cfRule type="expression" dxfId="693" priority="101">
      <formula>FB25&gt;FC25</formula>
    </cfRule>
  </conditionalFormatting>
  <conditionalFormatting sqref="FC45:FC55">
    <cfRule type="expression" dxfId="692" priority="102">
      <formula>FC45&gt;FB45</formula>
    </cfRule>
  </conditionalFormatting>
  <conditionalFormatting sqref="FE45:FE55">
    <cfRule type="expression" dxfId="691" priority="103">
      <formula>FE45&gt;FF45</formula>
    </cfRule>
  </conditionalFormatting>
  <conditionalFormatting sqref="FF45 FY4 FF50:FF55 FF47:FF48">
    <cfRule type="expression" dxfId="690" priority="104">
      <formula>FF4&gt;FE4</formula>
    </cfRule>
  </conditionalFormatting>
  <conditionalFormatting sqref="FJ45:FJ55">
    <cfRule type="expression" dxfId="689" priority="105">
      <formula>FJ45&gt;FK45</formula>
    </cfRule>
  </conditionalFormatting>
  <conditionalFormatting sqref="FK45:FK55">
    <cfRule type="expression" dxfId="688" priority="106">
      <formula>FK45&gt;FJ45</formula>
    </cfRule>
  </conditionalFormatting>
  <conditionalFormatting sqref="FO45:FO55">
    <cfRule type="expression" dxfId="687" priority="107">
      <formula>FO45&gt;FP45</formula>
    </cfRule>
  </conditionalFormatting>
  <conditionalFormatting sqref="FP45:FP55">
    <cfRule type="expression" dxfId="686" priority="108">
      <formula>FP45&gt;FO45</formula>
    </cfRule>
  </conditionalFormatting>
  <conditionalFormatting sqref="FU45:FU55">
    <cfRule type="expression" dxfId="685" priority="109">
      <formula>FU45&gt;FT45</formula>
    </cfRule>
  </conditionalFormatting>
  <conditionalFormatting sqref="GI45:GI50">
    <cfRule type="expression" dxfId="684" priority="110">
      <formula>GI45&gt;GJ45</formula>
    </cfRule>
  </conditionalFormatting>
  <conditionalFormatting sqref="ET7">
    <cfRule type="expression" dxfId="683" priority="111">
      <formula>ET7&gt;EU7</formula>
    </cfRule>
  </conditionalFormatting>
  <conditionalFormatting sqref="EU7">
    <cfRule type="expression" dxfId="682" priority="112">
      <formula>EU7&gt;ET7</formula>
    </cfRule>
  </conditionalFormatting>
  <conditionalFormatting sqref="FE44">
    <cfRule type="expression" dxfId="681" priority="113">
      <formula>FE44&gt;FF44</formula>
    </cfRule>
  </conditionalFormatting>
  <conditionalFormatting sqref="GI44">
    <cfRule type="expression" dxfId="680" priority="114">
      <formula>GI44&gt;GJ44</formula>
    </cfRule>
  </conditionalFormatting>
  <conditionalFormatting sqref="FH45:FH55 FH21:FH43 FM21:FM43 FR21:FR43 FV21:FV43 GB21:GB43 GG21:GG43 GG45:GG50">
    <cfRule type="containsText" dxfId="679" priority="115" operator="containsText" text="D+">
      <formula>NOT(ISERROR(SEARCH(("D+"),(FH63))))</formula>
    </cfRule>
  </conditionalFormatting>
  <conditionalFormatting sqref="FH45:FH55 FH21:FH43 FM21:FM43 FR21:FR43 FV21:FV43 GB21:GB43">
    <cfRule type="containsText" dxfId="678" priority="116" operator="containsText" text="W+">
      <formula>NOT(ISERROR(SEARCH(("W+"),(FH63))))</formula>
    </cfRule>
  </conditionalFormatting>
  <conditionalFormatting sqref="FI5:FI43 FI45:FI55">
    <cfRule type="expression" dxfId="677" priority="117">
      <formula>OU5&gt;0</formula>
    </cfRule>
  </conditionalFormatting>
  <conditionalFormatting sqref="FI5:FI43 FI45:FI55">
    <cfRule type="expression" dxfId="676" priority="118">
      <formula>OU5&lt;0</formula>
    </cfRule>
  </conditionalFormatting>
  <conditionalFormatting sqref="FM45:FM55">
    <cfRule type="containsText" dxfId="675" priority="119" operator="containsText" text="D+">
      <formula>NOT(ISERROR(SEARCH(("D+"),(FM45))))</formula>
    </cfRule>
  </conditionalFormatting>
  <conditionalFormatting sqref="FM45:FM55">
    <cfRule type="containsText" dxfId="674" priority="120" operator="containsText" text="W+">
      <formula>NOT(ISERROR(SEARCH(("W+"),(FM45))))</formula>
    </cfRule>
  </conditionalFormatting>
  <conditionalFormatting sqref="FN5:FN43 FN45:FN55">
    <cfRule type="expression" dxfId="673" priority="121">
      <formula>OV5&gt;0</formula>
    </cfRule>
  </conditionalFormatting>
  <conditionalFormatting sqref="FN5:FN43 FN45:FN55">
    <cfRule type="expression" dxfId="672" priority="122">
      <formula>OV5&lt;0</formula>
    </cfRule>
  </conditionalFormatting>
  <conditionalFormatting sqref="FR45:FR55">
    <cfRule type="containsText" dxfId="671" priority="123" operator="containsText" text="D+">
      <formula>NOT(ISERROR(SEARCH(("D+"),(FR45))))</formula>
    </cfRule>
  </conditionalFormatting>
  <conditionalFormatting sqref="FR45:FR55">
    <cfRule type="containsText" dxfId="670" priority="124" operator="containsText" text="W+">
      <formula>NOT(ISERROR(SEARCH(("W+"),(FR45))))</formula>
    </cfRule>
  </conditionalFormatting>
  <conditionalFormatting sqref="FS5:FS43 FS45:FS55">
    <cfRule type="expression" dxfId="669" priority="125">
      <formula>OW5&gt;0</formula>
    </cfRule>
  </conditionalFormatting>
  <conditionalFormatting sqref="FS5:FS43 FS45:FS55">
    <cfRule type="expression" dxfId="668" priority="126">
      <formula>OW5&lt;0</formula>
    </cfRule>
  </conditionalFormatting>
  <conditionalFormatting sqref="FV45:FV55">
    <cfRule type="containsText" dxfId="667" priority="127" operator="containsText" text="D+">
      <formula>NOT(ISERROR(SEARCH(("D+"),(FV45))))</formula>
    </cfRule>
  </conditionalFormatting>
  <conditionalFormatting sqref="FV45:FV55">
    <cfRule type="containsText" dxfId="666" priority="128" operator="containsText" text="W+">
      <formula>NOT(ISERROR(SEARCH(("W+"),(FV45))))</formula>
    </cfRule>
  </conditionalFormatting>
  <conditionalFormatting sqref="FW5:FW43 FW45:FW55">
    <cfRule type="expression" dxfId="665" priority="129">
      <formula>OX5&gt;0</formula>
    </cfRule>
  </conditionalFormatting>
  <conditionalFormatting sqref="FW5:FW43 FW45:FW55">
    <cfRule type="expression" dxfId="664" priority="130">
      <formula>OX5&lt;0</formula>
    </cfRule>
  </conditionalFormatting>
  <conditionalFormatting sqref="GB45:GB55">
    <cfRule type="containsText" dxfId="663" priority="131" operator="containsText" text="D+">
      <formula>NOT(ISERROR(SEARCH(("D+"),(GB45))))</formula>
    </cfRule>
  </conditionalFormatting>
  <conditionalFormatting sqref="GB45:GB55">
    <cfRule type="containsText" dxfId="662" priority="132" operator="containsText" text="W+">
      <formula>NOT(ISERROR(SEARCH(("W+"),(GB45))))</formula>
    </cfRule>
  </conditionalFormatting>
  <conditionalFormatting sqref="GC5:GC43 GC45:GC55">
    <cfRule type="expression" dxfId="661" priority="133">
      <formula>OY5&gt;0</formula>
    </cfRule>
  </conditionalFormatting>
  <conditionalFormatting sqref="GC5:GC43 GC45:GC55">
    <cfRule type="expression" dxfId="660" priority="134">
      <formula>OY5&lt;0</formula>
    </cfRule>
  </conditionalFormatting>
  <conditionalFormatting sqref="GK4:GK11 FH4:FH20 FM4:FM20 FR4:FR20 FV4:FV20 GB4:GB20 GG4:GG20">
    <cfRule type="containsText" dxfId="659" priority="135" operator="containsText" text="D+">
      <formula>NOT(ISERROR(SEARCH(("D+"),(FH45))))</formula>
    </cfRule>
  </conditionalFormatting>
  <conditionalFormatting sqref="GK4:GK11 GG4:GG20">
    <cfRule type="containsText" dxfId="658" priority="136" operator="containsText" text="R+">
      <formula>NOT(ISERROR(SEARCH(("R+"),(GG45))))</formula>
    </cfRule>
  </conditionalFormatting>
  <conditionalFormatting sqref="GH5:GH43 GH45:GH50">
    <cfRule type="expression" dxfId="657" priority="137">
      <formula>OZ5&gt;0</formula>
    </cfRule>
  </conditionalFormatting>
  <conditionalFormatting sqref="GH5:GH43 GH45:GH50">
    <cfRule type="expression" dxfId="656" priority="138">
      <formula>OZ5&lt;0</formula>
    </cfRule>
  </conditionalFormatting>
  <conditionalFormatting sqref="GK13:GK43 GK45:GK50">
    <cfRule type="containsText" dxfId="655" priority="139" operator="containsText" text="D+">
      <formula>NOT(ISERROR(SEARCH(("D+"),(GK13))))</formula>
    </cfRule>
  </conditionalFormatting>
  <conditionalFormatting sqref="GK13:GK43 GK45:GK50">
    <cfRule type="containsText" dxfId="654" priority="140" operator="containsText" text="R+">
      <formula>NOT(ISERROR(SEARCH(("R+"),(GK13))))</formula>
    </cfRule>
  </conditionalFormatting>
  <conditionalFormatting sqref="GL5:GL11 GL13:GL43 GL45:GL50">
    <cfRule type="expression" dxfId="653" priority="141">
      <formula>PA5&gt;0</formula>
    </cfRule>
  </conditionalFormatting>
  <conditionalFormatting sqref="GL5:GL11 GL13:GL43 GL45:GL50">
    <cfRule type="expression" dxfId="652" priority="142">
      <formula>PA5&lt;0</formula>
    </cfRule>
  </conditionalFormatting>
  <conditionalFormatting sqref="FJ44">
    <cfRule type="expression" dxfId="651" priority="143">
      <formula>FJ44&gt;FK44</formula>
    </cfRule>
  </conditionalFormatting>
  <conditionalFormatting sqref="FO44">
    <cfRule type="expression" dxfId="650" priority="144">
      <formula>FO44&gt;FP44</formula>
    </cfRule>
  </conditionalFormatting>
  <conditionalFormatting sqref="EV9:EV12 EV51:EV53 EV48:EV49 EV45 EV38:EV43 EV29:EV36 EV23:EV27 EV15:EV21">
    <cfRule type="containsText" dxfId="649" priority="145" operator="containsText" text="R+">
      <formula>NOT(ISERROR(SEARCH(("R+"),(EV9))))</formula>
    </cfRule>
  </conditionalFormatting>
  <conditionalFormatting sqref="EV9:EV12 EV51:EV53 EV48:EV49 EV45 EV38:EV43 EV29:EV36 EV23:EV27 EV15:EV21">
    <cfRule type="containsText" dxfId="648" priority="146" operator="containsText" text="D+">
      <formula>NOT(ISERROR(SEARCH(("D+"),(EV9))))</formula>
    </cfRule>
  </conditionalFormatting>
  <conditionalFormatting sqref="EW9:EW12 EW51:EW53 EW48:EW49 EW45 EW38:EW43 EW29:EW36 EW23:EW27 EW15:EW21">
    <cfRule type="expression" dxfId="647" priority="147">
      <formula>OR9&lt;0</formula>
    </cfRule>
  </conditionalFormatting>
  <conditionalFormatting sqref="EW9:EW12 EW51:EW53 EW48:EW49 EW45 EW38:EW43 EW29:EW36 EW23:EW27 EW15:EW21">
    <cfRule type="expression" dxfId="646" priority="148">
      <formula>OR9&gt;0</formula>
    </cfRule>
  </conditionalFormatting>
  <conditionalFormatting sqref="FB58:FB61">
    <cfRule type="expression" dxfId="645" priority="151">
      <formula>FB58&gt;FC58</formula>
    </cfRule>
  </conditionalFormatting>
  <conditionalFormatting sqref="FC58:FC61">
    <cfRule type="expression" dxfId="644" priority="152">
      <formula>FC58&gt;FB58</formula>
    </cfRule>
  </conditionalFormatting>
  <conditionalFormatting sqref="FE58:FE61">
    <cfRule type="expression" dxfId="643" priority="153">
      <formula>FE58&gt;FF58</formula>
    </cfRule>
  </conditionalFormatting>
  <conditionalFormatting sqref="FF58:FF61">
    <cfRule type="expression" dxfId="642" priority="154">
      <formula>FF58&gt;FE58</formula>
    </cfRule>
  </conditionalFormatting>
  <conditionalFormatting sqref="FJ58:FJ60">
    <cfRule type="expression" dxfId="641" priority="155">
      <formula>FJ58&gt;FK58</formula>
    </cfRule>
  </conditionalFormatting>
  <conditionalFormatting sqref="FK58:FK60">
    <cfRule type="expression" dxfId="640" priority="156">
      <formula>FK58&gt;FJ58</formula>
    </cfRule>
  </conditionalFormatting>
  <conditionalFormatting sqref="FO58:FO60">
    <cfRule type="expression" dxfId="639" priority="157">
      <formula>FO58&gt;FP58</formula>
    </cfRule>
  </conditionalFormatting>
  <conditionalFormatting sqref="FP58:FP60">
    <cfRule type="expression" dxfId="638" priority="158">
      <formula>FP58&gt;FO58</formula>
    </cfRule>
  </conditionalFormatting>
  <conditionalFormatting sqref="FT58:FT60">
    <cfRule type="expression" dxfId="637" priority="159">
      <formula>FT58&gt;FU58</formula>
    </cfRule>
  </conditionalFormatting>
  <conditionalFormatting sqref="FU58:FU60">
    <cfRule type="expression" dxfId="636" priority="160">
      <formula>FU58&gt;FT58</formula>
    </cfRule>
  </conditionalFormatting>
  <conditionalFormatting sqref="FY58:FY60">
    <cfRule type="expression" dxfId="635" priority="161">
      <formula>FY58&gt;FX58</formula>
    </cfRule>
  </conditionalFormatting>
  <conditionalFormatting sqref="GD58:GD60">
    <cfRule type="expression" dxfId="634" priority="162">
      <formula>GD58&gt;GE58</formula>
    </cfRule>
  </conditionalFormatting>
  <conditionalFormatting sqref="GI58:GI60">
    <cfRule type="expression" dxfId="633" priority="163">
      <formula>GI58&gt;GJ58</formula>
    </cfRule>
  </conditionalFormatting>
  <conditionalFormatting sqref="FH58:FH61">
    <cfRule type="containsText" dxfId="632" priority="164" operator="containsText" text="D+">
      <formula>NOT(ISERROR(SEARCH(("D+"),(FH58))))</formula>
    </cfRule>
  </conditionalFormatting>
  <conditionalFormatting sqref="FH58:FH61">
    <cfRule type="containsText" dxfId="631" priority="165" operator="containsText" text="W+">
      <formula>NOT(ISERROR(SEARCH(("W+"),(FH58))))</formula>
    </cfRule>
  </conditionalFormatting>
  <conditionalFormatting sqref="FI58:FI61">
    <cfRule type="expression" dxfId="630" priority="166">
      <formula>OU58&gt;0</formula>
    </cfRule>
  </conditionalFormatting>
  <conditionalFormatting sqref="FI58:FI61">
    <cfRule type="expression" dxfId="629" priority="167">
      <formula>OU58&lt;0</formula>
    </cfRule>
  </conditionalFormatting>
  <conditionalFormatting sqref="FM58:FM60">
    <cfRule type="containsText" dxfId="628" priority="168" operator="containsText" text="D+">
      <formula>NOT(ISERROR(SEARCH(("D+"),(FM58))))</formula>
    </cfRule>
  </conditionalFormatting>
  <conditionalFormatting sqref="FM58:FM60">
    <cfRule type="containsText" dxfId="627" priority="169" operator="containsText" text="W+">
      <formula>NOT(ISERROR(SEARCH(("W+"),(FM58))))</formula>
    </cfRule>
  </conditionalFormatting>
  <conditionalFormatting sqref="FN58:FN60">
    <cfRule type="expression" dxfId="626" priority="170">
      <formula>OV58&gt;0</formula>
    </cfRule>
  </conditionalFormatting>
  <conditionalFormatting sqref="FN58:FN60">
    <cfRule type="expression" dxfId="625" priority="171">
      <formula>OV58&lt;0</formula>
    </cfRule>
  </conditionalFormatting>
  <conditionalFormatting sqref="FR58:FR60">
    <cfRule type="containsText" dxfId="624" priority="172" operator="containsText" text="D+">
      <formula>NOT(ISERROR(SEARCH(("D+"),(FR58))))</formula>
    </cfRule>
  </conditionalFormatting>
  <conditionalFormatting sqref="FR58:FR60">
    <cfRule type="containsText" dxfId="623" priority="173" operator="containsText" text="W+">
      <formula>NOT(ISERROR(SEARCH(("W+"),(FR58))))</formula>
    </cfRule>
  </conditionalFormatting>
  <conditionalFormatting sqref="FS58:FS60">
    <cfRule type="expression" dxfId="622" priority="174">
      <formula>OW58&gt;0</formula>
    </cfRule>
  </conditionalFormatting>
  <conditionalFormatting sqref="FS58:FS60">
    <cfRule type="expression" dxfId="621" priority="175">
      <formula>OW58&lt;0</formula>
    </cfRule>
  </conditionalFormatting>
  <conditionalFormatting sqref="FV58:FV60">
    <cfRule type="containsText" dxfId="620" priority="176" operator="containsText" text="D+">
      <formula>NOT(ISERROR(SEARCH(("D+"),(FV58))))</formula>
    </cfRule>
  </conditionalFormatting>
  <conditionalFormatting sqref="FV58:FV60">
    <cfRule type="containsText" dxfId="619" priority="177" operator="containsText" text="W+">
      <formula>NOT(ISERROR(SEARCH(("W+"),(FV58))))</formula>
    </cfRule>
  </conditionalFormatting>
  <conditionalFormatting sqref="FW58:FW60">
    <cfRule type="expression" dxfId="618" priority="178">
      <formula>OX58&gt;0</formula>
    </cfRule>
  </conditionalFormatting>
  <conditionalFormatting sqref="FW58:FW60">
    <cfRule type="expression" dxfId="617" priority="179">
      <formula>OX58&lt;0</formula>
    </cfRule>
  </conditionalFormatting>
  <conditionalFormatting sqref="GB58:GB60">
    <cfRule type="containsText" dxfId="616" priority="180" operator="containsText" text="D+">
      <formula>NOT(ISERROR(SEARCH(("D+"),(GB58))))</formula>
    </cfRule>
  </conditionalFormatting>
  <conditionalFormatting sqref="GB58:GB60">
    <cfRule type="containsText" dxfId="615" priority="181" operator="containsText" text="W+">
      <formula>NOT(ISERROR(SEARCH(("W+"),(GB58))))</formula>
    </cfRule>
  </conditionalFormatting>
  <conditionalFormatting sqref="GC58:GC60">
    <cfRule type="expression" dxfId="614" priority="182">
      <formula>OY58&gt;0</formula>
    </cfRule>
  </conditionalFormatting>
  <conditionalFormatting sqref="GC58:GC60">
    <cfRule type="expression" dxfId="613" priority="183">
      <formula>OY58&lt;0</formula>
    </cfRule>
  </conditionalFormatting>
  <conditionalFormatting sqref="GG58:GG60">
    <cfRule type="containsText" dxfId="612" priority="184" operator="containsText" text="D+">
      <formula>NOT(ISERROR(SEARCH(("D+"),(GG58))))</formula>
    </cfRule>
  </conditionalFormatting>
  <conditionalFormatting sqref="GG58:GG60">
    <cfRule type="containsText" dxfId="611" priority="185" operator="containsText" text="R+">
      <formula>NOT(ISERROR(SEARCH(("R+"),(GG58))))</formula>
    </cfRule>
  </conditionalFormatting>
  <conditionalFormatting sqref="GH58:GH60">
    <cfRule type="expression" dxfId="610" priority="186">
      <formula>OZ58&gt;0</formula>
    </cfRule>
  </conditionalFormatting>
  <conditionalFormatting sqref="GH58:GH60">
    <cfRule type="expression" dxfId="609" priority="187">
      <formula>OZ58&lt;0</formula>
    </cfRule>
  </conditionalFormatting>
  <conditionalFormatting sqref="GK58:GK60">
    <cfRule type="containsText" dxfId="608" priority="188" operator="containsText" text="D+">
      <formula>NOT(ISERROR(SEARCH(("D+"),(GK58))))</formula>
    </cfRule>
  </conditionalFormatting>
  <conditionalFormatting sqref="GK58:GK60">
    <cfRule type="containsText" dxfId="607" priority="189" operator="containsText" text="R+">
      <formula>NOT(ISERROR(SEARCH(("R+"),(GK58))))</formula>
    </cfRule>
  </conditionalFormatting>
  <conditionalFormatting sqref="GL58:GL60">
    <cfRule type="expression" dxfId="606" priority="190">
      <formula>PA58&gt;0</formula>
    </cfRule>
  </conditionalFormatting>
  <conditionalFormatting sqref="GL58:GL60">
    <cfRule type="expression" dxfId="605" priority="191">
      <formula>PA58&lt;0</formula>
    </cfRule>
  </conditionalFormatting>
  <conditionalFormatting sqref="EV58:EV61">
    <cfRule type="containsText" dxfId="604" priority="192" operator="containsText" text="R+">
      <formula>NOT(ISERROR(SEARCH(("R+"),(EV58))))</formula>
    </cfRule>
  </conditionalFormatting>
  <conditionalFormatting sqref="EV58:EV61">
    <cfRule type="containsText" dxfId="603" priority="193" operator="containsText" text="D+">
      <formula>NOT(ISERROR(SEARCH(("D+"),(EV58))))</formula>
    </cfRule>
  </conditionalFormatting>
  <conditionalFormatting sqref="EW58:EW61">
    <cfRule type="expression" dxfId="602" priority="194">
      <formula>OR58&lt;0</formula>
    </cfRule>
  </conditionalFormatting>
  <conditionalFormatting sqref="EW58:EW61">
    <cfRule type="expression" dxfId="601" priority="195">
      <formula>OR58&gt;0</formula>
    </cfRule>
  </conditionalFormatting>
  <conditionalFormatting sqref="B58:B61">
    <cfRule type="expression" dxfId="600" priority="198">
      <formula>B58&gt;C58</formula>
    </cfRule>
  </conditionalFormatting>
  <conditionalFormatting sqref="C58:D61">
    <cfRule type="expression" dxfId="599" priority="199">
      <formula>C58&gt;B58</formula>
    </cfRule>
  </conditionalFormatting>
  <conditionalFormatting sqref="AH58:AH61 AL58:AL61">
    <cfRule type="containsText" dxfId="598" priority="202" operator="containsText" text="D+">
      <formula>NOT(ISERROR(SEARCH(("D+"),(AH58))))</formula>
    </cfRule>
  </conditionalFormatting>
  <conditionalFormatting sqref="AH58:AH61 AL58:AL61">
    <cfRule type="containsText" dxfId="597" priority="203" operator="containsText" text="R+">
      <formula>NOT(ISERROR(SEARCH(("R+"),(AH58))))</formula>
    </cfRule>
  </conditionalFormatting>
  <conditionalFormatting sqref="E58:E61">
    <cfRule type="expression" dxfId="596" priority="204">
      <formula>E58&gt;F58</formula>
    </cfRule>
  </conditionalFormatting>
  <conditionalFormatting sqref="F58:F61">
    <cfRule type="expression" dxfId="595" priority="205">
      <formula>F58&gt;E58</formula>
    </cfRule>
  </conditionalFormatting>
  <conditionalFormatting sqref="AQ58:AQ61">
    <cfRule type="containsText" dxfId="594" priority="206" operator="containsText" text="D+">
      <formula>NOT(ISERROR(SEARCH(("D+"),(AQ58))))</formula>
    </cfRule>
  </conditionalFormatting>
  <conditionalFormatting sqref="AQ58:AQ61">
    <cfRule type="containsText" dxfId="593" priority="207" operator="containsText" text="R+">
      <formula>NOT(ISERROR(SEARCH(("R+"),(AQ58))))</formula>
    </cfRule>
  </conditionalFormatting>
  <conditionalFormatting sqref="AV58:AV61">
    <cfRule type="containsText" dxfId="592" priority="208" operator="containsText" text="D+">
      <formula>NOT(ISERROR(SEARCH(("D+"),(AV58))))</formula>
    </cfRule>
  </conditionalFormatting>
  <conditionalFormatting sqref="AV58:AV61">
    <cfRule type="containsText" dxfId="591" priority="209" operator="containsText" text="R+">
      <formula>NOT(ISERROR(SEARCH(("R+"),(AV58))))</formula>
    </cfRule>
  </conditionalFormatting>
  <conditionalFormatting sqref="AZ58:AZ61">
    <cfRule type="containsText" dxfId="590" priority="210" operator="containsText" text="D+">
      <formula>NOT(ISERROR(SEARCH(("D+"),(AZ58))))</formula>
    </cfRule>
  </conditionalFormatting>
  <conditionalFormatting sqref="AZ58:AZ61">
    <cfRule type="containsText" dxfId="589" priority="211" operator="containsText" text="R+">
      <formula>NOT(ISERROR(SEARCH(("R+"),(AZ58))))</formula>
    </cfRule>
  </conditionalFormatting>
  <conditionalFormatting sqref="BF58:BF61">
    <cfRule type="containsText" dxfId="588" priority="212" operator="containsText" text="D+">
      <formula>NOT(ISERROR(SEARCH(("D+"),(BF58))))</formula>
    </cfRule>
  </conditionalFormatting>
  <conditionalFormatting sqref="BF58:BF61">
    <cfRule type="containsText" dxfId="587" priority="213" operator="containsText" text="R+">
      <formula>NOT(ISERROR(SEARCH(("R+"),(BF58))))</formula>
    </cfRule>
  </conditionalFormatting>
  <conditionalFormatting sqref="BJ58:BJ61">
    <cfRule type="containsText" dxfId="586" priority="214" operator="containsText" text="D+">
      <formula>NOT(ISERROR(SEARCH(("D+"),(BJ58))))</formula>
    </cfRule>
  </conditionalFormatting>
  <conditionalFormatting sqref="BJ58:BJ61">
    <cfRule type="containsText" dxfId="585" priority="215" operator="containsText" text="R+">
      <formula>NOT(ISERROR(SEARCH(("R+"),(BJ58))))</formula>
    </cfRule>
  </conditionalFormatting>
  <conditionalFormatting sqref="BN58:BN61">
    <cfRule type="containsText" dxfId="584" priority="216" operator="containsText" text="D+">
      <formula>NOT(ISERROR(SEARCH(("D+"),(BN58))))</formula>
    </cfRule>
  </conditionalFormatting>
  <conditionalFormatting sqref="BN58:BN61">
    <cfRule type="containsText" dxfId="583" priority="217" operator="containsText" text="R+">
      <formula>NOT(ISERROR(SEARCH(("R+"),(BN58))))</formula>
    </cfRule>
  </conditionalFormatting>
  <conditionalFormatting sqref="BR58:BR61">
    <cfRule type="containsText" dxfId="582" priority="218" operator="containsText" text="D+">
      <formula>NOT(ISERROR(SEARCH(("D+"),(BR58))))</formula>
    </cfRule>
  </conditionalFormatting>
  <conditionalFormatting sqref="BR58:BR61">
    <cfRule type="containsText" dxfId="581" priority="219" operator="containsText" text="R+">
      <formula>NOT(ISERROR(SEARCH(("R+"),(BR58))))</formula>
    </cfRule>
  </conditionalFormatting>
  <conditionalFormatting sqref="BW58:BW61">
    <cfRule type="containsText" dxfId="580" priority="220" operator="containsText" text="D+">
      <formula>NOT(ISERROR(SEARCH(("D+"),(BW58))))</formula>
    </cfRule>
  </conditionalFormatting>
  <conditionalFormatting sqref="BW58:BW61">
    <cfRule type="containsText" dxfId="579" priority="221" operator="containsText" text="R+">
      <formula>NOT(ISERROR(SEARCH(("R+"),(BW58))))</formula>
    </cfRule>
  </conditionalFormatting>
  <conditionalFormatting sqref="CA58:CA61">
    <cfRule type="containsText" dxfId="578" priority="222" operator="containsText" text="D+">
      <formula>NOT(ISERROR(SEARCH(("D+"),(CA58))))</formula>
    </cfRule>
  </conditionalFormatting>
  <conditionalFormatting sqref="CA58:CA61">
    <cfRule type="containsText" dxfId="577" priority="223" operator="containsText" text="R+">
      <formula>NOT(ISERROR(SEARCH(("R+"),(CA58))))</formula>
    </cfRule>
  </conditionalFormatting>
  <conditionalFormatting sqref="CF58:CF61">
    <cfRule type="containsText" dxfId="576" priority="224" operator="containsText" text="D+">
      <formula>NOT(ISERROR(SEARCH(("D+"),(CF58))))</formula>
    </cfRule>
  </conditionalFormatting>
  <conditionalFormatting sqref="CF58:CF61">
    <cfRule type="containsText" dxfId="575" priority="225" operator="containsText" text="R+">
      <formula>NOT(ISERROR(SEARCH(("R+"),(CF58))))</formula>
    </cfRule>
  </conditionalFormatting>
  <conditionalFormatting sqref="CK58:CK61">
    <cfRule type="containsText" dxfId="574" priority="226" operator="containsText" text="D+">
      <formula>NOT(ISERROR(SEARCH(("D+"),(CK58))))</formula>
    </cfRule>
  </conditionalFormatting>
  <conditionalFormatting sqref="CK58:CK61">
    <cfRule type="containsText" dxfId="573" priority="227" operator="containsText" text="R+">
      <formula>NOT(ISERROR(SEARCH(("R+"),(CK58))))</formula>
    </cfRule>
  </conditionalFormatting>
  <conditionalFormatting sqref="CP58:CP61">
    <cfRule type="containsText" dxfId="572" priority="228" operator="containsText" text="D+">
      <formula>NOT(ISERROR(SEARCH(("D+"),(CP58))))</formula>
    </cfRule>
  </conditionalFormatting>
  <conditionalFormatting sqref="CP58:CP61">
    <cfRule type="containsText" dxfId="571" priority="229" operator="containsText" text="R+">
      <formula>NOT(ISERROR(SEARCH(("R+"),(CP58))))</formula>
    </cfRule>
  </conditionalFormatting>
  <conditionalFormatting sqref="CV58:CV61">
    <cfRule type="containsText" dxfId="570" priority="230" operator="containsText" text="D+">
      <formula>NOT(ISERROR(SEARCH(("D+"),(CV58))))</formula>
    </cfRule>
  </conditionalFormatting>
  <conditionalFormatting sqref="CV58:CV61">
    <cfRule type="containsText" dxfId="569" priority="231" operator="containsText" text="R+">
      <formula>NOT(ISERROR(SEARCH(("R+"),(CV58))))</formula>
    </cfRule>
  </conditionalFormatting>
  <conditionalFormatting sqref="DA58:DA61">
    <cfRule type="containsText" dxfId="568" priority="232" operator="containsText" text="D+">
      <formula>NOT(ISERROR(SEARCH(("D+"),(DA58))))</formula>
    </cfRule>
  </conditionalFormatting>
  <conditionalFormatting sqref="DA58:DA61">
    <cfRule type="containsText" dxfId="567" priority="233" operator="containsText" text="R+">
      <formula>NOT(ISERROR(SEARCH(("R+"),(DA58))))</formula>
    </cfRule>
  </conditionalFormatting>
  <conditionalFormatting sqref="DF58:DF61">
    <cfRule type="containsText" dxfId="566" priority="234" operator="containsText" text="D+">
      <formula>NOT(ISERROR(SEARCH(("D+"),(DF58))))</formula>
    </cfRule>
  </conditionalFormatting>
  <conditionalFormatting sqref="DF58:DF61">
    <cfRule type="containsText" dxfId="565" priority="235" operator="containsText" text="R+">
      <formula>NOT(ISERROR(SEARCH(("R+"),(DF58))))</formula>
    </cfRule>
  </conditionalFormatting>
  <conditionalFormatting sqref="DJ58:DJ61">
    <cfRule type="containsText" dxfId="564" priority="236" operator="containsText" text="D+">
      <formula>NOT(ISERROR(SEARCH(("D+"),(DJ58))))</formula>
    </cfRule>
  </conditionalFormatting>
  <conditionalFormatting sqref="DJ58:DJ61">
    <cfRule type="containsText" dxfId="563" priority="237" operator="containsText" text="R+">
      <formula>NOT(ISERROR(SEARCH(("R+"),(DJ58))))</formula>
    </cfRule>
  </conditionalFormatting>
  <conditionalFormatting sqref="DN58:DN61">
    <cfRule type="containsText" dxfId="562" priority="238" operator="containsText" text="D+">
      <formula>NOT(ISERROR(SEARCH(("D+"),(DN58))))</formula>
    </cfRule>
  </conditionalFormatting>
  <conditionalFormatting sqref="DN58:DN61">
    <cfRule type="containsText" dxfId="561" priority="239" operator="containsText" text="R+">
      <formula>NOT(ISERROR(SEARCH(("R+"),(DN58))))</formula>
    </cfRule>
  </conditionalFormatting>
  <conditionalFormatting sqref="DS58:DS61">
    <cfRule type="containsText" dxfId="560" priority="240" operator="containsText" text="D+">
      <formula>NOT(ISERROR(SEARCH(("D+"),(DS58))))</formula>
    </cfRule>
  </conditionalFormatting>
  <conditionalFormatting sqref="DS58:DS61">
    <cfRule type="containsText" dxfId="559" priority="241" operator="containsText" text="R+">
      <formula>NOT(ISERROR(SEARCH(("R+"),(DS58))))</formula>
    </cfRule>
  </conditionalFormatting>
  <conditionalFormatting sqref="DW58:DW61">
    <cfRule type="containsText" dxfId="558" priority="242" operator="containsText" text="D+">
      <formula>NOT(ISERROR(SEARCH(("D+"),(DW58))))</formula>
    </cfRule>
  </conditionalFormatting>
  <conditionalFormatting sqref="DW58:DW61">
    <cfRule type="containsText" dxfId="557" priority="243" operator="containsText" text="R+">
      <formula>NOT(ISERROR(SEARCH(("R+"),(DW58))))</formula>
    </cfRule>
  </conditionalFormatting>
  <conditionalFormatting sqref="DX58:DX61">
    <cfRule type="expression" dxfId="556" priority="244">
      <formula>OL58&gt;0</formula>
    </cfRule>
  </conditionalFormatting>
  <conditionalFormatting sqref="DX58:DX61">
    <cfRule type="expression" dxfId="555" priority="245">
      <formula>OL58&lt;0</formula>
    </cfRule>
  </conditionalFormatting>
  <conditionalFormatting sqref="EA58:EA61">
    <cfRule type="containsText" dxfId="554" priority="246" operator="containsText" text="D+">
      <formula>NOT(ISERROR(SEARCH(("D+"),(EA58))))</formula>
    </cfRule>
  </conditionalFormatting>
  <conditionalFormatting sqref="EA58:EA61">
    <cfRule type="containsText" dxfId="553" priority="247" operator="containsText" text="R+">
      <formula>NOT(ISERROR(SEARCH(("R+"),(EA58))))</formula>
    </cfRule>
  </conditionalFormatting>
  <conditionalFormatting sqref="EF58:EF61">
    <cfRule type="containsText" dxfId="552" priority="248" operator="containsText" text="D+">
      <formula>NOT(ISERROR(SEARCH(("D+"),(EF58))))</formula>
    </cfRule>
  </conditionalFormatting>
  <conditionalFormatting sqref="EF58:EF61">
    <cfRule type="containsText" dxfId="551" priority="249" operator="containsText" text="R+">
      <formula>NOT(ISERROR(SEARCH(("R+"),(EF58))))</formula>
    </cfRule>
  </conditionalFormatting>
  <conditionalFormatting sqref="EJ58:EJ61">
    <cfRule type="containsText" dxfId="550" priority="250" operator="containsText" text="D+">
      <formula>NOT(ISERROR(SEARCH(("D+"),(EJ58))))</formula>
    </cfRule>
  </conditionalFormatting>
  <conditionalFormatting sqref="EJ58:EJ61">
    <cfRule type="containsText" dxfId="549" priority="251" operator="containsText" text="R+">
      <formula>NOT(ISERROR(SEARCH(("R+"),(EJ58))))</formula>
    </cfRule>
  </conditionalFormatting>
  <conditionalFormatting sqref="EN58:EN61">
    <cfRule type="containsText" dxfId="548" priority="252" operator="containsText" text="D+">
      <formula>NOT(ISERROR(SEARCH(("D+"),(EN58))))</formula>
    </cfRule>
  </conditionalFormatting>
  <conditionalFormatting sqref="EN58:EN61">
    <cfRule type="containsText" dxfId="547" priority="253" operator="containsText" text="R+">
      <formula>NOT(ISERROR(SEARCH(("R+"),(EN58))))</formula>
    </cfRule>
  </conditionalFormatting>
  <conditionalFormatting sqref="ER58:ER61">
    <cfRule type="containsText" dxfId="546" priority="254" operator="containsText" text="D+">
      <formula>NOT(ISERROR(SEARCH(("D+"),(ER58))))</formula>
    </cfRule>
  </conditionalFormatting>
  <conditionalFormatting sqref="ER58:ER61">
    <cfRule type="containsText" dxfId="545" priority="255" operator="containsText" text="R+">
      <formula>NOT(ISERROR(SEARCH(("R+"),(ER58))))</formula>
    </cfRule>
  </conditionalFormatting>
  <conditionalFormatting sqref="DT58:DT61">
    <cfRule type="expression" dxfId="544" priority="256">
      <formula>OK58&gt;0</formula>
    </cfRule>
  </conditionalFormatting>
  <conditionalFormatting sqref="DT58:DT61">
    <cfRule type="expression" dxfId="543" priority="257">
      <formula>OK58&lt;0</formula>
    </cfRule>
  </conditionalFormatting>
  <conditionalFormatting sqref="DO58:DO61">
    <cfRule type="expression" dxfId="542" priority="258">
      <formula>OJ58&gt;0</formula>
    </cfRule>
  </conditionalFormatting>
  <conditionalFormatting sqref="DO58:DO61">
    <cfRule type="expression" dxfId="541" priority="259">
      <formula>OJ58&lt;0</formula>
    </cfRule>
  </conditionalFormatting>
  <conditionalFormatting sqref="DK58:DK61">
    <cfRule type="expression" dxfId="540" priority="260">
      <formula>OI58&gt;0</formula>
    </cfRule>
  </conditionalFormatting>
  <conditionalFormatting sqref="DK58:DK61">
    <cfRule type="expression" dxfId="539" priority="261">
      <formula>OI58&lt;0</formula>
    </cfRule>
  </conditionalFormatting>
  <conditionalFormatting sqref="DG58:DG61">
    <cfRule type="expression" dxfId="538" priority="262">
      <formula>OH58&gt;0</formula>
    </cfRule>
  </conditionalFormatting>
  <conditionalFormatting sqref="DG58:DG61">
    <cfRule type="expression" dxfId="537" priority="263">
      <formula>OH58&lt;0</formula>
    </cfRule>
  </conditionalFormatting>
  <conditionalFormatting sqref="DB58:DB61">
    <cfRule type="expression" dxfId="536" priority="264">
      <formula>OG58&gt;0</formula>
    </cfRule>
  </conditionalFormatting>
  <conditionalFormatting sqref="DB58:DB61">
    <cfRule type="expression" dxfId="535" priority="265">
      <formula>OG58&lt;0</formula>
    </cfRule>
  </conditionalFormatting>
  <conditionalFormatting sqref="CW58:CW61">
    <cfRule type="expression" dxfId="534" priority="266">
      <formula>OF58&gt;0</formula>
    </cfRule>
  </conditionalFormatting>
  <conditionalFormatting sqref="CW58:CW61">
    <cfRule type="expression" dxfId="533" priority="267">
      <formula>OF58&lt;0</formula>
    </cfRule>
  </conditionalFormatting>
  <conditionalFormatting sqref="CQ58:CQ61">
    <cfRule type="expression" dxfId="532" priority="268">
      <formula>OE58&gt;0</formula>
    </cfRule>
  </conditionalFormatting>
  <conditionalFormatting sqref="CQ58:CQ61">
    <cfRule type="expression" dxfId="531" priority="269">
      <formula>OE58&lt;0</formula>
    </cfRule>
  </conditionalFormatting>
  <conditionalFormatting sqref="CL58:CL61">
    <cfRule type="expression" dxfId="530" priority="270">
      <formula>OD58&gt;0</formula>
    </cfRule>
  </conditionalFormatting>
  <conditionalFormatting sqref="CL58:CL61">
    <cfRule type="expression" dxfId="529" priority="271">
      <formula>OD58&lt;0</formula>
    </cfRule>
  </conditionalFormatting>
  <conditionalFormatting sqref="CG58:CG61">
    <cfRule type="expression" dxfId="528" priority="272">
      <formula>OC58&gt;0</formula>
    </cfRule>
  </conditionalFormatting>
  <conditionalFormatting sqref="CG58:CG61">
    <cfRule type="expression" dxfId="527" priority="273">
      <formula>OC58&lt;0</formula>
    </cfRule>
  </conditionalFormatting>
  <conditionalFormatting sqref="CB58:CB61">
    <cfRule type="expression" dxfId="526" priority="274">
      <formula>OB58&gt;0</formula>
    </cfRule>
  </conditionalFormatting>
  <conditionalFormatting sqref="CB58:CB61">
    <cfRule type="expression" dxfId="525" priority="275">
      <formula>OB58&lt;0</formula>
    </cfRule>
  </conditionalFormatting>
  <conditionalFormatting sqref="BX58:BX61">
    <cfRule type="expression" dxfId="524" priority="276">
      <formula>OA58&gt;0</formula>
    </cfRule>
  </conditionalFormatting>
  <conditionalFormatting sqref="BX58:BX61">
    <cfRule type="expression" dxfId="523" priority="277">
      <formula>OA58&lt;0</formula>
    </cfRule>
  </conditionalFormatting>
  <conditionalFormatting sqref="BS58:BS61">
    <cfRule type="expression" dxfId="522" priority="278">
      <formula>NZ58&gt;0</formula>
    </cfRule>
  </conditionalFormatting>
  <conditionalFormatting sqref="BS58:BS61">
    <cfRule type="expression" dxfId="521" priority="279">
      <formula>NZ58&lt;0</formula>
    </cfRule>
  </conditionalFormatting>
  <conditionalFormatting sqref="BO58:BO61">
    <cfRule type="expression" dxfId="520" priority="280">
      <formula>NY58&gt;0</formula>
    </cfRule>
  </conditionalFormatting>
  <conditionalFormatting sqref="BO58:BO61">
    <cfRule type="expression" dxfId="519" priority="281">
      <formula>NY58&lt;0</formula>
    </cfRule>
  </conditionalFormatting>
  <conditionalFormatting sqref="BK58:BK61">
    <cfRule type="expression" dxfId="518" priority="282">
      <formula>NX58&gt;0</formula>
    </cfRule>
  </conditionalFormatting>
  <conditionalFormatting sqref="BK58:BK61">
    <cfRule type="expression" dxfId="517" priority="283">
      <formula>NX58&lt;0</formula>
    </cfRule>
  </conditionalFormatting>
  <conditionalFormatting sqref="BG58:BG61">
    <cfRule type="expression" dxfId="516" priority="284">
      <formula>NW58&gt;0</formula>
    </cfRule>
  </conditionalFormatting>
  <conditionalFormatting sqref="BG58:BG61">
    <cfRule type="expression" dxfId="515" priority="285">
      <formula>NW58&lt;0</formula>
    </cfRule>
  </conditionalFormatting>
  <conditionalFormatting sqref="BA58:BA61">
    <cfRule type="expression" dxfId="514" priority="286">
      <formula>NV58&gt;0</formula>
    </cfRule>
  </conditionalFormatting>
  <conditionalFormatting sqref="BA58:BA61">
    <cfRule type="expression" dxfId="513" priority="287">
      <formula>NV58&lt;0</formula>
    </cfRule>
  </conditionalFormatting>
  <conditionalFormatting sqref="AW58:AW61">
    <cfRule type="expression" dxfId="512" priority="288">
      <formula>NU58&gt;0</formula>
    </cfRule>
  </conditionalFormatting>
  <conditionalFormatting sqref="AW58:AW61">
    <cfRule type="expression" dxfId="511" priority="289">
      <formula>NU58&lt;0</formula>
    </cfRule>
  </conditionalFormatting>
  <conditionalFormatting sqref="AR58:AR61">
    <cfRule type="expression" dxfId="510" priority="290">
      <formula>NT58&gt;0</formula>
    </cfRule>
  </conditionalFormatting>
  <conditionalFormatting sqref="AR58:AR61">
    <cfRule type="expression" dxfId="509" priority="291">
      <formula>NT58&lt;0</formula>
    </cfRule>
  </conditionalFormatting>
  <conditionalFormatting sqref="AM58:AM61">
    <cfRule type="expression" dxfId="508" priority="292">
      <formula>NS58&gt;0</formula>
    </cfRule>
  </conditionalFormatting>
  <conditionalFormatting sqref="AM58:AM61">
    <cfRule type="expression" dxfId="507" priority="293">
      <formula>NS58&lt;0</formula>
    </cfRule>
  </conditionalFormatting>
  <conditionalFormatting sqref="AI58:AI61">
    <cfRule type="expression" dxfId="506" priority="294">
      <formula>NR58&gt;0</formula>
    </cfRule>
  </conditionalFormatting>
  <conditionalFormatting sqref="AI58:AI61">
    <cfRule type="expression" dxfId="505" priority="295">
      <formula>NR58&lt;0</formula>
    </cfRule>
  </conditionalFormatting>
  <conditionalFormatting sqref="ES58:ES61">
    <cfRule type="expression" dxfId="504" priority="318">
      <formula>OQ58&gt;0</formula>
    </cfRule>
  </conditionalFormatting>
  <conditionalFormatting sqref="ES58:ES61">
    <cfRule type="expression" dxfId="503" priority="319">
      <formula>OQ58&lt;0</formula>
    </cfRule>
  </conditionalFormatting>
  <conditionalFormatting sqref="EO58:EO61">
    <cfRule type="expression" dxfId="502" priority="320">
      <formula>OP58&gt;0</formula>
    </cfRule>
  </conditionalFormatting>
  <conditionalFormatting sqref="EO58:EO61">
    <cfRule type="expression" dxfId="501" priority="321">
      <formula>OP58&lt;0</formula>
    </cfRule>
  </conditionalFormatting>
  <conditionalFormatting sqref="EK58:EK61">
    <cfRule type="expression" dxfId="500" priority="322">
      <formula>OO58&gt;0</formula>
    </cfRule>
  </conditionalFormatting>
  <conditionalFormatting sqref="EK58:EK61">
    <cfRule type="expression" dxfId="499" priority="323">
      <formula>OO58&lt;0</formula>
    </cfRule>
  </conditionalFormatting>
  <conditionalFormatting sqref="EG58:EG61">
    <cfRule type="expression" dxfId="498" priority="324">
      <formula>ON58&gt;0</formula>
    </cfRule>
  </conditionalFormatting>
  <conditionalFormatting sqref="EG58:EG61">
    <cfRule type="expression" dxfId="497" priority="325">
      <formula>ON58&lt;0</formula>
    </cfRule>
  </conditionalFormatting>
  <conditionalFormatting sqref="EB58:EB61">
    <cfRule type="expression" dxfId="496" priority="326">
      <formula>OM58&gt;0</formula>
    </cfRule>
  </conditionalFormatting>
  <conditionalFormatting sqref="EB58:EB61">
    <cfRule type="expression" dxfId="495" priority="327">
      <formula>OM58&lt;0</formula>
    </cfRule>
  </conditionalFormatting>
  <conditionalFormatting sqref="GF58 GF60">
    <cfRule type="cellIs" dxfId="494" priority="328" operator="greaterThan">
      <formula>0.5</formula>
    </cfRule>
  </conditionalFormatting>
  <conditionalFormatting sqref="G58:G61">
    <cfRule type="expression" dxfId="493" priority="329">
      <formula>G58&gt;H58</formula>
    </cfRule>
  </conditionalFormatting>
  <conditionalFormatting sqref="H58:H61">
    <cfRule type="expression" dxfId="492" priority="330">
      <formula>H58&gt;G58</formula>
    </cfRule>
  </conditionalFormatting>
  <conditionalFormatting sqref="I58:I61">
    <cfRule type="expression" dxfId="491" priority="331">
      <formula>I58&gt;J58</formula>
    </cfRule>
  </conditionalFormatting>
  <conditionalFormatting sqref="J58:J61">
    <cfRule type="expression" dxfId="490" priority="332">
      <formula>J58&gt;I58</formula>
    </cfRule>
  </conditionalFormatting>
  <conditionalFormatting sqref="K58:K61">
    <cfRule type="expression" dxfId="489" priority="333">
      <formula>K58&gt;L58</formula>
    </cfRule>
  </conditionalFormatting>
  <conditionalFormatting sqref="L58:L61">
    <cfRule type="expression" dxfId="488" priority="334">
      <formula>L58&gt;K58</formula>
    </cfRule>
  </conditionalFormatting>
  <conditionalFormatting sqref="N58:N61">
    <cfRule type="expression" dxfId="487" priority="335">
      <formula>N58&gt;O58</formula>
    </cfRule>
  </conditionalFormatting>
  <conditionalFormatting sqref="O58:O61">
    <cfRule type="expression" dxfId="486" priority="336">
      <formula>O58&gt;N58</formula>
    </cfRule>
  </conditionalFormatting>
  <conditionalFormatting sqref="Q58:Q61">
    <cfRule type="expression" dxfId="485" priority="337">
      <formula>Q58&gt;R58</formula>
    </cfRule>
  </conditionalFormatting>
  <conditionalFormatting sqref="R58:R61">
    <cfRule type="expression" dxfId="484" priority="338">
      <formula>R58&gt;Q58</formula>
    </cfRule>
  </conditionalFormatting>
  <conditionalFormatting sqref="T58:T61">
    <cfRule type="expression" dxfId="483" priority="339">
      <formula>T58&gt;U58</formula>
    </cfRule>
  </conditionalFormatting>
  <conditionalFormatting sqref="U58:U61">
    <cfRule type="expression" dxfId="482" priority="340">
      <formula>U58&gt;T58</formula>
    </cfRule>
  </conditionalFormatting>
  <conditionalFormatting sqref="V58:V61">
    <cfRule type="expression" dxfId="481" priority="341">
      <formula>V58&gt;W58</formula>
    </cfRule>
  </conditionalFormatting>
  <conditionalFormatting sqref="W58:W61">
    <cfRule type="expression" dxfId="480" priority="342">
      <formula>W58&gt;V58</formula>
    </cfRule>
  </conditionalFormatting>
  <conditionalFormatting sqref="X58:X61">
    <cfRule type="expression" dxfId="479" priority="343">
      <formula>X58&gt;Y58</formula>
    </cfRule>
  </conditionalFormatting>
  <conditionalFormatting sqref="Y58:Y61">
    <cfRule type="expression" dxfId="478" priority="344">
      <formula>Y58&gt;X58</formula>
    </cfRule>
  </conditionalFormatting>
  <conditionalFormatting sqref="AA58:AA61">
    <cfRule type="expression" dxfId="477" priority="345">
      <formula>AA58&gt;AB58</formula>
    </cfRule>
  </conditionalFormatting>
  <conditionalFormatting sqref="AB58:AB61">
    <cfRule type="expression" dxfId="476" priority="346">
      <formula>AB58&gt;AA58</formula>
    </cfRule>
  </conditionalFormatting>
  <conditionalFormatting sqref="AC58:AC61">
    <cfRule type="expression" dxfId="475" priority="347">
      <formula>AC58&gt;AD58</formula>
    </cfRule>
  </conditionalFormatting>
  <conditionalFormatting sqref="AD58:AD61">
    <cfRule type="expression" dxfId="474" priority="348">
      <formula>AD58&gt;AC58</formula>
    </cfRule>
  </conditionalFormatting>
  <conditionalFormatting sqref="AE58:AE61">
    <cfRule type="expression" dxfId="473" priority="349">
      <formula>AE58&gt;AF58</formula>
    </cfRule>
  </conditionalFormatting>
  <conditionalFormatting sqref="AF58:AF61">
    <cfRule type="expression" dxfId="472" priority="350">
      <formula>AF58&gt;AE58</formula>
    </cfRule>
  </conditionalFormatting>
  <conditionalFormatting sqref="AJ58:AJ61">
    <cfRule type="expression" dxfId="471" priority="351">
      <formula>AJ58&gt;AK58</formula>
    </cfRule>
  </conditionalFormatting>
  <conditionalFormatting sqref="AK58:AK61">
    <cfRule type="expression" dxfId="470" priority="352">
      <formula>AK58&gt;AJ58</formula>
    </cfRule>
  </conditionalFormatting>
  <conditionalFormatting sqref="AN58:AN61">
    <cfRule type="expression" dxfId="469" priority="353">
      <formula>AN58&gt;AO58</formula>
    </cfRule>
  </conditionalFormatting>
  <conditionalFormatting sqref="AO58:AO61">
    <cfRule type="expression" dxfId="468" priority="354">
      <formula>AO58&gt;AN58</formula>
    </cfRule>
  </conditionalFormatting>
  <conditionalFormatting sqref="AS58:AS61">
    <cfRule type="expression" dxfId="467" priority="355">
      <formula>AS58&gt;AT58</formula>
    </cfRule>
  </conditionalFormatting>
  <conditionalFormatting sqref="AT58:AT61">
    <cfRule type="expression" dxfId="466" priority="356">
      <formula>AT58&gt;AS58</formula>
    </cfRule>
  </conditionalFormatting>
  <conditionalFormatting sqref="AX58:AX61">
    <cfRule type="expression" dxfId="465" priority="357">
      <formula>AX58&gt;AY58</formula>
    </cfRule>
  </conditionalFormatting>
  <conditionalFormatting sqref="AY58:AY61">
    <cfRule type="expression" dxfId="464" priority="358">
      <formula>AY58&gt;AX58</formula>
    </cfRule>
  </conditionalFormatting>
  <conditionalFormatting sqref="BB58:BB61">
    <cfRule type="expression" dxfId="463" priority="359">
      <formula>BB58&gt;BC58</formula>
    </cfRule>
  </conditionalFormatting>
  <conditionalFormatting sqref="BC58:BC61">
    <cfRule type="expression" dxfId="462" priority="360">
      <formula>BC58&gt;BB58</formula>
    </cfRule>
  </conditionalFormatting>
  <conditionalFormatting sqref="BH58:BH61">
    <cfRule type="expression" dxfId="461" priority="361">
      <formula>BH58&gt;BI58</formula>
    </cfRule>
  </conditionalFormatting>
  <conditionalFormatting sqref="BI58:BI61">
    <cfRule type="expression" dxfId="460" priority="362">
      <formula>BI58&gt;BH58</formula>
    </cfRule>
  </conditionalFormatting>
  <conditionalFormatting sqref="BL58:BL61">
    <cfRule type="expression" dxfId="459" priority="363">
      <formula>BL58&gt;BM58</formula>
    </cfRule>
  </conditionalFormatting>
  <conditionalFormatting sqref="BM58:BM61">
    <cfRule type="expression" dxfId="458" priority="364">
      <formula>BM58&gt;BL58</formula>
    </cfRule>
  </conditionalFormatting>
  <conditionalFormatting sqref="BP58:BP61">
    <cfRule type="expression" dxfId="457" priority="365">
      <formula>BP58&gt;BQ58</formula>
    </cfRule>
  </conditionalFormatting>
  <conditionalFormatting sqref="BQ58:BQ61">
    <cfRule type="expression" dxfId="456" priority="366">
      <formula>BQ58&gt;BP58</formula>
    </cfRule>
  </conditionalFormatting>
  <conditionalFormatting sqref="BT58:BT61">
    <cfRule type="expression" dxfId="455" priority="367">
      <formula>BT58&gt;BU58</formula>
    </cfRule>
  </conditionalFormatting>
  <conditionalFormatting sqref="BU58:BU61">
    <cfRule type="expression" dxfId="454" priority="368">
      <formula>BU58&gt;BT58</formula>
    </cfRule>
  </conditionalFormatting>
  <conditionalFormatting sqref="BY58:BY61">
    <cfRule type="expression" dxfId="453" priority="369">
      <formula>BY58&gt;BZ58</formula>
    </cfRule>
  </conditionalFormatting>
  <conditionalFormatting sqref="BZ58:BZ61">
    <cfRule type="expression" dxfId="452" priority="370">
      <formula>BZ58&gt;BY58</formula>
    </cfRule>
  </conditionalFormatting>
  <conditionalFormatting sqref="CC58:CC61">
    <cfRule type="expression" dxfId="451" priority="371">
      <formula>CC58&gt;CD58</formula>
    </cfRule>
  </conditionalFormatting>
  <conditionalFormatting sqref="CD58:CD61">
    <cfRule type="expression" dxfId="450" priority="372">
      <formula>CD58&gt;CC58</formula>
    </cfRule>
  </conditionalFormatting>
  <conditionalFormatting sqref="CH58:CH61">
    <cfRule type="expression" dxfId="449" priority="373">
      <formula>CH58&gt;CI58</formula>
    </cfRule>
  </conditionalFormatting>
  <conditionalFormatting sqref="CI58:CI61">
    <cfRule type="expression" dxfId="448" priority="374">
      <formula>CI58&gt;CH58</formula>
    </cfRule>
  </conditionalFormatting>
  <conditionalFormatting sqref="CM58:CM61">
    <cfRule type="expression" dxfId="447" priority="375">
      <formula>CM58&gt;CN58</formula>
    </cfRule>
  </conditionalFormatting>
  <conditionalFormatting sqref="CN58:CN61">
    <cfRule type="expression" dxfId="446" priority="376">
      <formula>CN58&gt;CM58</formula>
    </cfRule>
  </conditionalFormatting>
  <conditionalFormatting sqref="CR58:CR61">
    <cfRule type="expression" dxfId="445" priority="377">
      <formula>CR58&gt;CS58</formula>
    </cfRule>
  </conditionalFormatting>
  <conditionalFormatting sqref="CS58:CS61">
    <cfRule type="expression" dxfId="444" priority="378">
      <formula>CS58&gt;CR58</formula>
    </cfRule>
  </conditionalFormatting>
  <conditionalFormatting sqref="CX58:CX61">
    <cfRule type="expression" dxfId="443" priority="379">
      <formula>CX58&gt;CY58</formula>
    </cfRule>
  </conditionalFormatting>
  <conditionalFormatting sqref="CY58">
    <cfRule type="expression" dxfId="442" priority="380">
      <formula>CY58&gt;CX58</formula>
    </cfRule>
  </conditionalFormatting>
  <conditionalFormatting sqref="DC58:DC61">
    <cfRule type="expression" dxfId="441" priority="381">
      <formula>DC58&gt;DD58</formula>
    </cfRule>
  </conditionalFormatting>
  <conditionalFormatting sqref="DD58:DD61">
    <cfRule type="expression" dxfId="440" priority="382">
      <formula>DD58&gt;DC58</formula>
    </cfRule>
  </conditionalFormatting>
  <conditionalFormatting sqref="DH58:DH61">
    <cfRule type="expression" dxfId="439" priority="383">
      <formula>DH58&gt;DI58</formula>
    </cfRule>
  </conditionalFormatting>
  <conditionalFormatting sqref="DI58:DI61">
    <cfRule type="expression" dxfId="438" priority="384">
      <formula>DI58&gt;DH58</formula>
    </cfRule>
  </conditionalFormatting>
  <conditionalFormatting sqref="DL58:DL61">
    <cfRule type="expression" dxfId="437" priority="385">
      <formula>DL58&gt;DM58</formula>
    </cfRule>
  </conditionalFormatting>
  <conditionalFormatting sqref="DM58:DM61">
    <cfRule type="expression" dxfId="436" priority="386">
      <formula>DM58&gt;DL58</formula>
    </cfRule>
  </conditionalFormatting>
  <conditionalFormatting sqref="DP58:DP61">
    <cfRule type="expression" dxfId="435" priority="387">
      <formula>DP58&gt;DQ58</formula>
    </cfRule>
  </conditionalFormatting>
  <conditionalFormatting sqref="DQ58:DQ61">
    <cfRule type="expression" dxfId="434" priority="388">
      <formula>DQ58&gt;DP58</formula>
    </cfRule>
  </conditionalFormatting>
  <conditionalFormatting sqref="DU58:DU61">
    <cfRule type="expression" dxfId="433" priority="389">
      <formula>DU58&gt;DV58</formula>
    </cfRule>
  </conditionalFormatting>
  <conditionalFormatting sqref="DV58:DV61">
    <cfRule type="expression" dxfId="432" priority="390">
      <formula>DV58&gt;DU58</formula>
    </cfRule>
  </conditionalFormatting>
  <conditionalFormatting sqref="DY58:DY61">
    <cfRule type="expression" dxfId="431" priority="391">
      <formula>DY58&gt;DZ58</formula>
    </cfRule>
  </conditionalFormatting>
  <conditionalFormatting sqref="DZ58:DZ61">
    <cfRule type="expression" dxfId="430" priority="392">
      <formula>DZ58&gt;DY58</formula>
    </cfRule>
  </conditionalFormatting>
  <conditionalFormatting sqref="EC58:EC61">
    <cfRule type="expression" dxfId="429" priority="393">
      <formula>EC58&gt;ED58</formula>
    </cfRule>
  </conditionalFormatting>
  <conditionalFormatting sqref="ED58:ED61">
    <cfRule type="expression" dxfId="428" priority="394">
      <formula>ED58&gt;EC58</formula>
    </cfRule>
  </conditionalFormatting>
  <conditionalFormatting sqref="EH58:EH61">
    <cfRule type="expression" dxfId="427" priority="395">
      <formula>EH58&gt;EI58</formula>
    </cfRule>
  </conditionalFormatting>
  <conditionalFormatting sqref="EI58:EI61">
    <cfRule type="expression" dxfId="426" priority="396">
      <formula>EI58&gt;EH58</formula>
    </cfRule>
  </conditionalFormatting>
  <conditionalFormatting sqref="EL58:EL61">
    <cfRule type="expression" dxfId="425" priority="397">
      <formula>EL58&gt;EM58</formula>
    </cfRule>
  </conditionalFormatting>
  <conditionalFormatting sqref="EM58:EM61">
    <cfRule type="expression" dxfId="424" priority="398">
      <formula>EM58&gt;EL58</formula>
    </cfRule>
  </conditionalFormatting>
  <conditionalFormatting sqref="EP58:EP61">
    <cfRule type="expression" dxfId="423" priority="399">
      <formula>EP58&gt;EQ58</formula>
    </cfRule>
  </conditionalFormatting>
  <conditionalFormatting sqref="EQ58:EQ61">
    <cfRule type="expression" dxfId="422" priority="400">
      <formula>EQ58&gt;EP58</formula>
    </cfRule>
  </conditionalFormatting>
  <conditionalFormatting sqref="ET58:ET61">
    <cfRule type="expression" dxfId="421" priority="401">
      <formula>ET58&gt;EU58</formula>
    </cfRule>
  </conditionalFormatting>
  <conditionalFormatting sqref="EU58:EU61">
    <cfRule type="expression" dxfId="420" priority="402">
      <formula>EU58&gt;ET58</formula>
    </cfRule>
  </conditionalFormatting>
  <conditionalFormatting sqref="EX58:EX59 EX61">
    <cfRule type="expression" dxfId="419" priority="403">
      <formula>EX58&gt;EY58</formula>
    </cfRule>
  </conditionalFormatting>
  <conditionalFormatting sqref="EY58:EY61">
    <cfRule type="expression" dxfId="418" priority="404">
      <formula>EY58&gt;EX58</formula>
    </cfRule>
  </conditionalFormatting>
  <conditionalFormatting sqref="EZ60">
    <cfRule type="expression" dxfId="417" priority="405">
      <formula>EZ60&gt;FA60</formula>
    </cfRule>
  </conditionalFormatting>
  <conditionalFormatting sqref="B4:B55">
    <cfRule type="expression" dxfId="416" priority="406">
      <formula>B4&gt;C4</formula>
    </cfRule>
  </conditionalFormatting>
  <conditionalFormatting sqref="C4:D55">
    <cfRule type="expression" dxfId="415" priority="407">
      <formula>C4&gt;B4</formula>
    </cfRule>
  </conditionalFormatting>
  <conditionalFormatting sqref="EX29">
    <cfRule type="expression" dxfId="414" priority="408">
      <formula>EX29&gt;EY29</formula>
    </cfRule>
  </conditionalFormatting>
  <conditionalFormatting sqref="EX34">
    <cfRule type="expression" dxfId="413" priority="409">
      <formula>EX34&gt;EY34</formula>
    </cfRule>
  </conditionalFormatting>
  <conditionalFormatting sqref="FF46">
    <cfRule type="expression" dxfId="412" priority="410">
      <formula>FF46&gt;FE46</formula>
    </cfRule>
  </conditionalFormatting>
  <conditionalFormatting sqref="FF49">
    <cfRule type="expression" dxfId="411" priority="411">
      <formula>FF49&gt;FE49</formula>
    </cfRule>
  </conditionalFormatting>
  <conditionalFormatting sqref="FF4:FF43">
    <cfRule type="expression" dxfId="410" priority="412">
      <formula>FF4&gt;FE4</formula>
    </cfRule>
  </conditionalFormatting>
  <conditionalFormatting sqref="FY5:GA43 FY45:GA55">
    <cfRule type="cellIs" dxfId="409" priority="413" operator="greaterThan">
      <formula>50</formula>
    </cfRule>
  </conditionalFormatting>
  <conditionalFormatting sqref="FX59:FX60">
    <cfRule type="expression" dxfId="408" priority="414">
      <formula>FX59&gt;FY59</formula>
    </cfRule>
  </conditionalFormatting>
  <conditionalFormatting sqref="FZ60">
    <cfRule type="cellIs" dxfId="407" priority="415" operator="greaterThan">
      <formula>50</formula>
    </cfRule>
  </conditionalFormatting>
  <conditionalFormatting sqref="FZ59">
    <cfRule type="cellIs" dxfId="406" priority="416" operator="greaterThan">
      <formula>50</formula>
    </cfRule>
  </conditionalFormatting>
  <conditionalFormatting sqref="FZ58">
    <cfRule type="cellIs" dxfId="405" priority="417" operator="greaterThan">
      <formula>50</formula>
    </cfRule>
  </conditionalFormatting>
  <conditionalFormatting sqref="GA58">
    <cfRule type="cellIs" dxfId="404" priority="418" operator="greaterThan">
      <formula>50</formula>
    </cfRule>
  </conditionalFormatting>
  <conditionalFormatting sqref="GA59">
    <cfRule type="cellIs" dxfId="403" priority="419" operator="greaterThan">
      <formula>50</formula>
    </cfRule>
  </conditionalFormatting>
  <conditionalFormatting sqref="GA60">
    <cfRule type="cellIs" dxfId="402" priority="420" operator="greaterThan">
      <formula>50</formula>
    </cfRule>
  </conditionalFormatting>
  <conditionalFormatting sqref="FX4:FX43 FX45:FX55">
    <cfRule type="cellIs" dxfId="401" priority="421" operator="greaterThan">
      <formula>50</formula>
    </cfRule>
  </conditionalFormatting>
  <conditionalFormatting sqref="FK4:FK43">
    <cfRule type="expression" dxfId="400" priority="422">
      <formula>FK4&gt;FJ4</formula>
    </cfRule>
  </conditionalFormatting>
  <conditionalFormatting sqref="FP4:FP43">
    <cfRule type="expression" dxfId="399" priority="423">
      <formula>FP4&gt;FO4</formula>
    </cfRule>
  </conditionalFormatting>
  <conditionalFormatting sqref="FU5:FU10 FU13:FU43">
    <cfRule type="expression" dxfId="398" priority="424">
      <formula>FU5&gt;FT5</formula>
    </cfRule>
  </conditionalFormatting>
  <conditionalFormatting sqref="FU11:FU12">
    <cfRule type="expression" dxfId="397" priority="425">
      <formula>FU11&gt;FT11</formula>
    </cfRule>
  </conditionalFormatting>
  <conditionalFormatting sqref="FU4">
    <cfRule type="expression" dxfId="396" priority="426">
      <formula>FU4&gt;FT4</formula>
    </cfRule>
  </conditionalFormatting>
  <conditionalFormatting sqref="GD51:GD55">
    <cfRule type="expression" dxfId="395" priority="427">
      <formula>GD51&gt;GE51</formula>
    </cfRule>
  </conditionalFormatting>
  <conditionalFormatting sqref="GG51:GG55">
    <cfRule type="containsText" dxfId="394" priority="428" operator="containsText" text="D+">
      <formula>NOT(ISERROR(SEARCH(("D+"),(GG51))))</formula>
    </cfRule>
  </conditionalFormatting>
  <conditionalFormatting sqref="GG51:GG55">
    <cfRule type="containsText" dxfId="393" priority="429" operator="containsText" text="W+">
      <formula>NOT(ISERROR(SEARCH(("W+"),(GG51))))</formula>
    </cfRule>
  </conditionalFormatting>
  <conditionalFormatting sqref="GH51:GH55">
    <cfRule type="expression" dxfId="392" priority="430">
      <formula>PL51&gt;0</formula>
    </cfRule>
  </conditionalFormatting>
  <conditionalFormatting sqref="GH51:GH55">
    <cfRule type="expression" dxfId="391" priority="431">
      <formula>PL51&lt;0</formula>
    </cfRule>
  </conditionalFormatting>
  <conditionalFormatting sqref="GI51:GI55">
    <cfRule type="expression" dxfId="390" priority="432">
      <formula>GI51&gt;GJ51</formula>
    </cfRule>
  </conditionalFormatting>
  <conditionalFormatting sqref="GK51:GK55">
    <cfRule type="containsText" dxfId="389" priority="433" operator="containsText" text="D+">
      <formula>NOT(ISERROR(SEARCH(("D+"),(GK51))))</formula>
    </cfRule>
  </conditionalFormatting>
  <conditionalFormatting sqref="GK51:GK55">
    <cfRule type="containsText" dxfId="388" priority="434" operator="containsText" text="W+">
      <formula>NOT(ISERROR(SEARCH(("W+"),(GK51))))</formula>
    </cfRule>
  </conditionalFormatting>
  <conditionalFormatting sqref="GL51:GL55">
    <cfRule type="expression" dxfId="387" priority="435">
      <formula>PM51&gt;0</formula>
    </cfRule>
  </conditionalFormatting>
  <conditionalFormatting sqref="GL51:GL55">
    <cfRule type="expression" dxfId="386" priority="436">
      <formula>PM51&lt;0</formula>
    </cfRule>
  </conditionalFormatting>
  <conditionalFormatting sqref="GE4:GE43 GE45:GE60">
    <cfRule type="expression" dxfId="385" priority="437">
      <formula>GE4&gt;GD4</formula>
    </cfRule>
  </conditionalFormatting>
  <conditionalFormatting sqref="GJ4:GJ11 GJ13:GJ43 GJ45:GJ60">
    <cfRule type="expression" dxfId="384" priority="438">
      <formula>GJ4&gt;GI4</formula>
    </cfRule>
  </conditionalFormatting>
  <conditionalFormatting sqref="CY59:CY61">
    <cfRule type="expression" dxfId="383" priority="439">
      <formula>CY59&gt;CX59</formula>
    </cfRule>
  </conditionalFormatting>
  <conditionalFormatting sqref="AE4:AE58">
    <cfRule type="expression" dxfId="382" priority="440">
      <formula>IF(AE4&gt;AF4, AE4&gt;AG4)</formula>
    </cfRule>
  </conditionalFormatting>
  <conditionalFormatting sqref="AF4:AF58">
    <cfRule type="expression" dxfId="381" priority="441">
      <formula>IF(AF4&gt;AE4, AF4&gt;AG4)</formula>
    </cfRule>
  </conditionalFormatting>
  <conditionalFormatting sqref="FH4:FH20 FM4:FM20 FR4:FR20 FV4:FV20 GB4:GB20">
    <cfRule type="containsText" dxfId="380" priority="452" operator="containsText" text="W+">
      <formula>NOT(ISERROR(SEARCH(("W+"),(FH45))))</formula>
    </cfRule>
  </conditionalFormatting>
  <conditionalFormatting sqref="GG21:GG43 GG45:GG50">
    <cfRule type="containsText" dxfId="379" priority="466" operator="containsText" text="R+">
      <formula>NOT(ISERROR(SEARCH(("R+"),(GG63))))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V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7.28515625" defaultRowHeight="15" customHeight="1"/>
  <cols>
    <col min="1" max="1" width="14.28515625" customWidth="1"/>
    <col min="2" max="3" width="7.140625" customWidth="1"/>
    <col min="4" max="5" width="2.7109375" customWidth="1"/>
    <col min="6" max="7" width="7.140625" customWidth="1"/>
    <col min="8" max="9" width="2.7109375" customWidth="1"/>
    <col min="10" max="11" width="7.140625" customWidth="1"/>
    <col min="12" max="13" width="2.7109375" customWidth="1"/>
    <col min="14" max="15" width="7.140625" customWidth="1"/>
    <col min="16" max="17" width="2.7109375" customWidth="1"/>
    <col min="18" max="19" width="7.140625" customWidth="1"/>
    <col min="20" max="21" width="2.7109375" customWidth="1"/>
    <col min="22" max="23" width="7.140625" customWidth="1"/>
    <col min="24" max="25" width="2.7109375" customWidth="1"/>
    <col min="26" max="27" width="7.140625" customWidth="1"/>
    <col min="28" max="29" width="2.7109375" customWidth="1"/>
    <col min="30" max="31" width="7.140625" customWidth="1"/>
    <col min="32" max="33" width="2.7109375" customWidth="1"/>
    <col min="34" max="35" width="7.140625" customWidth="1"/>
    <col min="36" max="37" width="2.7109375" customWidth="1"/>
    <col min="38" max="39" width="7.140625" customWidth="1"/>
    <col min="40" max="41" width="2.7109375" customWidth="1"/>
    <col min="42" max="43" width="7.140625" customWidth="1"/>
    <col min="44" max="45" width="2.7109375" customWidth="1"/>
    <col min="46" max="47" width="7.140625" customWidth="1"/>
    <col min="48" max="49" width="2.7109375" customWidth="1"/>
    <col min="50" max="51" width="7.140625" customWidth="1"/>
    <col min="52" max="53" width="2.7109375" customWidth="1"/>
    <col min="54" max="55" width="7.140625" customWidth="1"/>
    <col min="56" max="57" width="2.7109375" customWidth="1"/>
    <col min="58" max="59" width="7.140625" customWidth="1"/>
    <col min="60" max="61" width="2.7109375" customWidth="1"/>
    <col min="62" max="63" width="7.140625" customWidth="1"/>
    <col min="64" max="65" width="2.7109375" customWidth="1"/>
    <col min="66" max="67" width="7.140625" customWidth="1"/>
    <col min="68" max="69" width="2.7109375" customWidth="1"/>
    <col min="70" max="71" width="7.140625" customWidth="1"/>
    <col min="72" max="73" width="2.7109375" customWidth="1"/>
    <col min="74" max="75" width="7.140625" customWidth="1"/>
    <col min="76" max="77" width="2.7109375" customWidth="1"/>
    <col min="78" max="79" width="7.140625" customWidth="1"/>
    <col min="80" max="81" width="2.7109375" customWidth="1"/>
    <col min="82" max="83" width="7.140625" customWidth="1"/>
    <col min="84" max="85" width="2.7109375" customWidth="1"/>
    <col min="86" max="87" width="7.140625" customWidth="1"/>
    <col min="88" max="89" width="2.7109375" customWidth="1"/>
    <col min="90" max="91" width="7.140625" customWidth="1"/>
    <col min="92" max="93" width="2.7109375" customWidth="1"/>
    <col min="94" max="95" width="7.140625" customWidth="1"/>
    <col min="96" max="97" width="2.7109375" customWidth="1"/>
    <col min="98" max="99" width="7.140625" customWidth="1"/>
    <col min="100" max="101" width="2.7109375" customWidth="1"/>
    <col min="102" max="103" width="7.140625" customWidth="1"/>
    <col min="104" max="105" width="2.7109375" customWidth="1"/>
    <col min="106" max="107" width="7.140625" customWidth="1"/>
    <col min="108" max="109" width="2.7109375" customWidth="1"/>
    <col min="110" max="111" width="7.140625" customWidth="1"/>
    <col min="112" max="113" width="2.7109375" customWidth="1"/>
    <col min="114" max="115" width="7.140625" customWidth="1"/>
    <col min="116" max="117" width="2.7109375" customWidth="1"/>
    <col min="118" max="119" width="7.140625" customWidth="1"/>
    <col min="120" max="121" width="2.7109375" customWidth="1"/>
    <col min="122" max="123" width="7.140625" customWidth="1"/>
    <col min="124" max="125" width="2.7109375" customWidth="1"/>
    <col min="126" max="127" width="7.140625" customWidth="1"/>
    <col min="128" max="129" width="2.7109375" customWidth="1"/>
    <col min="130" max="131" width="7.140625" customWidth="1"/>
    <col min="132" max="133" width="2.7109375" customWidth="1"/>
    <col min="134" max="135" width="7.140625" customWidth="1"/>
    <col min="136" max="137" width="2.7109375" customWidth="1"/>
    <col min="138" max="139" width="7.140625" customWidth="1"/>
    <col min="140" max="140" width="3.28515625" customWidth="1"/>
    <col min="141" max="141" width="2.7109375" customWidth="1"/>
    <col min="142" max="143" width="7.140625" customWidth="1"/>
    <col min="144" max="144" width="3.28515625" customWidth="1"/>
    <col min="145" max="145" width="2.7109375" customWidth="1"/>
    <col min="146" max="147" width="7.140625" customWidth="1"/>
    <col min="148" max="148" width="3.28515625" customWidth="1"/>
    <col min="149" max="149" width="2.7109375" customWidth="1"/>
    <col min="150" max="151" width="7.140625" customWidth="1"/>
    <col min="152" max="152" width="3.28515625" customWidth="1"/>
    <col min="153" max="153" width="2.7109375" customWidth="1"/>
    <col min="154" max="155" width="7.140625" customWidth="1"/>
    <col min="156" max="156" width="3.28515625" customWidth="1"/>
    <col min="157" max="157" width="2.7109375" customWidth="1"/>
    <col min="158" max="160" width="7.140625" customWidth="1"/>
    <col min="161" max="162" width="2.7109375" customWidth="1"/>
    <col min="163" max="164" width="7.140625" customWidth="1"/>
    <col min="165" max="166" width="2.7109375" customWidth="1"/>
    <col min="167" max="167" width="9.140625" customWidth="1"/>
    <col min="168" max="168" width="9.7109375" customWidth="1"/>
    <col min="169" max="170" width="9.140625" customWidth="1"/>
    <col min="171" max="171" width="9.7109375" customWidth="1"/>
    <col min="172" max="173" width="9.140625" customWidth="1"/>
    <col min="174" max="174" width="9.7109375" customWidth="1"/>
    <col min="175" max="176" width="9.140625" customWidth="1"/>
    <col min="177" max="177" width="9.7109375" customWidth="1"/>
    <col min="178" max="179" width="9.140625" customWidth="1"/>
    <col min="180" max="180" width="9.7109375" customWidth="1"/>
    <col min="181" max="187" width="9.140625" customWidth="1"/>
    <col min="188" max="188" width="9.7109375" customWidth="1"/>
    <col min="189" max="338" width="9.140625" customWidth="1"/>
    <col min="339" max="386" width="9.42578125" customWidth="1"/>
  </cols>
  <sheetData>
    <row r="1" spans="1:386">
      <c r="A1" s="4" t="s">
        <v>4</v>
      </c>
      <c r="B1" s="107">
        <v>2016</v>
      </c>
      <c r="C1" s="108"/>
      <c r="D1" s="108"/>
      <c r="E1" s="109"/>
      <c r="F1" s="107">
        <v>2012</v>
      </c>
      <c r="G1" s="108"/>
      <c r="H1" s="108"/>
      <c r="I1" s="109"/>
      <c r="J1" s="107">
        <v>2008</v>
      </c>
      <c r="K1" s="108"/>
      <c r="L1" s="108"/>
      <c r="M1" s="109"/>
      <c r="N1" s="110">
        <v>2004</v>
      </c>
      <c r="O1" s="111"/>
      <c r="P1" s="111"/>
      <c r="Q1" s="106"/>
      <c r="R1" s="110">
        <v>2000</v>
      </c>
      <c r="S1" s="111"/>
      <c r="T1" s="111"/>
      <c r="U1" s="106"/>
      <c r="V1" s="110">
        <v>1996</v>
      </c>
      <c r="W1" s="111"/>
      <c r="X1" s="111"/>
      <c r="Y1" s="106"/>
      <c r="Z1" s="110">
        <v>1992</v>
      </c>
      <c r="AA1" s="111"/>
      <c r="AB1" s="111"/>
      <c r="AC1" s="106"/>
      <c r="AD1" s="110">
        <v>1988</v>
      </c>
      <c r="AE1" s="111"/>
      <c r="AF1" s="111"/>
      <c r="AG1" s="106"/>
      <c r="AH1" s="110">
        <v>1984</v>
      </c>
      <c r="AI1" s="111"/>
      <c r="AJ1" s="111"/>
      <c r="AK1" s="106"/>
      <c r="AL1" s="110">
        <v>1980</v>
      </c>
      <c r="AM1" s="111"/>
      <c r="AN1" s="111"/>
      <c r="AO1" s="106"/>
      <c r="AP1" s="110">
        <v>1976</v>
      </c>
      <c r="AQ1" s="111"/>
      <c r="AR1" s="111"/>
      <c r="AS1" s="106"/>
      <c r="AT1" s="110">
        <v>1972</v>
      </c>
      <c r="AU1" s="111"/>
      <c r="AV1" s="111"/>
      <c r="AW1" s="106"/>
      <c r="AX1" s="110">
        <v>1964</v>
      </c>
      <c r="AY1" s="111"/>
      <c r="AZ1" s="111"/>
      <c r="BA1" s="106"/>
      <c r="BB1" s="107">
        <v>1960</v>
      </c>
      <c r="BC1" s="108"/>
      <c r="BD1" s="108"/>
      <c r="BE1" s="109"/>
      <c r="BF1" s="107">
        <v>1956</v>
      </c>
      <c r="BG1" s="108"/>
      <c r="BH1" s="108"/>
      <c r="BI1" s="109"/>
      <c r="BJ1" s="107">
        <v>1952</v>
      </c>
      <c r="BK1" s="108"/>
      <c r="BL1" s="108"/>
      <c r="BM1" s="109"/>
      <c r="BN1" s="107">
        <v>1944</v>
      </c>
      <c r="BO1" s="108"/>
      <c r="BP1" s="108"/>
      <c r="BQ1" s="109"/>
      <c r="BR1" s="107">
        <v>1940</v>
      </c>
      <c r="BS1" s="108"/>
      <c r="BT1" s="108"/>
      <c r="BU1" s="109"/>
      <c r="BV1" s="107">
        <v>1936</v>
      </c>
      <c r="BW1" s="108"/>
      <c r="BX1" s="108"/>
      <c r="BY1" s="109"/>
      <c r="BZ1" s="107">
        <v>1932</v>
      </c>
      <c r="CA1" s="108"/>
      <c r="CB1" s="108"/>
      <c r="CC1" s="109"/>
      <c r="CD1" s="107">
        <v>1928</v>
      </c>
      <c r="CE1" s="108"/>
      <c r="CF1" s="108"/>
      <c r="CG1" s="109"/>
      <c r="CH1" s="107">
        <v>1920</v>
      </c>
      <c r="CI1" s="108"/>
      <c r="CJ1" s="108"/>
      <c r="CK1" s="109"/>
      <c r="CL1" s="107">
        <v>1916</v>
      </c>
      <c r="CM1" s="108"/>
      <c r="CN1" s="108"/>
      <c r="CO1" s="109"/>
      <c r="CP1" s="107">
        <v>1908</v>
      </c>
      <c r="CQ1" s="108"/>
      <c r="CR1" s="108"/>
      <c r="CS1" s="109"/>
      <c r="CT1" s="107">
        <v>1904</v>
      </c>
      <c r="CU1" s="108"/>
      <c r="CV1" s="108"/>
      <c r="CW1" s="109"/>
      <c r="CX1" s="107">
        <v>1900</v>
      </c>
      <c r="CY1" s="108"/>
      <c r="CZ1" s="108"/>
      <c r="DA1" s="109"/>
      <c r="DB1" s="107">
        <v>1896</v>
      </c>
      <c r="DC1" s="108"/>
      <c r="DD1" s="108"/>
      <c r="DE1" s="109"/>
      <c r="DF1" s="107">
        <v>1888</v>
      </c>
      <c r="DG1" s="108"/>
      <c r="DH1" s="108"/>
      <c r="DI1" s="109"/>
      <c r="DJ1" s="107">
        <v>1884</v>
      </c>
      <c r="DK1" s="108"/>
      <c r="DL1" s="108"/>
      <c r="DM1" s="109"/>
      <c r="DN1" s="107">
        <v>1880</v>
      </c>
      <c r="DO1" s="108"/>
      <c r="DP1" s="108"/>
      <c r="DQ1" s="109"/>
      <c r="DR1" s="107">
        <v>1876</v>
      </c>
      <c r="DS1" s="108"/>
      <c r="DT1" s="108"/>
      <c r="DU1" s="109"/>
      <c r="DV1" s="107">
        <v>1872</v>
      </c>
      <c r="DW1" s="108"/>
      <c r="DX1" s="108"/>
      <c r="DY1" s="109"/>
      <c r="DZ1" s="107">
        <v>1868</v>
      </c>
      <c r="EA1" s="108"/>
      <c r="EB1" s="108"/>
      <c r="EC1" s="109"/>
      <c r="ED1" s="107">
        <v>1864</v>
      </c>
      <c r="EE1" s="108"/>
      <c r="EF1" s="108"/>
      <c r="EG1" s="109"/>
      <c r="EH1" s="110">
        <v>1852</v>
      </c>
      <c r="EI1" s="111"/>
      <c r="EJ1" s="111"/>
      <c r="EK1" s="106"/>
      <c r="EL1" s="110">
        <v>1848</v>
      </c>
      <c r="EM1" s="111"/>
      <c r="EN1" s="111"/>
      <c r="EO1" s="106"/>
      <c r="EP1" s="6">
        <v>1844</v>
      </c>
      <c r="EQ1" s="7"/>
      <c r="ER1" s="7"/>
      <c r="ES1" s="8"/>
      <c r="ET1" s="110">
        <v>1840</v>
      </c>
      <c r="EU1" s="111"/>
      <c r="EV1" s="111"/>
      <c r="EW1" s="106"/>
      <c r="EX1" s="110">
        <v>1836</v>
      </c>
      <c r="EY1" s="111"/>
      <c r="EZ1" s="111"/>
      <c r="FA1" s="106"/>
      <c r="FB1" s="110">
        <v>1832</v>
      </c>
      <c r="FC1" s="111"/>
      <c r="FD1" s="111"/>
      <c r="FE1" s="111"/>
      <c r="FF1" s="111"/>
      <c r="FG1" s="110">
        <v>1828</v>
      </c>
      <c r="FH1" s="111"/>
      <c r="FI1" s="111"/>
      <c r="FJ1" s="111"/>
      <c r="FK1" s="9"/>
      <c r="FL1" s="107">
        <v>2016</v>
      </c>
      <c r="FM1" s="108"/>
      <c r="FN1" s="109"/>
      <c r="FO1" s="107">
        <v>2012</v>
      </c>
      <c r="FP1" s="108"/>
      <c r="FQ1" s="109"/>
      <c r="FR1" s="107">
        <v>2008</v>
      </c>
      <c r="FS1" s="108"/>
      <c r="FT1" s="109"/>
      <c r="FU1" s="107">
        <v>2004</v>
      </c>
      <c r="FV1" s="108"/>
      <c r="FW1" s="109"/>
      <c r="FX1" s="107">
        <v>2000</v>
      </c>
      <c r="FY1" s="108"/>
      <c r="FZ1" s="108"/>
      <c r="GA1" s="109"/>
      <c r="GB1" s="107">
        <v>1996</v>
      </c>
      <c r="GC1" s="108"/>
      <c r="GD1" s="108"/>
      <c r="GE1" s="109"/>
      <c r="GF1" s="107">
        <v>1992</v>
      </c>
      <c r="GG1" s="108"/>
      <c r="GH1" s="108"/>
      <c r="GI1" s="109"/>
      <c r="GJ1" s="107">
        <v>1988</v>
      </c>
      <c r="GK1" s="108"/>
      <c r="GL1" s="109"/>
      <c r="GM1" s="107">
        <v>1984</v>
      </c>
      <c r="GN1" s="108"/>
      <c r="GO1" s="109"/>
      <c r="GP1" s="107">
        <v>1980</v>
      </c>
      <c r="GQ1" s="108"/>
      <c r="GR1" s="108"/>
      <c r="GS1" s="109"/>
      <c r="GT1" s="107">
        <v>1976</v>
      </c>
      <c r="GU1" s="108"/>
      <c r="GV1" s="109"/>
      <c r="GW1" s="107">
        <v>1972</v>
      </c>
      <c r="GX1" s="108"/>
      <c r="GY1" s="109"/>
      <c r="GZ1" s="107">
        <v>1968</v>
      </c>
      <c r="HA1" s="108"/>
      <c r="HB1" s="108"/>
      <c r="HC1" s="109"/>
      <c r="HD1" s="107">
        <v>1964</v>
      </c>
      <c r="HE1" s="108"/>
      <c r="HF1" s="109"/>
      <c r="HG1" s="107">
        <v>1960</v>
      </c>
      <c r="HH1" s="108"/>
      <c r="HI1" s="108"/>
      <c r="HJ1" s="109"/>
      <c r="HK1" s="107">
        <v>1956</v>
      </c>
      <c r="HL1" s="108"/>
      <c r="HM1" s="108"/>
      <c r="HN1" s="109"/>
      <c r="HO1" s="107">
        <v>1952</v>
      </c>
      <c r="HP1" s="108"/>
      <c r="HQ1" s="109"/>
      <c r="HR1" s="107">
        <v>1948</v>
      </c>
      <c r="HS1" s="108"/>
      <c r="HT1" s="108"/>
      <c r="HU1" s="108"/>
      <c r="HV1" s="109"/>
      <c r="HW1" s="107">
        <v>1944</v>
      </c>
      <c r="HX1" s="108"/>
      <c r="HY1" s="109"/>
      <c r="HZ1" s="107">
        <v>1940</v>
      </c>
      <c r="IA1" s="108"/>
      <c r="IB1" s="109"/>
      <c r="IC1" s="107">
        <v>1936</v>
      </c>
      <c r="ID1" s="108"/>
      <c r="IE1" s="109"/>
      <c r="IF1" s="107">
        <v>1932</v>
      </c>
      <c r="IG1" s="108"/>
      <c r="IH1" s="108"/>
      <c r="II1" s="109"/>
      <c r="IJ1" s="107">
        <v>1928</v>
      </c>
      <c r="IK1" s="108"/>
      <c r="IL1" s="109"/>
      <c r="IM1" s="107">
        <v>1924</v>
      </c>
      <c r="IN1" s="108"/>
      <c r="IO1" s="108"/>
      <c r="IP1" s="109"/>
      <c r="IQ1" s="107">
        <v>1920</v>
      </c>
      <c r="IR1" s="108"/>
      <c r="IS1" s="108"/>
      <c r="IT1" s="109"/>
      <c r="IU1" s="107">
        <v>1916</v>
      </c>
      <c r="IV1" s="108"/>
      <c r="IW1" s="108"/>
      <c r="IX1" s="109"/>
      <c r="IY1" s="107">
        <v>1912</v>
      </c>
      <c r="IZ1" s="108"/>
      <c r="JA1" s="108"/>
      <c r="JB1" s="108"/>
      <c r="JC1" s="109"/>
      <c r="JD1" s="107">
        <v>1908</v>
      </c>
      <c r="JE1" s="108"/>
      <c r="JF1" s="108"/>
      <c r="JG1" s="109"/>
      <c r="JH1" s="107">
        <v>1904</v>
      </c>
      <c r="JI1" s="108"/>
      <c r="JJ1" s="108"/>
      <c r="JK1" s="109"/>
      <c r="JL1" s="107">
        <v>1900</v>
      </c>
      <c r="JM1" s="108"/>
      <c r="JN1" s="109"/>
      <c r="JO1" s="107">
        <v>1896</v>
      </c>
      <c r="JP1" s="108"/>
      <c r="JQ1" s="109"/>
      <c r="JR1" s="107">
        <v>1892</v>
      </c>
      <c r="JS1" s="108"/>
      <c r="JT1" s="108"/>
      <c r="JU1" s="109"/>
      <c r="JV1" s="107">
        <v>1888</v>
      </c>
      <c r="JW1" s="108"/>
      <c r="JX1" s="109"/>
      <c r="JY1" s="107">
        <v>1884</v>
      </c>
      <c r="JZ1" s="108"/>
      <c r="KA1" s="109"/>
      <c r="KB1" s="107">
        <v>1880</v>
      </c>
      <c r="KC1" s="108"/>
      <c r="KD1" s="108"/>
      <c r="KE1" s="109"/>
      <c r="KF1" s="107">
        <v>1876</v>
      </c>
      <c r="KG1" s="108"/>
      <c r="KH1" s="109"/>
      <c r="KI1" s="107">
        <v>1872</v>
      </c>
      <c r="KJ1" s="108"/>
      <c r="KK1" s="109"/>
      <c r="KL1" s="107">
        <v>1868</v>
      </c>
      <c r="KM1" s="108"/>
      <c r="KN1" s="109"/>
      <c r="KO1" s="107">
        <v>1864</v>
      </c>
      <c r="KP1" s="108"/>
      <c r="KQ1" s="109"/>
      <c r="KR1" s="107">
        <v>1860</v>
      </c>
      <c r="KS1" s="108"/>
      <c r="KT1" s="108"/>
      <c r="KU1" s="108"/>
      <c r="KV1" s="109"/>
      <c r="KW1" s="107">
        <v>1856</v>
      </c>
      <c r="KX1" s="108"/>
      <c r="KY1" s="108"/>
      <c r="KZ1" s="109"/>
      <c r="LA1" s="107">
        <v>1852</v>
      </c>
      <c r="LB1" s="108"/>
      <c r="LC1" s="108"/>
      <c r="LD1" s="109"/>
      <c r="LE1" s="107">
        <v>1848</v>
      </c>
      <c r="LF1" s="108"/>
      <c r="LG1" s="108"/>
      <c r="LH1" s="109"/>
      <c r="LI1" s="107">
        <v>1844</v>
      </c>
      <c r="LJ1" s="108"/>
      <c r="LK1" s="108"/>
      <c r="LL1" s="109"/>
      <c r="LM1" s="107">
        <v>1840</v>
      </c>
      <c r="LN1" s="108"/>
      <c r="LO1" s="109"/>
      <c r="LP1" s="107">
        <v>1836</v>
      </c>
      <c r="LQ1" s="108"/>
      <c r="LR1" s="108"/>
      <c r="LS1" s="107">
        <v>1832</v>
      </c>
      <c r="LT1" s="108"/>
      <c r="LU1" s="108"/>
      <c r="LV1" s="109"/>
      <c r="LW1" s="107">
        <v>1828</v>
      </c>
      <c r="LX1" s="108"/>
      <c r="LY1" s="109"/>
      <c r="LZ1" s="9"/>
      <c r="MA1" s="10" t="s">
        <v>5</v>
      </c>
      <c r="MB1" s="10" t="s">
        <v>5</v>
      </c>
      <c r="MC1" s="10" t="s">
        <v>5</v>
      </c>
      <c r="MD1" s="10" t="s">
        <v>5</v>
      </c>
      <c r="ME1" s="10" t="s">
        <v>5</v>
      </c>
      <c r="MF1" s="10" t="s">
        <v>5</v>
      </c>
      <c r="MG1" s="10" t="s">
        <v>5</v>
      </c>
      <c r="MH1" s="10" t="s">
        <v>5</v>
      </c>
      <c r="MI1" s="10" t="s">
        <v>5</v>
      </c>
      <c r="MJ1" s="10" t="s">
        <v>5</v>
      </c>
      <c r="MK1" s="10" t="s">
        <v>5</v>
      </c>
      <c r="ML1" s="10" t="s">
        <v>5</v>
      </c>
      <c r="MM1" s="10" t="s">
        <v>5</v>
      </c>
      <c r="MN1" s="10" t="s">
        <v>5</v>
      </c>
      <c r="MO1" s="10" t="s">
        <v>5</v>
      </c>
      <c r="MP1" s="10" t="s">
        <v>5</v>
      </c>
      <c r="MQ1" s="10" t="s">
        <v>5</v>
      </c>
      <c r="MR1" s="10" t="s">
        <v>5</v>
      </c>
      <c r="MS1" s="10" t="s">
        <v>5</v>
      </c>
      <c r="MT1" s="10" t="s">
        <v>5</v>
      </c>
      <c r="MU1" s="10" t="s">
        <v>5</v>
      </c>
      <c r="MV1" s="10" t="s">
        <v>5</v>
      </c>
      <c r="MW1" s="10" t="s">
        <v>5</v>
      </c>
      <c r="MX1" s="10" t="s">
        <v>5</v>
      </c>
      <c r="MY1" s="10" t="s">
        <v>5</v>
      </c>
      <c r="MZ1" s="10" t="s">
        <v>5</v>
      </c>
      <c r="NA1" s="10" t="s">
        <v>5</v>
      </c>
      <c r="NB1" s="10" t="s">
        <v>5</v>
      </c>
      <c r="NC1" s="10" t="s">
        <v>5</v>
      </c>
      <c r="ND1" s="10" t="s">
        <v>5</v>
      </c>
      <c r="NE1" s="10" t="s">
        <v>5</v>
      </c>
      <c r="NF1" s="10" t="s">
        <v>5</v>
      </c>
      <c r="NG1" s="10" t="s">
        <v>5</v>
      </c>
      <c r="NH1" s="10" t="s">
        <v>5</v>
      </c>
      <c r="NI1" s="10" t="s">
        <v>5</v>
      </c>
      <c r="NJ1" s="10" t="s">
        <v>5</v>
      </c>
      <c r="NK1" s="10" t="s">
        <v>5</v>
      </c>
      <c r="NL1" s="10" t="s">
        <v>5</v>
      </c>
      <c r="NM1" s="10" t="s">
        <v>5</v>
      </c>
      <c r="NN1" s="10" t="s">
        <v>5</v>
      </c>
      <c r="NO1" s="10" t="s">
        <v>5</v>
      </c>
      <c r="NP1" s="10" t="s">
        <v>5</v>
      </c>
      <c r="NQ1" s="10" t="s">
        <v>5</v>
      </c>
      <c r="NR1" s="10" t="s">
        <v>5</v>
      </c>
      <c r="NS1" s="10" t="s">
        <v>5</v>
      </c>
      <c r="NT1" s="10" t="s">
        <v>5</v>
      </c>
      <c r="NU1" s="10" t="s">
        <v>5</v>
      </c>
      <c r="NV1" s="10" t="s">
        <v>5</v>
      </c>
    </row>
    <row r="2" spans="1:386">
      <c r="A2" s="4" t="s">
        <v>6</v>
      </c>
      <c r="B2" s="11" t="s">
        <v>7</v>
      </c>
      <c r="C2" s="12" t="s">
        <v>8</v>
      </c>
      <c r="D2" s="105" t="s">
        <v>5</v>
      </c>
      <c r="E2" s="106"/>
      <c r="F2" s="14" t="s">
        <v>9</v>
      </c>
      <c r="G2" s="12" t="s">
        <v>10</v>
      </c>
      <c r="H2" s="105" t="s">
        <v>5</v>
      </c>
      <c r="I2" s="106"/>
      <c r="J2" s="11" t="s">
        <v>9</v>
      </c>
      <c r="K2" s="12" t="s">
        <v>11</v>
      </c>
      <c r="L2" s="105" t="s">
        <v>5</v>
      </c>
      <c r="M2" s="106"/>
      <c r="N2" s="11" t="s">
        <v>12</v>
      </c>
      <c r="O2" s="15" t="s">
        <v>13</v>
      </c>
      <c r="P2" s="105" t="s">
        <v>5</v>
      </c>
      <c r="Q2" s="106"/>
      <c r="R2" s="11" t="s">
        <v>14</v>
      </c>
      <c r="S2" s="12" t="s">
        <v>13</v>
      </c>
      <c r="T2" s="105" t="s">
        <v>5</v>
      </c>
      <c r="U2" s="106"/>
      <c r="V2" s="14" t="s">
        <v>15</v>
      </c>
      <c r="W2" s="12" t="s">
        <v>16</v>
      </c>
      <c r="X2" s="105" t="s">
        <v>5</v>
      </c>
      <c r="Y2" s="106"/>
      <c r="Z2" s="11" t="s">
        <v>15</v>
      </c>
      <c r="AA2" s="15" t="s">
        <v>17</v>
      </c>
      <c r="AB2" s="105" t="s">
        <v>5</v>
      </c>
      <c r="AC2" s="106"/>
      <c r="AD2" s="11" t="s">
        <v>18</v>
      </c>
      <c r="AE2" s="12" t="s">
        <v>17</v>
      </c>
      <c r="AF2" s="105" t="s">
        <v>5</v>
      </c>
      <c r="AG2" s="106"/>
      <c r="AH2" s="11" t="s">
        <v>19</v>
      </c>
      <c r="AI2" s="15" t="s">
        <v>20</v>
      </c>
      <c r="AJ2" s="105" t="s">
        <v>5</v>
      </c>
      <c r="AK2" s="106"/>
      <c r="AL2" s="14" t="s">
        <v>21</v>
      </c>
      <c r="AM2" s="12" t="s">
        <v>20</v>
      </c>
      <c r="AN2" s="105" t="s">
        <v>5</v>
      </c>
      <c r="AO2" s="106"/>
      <c r="AP2" s="11" t="s">
        <v>21</v>
      </c>
      <c r="AQ2" s="15" t="s">
        <v>22</v>
      </c>
      <c r="AR2" s="105" t="s">
        <v>5</v>
      </c>
      <c r="AS2" s="106"/>
      <c r="AT2" s="11" t="s">
        <v>23</v>
      </c>
      <c r="AU2" s="15" t="s">
        <v>24</v>
      </c>
      <c r="AV2" s="105" t="s">
        <v>5</v>
      </c>
      <c r="AW2" s="106"/>
      <c r="AX2" s="14" t="s">
        <v>25</v>
      </c>
      <c r="AY2" s="12" t="s">
        <v>26</v>
      </c>
      <c r="AZ2" s="105" t="s">
        <v>5</v>
      </c>
      <c r="BA2" s="106"/>
      <c r="BB2" s="11" t="s">
        <v>27</v>
      </c>
      <c r="BC2" s="12" t="s">
        <v>24</v>
      </c>
      <c r="BD2" s="105" t="s">
        <v>5</v>
      </c>
      <c r="BE2" s="106"/>
      <c r="BF2" s="11" t="s">
        <v>28</v>
      </c>
      <c r="BG2" s="15" t="s">
        <v>29</v>
      </c>
      <c r="BH2" s="105" t="s">
        <v>5</v>
      </c>
      <c r="BI2" s="106"/>
      <c r="BJ2" s="11" t="s">
        <v>28</v>
      </c>
      <c r="BK2" s="12" t="s">
        <v>29</v>
      </c>
      <c r="BL2" s="105" t="s">
        <v>5</v>
      </c>
      <c r="BM2" s="106"/>
      <c r="BN2" s="14" t="s">
        <v>30</v>
      </c>
      <c r="BO2" s="12" t="s">
        <v>31</v>
      </c>
      <c r="BP2" s="105" t="s">
        <v>5</v>
      </c>
      <c r="BQ2" s="106"/>
      <c r="BR2" s="14" t="s">
        <v>30</v>
      </c>
      <c r="BS2" s="12" t="s">
        <v>32</v>
      </c>
      <c r="BT2" s="105" t="s">
        <v>5</v>
      </c>
      <c r="BU2" s="106"/>
      <c r="BV2" s="14" t="s">
        <v>30</v>
      </c>
      <c r="BW2" s="12" t="s">
        <v>33</v>
      </c>
      <c r="BX2" s="105" t="s">
        <v>5</v>
      </c>
      <c r="BY2" s="106"/>
      <c r="BZ2" s="11" t="s">
        <v>30</v>
      </c>
      <c r="CA2" s="15" t="s">
        <v>34</v>
      </c>
      <c r="CB2" s="105" t="s">
        <v>5</v>
      </c>
      <c r="CC2" s="106"/>
      <c r="CD2" s="11" t="s">
        <v>35</v>
      </c>
      <c r="CE2" s="12" t="s">
        <v>34</v>
      </c>
      <c r="CF2" s="105" t="s">
        <v>5</v>
      </c>
      <c r="CG2" s="106"/>
      <c r="CH2" s="11" t="s">
        <v>36</v>
      </c>
      <c r="CI2" s="12" t="s">
        <v>37</v>
      </c>
      <c r="CJ2" s="105" t="s">
        <v>5</v>
      </c>
      <c r="CK2" s="106"/>
      <c r="CL2" s="14" t="s">
        <v>38</v>
      </c>
      <c r="CM2" s="12" t="s">
        <v>39</v>
      </c>
      <c r="CN2" s="105" t="s">
        <v>5</v>
      </c>
      <c r="CO2" s="106"/>
      <c r="CP2" s="11" t="s">
        <v>40</v>
      </c>
      <c r="CQ2" s="12" t="s">
        <v>41</v>
      </c>
      <c r="CR2" s="105" t="s">
        <v>5</v>
      </c>
      <c r="CS2" s="106"/>
      <c r="CT2" s="11" t="s">
        <v>42</v>
      </c>
      <c r="CU2" s="15" t="s">
        <v>43</v>
      </c>
      <c r="CV2" s="105" t="s">
        <v>5</v>
      </c>
      <c r="CW2" s="106"/>
      <c r="CX2" s="11" t="s">
        <v>40</v>
      </c>
      <c r="CY2" s="15" t="s">
        <v>44</v>
      </c>
      <c r="CZ2" s="105" t="s">
        <v>5</v>
      </c>
      <c r="DA2" s="106"/>
      <c r="DB2" s="11" t="s">
        <v>40</v>
      </c>
      <c r="DC2" s="12" t="s">
        <v>44</v>
      </c>
      <c r="DD2" s="105" t="s">
        <v>5</v>
      </c>
      <c r="DE2" s="106"/>
      <c r="DF2" s="14" t="s">
        <v>45</v>
      </c>
      <c r="DG2" s="12" t="s">
        <v>46</v>
      </c>
      <c r="DH2" s="105" t="s">
        <v>5</v>
      </c>
      <c r="DI2" s="106"/>
      <c r="DJ2" s="11" t="s">
        <v>45</v>
      </c>
      <c r="DK2" s="12" t="s">
        <v>47</v>
      </c>
      <c r="DL2" s="105" t="s">
        <v>5</v>
      </c>
      <c r="DM2" s="106"/>
      <c r="DN2" s="11" t="s">
        <v>48</v>
      </c>
      <c r="DO2" s="12" t="s">
        <v>49</v>
      </c>
      <c r="DP2" s="105" t="s">
        <v>5</v>
      </c>
      <c r="DQ2" s="106"/>
      <c r="DR2" s="11" t="s">
        <v>50</v>
      </c>
      <c r="DS2" s="12" t="s">
        <v>51</v>
      </c>
      <c r="DT2" s="105" t="s">
        <v>5</v>
      </c>
      <c r="DU2" s="106"/>
      <c r="DV2" s="11" t="s">
        <v>52</v>
      </c>
      <c r="DW2" s="15" t="s">
        <v>53</v>
      </c>
      <c r="DX2" s="105" t="s">
        <v>5</v>
      </c>
      <c r="DY2" s="106"/>
      <c r="DZ2" s="11" t="s">
        <v>54</v>
      </c>
      <c r="EA2" s="12" t="s">
        <v>53</v>
      </c>
      <c r="EB2" s="105" t="s">
        <v>5</v>
      </c>
      <c r="EC2" s="106"/>
      <c r="ED2" s="11" t="s">
        <v>55</v>
      </c>
      <c r="EE2" s="15" t="s">
        <v>56</v>
      </c>
      <c r="EF2" s="105" t="s">
        <v>5</v>
      </c>
      <c r="EG2" s="106"/>
      <c r="EH2" s="11" t="s">
        <v>57</v>
      </c>
      <c r="EI2" s="12" t="s">
        <v>58</v>
      </c>
      <c r="EJ2" s="105" t="s">
        <v>5</v>
      </c>
      <c r="EK2" s="106"/>
      <c r="EL2" s="11" t="s">
        <v>59</v>
      </c>
      <c r="EM2" s="12" t="s">
        <v>60</v>
      </c>
      <c r="EN2" s="105" t="s">
        <v>5</v>
      </c>
      <c r="EO2" s="106"/>
      <c r="EP2" s="11" t="s">
        <v>61</v>
      </c>
      <c r="EQ2" s="12" t="s">
        <v>62</v>
      </c>
      <c r="ER2" s="105" t="s">
        <v>5</v>
      </c>
      <c r="ES2" s="106"/>
      <c r="ET2" s="14" t="s">
        <v>63</v>
      </c>
      <c r="EU2" s="12" t="s">
        <v>64</v>
      </c>
      <c r="EV2" s="105" t="s">
        <v>5</v>
      </c>
      <c r="EW2" s="106"/>
      <c r="EX2" s="11" t="s">
        <v>63</v>
      </c>
      <c r="EY2" s="12" t="s">
        <v>65</v>
      </c>
      <c r="EZ2" s="105" t="s">
        <v>5</v>
      </c>
      <c r="FA2" s="106"/>
      <c r="FB2" s="14" t="s">
        <v>66</v>
      </c>
      <c r="FC2" s="12" t="s">
        <v>67</v>
      </c>
      <c r="FD2" s="12" t="s">
        <v>68</v>
      </c>
      <c r="FE2" s="105" t="s">
        <v>5</v>
      </c>
      <c r="FF2" s="106"/>
      <c r="FG2" s="11" t="s">
        <v>66</v>
      </c>
      <c r="FH2" s="12" t="s">
        <v>69</v>
      </c>
      <c r="FI2" s="105" t="s">
        <v>5</v>
      </c>
      <c r="FJ2" s="106"/>
      <c r="FK2" s="9"/>
      <c r="FL2" s="16" t="s">
        <v>70</v>
      </c>
      <c r="FM2" s="17" t="s">
        <v>7</v>
      </c>
      <c r="FN2" s="18" t="s">
        <v>8</v>
      </c>
      <c r="FO2" s="16" t="s">
        <v>70</v>
      </c>
      <c r="FP2" s="17" t="s">
        <v>9</v>
      </c>
      <c r="FQ2" s="18" t="s">
        <v>10</v>
      </c>
      <c r="FR2" s="16" t="s">
        <v>70</v>
      </c>
      <c r="FS2" s="17" t="s">
        <v>9</v>
      </c>
      <c r="FT2" s="18" t="s">
        <v>11</v>
      </c>
      <c r="FU2" s="16" t="s">
        <v>70</v>
      </c>
      <c r="FV2" s="17" t="s">
        <v>12</v>
      </c>
      <c r="FW2" s="18" t="s">
        <v>13</v>
      </c>
      <c r="FX2" s="16" t="s">
        <v>70</v>
      </c>
      <c r="FY2" s="17" t="s">
        <v>14</v>
      </c>
      <c r="FZ2" s="17" t="s">
        <v>13</v>
      </c>
      <c r="GA2" s="18" t="s">
        <v>72</v>
      </c>
      <c r="GB2" s="16" t="s">
        <v>70</v>
      </c>
      <c r="GC2" s="17" t="s">
        <v>15</v>
      </c>
      <c r="GD2" s="17" t="s">
        <v>16</v>
      </c>
      <c r="GE2" s="18" t="s">
        <v>73</v>
      </c>
      <c r="GF2" s="16" t="s">
        <v>70</v>
      </c>
      <c r="GG2" s="17" t="s">
        <v>15</v>
      </c>
      <c r="GH2" s="17" t="s">
        <v>17</v>
      </c>
      <c r="GI2" s="18" t="s">
        <v>74</v>
      </c>
      <c r="GJ2" s="16" t="s">
        <v>70</v>
      </c>
      <c r="GK2" s="17" t="s">
        <v>18</v>
      </c>
      <c r="GL2" s="18" t="s">
        <v>17</v>
      </c>
      <c r="GM2" s="16" t="s">
        <v>70</v>
      </c>
      <c r="GN2" s="17" t="s">
        <v>19</v>
      </c>
      <c r="GO2" s="18" t="s">
        <v>20</v>
      </c>
      <c r="GP2" s="16" t="s">
        <v>70</v>
      </c>
      <c r="GQ2" s="17" t="s">
        <v>21</v>
      </c>
      <c r="GR2" s="17" t="s">
        <v>20</v>
      </c>
      <c r="GS2" s="18" t="s">
        <v>75</v>
      </c>
      <c r="GT2" s="16" t="s">
        <v>70</v>
      </c>
      <c r="GU2" s="17" t="s">
        <v>21</v>
      </c>
      <c r="GV2" s="18" t="s">
        <v>22</v>
      </c>
      <c r="GW2" s="16" t="s">
        <v>70</v>
      </c>
      <c r="GX2" s="17" t="s">
        <v>23</v>
      </c>
      <c r="GY2" s="18" t="s">
        <v>24</v>
      </c>
      <c r="GZ2" s="16" t="s">
        <v>70</v>
      </c>
      <c r="HA2" s="17" t="s">
        <v>76</v>
      </c>
      <c r="HB2" s="17" t="s">
        <v>24</v>
      </c>
      <c r="HC2" s="18" t="s">
        <v>77</v>
      </c>
      <c r="HD2" s="16" t="s">
        <v>70</v>
      </c>
      <c r="HE2" s="17" t="s">
        <v>25</v>
      </c>
      <c r="HF2" s="18" t="s">
        <v>26</v>
      </c>
      <c r="HG2" s="16" t="s">
        <v>70</v>
      </c>
      <c r="HH2" s="17" t="s">
        <v>27</v>
      </c>
      <c r="HI2" s="17" t="s">
        <v>24</v>
      </c>
      <c r="HJ2" s="18" t="s">
        <v>78</v>
      </c>
      <c r="HK2" s="16" t="s">
        <v>70</v>
      </c>
      <c r="HL2" s="17" t="s">
        <v>28</v>
      </c>
      <c r="HM2" s="17" t="s">
        <v>29</v>
      </c>
      <c r="HN2" s="18" t="s">
        <v>79</v>
      </c>
      <c r="HO2" s="16" t="s">
        <v>70</v>
      </c>
      <c r="HP2" s="17" t="s">
        <v>28</v>
      </c>
      <c r="HQ2" s="18" t="s">
        <v>29</v>
      </c>
      <c r="HR2" s="16" t="s">
        <v>70</v>
      </c>
      <c r="HS2" s="17" t="s">
        <v>80</v>
      </c>
      <c r="HT2" s="17" t="s">
        <v>31</v>
      </c>
      <c r="HU2" s="17" t="s">
        <v>81</v>
      </c>
      <c r="HV2" s="18" t="s">
        <v>82</v>
      </c>
      <c r="HW2" s="16" t="s">
        <v>70</v>
      </c>
      <c r="HX2" s="17" t="s">
        <v>30</v>
      </c>
      <c r="HY2" s="18" t="s">
        <v>31</v>
      </c>
      <c r="HZ2" s="16" t="s">
        <v>70</v>
      </c>
      <c r="IA2" s="17" t="s">
        <v>30</v>
      </c>
      <c r="IB2" s="18" t="s">
        <v>32</v>
      </c>
      <c r="IC2" s="16" t="s">
        <v>70</v>
      </c>
      <c r="ID2" s="17" t="s">
        <v>30</v>
      </c>
      <c r="IE2" s="18" t="s">
        <v>33</v>
      </c>
      <c r="IF2" s="16" t="s">
        <v>70</v>
      </c>
      <c r="IG2" s="17" t="s">
        <v>30</v>
      </c>
      <c r="IH2" s="17" t="s">
        <v>34</v>
      </c>
      <c r="II2" s="18" t="s">
        <v>83</v>
      </c>
      <c r="IJ2" s="16" t="s">
        <v>70</v>
      </c>
      <c r="IK2" s="17" t="s">
        <v>35</v>
      </c>
      <c r="IL2" s="18" t="s">
        <v>34</v>
      </c>
      <c r="IM2" s="16" t="s">
        <v>70</v>
      </c>
      <c r="IN2" s="17" t="s">
        <v>84</v>
      </c>
      <c r="IO2" s="17" t="s">
        <v>85</v>
      </c>
      <c r="IP2" s="18" t="s">
        <v>86</v>
      </c>
      <c r="IQ2" s="16" t="s">
        <v>70</v>
      </c>
      <c r="IR2" s="17" t="s">
        <v>36</v>
      </c>
      <c r="IS2" s="17" t="s">
        <v>37</v>
      </c>
      <c r="IT2" s="18" t="s">
        <v>87</v>
      </c>
      <c r="IU2" s="16" t="s">
        <v>70</v>
      </c>
      <c r="IV2" s="17" t="s">
        <v>38</v>
      </c>
      <c r="IW2" s="17" t="s">
        <v>39</v>
      </c>
      <c r="IX2" s="18" t="s">
        <v>88</v>
      </c>
      <c r="IY2" s="16" t="s">
        <v>70</v>
      </c>
      <c r="IZ2" s="17" t="s">
        <v>38</v>
      </c>
      <c r="JA2" s="17" t="s">
        <v>41</v>
      </c>
      <c r="JB2" s="17" t="s">
        <v>89</v>
      </c>
      <c r="JC2" s="18" t="s">
        <v>87</v>
      </c>
      <c r="JD2" s="19" t="s">
        <v>70</v>
      </c>
      <c r="JE2" s="17" t="s">
        <v>40</v>
      </c>
      <c r="JF2" s="17" t="s">
        <v>41</v>
      </c>
      <c r="JG2" s="18" t="s">
        <v>87</v>
      </c>
      <c r="JH2" s="16" t="s">
        <v>70</v>
      </c>
      <c r="JI2" s="17" t="s">
        <v>42</v>
      </c>
      <c r="JJ2" s="17" t="s">
        <v>43</v>
      </c>
      <c r="JK2" s="18" t="s">
        <v>87</v>
      </c>
      <c r="JL2" s="16" t="s">
        <v>70</v>
      </c>
      <c r="JM2" s="17" t="s">
        <v>40</v>
      </c>
      <c r="JN2" s="18" t="s">
        <v>44</v>
      </c>
      <c r="JO2" s="16" t="s">
        <v>70</v>
      </c>
      <c r="JP2" s="17" t="s">
        <v>40</v>
      </c>
      <c r="JQ2" s="18" t="s">
        <v>44</v>
      </c>
      <c r="JR2" s="16" t="s">
        <v>70</v>
      </c>
      <c r="JS2" s="17" t="s">
        <v>45</v>
      </c>
      <c r="JT2" s="17" t="s">
        <v>46</v>
      </c>
      <c r="JU2" s="18" t="s">
        <v>90</v>
      </c>
      <c r="JV2" s="16" t="s">
        <v>70</v>
      </c>
      <c r="JW2" s="17" t="s">
        <v>45</v>
      </c>
      <c r="JX2" s="18" t="s">
        <v>46</v>
      </c>
      <c r="JY2" s="16" t="s">
        <v>70</v>
      </c>
      <c r="JZ2" s="17" t="s">
        <v>45</v>
      </c>
      <c r="KA2" s="18" t="s">
        <v>47</v>
      </c>
      <c r="KB2" s="16" t="s">
        <v>70</v>
      </c>
      <c r="KC2" s="17" t="s">
        <v>48</v>
      </c>
      <c r="KD2" s="17" t="s">
        <v>49</v>
      </c>
      <c r="KE2" s="18" t="s">
        <v>91</v>
      </c>
      <c r="KF2" s="16" t="s">
        <v>70</v>
      </c>
      <c r="KG2" s="17" t="s">
        <v>50</v>
      </c>
      <c r="KH2" s="18" t="s">
        <v>51</v>
      </c>
      <c r="KI2" s="16" t="s">
        <v>70</v>
      </c>
      <c r="KJ2" s="17" t="s">
        <v>52</v>
      </c>
      <c r="KK2" s="18" t="s">
        <v>53</v>
      </c>
      <c r="KL2" s="16" t="s">
        <v>70</v>
      </c>
      <c r="KM2" s="17" t="s">
        <v>54</v>
      </c>
      <c r="KN2" s="18" t="s">
        <v>53</v>
      </c>
      <c r="KO2" s="16" t="s">
        <v>70</v>
      </c>
      <c r="KP2" s="17" t="s">
        <v>55</v>
      </c>
      <c r="KQ2" s="18" t="s">
        <v>56</v>
      </c>
      <c r="KR2" s="16" t="s">
        <v>70</v>
      </c>
      <c r="KS2" s="17" t="s">
        <v>92</v>
      </c>
      <c r="KT2" s="17" t="s">
        <v>93</v>
      </c>
      <c r="KU2" s="17" t="s">
        <v>94</v>
      </c>
      <c r="KV2" s="18" t="s">
        <v>95</v>
      </c>
      <c r="KW2" s="16" t="s">
        <v>70</v>
      </c>
      <c r="KX2" s="17" t="s">
        <v>96</v>
      </c>
      <c r="KY2" s="17" t="s">
        <v>97</v>
      </c>
      <c r="KZ2" s="18" t="s">
        <v>98</v>
      </c>
      <c r="LA2" s="16" t="s">
        <v>70</v>
      </c>
      <c r="LB2" s="17" t="s">
        <v>57</v>
      </c>
      <c r="LC2" s="17" t="s">
        <v>58</v>
      </c>
      <c r="LD2" s="18" t="s">
        <v>99</v>
      </c>
      <c r="LE2" s="16" t="s">
        <v>70</v>
      </c>
      <c r="LF2" s="17" t="s">
        <v>59</v>
      </c>
      <c r="LG2" s="17" t="s">
        <v>60</v>
      </c>
      <c r="LH2" s="18" t="s">
        <v>100</v>
      </c>
      <c r="LI2" s="16" t="s">
        <v>70</v>
      </c>
      <c r="LJ2" s="17" t="s">
        <v>61</v>
      </c>
      <c r="LK2" s="17" t="s">
        <v>62</v>
      </c>
      <c r="LL2" s="18" t="s">
        <v>101</v>
      </c>
      <c r="LM2" s="16" t="s">
        <v>70</v>
      </c>
      <c r="LN2" s="17" t="s">
        <v>63</v>
      </c>
      <c r="LO2" s="18" t="s">
        <v>64</v>
      </c>
      <c r="LP2" s="16" t="s">
        <v>70</v>
      </c>
      <c r="LQ2" s="17" t="s">
        <v>63</v>
      </c>
      <c r="LR2" s="17" t="s">
        <v>65</v>
      </c>
      <c r="LS2" s="16" t="s">
        <v>70</v>
      </c>
      <c r="LT2" s="17" t="s">
        <v>66</v>
      </c>
      <c r="LU2" s="17" t="s">
        <v>67</v>
      </c>
      <c r="LV2" s="18" t="s">
        <v>68</v>
      </c>
      <c r="LW2" s="16" t="s">
        <v>70</v>
      </c>
      <c r="LX2" s="17" t="s">
        <v>66</v>
      </c>
      <c r="LY2" s="18" t="s">
        <v>69</v>
      </c>
      <c r="LZ2" s="9"/>
      <c r="MA2" s="20" t="s">
        <v>102</v>
      </c>
      <c r="MB2" s="20" t="s">
        <v>103</v>
      </c>
      <c r="MC2" s="20" t="s">
        <v>104</v>
      </c>
      <c r="MD2" s="20" t="s">
        <v>105</v>
      </c>
      <c r="ME2" s="20" t="s">
        <v>106</v>
      </c>
      <c r="MF2" s="20" t="s">
        <v>107</v>
      </c>
      <c r="MG2" s="20" t="s">
        <v>108</v>
      </c>
      <c r="MH2" s="20" t="s">
        <v>109</v>
      </c>
      <c r="MI2" s="20" t="s">
        <v>110</v>
      </c>
      <c r="MJ2" s="20" t="s">
        <v>111</v>
      </c>
      <c r="MK2" s="20" t="s">
        <v>112</v>
      </c>
      <c r="ML2" s="20" t="s">
        <v>113</v>
      </c>
      <c r="MM2" s="20" t="s">
        <v>114</v>
      </c>
      <c r="MN2" s="20" t="s">
        <v>115</v>
      </c>
      <c r="MO2" s="20" t="s">
        <v>116</v>
      </c>
      <c r="MP2" s="20" t="s">
        <v>117</v>
      </c>
      <c r="MQ2" s="20" t="s">
        <v>118</v>
      </c>
      <c r="MR2" s="20" t="s">
        <v>119</v>
      </c>
      <c r="MS2" s="20" t="s">
        <v>120</v>
      </c>
      <c r="MT2" s="20" t="s">
        <v>121</v>
      </c>
      <c r="MU2" s="20" t="s">
        <v>122</v>
      </c>
      <c r="MV2" s="20" t="s">
        <v>123</v>
      </c>
      <c r="MW2" s="20" t="s">
        <v>124</v>
      </c>
      <c r="MX2" s="20" t="s">
        <v>125</v>
      </c>
      <c r="MY2" s="20" t="s">
        <v>126</v>
      </c>
      <c r="MZ2" s="20" t="s">
        <v>127</v>
      </c>
      <c r="NA2" s="20" t="s">
        <v>128</v>
      </c>
      <c r="NB2" s="20" t="s">
        <v>129</v>
      </c>
      <c r="NC2" s="20" t="s">
        <v>130</v>
      </c>
      <c r="ND2" s="20" t="s">
        <v>131</v>
      </c>
      <c r="NE2" s="20" t="s">
        <v>132</v>
      </c>
      <c r="NF2" s="20" t="s">
        <v>133</v>
      </c>
      <c r="NG2" s="20" t="s">
        <v>134</v>
      </c>
      <c r="NH2" s="20" t="s">
        <v>135</v>
      </c>
      <c r="NI2" s="20" t="s">
        <v>136</v>
      </c>
      <c r="NJ2" s="20" t="s">
        <v>137</v>
      </c>
      <c r="NK2" s="20" t="s">
        <v>138</v>
      </c>
      <c r="NL2" s="20" t="s">
        <v>139</v>
      </c>
      <c r="NM2" s="20" t="s">
        <v>140</v>
      </c>
      <c r="NN2" s="20" t="s">
        <v>141</v>
      </c>
      <c r="NO2" s="20" t="s">
        <v>142</v>
      </c>
      <c r="NP2" s="20" t="s">
        <v>143</v>
      </c>
      <c r="NQ2" s="20" t="s">
        <v>144</v>
      </c>
      <c r="NR2" s="20" t="s">
        <v>145</v>
      </c>
      <c r="NS2" s="20" t="s">
        <v>146</v>
      </c>
      <c r="NT2" s="20" t="s">
        <v>147</v>
      </c>
      <c r="NU2" s="20" t="s">
        <v>148</v>
      </c>
      <c r="NV2" s="20" t="s">
        <v>149</v>
      </c>
    </row>
    <row r="3" spans="1:386">
      <c r="A3" s="21" t="s">
        <v>150</v>
      </c>
      <c r="B3" s="22">
        <f t="shared" ref="B3:B54" si="0">100*FM3/FL3</f>
        <v>51.113220759679791</v>
      </c>
      <c r="C3" s="13">
        <f t="shared" ref="C3:C54" si="1">100*FN3/FL3</f>
        <v>48.886779240320209</v>
      </c>
      <c r="D3" s="105" t="s">
        <v>151</v>
      </c>
      <c r="E3" s="106"/>
      <c r="F3" s="22">
        <f t="shared" ref="F3:F54" si="2">100*FP3/FO3</f>
        <v>51.964519317230661</v>
      </c>
      <c r="G3" s="13">
        <f t="shared" ref="G3:G54" si="3">100*FQ3/FO3</f>
        <v>48.035480682769339</v>
      </c>
      <c r="H3" s="105" t="s">
        <v>151</v>
      </c>
      <c r="I3" s="106"/>
      <c r="J3" s="22">
        <f t="shared" ref="J3:J54" si="4">100*FS3/FR3</f>
        <v>53.688344290442089</v>
      </c>
      <c r="K3" s="13">
        <f t="shared" ref="K3:K54" si="5">100*FT3/FR3</f>
        <v>46.311655709557911</v>
      </c>
      <c r="L3" s="105" t="s">
        <v>151</v>
      </c>
      <c r="M3" s="106"/>
      <c r="N3" s="22">
        <f t="shared" ref="N3:N54" si="6">100*FV3/FU3</f>
        <v>48.755868738689443</v>
      </c>
      <c r="O3" s="13">
        <f t="shared" ref="O3:O54" si="7">100*FW3/FU3</f>
        <v>51.244131261310557</v>
      </c>
      <c r="P3" s="105" t="s">
        <v>151</v>
      </c>
      <c r="Q3" s="106"/>
      <c r="R3" s="22">
        <f t="shared" ref="R3:R54" si="8">100*FY3/FX3</f>
        <v>50.269728004970659</v>
      </c>
      <c r="S3" s="13">
        <f t="shared" ref="S3:S54" si="9">100*FZ3/FX3</f>
        <v>49.730271995029341</v>
      </c>
      <c r="T3" s="105" t="s">
        <v>151</v>
      </c>
      <c r="U3" s="106"/>
      <c r="V3" s="22">
        <f t="shared" ref="V3:V54" si="10">100*GC3/GB3</f>
        <v>54.735263319802748</v>
      </c>
      <c r="W3" s="13">
        <f t="shared" ref="W3:W54" si="11">100*GD3/GB3</f>
        <v>45.264736680197252</v>
      </c>
      <c r="X3" s="105" t="s">
        <v>151</v>
      </c>
      <c r="Y3" s="106"/>
      <c r="Z3" s="22">
        <f t="shared" ref="Z3:Z54" si="12">100*GG3/GF3</f>
        <v>53.454919061689885</v>
      </c>
      <c r="AA3" s="13">
        <f t="shared" ref="AA3:AA54" si="13">100*GH3/GF3</f>
        <v>46.545080938310115</v>
      </c>
      <c r="AB3" s="105" t="s">
        <v>151</v>
      </c>
      <c r="AC3" s="106"/>
      <c r="AD3" s="22">
        <f t="shared" ref="AD3:AD54" si="14">100*GK3/GJ3</f>
        <v>46.098441329427793</v>
      </c>
      <c r="AE3" s="13">
        <f t="shared" ref="AE3:AE54" si="15">100*GL3/GJ3</f>
        <v>53.901558670572207</v>
      </c>
      <c r="AF3" s="105" t="s">
        <v>151</v>
      </c>
      <c r="AG3" s="106"/>
      <c r="AH3" s="22">
        <f t="shared" ref="AH3:AH54" si="16">100*GN3/GM3</f>
        <v>40.830380256505002</v>
      </c>
      <c r="AI3" s="13">
        <f t="shared" ref="AI3:AI54" si="17">100*GO3/GM3</f>
        <v>59.169619743494998</v>
      </c>
      <c r="AJ3" s="105" t="s">
        <v>151</v>
      </c>
      <c r="AK3" s="106"/>
      <c r="AL3" s="22">
        <f t="shared" ref="AL3:AL54" si="18">100*GQ3/GP3</f>
        <v>44.694658558416755</v>
      </c>
      <c r="AM3" s="13">
        <f t="shared" ref="AM3:AM54" si="19">100*GR3/GP3</f>
        <v>55.305341441583245</v>
      </c>
      <c r="AN3" s="105" t="s">
        <v>151</v>
      </c>
      <c r="AO3" s="106"/>
      <c r="AP3" s="22">
        <f t="shared" ref="AP3:AP54" si="20">100*GU3/GT3</f>
        <v>51.05228567232907</v>
      </c>
      <c r="AQ3" s="13">
        <f t="shared" ref="AQ3:AQ54" si="21">100*GV3/GT3</f>
        <v>48.94771432767093</v>
      </c>
      <c r="AR3" s="105" t="s">
        <v>151</v>
      </c>
      <c r="AS3" s="106"/>
      <c r="AT3" s="22">
        <f t="shared" ref="AT3:AT54" si="22">100*GX3/GW3</f>
        <v>38.213890106946728</v>
      </c>
      <c r="AU3" s="13">
        <f t="shared" ref="AU3:AU54" si="23">100*GY3/GW3</f>
        <v>61.786109893053272</v>
      </c>
      <c r="AV3" s="105" t="s">
        <v>151</v>
      </c>
      <c r="AW3" s="106"/>
      <c r="AX3" s="22">
        <f t="shared" ref="AX3:AX54" si="24">100*HE3/HD3</f>
        <v>61.461318461979566</v>
      </c>
      <c r="AY3" s="13">
        <f t="shared" ref="AY3:AY54" si="25">100*HF3/HD3</f>
        <v>38.538681538020434</v>
      </c>
      <c r="AZ3" s="105" t="s">
        <v>151</v>
      </c>
      <c r="BA3" s="106"/>
      <c r="BB3" s="22">
        <f t="shared" ref="BB3:BB53" si="26">100*HH3/HG3</f>
        <v>50.167341440633784</v>
      </c>
      <c r="BC3" s="13">
        <f t="shared" ref="BC3:BC53" si="27">100*HI3/HG3</f>
        <v>49.832658559366216</v>
      </c>
      <c r="BD3" s="105" t="s">
        <v>151</v>
      </c>
      <c r="BE3" s="106"/>
      <c r="BF3" s="22">
        <f t="shared" ref="BF3:BF4" si="28">100*HL3/HK3</f>
        <v>42.248348602325883</v>
      </c>
      <c r="BG3" s="13">
        <f t="shared" ref="BG3:BG4" si="29">100*HM3/HK3</f>
        <v>57.751651397674117</v>
      </c>
      <c r="BH3" s="105" t="s">
        <v>151</v>
      </c>
      <c r="BI3" s="106"/>
      <c r="BJ3" s="22">
        <f t="shared" ref="BJ3:BJ4" si="30">100*HP3/HO3</f>
        <v>44.548111061338538</v>
      </c>
      <c r="BK3" s="13">
        <f t="shared" ref="BK3:BK4" si="31">100*HQ3/HO3</f>
        <v>55.451888938661462</v>
      </c>
      <c r="BL3" s="105" t="s">
        <v>151</v>
      </c>
      <c r="BM3" s="106"/>
      <c r="BN3" s="22">
        <f t="shared" ref="BN3:BN4" si="32">100*HX3/HW3</f>
        <v>53.773801409569785</v>
      </c>
      <c r="BO3" s="13">
        <f t="shared" ref="BO3:BO4" si="33">100*HY3/HW3</f>
        <v>46.226198590430215</v>
      </c>
      <c r="BP3" s="105" t="s">
        <v>151</v>
      </c>
      <c r="BQ3" s="106"/>
      <c r="BR3" s="22">
        <f t="shared" ref="BR3:BR4" si="34">100*IA3/HZ3</f>
        <v>54.999825623980222</v>
      </c>
      <c r="BS3" s="13">
        <f t="shared" ref="BS3:BS4" si="35">100*IB3/HZ3</f>
        <v>45.000174376019778</v>
      </c>
      <c r="BT3" s="105" t="s">
        <v>151</v>
      </c>
      <c r="BU3" s="106"/>
      <c r="BV3" s="22">
        <f t="shared" ref="BV3:BV4" si="36">100*ID3/IC3</f>
        <v>62.459053299987254</v>
      </c>
      <c r="BW3" s="13">
        <f t="shared" ref="BW3:BW4" si="37">100*IE3/IC3</f>
        <v>37.540946700012746</v>
      </c>
      <c r="BX3" s="105" t="s">
        <v>151</v>
      </c>
      <c r="BY3" s="106"/>
      <c r="BZ3" s="22">
        <f t="shared" ref="BZ3:BZ4" si="38">100*IG3/IF3</f>
        <v>59.149071826757066</v>
      </c>
      <c r="CA3" s="13">
        <f t="shared" ref="CA3:CA4" si="39">100*IH3/IF3</f>
        <v>40.850928173242934</v>
      </c>
      <c r="CB3" s="105" t="s">
        <v>151</v>
      </c>
      <c r="CC3" s="106"/>
      <c r="CD3" s="22">
        <f t="shared" ref="CD3:CD4" si="40">100*IK3/IJ3</f>
        <v>41.202060220587242</v>
      </c>
      <c r="CE3" s="13">
        <f t="shared" ref="CE3:CE4" si="41">100*IL3/IJ3</f>
        <v>58.797939779412758</v>
      </c>
      <c r="CF3" s="105" t="s">
        <v>151</v>
      </c>
      <c r="CG3" s="106"/>
      <c r="CH3" s="22">
        <f t="shared" ref="CH3:CH4" si="42">100*IR3/IQ3</f>
        <v>36.118383101938477</v>
      </c>
      <c r="CI3" s="13">
        <f t="shared" ref="CI3:CI4" si="43">100*IS3/IQ3</f>
        <v>63.881616898061523</v>
      </c>
      <c r="CJ3" s="105" t="s">
        <v>151</v>
      </c>
      <c r="CK3" s="106"/>
      <c r="CL3" s="22">
        <f t="shared" ref="CL3:CL4" si="44">100*IV3/IU3</f>
        <v>51.643502714648022</v>
      </c>
      <c r="CM3" s="13">
        <f t="shared" ref="CM3:CM4" si="45">100*IW3/IU3</f>
        <v>48.356497285351978</v>
      </c>
      <c r="CN3" s="105" t="s">
        <v>151</v>
      </c>
      <c r="CO3" s="106"/>
      <c r="CP3" s="22">
        <f t="shared" ref="CP3:CP4" si="46">100*JE3/JD3</f>
        <v>45.494684082430474</v>
      </c>
      <c r="CQ3" s="13">
        <f t="shared" ref="CQ3:CQ4" si="47">100*JF3/JD3</f>
        <v>54.505315917569526</v>
      </c>
      <c r="CR3" s="105" t="s">
        <v>151</v>
      </c>
      <c r="CS3" s="106"/>
      <c r="CT3" s="22">
        <f t="shared" ref="CT3:CT4" si="48">100*JI3/JH3</f>
        <v>39.985097255977593</v>
      </c>
      <c r="CU3" s="13">
        <f t="shared" ref="CU3:CU4" si="49">100*JJ3/JH3</f>
        <v>60.014902744022407</v>
      </c>
      <c r="CV3" s="105" t="s">
        <v>151</v>
      </c>
      <c r="CW3" s="106"/>
      <c r="CX3" s="22">
        <f t="shared" ref="CX3:CX4" si="50">100*JM3/JL3</f>
        <v>46.845790922157953</v>
      </c>
      <c r="CY3" s="13">
        <f t="shared" ref="CY3:CY4" si="51">100*JN3/JL3</f>
        <v>53.154209077842047</v>
      </c>
      <c r="CZ3" s="105" t="s">
        <v>151</v>
      </c>
      <c r="DA3" s="106"/>
      <c r="DB3" s="22">
        <f t="shared" ref="DB3:DB4" si="52">100*JP3/JO3</f>
        <v>47.792947853786387</v>
      </c>
      <c r="DC3" s="13">
        <f t="shared" ref="DC3:DC4" si="53">100*JQ3/JO3</f>
        <v>52.207052146213613</v>
      </c>
      <c r="DD3" s="105" t="s">
        <v>151</v>
      </c>
      <c r="DE3" s="106"/>
      <c r="DF3" s="22">
        <f t="shared" ref="DF3:DF4" si="54">100*JW3/JV3</f>
        <v>50.430394081259571</v>
      </c>
      <c r="DG3" s="13">
        <f t="shared" ref="DG3:DG4" si="55">100*JX3/JV3</f>
        <v>49.569605918740429</v>
      </c>
      <c r="DH3" s="105" t="s">
        <v>151</v>
      </c>
      <c r="DI3" s="106"/>
      <c r="DJ3" s="22">
        <f t="shared" ref="DJ3:DJ4" si="56">100*JZ3/JY3</f>
        <v>50.294630699742157</v>
      </c>
      <c r="DK3" s="13">
        <f t="shared" ref="DK3:DK4" si="57">100*KA3/JY3</f>
        <v>49.705369300257843</v>
      </c>
      <c r="DL3" s="105" t="s">
        <v>151</v>
      </c>
      <c r="DM3" s="106"/>
      <c r="DN3" s="22">
        <f t="shared" ref="DN3:DN4" si="58">100*KC3/KB3</f>
        <v>49.949031222338057</v>
      </c>
      <c r="DO3" s="13">
        <f t="shared" ref="DO3:DO4" si="59">100*KD3/KB3</f>
        <v>50.050968777661943</v>
      </c>
      <c r="DP3" s="105" t="s">
        <v>151</v>
      </c>
      <c r="DQ3" s="106"/>
      <c r="DR3" s="22">
        <f t="shared" ref="DR3:DR4" si="60">100*KG3/KF3</f>
        <v>51.518252122654268</v>
      </c>
      <c r="DS3" s="13">
        <f t="shared" ref="DS3:DS4" si="61">100*KH3/KF3</f>
        <v>48.481747877345732</v>
      </c>
      <c r="DT3" s="105" t="s">
        <v>151</v>
      </c>
      <c r="DU3" s="106"/>
      <c r="DV3" s="22">
        <f t="shared" ref="DV3:DV4" si="62">100*KJ3/KI3</f>
        <v>44.062266322860815</v>
      </c>
      <c r="DW3" s="13">
        <f t="shared" ref="DW3:DW4" si="63">100*KK3/KI3</f>
        <v>55.937733677139185</v>
      </c>
      <c r="DX3" s="105" t="s">
        <v>151</v>
      </c>
      <c r="DY3" s="106"/>
      <c r="DZ3" s="22">
        <f t="shared" ref="DZ3:DZ4" si="64">100*KM3/KL3</f>
        <v>47.336866587334455</v>
      </c>
      <c r="EA3" s="13">
        <f t="shared" ref="EA3:EA4" si="65">100*KN3/KL3</f>
        <v>52.663133412665545</v>
      </c>
      <c r="EB3" s="105" t="s">
        <v>151</v>
      </c>
      <c r="EC3" s="106"/>
      <c r="ED3" s="22">
        <f>100*KP3/KO3</f>
        <v>44.958487075686044</v>
      </c>
      <c r="EE3" s="13">
        <f>100*KQ3/KO3</f>
        <v>55.041512924313956</v>
      </c>
      <c r="EF3" s="105" t="s">
        <v>151</v>
      </c>
      <c r="EG3" s="106"/>
      <c r="EH3" s="22">
        <f t="shared" ref="EH3:EH4" si="66">100*LB3/LA3</f>
        <v>53.668090180295756</v>
      </c>
      <c r="EI3" s="13">
        <f t="shared" ref="EI3:EI4" si="67">100*LC3/LA3</f>
        <v>46.331909819704244</v>
      </c>
      <c r="EJ3" s="105" t="s">
        <v>151</v>
      </c>
      <c r="EK3" s="106"/>
      <c r="EL3" s="22">
        <f t="shared" ref="EL3:EL4" si="68">100*LF3/LE3</f>
        <v>47.330545948482687</v>
      </c>
      <c r="EM3" s="13">
        <f t="shared" ref="EM3:EM4" si="69">100*LG3/LE3</f>
        <v>52.669454051517313</v>
      </c>
      <c r="EN3" s="105" t="s">
        <v>151</v>
      </c>
      <c r="EO3" s="106"/>
      <c r="EP3" s="22">
        <f t="shared" ref="EP3:EP4" si="70">100*LJ3/LI3</f>
        <v>50.746535531894018</v>
      </c>
      <c r="EQ3" s="13">
        <f t="shared" ref="EQ3:EQ4" si="71">100*LK3/LI3</f>
        <v>49.253464468105982</v>
      </c>
      <c r="ER3" s="105" t="s">
        <v>151</v>
      </c>
      <c r="ES3" s="106"/>
      <c r="ET3" s="22">
        <f t="shared" ref="ET3:ET4" si="72">100*LN3/LM3</f>
        <v>46.96623355457362</v>
      </c>
      <c r="EU3" s="13">
        <f t="shared" ref="EU3:EU4" si="73">100*LO3/LM3</f>
        <v>53.03376644542638</v>
      </c>
      <c r="EV3" s="105" t="s">
        <v>151</v>
      </c>
      <c r="EW3" s="106"/>
      <c r="EX3" s="22">
        <f t="shared" ref="EX3:EX4" si="74">100*LQ3/LP3</f>
        <v>50.868906888742863</v>
      </c>
      <c r="EY3" s="13">
        <f t="shared" ref="EY3:EY4" si="75">100*LR3/LP3</f>
        <v>49.131093111257137</v>
      </c>
      <c r="EZ3" s="105" t="s">
        <v>151</v>
      </c>
      <c r="FA3" s="106"/>
      <c r="FB3" s="22">
        <f t="shared" ref="FB3:FB4" si="76">100*LT3/LS3</f>
        <v>59.713623409089749</v>
      </c>
      <c r="FC3" s="13">
        <f t="shared" ref="FC3:FC4" si="77">100*LU3/LS3</f>
        <v>40.286376590910251</v>
      </c>
      <c r="FD3" s="13">
        <f>100*LV3/LS3</f>
        <v>8.4817673060614762</v>
      </c>
      <c r="FE3" s="105" t="s">
        <v>151</v>
      </c>
      <c r="FF3" s="106"/>
      <c r="FG3" s="22">
        <f t="shared" ref="FG3:FG4" si="78">100*LX3/LW3</f>
        <v>56.151394206537013</v>
      </c>
      <c r="FH3" s="13">
        <f t="shared" ref="FH3:FH4" si="79">100*LY3/LW3</f>
        <v>43.848605793462987</v>
      </c>
      <c r="FI3" s="105" t="s">
        <v>151</v>
      </c>
      <c r="FJ3" s="106"/>
      <c r="FK3" s="9"/>
      <c r="FL3" s="24">
        <f t="shared" ref="FL3:LO3" si="80">SUM(FL4:FL54)</f>
        <v>128838731</v>
      </c>
      <c r="FM3" s="25">
        <f t="shared" si="80"/>
        <v>65853625</v>
      </c>
      <c r="FN3" s="26">
        <f t="shared" si="80"/>
        <v>62985106</v>
      </c>
      <c r="FO3" s="24">
        <f t="shared" si="80"/>
        <v>126852914</v>
      </c>
      <c r="FP3" s="25">
        <f t="shared" si="80"/>
        <v>65918507</v>
      </c>
      <c r="FQ3" s="26">
        <f t="shared" si="80"/>
        <v>60934407</v>
      </c>
      <c r="FR3" s="24">
        <f t="shared" si="80"/>
        <v>129449751</v>
      </c>
      <c r="FS3" s="25">
        <f t="shared" si="80"/>
        <v>69499428</v>
      </c>
      <c r="FT3" s="26">
        <f t="shared" si="80"/>
        <v>59950323</v>
      </c>
      <c r="FU3" s="24">
        <f t="shared" si="80"/>
        <v>121066687</v>
      </c>
      <c r="FV3" s="25">
        <f t="shared" si="80"/>
        <v>59027115</v>
      </c>
      <c r="FW3" s="26">
        <f t="shared" si="80"/>
        <v>62039572</v>
      </c>
      <c r="FX3" s="24">
        <f t="shared" si="80"/>
        <v>101472222</v>
      </c>
      <c r="FY3" s="25">
        <f t="shared" si="80"/>
        <v>51009810</v>
      </c>
      <c r="FZ3" s="25">
        <f t="shared" si="80"/>
        <v>50462412</v>
      </c>
      <c r="GA3" s="26">
        <f t="shared" si="80"/>
        <v>2883443</v>
      </c>
      <c r="GB3" s="24">
        <f t="shared" si="80"/>
        <v>86598880</v>
      </c>
      <c r="GC3" s="25">
        <f t="shared" si="80"/>
        <v>47400125</v>
      </c>
      <c r="GD3" s="25">
        <f t="shared" si="80"/>
        <v>39198755</v>
      </c>
      <c r="GE3" s="26">
        <f t="shared" si="80"/>
        <v>8085402</v>
      </c>
      <c r="GF3" s="24">
        <f t="shared" si="80"/>
        <v>84014356</v>
      </c>
      <c r="GG3" s="25">
        <f t="shared" si="80"/>
        <v>44909806</v>
      </c>
      <c r="GH3" s="25">
        <f t="shared" si="80"/>
        <v>39104550</v>
      </c>
      <c r="GI3" s="26">
        <f t="shared" si="80"/>
        <v>19743821</v>
      </c>
      <c r="GJ3" s="24">
        <f t="shared" si="80"/>
        <v>90696073</v>
      </c>
      <c r="GK3" s="25">
        <f t="shared" si="80"/>
        <v>41809476</v>
      </c>
      <c r="GL3" s="26">
        <f t="shared" si="80"/>
        <v>48886597</v>
      </c>
      <c r="GM3" s="24">
        <f t="shared" si="80"/>
        <v>92032824</v>
      </c>
      <c r="GN3" s="25">
        <f t="shared" si="80"/>
        <v>37577352</v>
      </c>
      <c r="GO3" s="26">
        <f t="shared" si="80"/>
        <v>54455472</v>
      </c>
      <c r="GP3" s="24">
        <f t="shared" si="80"/>
        <v>79383345</v>
      </c>
      <c r="GQ3" s="25">
        <f t="shared" si="80"/>
        <v>35480115</v>
      </c>
      <c r="GR3" s="25">
        <f t="shared" si="80"/>
        <v>43903230</v>
      </c>
      <c r="GS3" s="26">
        <f t="shared" si="80"/>
        <v>5719850</v>
      </c>
      <c r="GT3" s="24">
        <f t="shared" si="80"/>
        <v>79980515</v>
      </c>
      <c r="GU3" s="25">
        <f t="shared" si="80"/>
        <v>40831881</v>
      </c>
      <c r="GV3" s="26">
        <f t="shared" si="80"/>
        <v>39148634</v>
      </c>
      <c r="GW3" s="24">
        <f t="shared" si="80"/>
        <v>76341932</v>
      </c>
      <c r="GX3" s="25">
        <f t="shared" si="80"/>
        <v>29173222</v>
      </c>
      <c r="GY3" s="26">
        <f t="shared" si="80"/>
        <v>47168710</v>
      </c>
      <c r="GZ3" s="24">
        <f t="shared" si="80"/>
        <v>63055622</v>
      </c>
      <c r="HA3" s="25">
        <f t="shared" si="80"/>
        <v>31271839</v>
      </c>
      <c r="HB3" s="25">
        <f t="shared" si="80"/>
        <v>31783783</v>
      </c>
      <c r="HC3" s="26">
        <f t="shared" si="80"/>
        <v>9901118</v>
      </c>
      <c r="HD3" s="24">
        <f t="shared" si="80"/>
        <v>70515526</v>
      </c>
      <c r="HE3" s="25">
        <f t="shared" si="80"/>
        <v>43339772</v>
      </c>
      <c r="HF3" s="26">
        <f t="shared" si="80"/>
        <v>27175754</v>
      </c>
      <c r="HG3" s="24">
        <f t="shared" si="80"/>
        <v>68445389</v>
      </c>
      <c r="HH3" s="25">
        <f t="shared" si="80"/>
        <v>34337232</v>
      </c>
      <c r="HI3" s="25">
        <f t="shared" si="80"/>
        <v>34108157</v>
      </c>
      <c r="HJ3" s="26">
        <f t="shared" si="80"/>
        <v>387094</v>
      </c>
      <c r="HK3" s="24">
        <f t="shared" si="80"/>
        <v>61607208</v>
      </c>
      <c r="HL3" s="25">
        <f t="shared" si="80"/>
        <v>26028028</v>
      </c>
      <c r="HM3" s="25">
        <f t="shared" si="80"/>
        <v>35579180</v>
      </c>
      <c r="HN3" s="26">
        <f t="shared" si="80"/>
        <v>414771</v>
      </c>
      <c r="HO3" s="24">
        <f t="shared" si="80"/>
        <v>61450619</v>
      </c>
      <c r="HP3" s="25">
        <f t="shared" si="80"/>
        <v>27375090</v>
      </c>
      <c r="HQ3" s="26">
        <f t="shared" si="80"/>
        <v>34075529</v>
      </c>
      <c r="HR3" s="24">
        <f t="shared" si="80"/>
        <v>46509620</v>
      </c>
      <c r="HS3" s="27">
        <f t="shared" si="80"/>
        <v>24179347</v>
      </c>
      <c r="HT3" s="25">
        <f t="shared" si="80"/>
        <v>21991292</v>
      </c>
      <c r="HU3" s="25">
        <f t="shared" si="80"/>
        <v>1175946</v>
      </c>
      <c r="HV3" s="26">
        <f t="shared" si="80"/>
        <v>1157328</v>
      </c>
      <c r="HW3" s="24">
        <f t="shared" si="80"/>
        <v>47630845</v>
      </c>
      <c r="HX3" s="25">
        <f t="shared" si="80"/>
        <v>25612916</v>
      </c>
      <c r="HY3" s="26">
        <f t="shared" si="80"/>
        <v>22017929</v>
      </c>
      <c r="HZ3" s="24">
        <f t="shared" si="80"/>
        <v>49662792</v>
      </c>
      <c r="IA3" s="25">
        <f t="shared" si="80"/>
        <v>27314449</v>
      </c>
      <c r="IB3" s="26">
        <f t="shared" si="80"/>
        <v>22348343</v>
      </c>
      <c r="IC3" s="24">
        <f t="shared" si="80"/>
        <v>44441005</v>
      </c>
      <c r="ID3" s="25">
        <f t="shared" si="80"/>
        <v>27757431</v>
      </c>
      <c r="IE3" s="26">
        <f t="shared" si="80"/>
        <v>16683574</v>
      </c>
      <c r="IF3" s="24">
        <f t="shared" si="80"/>
        <v>38583045</v>
      </c>
      <c r="IG3" s="25">
        <f t="shared" si="80"/>
        <v>22821513</v>
      </c>
      <c r="IH3" s="25">
        <f t="shared" si="80"/>
        <v>15761532</v>
      </c>
      <c r="II3" s="26">
        <f t="shared" si="80"/>
        <v>884895</v>
      </c>
      <c r="IJ3" s="24">
        <f t="shared" si="80"/>
        <v>36444447</v>
      </c>
      <c r="IK3" s="25">
        <f t="shared" si="80"/>
        <v>15015863</v>
      </c>
      <c r="IL3" s="26">
        <f t="shared" si="80"/>
        <v>21428584</v>
      </c>
      <c r="IM3" s="24">
        <f t="shared" si="80"/>
        <v>24103409</v>
      </c>
      <c r="IN3" s="25">
        <f t="shared" si="80"/>
        <v>8384341</v>
      </c>
      <c r="IO3" s="25">
        <f t="shared" si="80"/>
        <v>15719068</v>
      </c>
      <c r="IP3" s="26">
        <f t="shared" si="80"/>
        <v>4833821</v>
      </c>
      <c r="IQ3" s="24">
        <f t="shared" si="80"/>
        <v>25306382</v>
      </c>
      <c r="IR3" s="25">
        <f t="shared" si="80"/>
        <v>9140256</v>
      </c>
      <c r="IS3" s="25">
        <f t="shared" si="80"/>
        <v>16166126</v>
      </c>
      <c r="IT3" s="26">
        <f t="shared" si="80"/>
        <v>914191</v>
      </c>
      <c r="IU3" s="24">
        <f t="shared" si="80"/>
        <v>17680561</v>
      </c>
      <c r="IV3" s="25">
        <f t="shared" si="80"/>
        <v>9130861</v>
      </c>
      <c r="IW3" s="25">
        <f t="shared" si="80"/>
        <v>8549700</v>
      </c>
      <c r="IX3" s="26">
        <f t="shared" si="80"/>
        <v>590190</v>
      </c>
      <c r="IY3" s="24">
        <f t="shared" si="80"/>
        <v>9782221</v>
      </c>
      <c r="IZ3" s="27">
        <f t="shared" si="80"/>
        <v>6294284</v>
      </c>
      <c r="JA3" s="25">
        <f t="shared" si="80"/>
        <v>3487937</v>
      </c>
      <c r="JB3" s="25">
        <f t="shared" si="80"/>
        <v>4120609</v>
      </c>
      <c r="JC3" s="26">
        <f t="shared" si="80"/>
        <v>900742</v>
      </c>
      <c r="JD3" s="28">
        <f t="shared" si="80"/>
        <v>14087314</v>
      </c>
      <c r="JE3" s="29">
        <f t="shared" si="80"/>
        <v>6408979</v>
      </c>
      <c r="JF3" s="29">
        <f t="shared" si="80"/>
        <v>7678335</v>
      </c>
      <c r="JG3" s="30">
        <f t="shared" si="80"/>
        <v>420852</v>
      </c>
      <c r="JH3" s="28">
        <f t="shared" si="80"/>
        <v>12714437</v>
      </c>
      <c r="JI3" s="29">
        <f t="shared" si="80"/>
        <v>5083880</v>
      </c>
      <c r="JJ3" s="29">
        <f t="shared" si="80"/>
        <v>7630557</v>
      </c>
      <c r="JK3" s="30">
        <f t="shared" si="80"/>
        <v>402810</v>
      </c>
      <c r="JL3" s="28">
        <f t="shared" si="80"/>
        <v>13599796</v>
      </c>
      <c r="JM3" s="29">
        <f t="shared" si="80"/>
        <v>6370932</v>
      </c>
      <c r="JN3" s="30">
        <f t="shared" si="80"/>
        <v>7228864</v>
      </c>
      <c r="JO3" s="28">
        <f t="shared" si="80"/>
        <v>13622945</v>
      </c>
      <c r="JP3" s="29">
        <f t="shared" si="80"/>
        <v>6510807</v>
      </c>
      <c r="JQ3" s="30">
        <f t="shared" si="80"/>
        <v>7112138</v>
      </c>
      <c r="JR3" s="28">
        <f t="shared" si="80"/>
        <v>10744697</v>
      </c>
      <c r="JS3" s="29">
        <f t="shared" si="80"/>
        <v>5553898</v>
      </c>
      <c r="JT3" s="29">
        <f t="shared" si="80"/>
        <v>5190799</v>
      </c>
      <c r="JU3" s="30">
        <f t="shared" si="80"/>
        <v>1026595</v>
      </c>
      <c r="JV3" s="28">
        <f t="shared" si="80"/>
        <v>10981796</v>
      </c>
      <c r="JW3" s="29">
        <f t="shared" si="80"/>
        <v>5538163</v>
      </c>
      <c r="JX3" s="30">
        <f t="shared" si="80"/>
        <v>5443633</v>
      </c>
      <c r="JY3" s="28">
        <f t="shared" si="80"/>
        <v>9771385</v>
      </c>
      <c r="JZ3" s="29">
        <f t="shared" si="80"/>
        <v>4914482</v>
      </c>
      <c r="KA3" s="30">
        <f t="shared" si="80"/>
        <v>4856903</v>
      </c>
      <c r="KB3" s="28">
        <f t="shared" si="80"/>
        <v>8897604</v>
      </c>
      <c r="KC3" s="29">
        <f t="shared" si="80"/>
        <v>4444267</v>
      </c>
      <c r="KD3" s="29">
        <f t="shared" si="80"/>
        <v>4453337</v>
      </c>
      <c r="KE3" s="30">
        <f t="shared" si="80"/>
        <v>306135</v>
      </c>
      <c r="KF3" s="28">
        <f t="shared" si="80"/>
        <v>8320950</v>
      </c>
      <c r="KG3" s="29">
        <f t="shared" si="80"/>
        <v>4286808</v>
      </c>
      <c r="KH3" s="30">
        <f t="shared" si="80"/>
        <v>4034142</v>
      </c>
      <c r="KI3" s="28">
        <f t="shared" si="80"/>
        <v>6431149</v>
      </c>
      <c r="KJ3" s="29">
        <f t="shared" si="80"/>
        <v>2833710</v>
      </c>
      <c r="KK3" s="30">
        <f t="shared" si="80"/>
        <v>3597439</v>
      </c>
      <c r="KL3" s="28">
        <f t="shared" si="80"/>
        <v>5722770</v>
      </c>
      <c r="KM3" s="29">
        <f t="shared" si="80"/>
        <v>2708980</v>
      </c>
      <c r="KN3" s="30">
        <f t="shared" si="80"/>
        <v>3013790</v>
      </c>
      <c r="KO3" s="28">
        <f t="shared" si="80"/>
        <v>4017544</v>
      </c>
      <c r="KP3" s="29">
        <f t="shared" si="80"/>
        <v>1806227</v>
      </c>
      <c r="KQ3" s="30">
        <f t="shared" si="80"/>
        <v>2211317</v>
      </c>
      <c r="KR3" s="28">
        <f t="shared" si="80"/>
        <v>3237937</v>
      </c>
      <c r="KS3" s="29">
        <f t="shared" si="80"/>
        <v>1381944</v>
      </c>
      <c r="KT3" s="29">
        <f t="shared" si="80"/>
        <v>1855993</v>
      </c>
      <c r="KU3" s="29">
        <f t="shared" si="80"/>
        <v>851844</v>
      </c>
      <c r="KV3" s="30">
        <f t="shared" si="80"/>
        <v>590946</v>
      </c>
      <c r="KW3" s="28">
        <f t="shared" si="80"/>
        <v>3175808</v>
      </c>
      <c r="KX3" s="29">
        <f t="shared" si="80"/>
        <v>1835140</v>
      </c>
      <c r="KY3" s="29">
        <f t="shared" si="80"/>
        <v>1340668</v>
      </c>
      <c r="KZ3" s="30">
        <f t="shared" si="80"/>
        <v>872703</v>
      </c>
      <c r="LA3" s="28">
        <f t="shared" si="80"/>
        <v>2992361</v>
      </c>
      <c r="LB3" s="29">
        <f t="shared" si="80"/>
        <v>1605943</v>
      </c>
      <c r="LC3" s="29">
        <f t="shared" si="80"/>
        <v>1386418</v>
      </c>
      <c r="LD3" s="30">
        <f t="shared" si="80"/>
        <v>155799</v>
      </c>
      <c r="LE3" s="28">
        <f t="shared" si="80"/>
        <v>2582588</v>
      </c>
      <c r="LF3" s="29">
        <f t="shared" si="80"/>
        <v>1222353</v>
      </c>
      <c r="LG3" s="29">
        <f t="shared" si="80"/>
        <v>1360235</v>
      </c>
      <c r="LH3" s="30">
        <f t="shared" si="80"/>
        <v>291475</v>
      </c>
      <c r="LI3" s="28">
        <f t="shared" si="80"/>
        <v>2639727</v>
      </c>
      <c r="LJ3" s="29">
        <f t="shared" si="80"/>
        <v>1339570</v>
      </c>
      <c r="LK3" s="29">
        <f t="shared" si="80"/>
        <v>1300157</v>
      </c>
      <c r="LL3" s="30">
        <f t="shared" si="80"/>
        <v>62054</v>
      </c>
      <c r="LM3" s="28">
        <f t="shared" si="80"/>
        <v>2405228</v>
      </c>
      <c r="LN3" s="29">
        <f t="shared" si="80"/>
        <v>1129645</v>
      </c>
      <c r="LO3" s="30">
        <f t="shared" si="80"/>
        <v>1275583</v>
      </c>
      <c r="LP3" s="24">
        <f t="shared" ref="LP3:LP54" si="81">LQ3+LR3</f>
        <v>1500506</v>
      </c>
      <c r="LQ3" s="25">
        <f>SUM(LQ4:LQ54)</f>
        <v>763291</v>
      </c>
      <c r="LR3" s="25">
        <v>737215</v>
      </c>
      <c r="LS3" s="24">
        <f t="shared" ref="LS3:LY3" si="82">SUM(LS4:LS54)</f>
        <v>1176842</v>
      </c>
      <c r="LT3" s="25">
        <f t="shared" si="82"/>
        <v>702735</v>
      </c>
      <c r="LU3" s="25">
        <f t="shared" si="82"/>
        <v>474107</v>
      </c>
      <c r="LV3" s="25">
        <f t="shared" si="82"/>
        <v>99817</v>
      </c>
      <c r="LW3" s="28">
        <f t="shared" si="82"/>
        <v>1144773</v>
      </c>
      <c r="LX3" s="29">
        <f t="shared" si="82"/>
        <v>642806</v>
      </c>
      <c r="LY3" s="30">
        <f t="shared" si="82"/>
        <v>501967</v>
      </c>
      <c r="LZ3" s="9"/>
      <c r="MA3" s="33">
        <v>0</v>
      </c>
      <c r="MB3" s="33">
        <v>0</v>
      </c>
      <c r="MC3" s="33">
        <v>0</v>
      </c>
      <c r="MD3" s="33">
        <v>0</v>
      </c>
      <c r="ME3" s="33">
        <v>0</v>
      </c>
      <c r="MF3" s="33">
        <v>0</v>
      </c>
      <c r="MG3" s="33">
        <v>0</v>
      </c>
      <c r="MH3" s="33">
        <v>0</v>
      </c>
      <c r="MI3" s="33">
        <v>0</v>
      </c>
      <c r="MJ3" s="33">
        <v>0</v>
      </c>
      <c r="MK3" s="33">
        <v>0</v>
      </c>
      <c r="ML3" s="33">
        <v>0</v>
      </c>
      <c r="MM3" s="33">
        <v>0</v>
      </c>
      <c r="MN3" s="33">
        <v>0</v>
      </c>
      <c r="MO3" s="33">
        <v>0</v>
      </c>
      <c r="MP3" s="33">
        <v>0</v>
      </c>
      <c r="MQ3" s="33">
        <v>0</v>
      </c>
      <c r="MR3" s="33">
        <v>0</v>
      </c>
      <c r="MS3" s="33">
        <v>0</v>
      </c>
      <c r="MT3" s="33">
        <v>0</v>
      </c>
      <c r="MU3" s="33">
        <v>0</v>
      </c>
      <c r="MV3" s="33">
        <v>0</v>
      </c>
      <c r="MW3" s="33">
        <v>0</v>
      </c>
      <c r="MX3" s="33">
        <v>0</v>
      </c>
      <c r="MY3" s="33">
        <v>0</v>
      </c>
      <c r="MZ3" s="33">
        <v>0</v>
      </c>
      <c r="NA3" s="33">
        <v>0</v>
      </c>
      <c r="NB3" s="33">
        <v>0</v>
      </c>
      <c r="NC3" s="33">
        <v>0</v>
      </c>
      <c r="ND3" s="33">
        <v>0</v>
      </c>
      <c r="NE3" s="33">
        <v>0</v>
      </c>
      <c r="NF3" s="33">
        <v>0</v>
      </c>
      <c r="NG3" s="33">
        <v>0</v>
      </c>
      <c r="NH3" s="33">
        <v>0</v>
      </c>
      <c r="NI3" s="33">
        <v>0</v>
      </c>
      <c r="NJ3" s="33">
        <v>0</v>
      </c>
      <c r="NK3" s="33">
        <v>0</v>
      </c>
      <c r="NL3" s="33">
        <v>0</v>
      </c>
      <c r="NM3" s="33">
        <v>0</v>
      </c>
      <c r="NN3" s="33">
        <v>0</v>
      </c>
      <c r="NO3" s="33">
        <v>0</v>
      </c>
      <c r="NP3" s="33">
        <v>0</v>
      </c>
      <c r="NQ3" s="33">
        <v>0</v>
      </c>
      <c r="NR3" s="33">
        <v>0</v>
      </c>
      <c r="NS3" s="33">
        <v>0</v>
      </c>
      <c r="NT3" s="33">
        <v>0</v>
      </c>
      <c r="NU3" s="33">
        <v>0</v>
      </c>
      <c r="NV3" s="33">
        <v>0</v>
      </c>
    </row>
    <row r="4" spans="1:386">
      <c r="A4" s="34" t="s">
        <v>154</v>
      </c>
      <c r="B4" s="35">
        <f t="shared" si="0"/>
        <v>35.625856406039254</v>
      </c>
      <c r="C4" s="36">
        <f t="shared" si="1"/>
        <v>64.374143593960738</v>
      </c>
      <c r="D4" s="37" t="str">
        <f t="shared" ref="D4:D54" si="83">IF(MA4&gt;0,"D+","R+")</f>
        <v>R+</v>
      </c>
      <c r="E4" s="39">
        <f t="shared" ref="E4:E54" si="84">ABS(MA4)</f>
        <v>15.487364353640531</v>
      </c>
      <c r="F4" s="35">
        <f t="shared" si="2"/>
        <v>38.783771466562293</v>
      </c>
      <c r="G4" s="36">
        <f t="shared" si="3"/>
        <v>61.216228533437707</v>
      </c>
      <c r="H4" s="37" t="str">
        <f t="shared" ref="H4:H54" si="85">IF(MB4&gt;0,"D+","R+")</f>
        <v>R+</v>
      </c>
      <c r="I4" s="39">
        <f t="shared" ref="I4:I54" si="86">ABS(MB4)</f>
        <v>13.180747850668368</v>
      </c>
      <c r="J4" s="35">
        <f t="shared" si="4"/>
        <v>39.109097246427325</v>
      </c>
      <c r="K4" s="36">
        <f t="shared" si="5"/>
        <v>60.890902753572675</v>
      </c>
      <c r="L4" s="37" t="str">
        <f t="shared" ref="L4:L54" si="87">IF(MC4&gt;0,"D+","R+")</f>
        <v>R+</v>
      </c>
      <c r="M4" s="39">
        <f t="shared" ref="M4:M54" si="88">ABS(MC4)</f>
        <v>14.579247044014764</v>
      </c>
      <c r="N4" s="35">
        <f t="shared" si="6"/>
        <v>37.102228647717752</v>
      </c>
      <c r="O4" s="36">
        <f t="shared" si="7"/>
        <v>62.897771352282248</v>
      </c>
      <c r="P4" s="37" t="str">
        <f t="shared" ref="P4:P54" si="89">IF(MD4&gt;0,"D+","R+")</f>
        <v>R+</v>
      </c>
      <c r="Q4" s="39">
        <f t="shared" ref="Q4:Q54" si="90">ABS(MD4)</f>
        <v>11.653640090971695</v>
      </c>
      <c r="R4" s="35">
        <f t="shared" si="8"/>
        <v>42.414471610251397</v>
      </c>
      <c r="S4" s="36">
        <f t="shared" si="9"/>
        <v>57.585528389748603</v>
      </c>
      <c r="T4" s="37" t="str">
        <f t="shared" ref="T4:T54" si="91">IF(ME4&gt;0,"D+","R+")</f>
        <v>R+</v>
      </c>
      <c r="U4" s="39">
        <f t="shared" ref="U4:U54" si="92">ABS(ME4)</f>
        <v>7.8552563947192677</v>
      </c>
      <c r="V4" s="35">
        <f t="shared" si="10"/>
        <v>46.266128846311055</v>
      </c>
      <c r="W4" s="36">
        <f t="shared" si="11"/>
        <v>53.733871153688945</v>
      </c>
      <c r="X4" s="37" t="str">
        <f t="shared" ref="X4:X54" si="93">IF(MF4&gt;0,"D+","R+")</f>
        <v>R+</v>
      </c>
      <c r="Y4" s="39">
        <f t="shared" ref="Y4:Y54" si="94">ABS(MF4)</f>
        <v>8.469134473491696</v>
      </c>
      <c r="Z4" s="35">
        <f t="shared" si="12"/>
        <v>46.178873540097015</v>
      </c>
      <c r="AA4" s="36">
        <f t="shared" si="13"/>
        <v>53.821126459902985</v>
      </c>
      <c r="AB4" s="37" t="str">
        <f t="shared" ref="AB4:AB54" si="95">IF(MG4&gt;0,"D+","R+")</f>
        <v>R+</v>
      </c>
      <c r="AC4" s="39">
        <f t="shared" ref="AC4:AC54" si="96">ABS(MG4)</f>
        <v>7.2760455215928719</v>
      </c>
      <c r="AD4" s="35">
        <f t="shared" si="14"/>
        <v>40.254431601911094</v>
      </c>
      <c r="AE4" s="36">
        <f t="shared" si="15"/>
        <v>59.745568398088906</v>
      </c>
      <c r="AF4" s="37" t="str">
        <f t="shared" ref="AF4:AF54" si="97">IF(MH4&gt;0,"D+","R+")</f>
        <v>R+</v>
      </c>
      <c r="AG4" s="39">
        <f t="shared" ref="AG4:AG54" si="98">ABS(MH4)</f>
        <v>5.8440097275166973</v>
      </c>
      <c r="AH4" s="35">
        <f t="shared" si="16"/>
        <v>38.736604648681734</v>
      </c>
      <c r="AI4" s="36">
        <f t="shared" si="17"/>
        <v>61.263395351318266</v>
      </c>
      <c r="AJ4" s="37" t="str">
        <f t="shared" ref="AJ4:AJ54" si="99">IF(MI4&gt;0,"D+","R+")</f>
        <v>R+</v>
      </c>
      <c r="AK4" s="39">
        <f t="shared" ref="AK4:AK54" si="100">ABS(MI4)</f>
        <v>2.0937756078232725</v>
      </c>
      <c r="AL4" s="35">
        <f t="shared" si="18"/>
        <v>49.323661692960535</v>
      </c>
      <c r="AM4" s="36">
        <f t="shared" si="19"/>
        <v>50.676338307039465</v>
      </c>
      <c r="AN4" s="37" t="str">
        <f t="shared" ref="AN4:AN54" si="101">IF(MJ4&gt;0,"D+","R+")</f>
        <v>D+</v>
      </c>
      <c r="AO4" s="39">
        <f t="shared" ref="AO4:AO54" si="102">ABS(MJ4)</f>
        <v>4.6290031345437797</v>
      </c>
      <c r="AP4" s="35">
        <f t="shared" si="20"/>
        <v>56.666723977854957</v>
      </c>
      <c r="AQ4" s="36">
        <f t="shared" si="21"/>
        <v>43.333276022145043</v>
      </c>
      <c r="AR4" s="37" t="str">
        <f t="shared" ref="AR4:AR54" si="103">IF(MK4&gt;0,"D+","R+")</f>
        <v>D+</v>
      </c>
      <c r="AS4" s="39">
        <f t="shared" ref="AS4:AS54" si="104">ABS(MK4)</f>
        <v>5.6144383055258924</v>
      </c>
      <c r="AT4" s="35">
        <f t="shared" si="22"/>
        <v>26.067039763642118</v>
      </c>
      <c r="AU4" s="36">
        <f t="shared" si="23"/>
        <v>73.932960236357886</v>
      </c>
      <c r="AV4" s="37" t="str">
        <f t="shared" ref="AV4:AV54" si="105">IF(ML4&gt;0,"D+","R+")</f>
        <v>R+</v>
      </c>
      <c r="AW4" s="39">
        <f t="shared" ref="AW4:AW54" si="106">ABS(ML4)</f>
        <v>12.14685034330461</v>
      </c>
      <c r="AX4" s="35">
        <f t="shared" si="24"/>
        <v>30.548971683794399</v>
      </c>
      <c r="AY4" s="36">
        <f t="shared" si="25"/>
        <v>69.451028316205608</v>
      </c>
      <c r="AZ4" s="37" t="str">
        <f t="shared" ref="AZ4:AZ54" si="107">IF(MN4&gt;0,"D+","R+")</f>
        <v>R+</v>
      </c>
      <c r="BA4" s="39">
        <f t="shared" ref="BA4:BA54" si="108">ABS(MN4)</f>
        <v>30.912346778185167</v>
      </c>
      <c r="BB4" s="35">
        <f t="shared" si="26"/>
        <v>57.219513773540136</v>
      </c>
      <c r="BC4" s="36">
        <f t="shared" si="27"/>
        <v>42.780486226459864</v>
      </c>
      <c r="BD4" s="37" t="str">
        <f t="shared" ref="BD4:BD53" si="109">IF(MO4&gt;0,"D+","R+")</f>
        <v>D+</v>
      </c>
      <c r="BE4" s="39">
        <f t="shared" ref="BE4:BE53" si="110">ABS(MO4)</f>
        <v>7.0521723329063484</v>
      </c>
      <c r="BF4" s="35">
        <f t="shared" si="28"/>
        <v>58.93422979909262</v>
      </c>
      <c r="BG4" s="36">
        <f t="shared" si="29"/>
        <v>41.06577020090738</v>
      </c>
      <c r="BH4" s="37" t="str">
        <f>IF(MP4&gt;0,"D+","R+")</f>
        <v>D+</v>
      </c>
      <c r="BI4" s="39">
        <f>ABS(MP4)</f>
        <v>16.685881196766733</v>
      </c>
      <c r="BJ4" s="35">
        <f t="shared" si="30"/>
        <v>64.829391995399547</v>
      </c>
      <c r="BK4" s="36">
        <f t="shared" si="31"/>
        <v>35.170608004600453</v>
      </c>
      <c r="BL4" s="37" t="str">
        <f>IF(MQ4&gt;0,"D+","R+")</f>
        <v>D+</v>
      </c>
      <c r="BM4" s="39">
        <f>ABS(MQ4)</f>
        <v>20.281280934061009</v>
      </c>
      <c r="BN4" s="35">
        <f t="shared" si="32"/>
        <v>81.705263330841461</v>
      </c>
      <c r="BO4" s="36">
        <f t="shared" si="33"/>
        <v>18.294736669158542</v>
      </c>
      <c r="BP4" s="37" t="str">
        <f>IF(MS4&gt;0,"D+","R+")</f>
        <v>D+</v>
      </c>
      <c r="BQ4" s="39">
        <f>ABS(MS4)</f>
        <v>27.931461921271673</v>
      </c>
      <c r="BR4" s="35">
        <f t="shared" si="34"/>
        <v>85.598306647092969</v>
      </c>
      <c r="BS4" s="36">
        <f t="shared" si="35"/>
        <v>14.401693352907037</v>
      </c>
      <c r="BT4" s="37" t="str">
        <f>IF(MT4&gt;0,"D+","R+")</f>
        <v>D+</v>
      </c>
      <c r="BU4" s="39">
        <f>ABS(MT4)</f>
        <v>30.598481023112733</v>
      </c>
      <c r="BV4" s="35">
        <f t="shared" si="36"/>
        <v>87.074581252695992</v>
      </c>
      <c r="BW4" s="36">
        <f t="shared" si="37"/>
        <v>12.925418747304006</v>
      </c>
      <c r="BX4" s="37" t="str">
        <f>IF(MU4&gt;0,"D+","R+")</f>
        <v>D+</v>
      </c>
      <c r="BY4" s="39">
        <f>ABS(MU4)</f>
        <v>24.615527952708739</v>
      </c>
      <c r="BZ4" s="35">
        <f t="shared" si="38"/>
        <v>85.706041181441563</v>
      </c>
      <c r="CA4" s="36">
        <f t="shared" si="39"/>
        <v>14.293958818558444</v>
      </c>
      <c r="CB4" s="37" t="str">
        <f>IF(MV4&gt;0,"D+","R+")</f>
        <v>D+</v>
      </c>
      <c r="CC4" s="39">
        <f>ABS(MV4)</f>
        <v>26.556969354684501</v>
      </c>
      <c r="CD4" s="35">
        <f t="shared" si="40"/>
        <v>51.422616197423963</v>
      </c>
      <c r="CE4" s="36">
        <f t="shared" si="41"/>
        <v>48.577383802576037</v>
      </c>
      <c r="CF4" s="37" t="str">
        <f>IF(MW4&gt;0,"D+","R+")</f>
        <v>D+</v>
      </c>
      <c r="CG4" s="39">
        <f>ABS(MW4)</f>
        <v>10.220555976836726</v>
      </c>
      <c r="CH4" s="35">
        <f t="shared" si="42"/>
        <v>62.438508413410126</v>
      </c>
      <c r="CI4" s="36">
        <f t="shared" si="43"/>
        <v>37.561491586589874</v>
      </c>
      <c r="CJ4" s="37" t="str">
        <f>IF(MY4&gt;0,"D+","R+")</f>
        <v>D+</v>
      </c>
      <c r="CK4" s="39">
        <f>ABS(MY4)</f>
        <v>26.320125311471649</v>
      </c>
      <c r="CL4" s="35">
        <f t="shared" si="44"/>
        <v>77.620226280734911</v>
      </c>
      <c r="CM4" s="36">
        <f t="shared" si="45"/>
        <v>22.379773719265096</v>
      </c>
      <c r="CN4" s="37" t="str">
        <f>IF(MZ4&gt;0,"D+","R+")</f>
        <v>D+</v>
      </c>
      <c r="CO4" s="39">
        <f>ABS(MZ4)</f>
        <v>25.976723566086878</v>
      </c>
      <c r="CP4" s="35">
        <f t="shared" si="46"/>
        <v>74.426724827917397</v>
      </c>
      <c r="CQ4" s="36">
        <f t="shared" si="47"/>
        <v>25.573275172082599</v>
      </c>
      <c r="CR4" s="37" t="str">
        <f>IF(NB4&gt;0,"D+","R+")</f>
        <v>D+</v>
      </c>
      <c r="CS4" s="39">
        <f>ABS(NB4)</f>
        <v>28.932040745486926</v>
      </c>
      <c r="CT4" s="35">
        <f t="shared" si="48"/>
        <v>78.026576968582859</v>
      </c>
      <c r="CU4" s="36">
        <f t="shared" si="49"/>
        <v>21.973423031417145</v>
      </c>
      <c r="CV4" s="37" t="str">
        <f>IF(NC4&gt;0,"D+","R+")</f>
        <v>D+</v>
      </c>
      <c r="CW4" s="39">
        <f>ABS(NC4)</f>
        <v>38.041479712605259</v>
      </c>
      <c r="CX4" s="35">
        <f t="shared" si="50"/>
        <v>63.590653459123615</v>
      </c>
      <c r="CY4" s="36">
        <f t="shared" si="51"/>
        <v>36.409346540876385</v>
      </c>
      <c r="CZ4" s="37" t="str">
        <f>IF(ND4&gt;0,"D+","R+")</f>
        <v>D+</v>
      </c>
      <c r="DA4" s="39">
        <f>ABS(ND4)</f>
        <v>16.744862536965666</v>
      </c>
      <c r="DB4" s="35">
        <f t="shared" si="52"/>
        <v>70.063612068548323</v>
      </c>
      <c r="DC4" s="36">
        <f t="shared" si="53"/>
        <v>29.936387931451677</v>
      </c>
      <c r="DD4" s="37" t="str">
        <f>IF(NE4&gt;0,"D+","R+")</f>
        <v>D+</v>
      </c>
      <c r="DE4" s="39">
        <f>ABS(NE4)</f>
        <v>22.270664214761933</v>
      </c>
      <c r="DF4" s="35">
        <f t="shared" si="54"/>
        <v>67.232120854370706</v>
      </c>
      <c r="DG4" s="36">
        <f t="shared" si="55"/>
        <v>32.767879145629287</v>
      </c>
      <c r="DH4" s="37" t="str">
        <f>IF(NG4&gt;0,"D+","R+")</f>
        <v>D+</v>
      </c>
      <c r="DI4" s="39">
        <f>ABS(NG4)</f>
        <v>16.801726773111149</v>
      </c>
      <c r="DJ4" s="35">
        <f t="shared" si="56"/>
        <v>60.938362465501378</v>
      </c>
      <c r="DK4" s="36">
        <f t="shared" si="57"/>
        <v>39.061637534498622</v>
      </c>
      <c r="DL4" s="37" t="str">
        <f>IF(NH4&gt;0,"D+","R+")</f>
        <v>D+</v>
      </c>
      <c r="DM4" s="39">
        <f>ABS(NH4)</f>
        <v>10.643731765759224</v>
      </c>
      <c r="DN4" s="35">
        <f t="shared" si="58"/>
        <v>61.791429346352047</v>
      </c>
      <c r="DO4" s="36">
        <f t="shared" si="59"/>
        <v>38.208570653647953</v>
      </c>
      <c r="DP4" s="37" t="str">
        <f>IF(NI4&gt;0,"D+","R+")</f>
        <v>D+</v>
      </c>
      <c r="DQ4" s="39">
        <f>ABS(NI4)</f>
        <v>11.842398124013986</v>
      </c>
      <c r="DR4" s="35">
        <f t="shared" si="60"/>
        <v>59.982993296330164</v>
      </c>
      <c r="DS4" s="36">
        <f t="shared" si="61"/>
        <v>40.017006703669836</v>
      </c>
      <c r="DT4" s="37" t="str">
        <f>IF(NJ4&gt;0,"D+","R+")</f>
        <v>D+</v>
      </c>
      <c r="DU4" s="39">
        <f>ABS(NJ4)</f>
        <v>8.464741173675904</v>
      </c>
      <c r="DV4" s="35">
        <f t="shared" si="62"/>
        <v>46.809964882509604</v>
      </c>
      <c r="DW4" s="36">
        <f t="shared" si="63"/>
        <v>53.190035117490396</v>
      </c>
      <c r="DX4" s="37" t="str">
        <f>IF(NK4&gt;0,"D+","R+")</f>
        <v>D+</v>
      </c>
      <c r="DY4" s="39">
        <f>ABS(NK4)</f>
        <v>2.7476985596487866</v>
      </c>
      <c r="DZ4" s="35">
        <f t="shared" si="64"/>
        <v>48.747894216113593</v>
      </c>
      <c r="EA4" s="36">
        <f t="shared" si="65"/>
        <v>51.252105783886407</v>
      </c>
      <c r="EB4" s="37" t="str">
        <f>IF(NL4&gt;0,"D+","R+")</f>
        <v>D+</v>
      </c>
      <c r="EC4" s="39">
        <f>ABS(NL4)</f>
        <v>1.4110276287791379</v>
      </c>
      <c r="ED4" s="112" t="s">
        <v>155</v>
      </c>
      <c r="EE4" s="113"/>
      <c r="EF4" s="113"/>
      <c r="EG4" s="114"/>
      <c r="EH4" s="35">
        <f t="shared" si="66"/>
        <v>64.090887415955365</v>
      </c>
      <c r="EI4" s="36">
        <f t="shared" si="67"/>
        <v>35.909112584044635</v>
      </c>
      <c r="EJ4" s="42" t="str">
        <f>IF(NP4&gt;0,"D+","W+")</f>
        <v>D+</v>
      </c>
      <c r="EK4" s="39">
        <f>ABS(NP4)</f>
        <v>10.422797235659608</v>
      </c>
      <c r="EL4" s="35">
        <f t="shared" si="68"/>
        <v>50.560376287405724</v>
      </c>
      <c r="EM4" s="36">
        <f t="shared" si="69"/>
        <v>49.439623712594276</v>
      </c>
      <c r="EN4" s="42" t="str">
        <f>IF(NQ4&gt;0,"D+","W+")</f>
        <v>D+</v>
      </c>
      <c r="EO4" s="39">
        <f>ABS(NQ4)</f>
        <v>3.2298303389230454</v>
      </c>
      <c r="EP4" s="35">
        <f t="shared" si="70"/>
        <v>58.989322271816789</v>
      </c>
      <c r="EQ4" s="36">
        <f t="shared" si="71"/>
        <v>41.010677728183211</v>
      </c>
      <c r="ER4" s="42" t="str">
        <f>IF(NR4&gt;0,"D+","W+")</f>
        <v>D+</v>
      </c>
      <c r="ES4" s="39">
        <f>ABS(NR4)</f>
        <v>8.242786739922769</v>
      </c>
      <c r="ET4" s="35">
        <f t="shared" si="72"/>
        <v>54.384028410999662</v>
      </c>
      <c r="EU4" s="36">
        <f t="shared" si="73"/>
        <v>45.615971589000338</v>
      </c>
      <c r="EV4" s="42" t="str">
        <f>IF(NS4&gt;0,"D+","W+")</f>
        <v>D+</v>
      </c>
      <c r="EW4" s="39">
        <f>ABS(NS4)</f>
        <v>7.417794856426041</v>
      </c>
      <c r="EX4" s="35">
        <f t="shared" si="74"/>
        <v>55.335692835692832</v>
      </c>
      <c r="EY4" s="36">
        <f t="shared" si="75"/>
        <v>44.664307164307168</v>
      </c>
      <c r="EZ4" s="42" t="str">
        <f>IF(NT4&gt;0,"D+","W+")</f>
        <v>D+</v>
      </c>
      <c r="FA4" s="39">
        <f>ABS(NT4)</f>
        <v>4.4667859469499804</v>
      </c>
      <c r="FB4" s="35">
        <f t="shared" si="76"/>
        <v>99.965012945210276</v>
      </c>
      <c r="FC4" s="36">
        <f t="shared" si="77"/>
        <v>3.4987054789727801E-2</v>
      </c>
      <c r="FD4" s="44"/>
      <c r="FE4" s="37" t="str">
        <f>IF(NU4&gt;0,"D+","R+")</f>
        <v>D+</v>
      </c>
      <c r="FF4" s="39">
        <f>ABS(NU4)</f>
        <v>40.25138953612052</v>
      </c>
      <c r="FG4" s="35">
        <f t="shared" si="78"/>
        <v>89.910819813043943</v>
      </c>
      <c r="FH4" s="36">
        <f t="shared" si="79"/>
        <v>10.089180186956055</v>
      </c>
      <c r="FI4" s="37" t="str">
        <f>IF(NV4&gt;0,"D+","R+")</f>
        <v>D+</v>
      </c>
      <c r="FJ4" s="39">
        <f>ABS(NV4)</f>
        <v>33.759425606506923</v>
      </c>
      <c r="FK4" s="9"/>
      <c r="FL4" s="24">
        <f t="shared" ref="FL4:FL54" si="111">FM4+FN4</f>
        <v>2047802</v>
      </c>
      <c r="FM4" s="46">
        <v>729547</v>
      </c>
      <c r="FN4" s="47">
        <v>1318255</v>
      </c>
      <c r="FO4" s="24">
        <f t="shared" ref="FO4:FO54" si="112">FP4+FQ4</f>
        <v>2051621</v>
      </c>
      <c r="FP4" s="25">
        <v>795696</v>
      </c>
      <c r="FQ4" s="26">
        <v>1255925</v>
      </c>
      <c r="FR4" s="24">
        <f t="shared" ref="FR4:FR54" si="113">FS4+FT4</f>
        <v>2080025</v>
      </c>
      <c r="FS4" s="25">
        <v>813479</v>
      </c>
      <c r="FT4" s="26">
        <v>1266546</v>
      </c>
      <c r="FU4" s="24">
        <f t="shared" ref="FU4:FU54" si="114">FV4+FW4</f>
        <v>1870327</v>
      </c>
      <c r="FV4" s="25">
        <v>693933</v>
      </c>
      <c r="FW4" s="26">
        <v>1176394</v>
      </c>
      <c r="FX4" s="24">
        <f t="shared" ref="FX4:FX54" si="115">FY4+FZ4</f>
        <v>1640011</v>
      </c>
      <c r="FY4" s="25">
        <v>695602</v>
      </c>
      <c r="FZ4" s="25">
        <v>944409</v>
      </c>
      <c r="GA4" s="26">
        <v>18349</v>
      </c>
      <c r="GB4" s="24">
        <f t="shared" ref="GB4:GB54" si="116">GC4+GD4</f>
        <v>1431209</v>
      </c>
      <c r="GC4" s="25">
        <v>662165</v>
      </c>
      <c r="GD4" s="25">
        <v>769044</v>
      </c>
      <c r="GE4" s="26">
        <v>92149</v>
      </c>
      <c r="GF4" s="24">
        <f t="shared" ref="GF4:GF54" si="117">GG4+GH4</f>
        <v>1494363</v>
      </c>
      <c r="GG4" s="25">
        <v>690080</v>
      </c>
      <c r="GH4" s="25">
        <v>804283</v>
      </c>
      <c r="GI4" s="26">
        <v>183109</v>
      </c>
      <c r="GJ4" s="24">
        <f t="shared" ref="GJ4:GJ54" si="118">GK4+GL4</f>
        <v>1365082</v>
      </c>
      <c r="GK4" s="25">
        <v>549506</v>
      </c>
      <c r="GL4" s="26">
        <v>815576</v>
      </c>
      <c r="GM4" s="24">
        <f t="shared" ref="GM4:GM54" si="119">GN4+GO4</f>
        <v>1424748</v>
      </c>
      <c r="GN4" s="25">
        <v>551899</v>
      </c>
      <c r="GO4" s="26">
        <v>872849</v>
      </c>
      <c r="GP4" s="24">
        <f t="shared" ref="GP4:GP54" si="120">GQ4+GR4</f>
        <v>1290922</v>
      </c>
      <c r="GQ4" s="25">
        <v>636730</v>
      </c>
      <c r="GR4" s="25">
        <v>654192</v>
      </c>
      <c r="GS4" s="26">
        <v>16481</v>
      </c>
      <c r="GT4" s="24">
        <f t="shared" ref="GT4:GT54" si="121">GU4+GV4</f>
        <v>1163240</v>
      </c>
      <c r="GU4" s="25">
        <v>659170</v>
      </c>
      <c r="GV4" s="26">
        <v>504070</v>
      </c>
      <c r="GW4" s="24">
        <f t="shared" ref="GW4:GW54" si="122">GX4+GY4</f>
        <v>985624</v>
      </c>
      <c r="GX4" s="25">
        <v>256923</v>
      </c>
      <c r="GY4" s="26">
        <v>728701</v>
      </c>
      <c r="GZ4" s="24">
        <f t="shared" ref="GZ4:GZ54" si="123">HA4+HB4</f>
        <v>343502</v>
      </c>
      <c r="HA4" s="25">
        <v>196579</v>
      </c>
      <c r="HB4" s="25">
        <v>146923</v>
      </c>
      <c r="HC4" s="26">
        <v>691425</v>
      </c>
      <c r="HD4" s="24">
        <f t="shared" ref="HD4:HD54" si="124">HE4+HF4</f>
        <v>689817</v>
      </c>
      <c r="HE4" s="25">
        <v>210732</v>
      </c>
      <c r="HF4" s="26">
        <v>479085</v>
      </c>
      <c r="HG4" s="24">
        <f t="shared" ref="HG4:HG54" si="125">HH4+HI4</f>
        <v>556284</v>
      </c>
      <c r="HH4" s="25">
        <v>318303</v>
      </c>
      <c r="HI4" s="25">
        <v>237981</v>
      </c>
      <c r="HJ4" s="26">
        <v>8189</v>
      </c>
      <c r="HK4" s="24">
        <f t="shared" ref="HK4:HK54" si="126">HL4+HM4</f>
        <v>476538</v>
      </c>
      <c r="HL4" s="25">
        <v>280844</v>
      </c>
      <c r="HM4" s="25">
        <v>195694</v>
      </c>
      <c r="HN4" s="26">
        <v>20333</v>
      </c>
      <c r="HO4" s="24">
        <f t="shared" ref="HO4:HO54" si="127">HP4+HQ4</f>
        <v>424306</v>
      </c>
      <c r="HP4" s="25">
        <v>275075</v>
      </c>
      <c r="HQ4" s="26">
        <v>149231</v>
      </c>
      <c r="HR4" s="24">
        <f>HS4+HT4+HU4</f>
        <v>212373</v>
      </c>
      <c r="HS4" s="27">
        <v>0</v>
      </c>
      <c r="HT4" s="25">
        <v>40930</v>
      </c>
      <c r="HU4" s="25">
        <v>171443</v>
      </c>
      <c r="HV4" s="26">
        <v>1522</v>
      </c>
      <c r="HW4" s="24">
        <f t="shared" ref="HW4:HW54" si="128">HX4+HY4</f>
        <v>243458</v>
      </c>
      <c r="HX4" s="25">
        <v>198918</v>
      </c>
      <c r="HY4" s="26">
        <v>44540</v>
      </c>
      <c r="HZ4" s="24">
        <f t="shared" ref="HZ4:HZ54" si="129">IA4+IB4</f>
        <v>292910</v>
      </c>
      <c r="IA4" s="25">
        <v>250726</v>
      </c>
      <c r="IB4" s="26">
        <v>42184</v>
      </c>
      <c r="IC4" s="24">
        <f t="shared" ref="IC4:IC54" si="130">ID4+IE4</f>
        <v>273554</v>
      </c>
      <c r="ID4" s="25">
        <v>238196</v>
      </c>
      <c r="IE4" s="26">
        <v>35358</v>
      </c>
      <c r="IF4" s="24">
        <f t="shared" ref="IF4:IF54" si="131">IG4+IH4</f>
        <v>242585</v>
      </c>
      <c r="IG4" s="25">
        <v>207910</v>
      </c>
      <c r="IH4" s="25">
        <v>34675</v>
      </c>
      <c r="II4" s="26">
        <v>2030</v>
      </c>
      <c r="IJ4" s="24">
        <f t="shared" ref="IJ4:IJ54" si="132">IK4+IL4</f>
        <v>248521</v>
      </c>
      <c r="IK4" s="25">
        <v>127796</v>
      </c>
      <c r="IL4" s="26">
        <v>120725</v>
      </c>
      <c r="IM4" s="24">
        <f t="shared" ref="IM4:IM54" si="133">IN4+IO4</f>
        <v>153753</v>
      </c>
      <c r="IN4" s="25">
        <v>113138</v>
      </c>
      <c r="IO4" s="25">
        <v>40615</v>
      </c>
      <c r="IP4" s="26">
        <v>8040</v>
      </c>
      <c r="IQ4" s="24">
        <f t="shared" ref="IQ4:IQ54" si="134">IR4+IS4</f>
        <v>257149</v>
      </c>
      <c r="IR4" s="25">
        <v>160560</v>
      </c>
      <c r="IS4" s="25">
        <v>96589</v>
      </c>
      <c r="IT4" s="26">
        <v>2402</v>
      </c>
      <c r="IU4" s="24">
        <f t="shared" ref="IU4:IU54" si="135">IV4+IW4</f>
        <v>128071</v>
      </c>
      <c r="IV4" s="25">
        <v>99409</v>
      </c>
      <c r="IW4" s="25">
        <v>28662</v>
      </c>
      <c r="IX4" s="26">
        <v>1916</v>
      </c>
      <c r="IY4" s="24">
        <f t="shared" ref="IY4:IY54" si="136">IZ4+JA4</f>
        <v>92155</v>
      </c>
      <c r="IZ4" s="27">
        <v>82438</v>
      </c>
      <c r="JA4" s="25">
        <v>9717</v>
      </c>
      <c r="JB4" s="25">
        <v>22680</v>
      </c>
      <c r="JC4" s="26">
        <v>3029</v>
      </c>
      <c r="JD4" s="24">
        <f t="shared" ref="JD4:JD54" si="137">JE4+JF4</f>
        <v>99952</v>
      </c>
      <c r="JE4" s="25">
        <v>74391</v>
      </c>
      <c r="JF4" s="25">
        <v>25561</v>
      </c>
      <c r="JG4" s="26">
        <v>1450</v>
      </c>
      <c r="JH4" s="24">
        <f t="shared" ref="JH4:JH54" si="138">JI4+JJ4</f>
        <v>102269</v>
      </c>
      <c r="JI4" s="25">
        <v>79797</v>
      </c>
      <c r="JJ4" s="25">
        <v>22472</v>
      </c>
      <c r="JK4" s="26">
        <v>853</v>
      </c>
      <c r="JL4" s="24">
        <f t="shared" ref="JL4:JL54" si="139">JM4+JN4</f>
        <v>152741</v>
      </c>
      <c r="JM4" s="25">
        <v>97129</v>
      </c>
      <c r="JN4" s="26">
        <v>55612</v>
      </c>
      <c r="JO4" s="24">
        <f t="shared" ref="JO4:JO54" si="140">JP4+JQ4</f>
        <v>185971</v>
      </c>
      <c r="JP4" s="25">
        <v>130298</v>
      </c>
      <c r="JQ4" s="26">
        <v>55673</v>
      </c>
      <c r="JR4" s="24">
        <f t="shared" ref="JR4:JR54" si="141">JS4+JT4</f>
        <v>147319</v>
      </c>
      <c r="JS4" s="25">
        <v>138135</v>
      </c>
      <c r="JT4" s="25">
        <v>9184</v>
      </c>
      <c r="JU4" s="26">
        <v>84984</v>
      </c>
      <c r="JV4" s="24">
        <f t="shared" ref="JV4:JV54" si="142">JW4+JX4</f>
        <v>174491</v>
      </c>
      <c r="JW4" s="25">
        <v>117314</v>
      </c>
      <c r="JX4" s="26">
        <v>57177</v>
      </c>
      <c r="JY4" s="24">
        <f t="shared" ref="JY4:JY54" si="143">JZ4+KA4</f>
        <v>152180</v>
      </c>
      <c r="JZ4" s="25">
        <v>92736</v>
      </c>
      <c r="KA4" s="26">
        <v>59444</v>
      </c>
      <c r="KB4" s="24">
        <f t="shared" ref="KB4:KB54" si="144">KC4+KD4</f>
        <v>147480</v>
      </c>
      <c r="KC4" s="25">
        <v>91130</v>
      </c>
      <c r="KD4" s="25">
        <v>56350</v>
      </c>
      <c r="KE4" s="26">
        <v>4422</v>
      </c>
      <c r="KF4" s="24">
        <f t="shared" ref="KF4:KF54" si="145">KG4+KH4</f>
        <v>171697</v>
      </c>
      <c r="KG4" s="25">
        <v>102989</v>
      </c>
      <c r="KH4" s="26">
        <v>68708</v>
      </c>
      <c r="KI4" s="24">
        <f t="shared" ref="KI4:KI54" si="146">KJ4+KK4</f>
        <v>169716</v>
      </c>
      <c r="KJ4" s="25">
        <v>79444</v>
      </c>
      <c r="KK4" s="26">
        <v>90272</v>
      </c>
      <c r="KL4" s="24">
        <f t="shared" ref="KL4:KL54" si="147">KM4+KN4</f>
        <v>149588</v>
      </c>
      <c r="KM4" s="25">
        <v>72921</v>
      </c>
      <c r="KN4" s="26">
        <v>76667</v>
      </c>
      <c r="KO4" s="24">
        <f t="shared" ref="KO4:KO54" si="148">KP4+KQ4</f>
        <v>0</v>
      </c>
      <c r="KP4" s="25"/>
      <c r="KQ4" s="26"/>
      <c r="KR4" s="24">
        <f t="shared" ref="KR4:KR54" si="149">KS4+KT4</f>
        <v>13618</v>
      </c>
      <c r="KS4" s="25">
        <v>13618</v>
      </c>
      <c r="KT4" s="25">
        <v>0</v>
      </c>
      <c r="KU4" s="25">
        <v>48669</v>
      </c>
      <c r="KV4" s="26">
        <v>27835</v>
      </c>
      <c r="KW4" s="24">
        <f t="shared" ref="KW4:KW54" si="150">KX4+KY4</f>
        <v>46739</v>
      </c>
      <c r="KX4" s="25">
        <v>46739</v>
      </c>
      <c r="KY4" s="25">
        <v>0</v>
      </c>
      <c r="KZ4" s="26">
        <v>28552</v>
      </c>
      <c r="LA4" s="24">
        <f t="shared" ref="LA4:LA54" si="151">LB4+LC4</f>
        <v>41942</v>
      </c>
      <c r="LB4" s="25">
        <v>26881</v>
      </c>
      <c r="LC4" s="25">
        <v>15061</v>
      </c>
      <c r="LD4" s="26">
        <v>0</v>
      </c>
      <c r="LE4" s="24">
        <f t="shared" ref="LE4:LE54" si="152">LF4+LG4</f>
        <v>61655</v>
      </c>
      <c r="LF4" s="25">
        <v>31173</v>
      </c>
      <c r="LG4" s="25">
        <v>30482</v>
      </c>
      <c r="LH4" s="26">
        <v>0</v>
      </c>
      <c r="LI4" s="24">
        <f t="shared" ref="LI4:LI54" si="153">LJ4+LK4</f>
        <v>63403</v>
      </c>
      <c r="LJ4" s="25">
        <v>37401</v>
      </c>
      <c r="LK4" s="25">
        <v>26002</v>
      </c>
      <c r="LL4" s="26">
        <v>0</v>
      </c>
      <c r="LM4" s="24">
        <f t="shared" ref="LM4:LM54" si="154">LN4+LO4</f>
        <v>62511</v>
      </c>
      <c r="LN4" s="25">
        <v>33996</v>
      </c>
      <c r="LO4" s="26">
        <v>28515</v>
      </c>
      <c r="LP4" s="24">
        <f t="shared" si="81"/>
        <v>37296</v>
      </c>
      <c r="LQ4" s="25">
        <v>20638</v>
      </c>
      <c r="LR4" s="25">
        <v>16658</v>
      </c>
      <c r="LS4" s="24">
        <f t="shared" ref="LS4:LS54" si="155">LT4+LU4</f>
        <v>14291</v>
      </c>
      <c r="LT4" s="25">
        <v>14286</v>
      </c>
      <c r="LU4" s="25">
        <v>5</v>
      </c>
      <c r="LV4" s="25">
        <v>0</v>
      </c>
      <c r="LW4" s="24">
        <f t="shared" ref="LW4:LW54" si="156">LX4+LY4</f>
        <v>18614</v>
      </c>
      <c r="LX4" s="25">
        <v>16736</v>
      </c>
      <c r="LY4" s="26">
        <v>1878</v>
      </c>
      <c r="LZ4" s="9"/>
      <c r="MA4" s="33">
        <f t="shared" ref="MA4:MA54" si="157">(FM4/(FM4+FN4)-FM$3/(FM$3+FN$3))*100</f>
        <v>-15.487364353640531</v>
      </c>
      <c r="MB4" s="33">
        <f t="shared" ref="MB4:MB54" si="158">(FP4/(FP4+FQ4)-FP$3/(FP$3+FQ$3))*100</f>
        <v>-13.180747850668368</v>
      </c>
      <c r="MC4" s="33">
        <f t="shared" ref="MC4:MC54" si="159">(FS4/(FS4+FT4)-FS$3/(FS$3+FT$3))*100</f>
        <v>-14.579247044014764</v>
      </c>
      <c r="MD4" s="33">
        <f t="shared" ref="MD4:MD54" si="160">(FV4/(FV4+FW4)-FV$3/(FV$3+FW$3))*100</f>
        <v>-11.653640090971695</v>
      </c>
      <c r="ME4" s="33">
        <f t="shared" ref="ME4:ME54" si="161">(FY4/(FY4+FZ4)-FY$3/(FY$3+FZ$3))*100</f>
        <v>-7.8552563947192677</v>
      </c>
      <c r="MF4" s="33">
        <f t="shared" ref="MF4:MF54" si="162">(GC4/(GC4+GD4)-GC$3/(GC$3+GD$3))*100</f>
        <v>-8.469134473491696</v>
      </c>
      <c r="MG4" s="33">
        <f t="shared" ref="MG4:MG54" si="163">(GG4/(GG4+GH4)-GG$3/(GG$3+GH$3))*100</f>
        <v>-7.2760455215928719</v>
      </c>
      <c r="MH4" s="33">
        <f t="shared" ref="MH4:MH54" si="164">(GK4/(GK4+GL4)-GK$3/(GK$3+GL$3))*100</f>
        <v>-5.8440097275166973</v>
      </c>
      <c r="MI4" s="33">
        <f t="shared" ref="MI4:MI54" si="165">(GN4/(GN4+GO4)-GN$3/(GN$3+GO$3))*100</f>
        <v>-2.0937756078232725</v>
      </c>
      <c r="MJ4" s="33">
        <f t="shared" ref="MJ4:MJ54" si="166">(GQ4/(GQ4+GR4)-GQ$3/(GQ$3+GR$3))*100</f>
        <v>4.6290031345437797</v>
      </c>
      <c r="MK4" s="33">
        <f t="shared" ref="MK4:MK54" si="167">(GU4/(GU4+GV4)-GU$3/(GU$3+GV$3))*100</f>
        <v>5.6144383055258924</v>
      </c>
      <c r="ML4" s="33">
        <f t="shared" ref="ML4:ML54" si="168">(GX4/(GX4+GY4)-GX$3/(GX$3+GY$3))*100</f>
        <v>-12.14685034330461</v>
      </c>
      <c r="MM4" s="33">
        <f t="shared" ref="MM4:MM54" si="169">(HA4/(HA4+HB4)-HA$3/(HA$3+HB$3))*100</f>
        <v>7.6338518707556036</v>
      </c>
      <c r="MN4" s="33">
        <f t="shared" ref="MN4:MN54" si="170">(HE4/(HE4+HF4)-HE$3/(HE$3+HF$3))*100</f>
        <v>-30.912346778185167</v>
      </c>
      <c r="MO4" s="33">
        <f t="shared" ref="MO4:MO54" si="171">(HH4/(HH4+HI4)-HH$3/(HH$3+HI$3))*100</f>
        <v>7.0521723329063484</v>
      </c>
      <c r="MP4" s="33">
        <f t="shared" ref="MP4:MP54" si="172">(HL4/(HL4+HM4)-HL$3/(HL$3+HM$3))*100</f>
        <v>16.685881196766733</v>
      </c>
      <c r="MQ4" s="33">
        <f t="shared" ref="MQ4:MQ54" si="173">(HP4/(HP4+HQ4)-HP$3/(HP$3+HQ$3))*100</f>
        <v>20.281280934061009</v>
      </c>
      <c r="MR4" s="33">
        <f t="shared" ref="MR4:MR54" si="174">(HS4/(HS4+HT4)-HS$3/(HS$3+HT$3))*100</f>
        <v>-52.369530774741932</v>
      </c>
      <c r="MS4" s="33">
        <f t="shared" ref="MS4:MS54" si="175">(HX4/(HX4+HY4)-HX$3/(HX$3+HY$3))*100</f>
        <v>27.931461921271673</v>
      </c>
      <c r="MT4" s="33">
        <f t="shared" ref="MT4:MT54" si="176">(IA4/(IA4+IB4)-IA$3/(IA$3+IB$3))*100</f>
        <v>30.598481023112733</v>
      </c>
      <c r="MU4" s="33">
        <f t="shared" ref="MU4:MU54" si="177">(ID4/(ID4+IE4)-ID$3/(ID$3+IE$3))*100</f>
        <v>24.615527952708739</v>
      </c>
      <c r="MV4" s="33">
        <f t="shared" ref="MV4:MV54" si="178">(IG4/(IG4+IH4)-IG$3/(IG$3+IH$3))*100</f>
        <v>26.556969354684501</v>
      </c>
      <c r="MW4" s="33">
        <f t="shared" ref="MW4:MW54" si="179">(IK4/(IK4+IL4)-IK$3/(IK$3+IL$3))*100</f>
        <v>10.220555976836726</v>
      </c>
      <c r="MX4" s="33">
        <f t="shared" ref="MX4:MX54" si="180">(IN4/(IN4+IO4)-IN$3/(IN$3+IO$3))*100</f>
        <v>38.799378986200409</v>
      </c>
      <c r="MY4" s="33">
        <f t="shared" ref="MY4:MY54" si="181">(IR4/(IR4+IS4)-IR$3/(IR$3+IS$3))*100</f>
        <v>26.320125311471649</v>
      </c>
      <c r="MZ4" s="33">
        <f t="shared" ref="MZ4:MZ54" si="182">(IV4/(IV4+IW4)-IV$3/(IV$3+IW$3))*100</f>
        <v>25.976723566086878</v>
      </c>
      <c r="NA4" s="33">
        <f t="shared" ref="NA4:NA54" si="183">(IZ4/(IZ4+JA4)-IZ$3/(IZ$3+JA$3))*100</f>
        <v>25.111688342574467</v>
      </c>
      <c r="NB4" s="33">
        <f t="shared" ref="NB4:NB54" si="184">(JE4/(JE4+JF4)-JE$3/(JE$3+JF$3))*100</f>
        <v>28.932040745486926</v>
      </c>
      <c r="NC4" s="33">
        <f t="shared" ref="NC4:NC54" si="185">(JI4/(JI4+JJ4)-JI$3/(JI$3+JJ$3))*100</f>
        <v>38.041479712605259</v>
      </c>
      <c r="ND4" s="33">
        <f t="shared" ref="ND4:ND54" si="186">(JM4/(JM4+JN4)-JM$3/(JM$3+JN$3))*100</f>
        <v>16.744862536965666</v>
      </c>
      <c r="NE4" s="33">
        <f t="shared" ref="NE4:NE54" si="187">(JP4/(JP4+JQ4)-JP$3/(JP$3+JQ$3))*100</f>
        <v>22.270664214761933</v>
      </c>
      <c r="NF4" s="33">
        <f t="shared" ref="NF4:NF54" si="188">(JS4/(JS4+JT4)-JS$3/(JS$3+JT$3))*100</f>
        <v>42.076243278828905</v>
      </c>
      <c r="NG4" s="33">
        <f t="shared" ref="NG4:NG54" si="189">(JW4/(JW4+JX4)-JW$3/(JW$3+JX$3))*100</f>
        <v>16.801726773111149</v>
      </c>
      <c r="NH4" s="33">
        <f t="shared" ref="NH4:NH54" si="190">(JZ4/(JZ4+KA4)-JZ$3/(JZ$3+KA$3))*100</f>
        <v>10.643731765759224</v>
      </c>
      <c r="NI4" s="33">
        <f t="shared" ref="NI4:NI54" si="191">(KC4/(KC4+KD4)-KC$3/(KC$3+KD$3))*100</f>
        <v>11.842398124013986</v>
      </c>
      <c r="NJ4" s="33">
        <f t="shared" ref="NJ4:NJ54" si="192">(KG4/(KG4+KH4)-KG$3/(KG$3+KH$3))*100</f>
        <v>8.464741173675904</v>
      </c>
      <c r="NK4" s="33">
        <f t="shared" ref="NK4:NK54" si="193">(KJ4/(KJ4+KK4)-KJ$3/(KJ$3+KK$3))*100</f>
        <v>2.7476985596487866</v>
      </c>
      <c r="NL4" s="33">
        <f t="shared" ref="NL4:NL54" si="194">(KM4/(KM4+KN4)-KM$3/(KM$3+KN$3))*100</f>
        <v>1.4110276287791379</v>
      </c>
      <c r="NM4" s="33" t="e">
        <f t="shared" ref="NM4:NM54" si="195">(KP4/(KP4+KQ4)-KP$3/(KP$3+KQ$3))*100</f>
        <v>#DIV/0!</v>
      </c>
      <c r="NN4" s="33">
        <f t="shared" ref="NN4:NN54" si="196">(KS4/(KS4+KT4)-KS$3/(KS$3+KT$3))*100</f>
        <v>57.320231987219032</v>
      </c>
      <c r="NO4" s="33">
        <f t="shared" ref="NO4:NO54" si="197">(KX4/(KX4+KY4)-KX$3/(KX$3+KY$3))*100</f>
        <v>42.215020555398816</v>
      </c>
      <c r="NP4" s="33">
        <f t="shared" ref="NP4:NP54" si="198">(LB4/(LB4+LC4)-LB$3/(LB$3+LC$3))*100</f>
        <v>10.422797235659608</v>
      </c>
      <c r="NQ4" s="33">
        <f t="shared" ref="NQ4:NQ54" si="199">(LF4/(LF4+LG4)-LF$3/(LF$3+LG$3))*100</f>
        <v>3.2298303389230454</v>
      </c>
      <c r="NR4" s="33">
        <f t="shared" ref="NR4:NR54" si="200">(LJ4/(LJ4+LK4)-LJ$3/(LJ$3+LK$3))*100</f>
        <v>8.242786739922769</v>
      </c>
      <c r="NS4" s="33">
        <f t="shared" ref="NS4:NS54" si="201">(LN4/(LN4+LO4)-LN$3/(LN$3+LO$3))*100</f>
        <v>7.417794856426041</v>
      </c>
      <c r="NT4" s="33">
        <f t="shared" ref="NT4:NT54" si="202">(LQ4/(LQ4+LR4)-LQ$3/(LQ$3+LR$3))*100</f>
        <v>4.4667859469499804</v>
      </c>
      <c r="NU4" s="33">
        <f t="shared" ref="NU4:NU54" si="203">(LT4/(LT4+LU4)-LT$3/(LT$3+LU$3))*100</f>
        <v>40.25138953612052</v>
      </c>
      <c r="NV4" s="33">
        <f t="shared" ref="NV4:NV54" si="204">(LX4/(LX4+LY4)-LX$3/(LX$3+LY$3))*100</f>
        <v>33.759425606506923</v>
      </c>
    </row>
    <row r="5" spans="1:386">
      <c r="A5" s="49" t="s">
        <v>156</v>
      </c>
      <c r="B5" s="35">
        <f t="shared" si="0"/>
        <v>41.614345288931929</v>
      </c>
      <c r="C5" s="36">
        <f t="shared" si="1"/>
        <v>58.385654711068071</v>
      </c>
      <c r="D5" s="37" t="str">
        <f t="shared" si="83"/>
        <v>R+</v>
      </c>
      <c r="E5" s="39">
        <f t="shared" si="84"/>
        <v>9.4988754707478584</v>
      </c>
      <c r="F5" s="35">
        <f t="shared" si="2"/>
        <v>42.684709518439625</v>
      </c>
      <c r="G5" s="36">
        <f t="shared" si="3"/>
        <v>57.315290481560375</v>
      </c>
      <c r="H5" s="37" t="str">
        <f t="shared" si="85"/>
        <v>R+</v>
      </c>
      <c r="I5" s="39">
        <f t="shared" si="86"/>
        <v>9.2798097987910335</v>
      </c>
      <c r="J5" s="35">
        <f t="shared" si="4"/>
        <v>38.935215083402902</v>
      </c>
      <c r="K5" s="36">
        <f t="shared" si="5"/>
        <v>61.064784916597098</v>
      </c>
      <c r="L5" s="37" t="str">
        <f t="shared" si="87"/>
        <v>R+</v>
      </c>
      <c r="M5" s="39">
        <f t="shared" si="88"/>
        <v>14.753129207039189</v>
      </c>
      <c r="N5" s="35">
        <f t="shared" si="6"/>
        <v>36.773717018753686</v>
      </c>
      <c r="O5" s="36">
        <f t="shared" si="7"/>
        <v>63.226282981246314</v>
      </c>
      <c r="P5" s="37" t="str">
        <f t="shared" si="89"/>
        <v>R+</v>
      </c>
      <c r="Q5" s="39">
        <f t="shared" si="90"/>
        <v>11.982151719935763</v>
      </c>
      <c r="R5" s="35">
        <f t="shared" si="8"/>
        <v>32.063051436270811</v>
      </c>
      <c r="S5" s="36">
        <f t="shared" si="9"/>
        <v>67.936948563729189</v>
      </c>
      <c r="T5" s="37" t="str">
        <f t="shared" si="91"/>
        <v>R+</v>
      </c>
      <c r="U5" s="39">
        <f t="shared" si="92"/>
        <v>18.206676568699848</v>
      </c>
      <c r="V5" s="35">
        <f t="shared" si="10"/>
        <v>39.571497494166181</v>
      </c>
      <c r="W5" s="36">
        <f t="shared" si="11"/>
        <v>60.428502505833819</v>
      </c>
      <c r="X5" s="37" t="str">
        <f t="shared" si="93"/>
        <v>R+</v>
      </c>
      <c r="Y5" s="39">
        <f t="shared" si="94"/>
        <v>15.163765825636572</v>
      </c>
      <c r="Z5" s="35">
        <f t="shared" si="12"/>
        <v>43.42573796132983</v>
      </c>
      <c r="AA5" s="36">
        <f t="shared" si="13"/>
        <v>56.57426203867017</v>
      </c>
      <c r="AB5" s="37" t="str">
        <f t="shared" si="95"/>
        <v>R+</v>
      </c>
      <c r="AC5" s="39">
        <f t="shared" si="96"/>
        <v>10.029181100360057</v>
      </c>
      <c r="AD5" s="35">
        <f t="shared" si="14"/>
        <v>37.836682565746607</v>
      </c>
      <c r="AE5" s="36">
        <f t="shared" si="15"/>
        <v>62.163317434253393</v>
      </c>
      <c r="AF5" s="37" t="str">
        <f t="shared" si="97"/>
        <v>R+</v>
      </c>
      <c r="AG5" s="39">
        <f t="shared" si="98"/>
        <v>8.261758763681188</v>
      </c>
      <c r="AH5" s="35">
        <f t="shared" si="16"/>
        <v>30.944087352283617</v>
      </c>
      <c r="AI5" s="36">
        <f t="shared" si="17"/>
        <v>69.055912647716383</v>
      </c>
      <c r="AJ5" s="37" t="str">
        <f t="shared" si="99"/>
        <v>R+</v>
      </c>
      <c r="AK5" s="39">
        <f t="shared" si="100"/>
        <v>9.8862929042213885</v>
      </c>
      <c r="AL5" s="35">
        <f t="shared" si="18"/>
        <v>32.700814355158883</v>
      </c>
      <c r="AM5" s="36">
        <f t="shared" si="19"/>
        <v>67.299185644841117</v>
      </c>
      <c r="AN5" s="37" t="str">
        <f t="shared" si="101"/>
        <v>R+</v>
      </c>
      <c r="AO5" s="39">
        <f t="shared" si="102"/>
        <v>11.99384420325787</v>
      </c>
      <c r="AP5" s="35">
        <f t="shared" si="20"/>
        <v>38.108171226419174</v>
      </c>
      <c r="AQ5" s="36">
        <f t="shared" si="21"/>
        <v>61.891828773580826</v>
      </c>
      <c r="AR5" s="37" t="str">
        <f t="shared" si="103"/>
        <v>R+</v>
      </c>
      <c r="AS5" s="39">
        <f t="shared" si="104"/>
        <v>12.944114445909893</v>
      </c>
      <c r="AT5" s="35">
        <f t="shared" si="22"/>
        <v>37.328456904751121</v>
      </c>
      <c r="AU5" s="36">
        <f t="shared" si="23"/>
        <v>62.671543095248879</v>
      </c>
      <c r="AV5" s="37" t="str">
        <f t="shared" si="105"/>
        <v>R+</v>
      </c>
      <c r="AW5" s="39">
        <f t="shared" si="106"/>
        <v>0.88543320219560684</v>
      </c>
      <c r="AX5" s="35">
        <f t="shared" si="24"/>
        <v>65.907908235329103</v>
      </c>
      <c r="AY5" s="36">
        <f t="shared" si="25"/>
        <v>34.092091764670897</v>
      </c>
      <c r="AZ5" s="37" t="str">
        <f t="shared" si="107"/>
        <v>D+</v>
      </c>
      <c r="BA5" s="39">
        <f t="shared" si="108"/>
        <v>4.4465897733495403</v>
      </c>
      <c r="BB5" s="35">
        <f t="shared" si="26"/>
        <v>49.05862216516902</v>
      </c>
      <c r="BC5" s="36">
        <f t="shared" si="27"/>
        <v>50.94137783483098</v>
      </c>
      <c r="BD5" s="37" t="str">
        <f t="shared" si="109"/>
        <v>R+</v>
      </c>
      <c r="BE5" s="39">
        <f t="shared" si="110"/>
        <v>1.1087192754647646</v>
      </c>
      <c r="BF5" s="45"/>
      <c r="BG5" s="44"/>
      <c r="BH5" s="50"/>
      <c r="BI5" s="51"/>
      <c r="BJ5" s="45"/>
      <c r="BK5" s="44"/>
      <c r="BL5" s="50"/>
      <c r="BM5" s="51"/>
      <c r="BN5" s="45"/>
      <c r="BO5" s="44"/>
      <c r="BP5" s="50"/>
      <c r="BQ5" s="51"/>
      <c r="BR5" s="45"/>
      <c r="BS5" s="44"/>
      <c r="BT5" s="50"/>
      <c r="BU5" s="51"/>
      <c r="BV5" s="45"/>
      <c r="BW5" s="44"/>
      <c r="BX5" s="50"/>
      <c r="BY5" s="51"/>
      <c r="BZ5" s="45"/>
      <c r="CA5" s="44"/>
      <c r="CB5" s="50"/>
      <c r="CC5" s="51"/>
      <c r="CD5" s="45"/>
      <c r="CE5" s="44"/>
      <c r="CF5" s="50"/>
      <c r="CG5" s="51"/>
      <c r="CH5" s="45"/>
      <c r="CI5" s="44"/>
      <c r="CJ5" s="50"/>
      <c r="CK5" s="51"/>
      <c r="CL5" s="45"/>
      <c r="CM5" s="44"/>
      <c r="CN5" s="50"/>
      <c r="CO5" s="51"/>
      <c r="CP5" s="45"/>
      <c r="CQ5" s="44"/>
      <c r="CR5" s="50"/>
      <c r="CS5" s="51"/>
      <c r="CT5" s="45"/>
      <c r="CU5" s="44"/>
      <c r="CV5" s="50"/>
      <c r="CW5" s="51"/>
      <c r="CX5" s="45"/>
      <c r="CY5" s="44"/>
      <c r="CZ5" s="50"/>
      <c r="DA5" s="51"/>
      <c r="DB5" s="45"/>
      <c r="DC5" s="44"/>
      <c r="DD5" s="50"/>
      <c r="DE5" s="51"/>
      <c r="DF5" s="45"/>
      <c r="DG5" s="44"/>
      <c r="DH5" s="50"/>
      <c r="DI5" s="51"/>
      <c r="DJ5" s="45"/>
      <c r="DK5" s="44"/>
      <c r="DL5" s="50"/>
      <c r="DM5" s="51"/>
      <c r="DN5" s="45"/>
      <c r="DO5" s="44"/>
      <c r="DP5" s="50"/>
      <c r="DQ5" s="51"/>
      <c r="DR5" s="45"/>
      <c r="DS5" s="44"/>
      <c r="DT5" s="50"/>
      <c r="DU5" s="51"/>
      <c r="DV5" s="45"/>
      <c r="DW5" s="44"/>
      <c r="DX5" s="50"/>
      <c r="DY5" s="51"/>
      <c r="DZ5" s="45"/>
      <c r="EA5" s="44"/>
      <c r="EB5" s="50"/>
      <c r="EC5" s="51"/>
      <c r="ED5" s="45"/>
      <c r="EE5" s="44"/>
      <c r="EF5" s="50"/>
      <c r="EG5" s="51"/>
      <c r="EH5" s="45"/>
      <c r="EI5" s="44"/>
      <c r="EJ5" s="52"/>
      <c r="EK5" s="51"/>
      <c r="EL5" s="45"/>
      <c r="EM5" s="44"/>
      <c r="EN5" s="52"/>
      <c r="EO5" s="51"/>
      <c r="EP5" s="45"/>
      <c r="EQ5" s="44"/>
      <c r="ER5" s="52"/>
      <c r="ES5" s="51"/>
      <c r="ET5" s="45"/>
      <c r="EU5" s="44"/>
      <c r="EV5" s="52"/>
      <c r="EW5" s="51"/>
      <c r="EX5" s="45"/>
      <c r="EY5" s="44"/>
      <c r="EZ5" s="52"/>
      <c r="FA5" s="51"/>
      <c r="FB5" s="45"/>
      <c r="FC5" s="44"/>
      <c r="FD5" s="44"/>
      <c r="FE5" s="50"/>
      <c r="FF5" s="51"/>
      <c r="FG5" s="45"/>
      <c r="FH5" s="44"/>
      <c r="FI5" s="50"/>
      <c r="FJ5" s="51"/>
      <c r="FK5" s="9"/>
      <c r="FL5" s="24">
        <f t="shared" si="111"/>
        <v>279841</v>
      </c>
      <c r="FM5" s="46">
        <v>116454</v>
      </c>
      <c r="FN5" s="47">
        <v>163387</v>
      </c>
      <c r="FO5" s="24">
        <f t="shared" si="112"/>
        <v>287316</v>
      </c>
      <c r="FP5" s="25">
        <v>122640</v>
      </c>
      <c r="FQ5" s="26">
        <v>164676</v>
      </c>
      <c r="FR5" s="24">
        <f t="shared" si="113"/>
        <v>317435</v>
      </c>
      <c r="FS5" s="25">
        <v>123594</v>
      </c>
      <c r="FT5" s="26">
        <v>193841</v>
      </c>
      <c r="FU5" s="24">
        <f t="shared" si="114"/>
        <v>301914</v>
      </c>
      <c r="FV5" s="25">
        <v>111025</v>
      </c>
      <c r="FW5" s="26">
        <v>190889</v>
      </c>
      <c r="FX5" s="24">
        <f t="shared" si="115"/>
        <v>246402</v>
      </c>
      <c r="FY5" s="25">
        <v>79004</v>
      </c>
      <c r="FZ5" s="25">
        <v>167398</v>
      </c>
      <c r="GA5" s="26">
        <v>28747</v>
      </c>
      <c r="GB5" s="24">
        <f t="shared" si="116"/>
        <v>203126</v>
      </c>
      <c r="GC5" s="25">
        <v>80380</v>
      </c>
      <c r="GD5" s="25">
        <v>122746</v>
      </c>
      <c r="GE5" s="26">
        <v>26333</v>
      </c>
      <c r="GF5" s="24">
        <f t="shared" si="117"/>
        <v>180294</v>
      </c>
      <c r="GG5" s="25">
        <v>78294</v>
      </c>
      <c r="GH5" s="25">
        <v>102000</v>
      </c>
      <c r="GI5" s="26">
        <v>73481</v>
      </c>
      <c r="GJ5" s="24">
        <f t="shared" si="118"/>
        <v>191835</v>
      </c>
      <c r="GK5" s="25">
        <v>72584</v>
      </c>
      <c r="GL5" s="26">
        <v>119251</v>
      </c>
      <c r="GM5" s="24">
        <f t="shared" si="119"/>
        <v>200384</v>
      </c>
      <c r="GN5" s="25">
        <v>62007</v>
      </c>
      <c r="GO5" s="26">
        <v>138377</v>
      </c>
      <c r="GP5" s="24">
        <f t="shared" si="120"/>
        <v>127954</v>
      </c>
      <c r="GQ5" s="25">
        <v>41842</v>
      </c>
      <c r="GR5" s="25">
        <v>86112</v>
      </c>
      <c r="GS5" s="26">
        <v>11155</v>
      </c>
      <c r="GT5" s="24">
        <f t="shared" si="121"/>
        <v>115613</v>
      </c>
      <c r="GU5" s="25">
        <v>44058</v>
      </c>
      <c r="GV5" s="26">
        <v>71555</v>
      </c>
      <c r="GW5" s="24">
        <f t="shared" si="122"/>
        <v>88316</v>
      </c>
      <c r="GX5" s="25">
        <v>32967</v>
      </c>
      <c r="GY5" s="26">
        <v>55349</v>
      </c>
      <c r="GZ5" s="24">
        <f t="shared" si="123"/>
        <v>73011</v>
      </c>
      <c r="HA5" s="25">
        <v>35411</v>
      </c>
      <c r="HB5" s="25">
        <v>37600</v>
      </c>
      <c r="HC5" s="26">
        <v>10024</v>
      </c>
      <c r="HD5" s="24">
        <f t="shared" si="124"/>
        <v>67259</v>
      </c>
      <c r="HE5" s="25">
        <v>44329</v>
      </c>
      <c r="HF5" s="26">
        <v>22930</v>
      </c>
      <c r="HG5" s="24">
        <f t="shared" si="125"/>
        <v>60762</v>
      </c>
      <c r="HH5" s="25">
        <v>29809</v>
      </c>
      <c r="HI5" s="25">
        <v>30953</v>
      </c>
      <c r="HJ5" s="26">
        <v>0</v>
      </c>
      <c r="HK5" s="24">
        <f t="shared" si="126"/>
        <v>0</v>
      </c>
      <c r="HL5" s="25"/>
      <c r="HM5" s="25"/>
      <c r="HN5" s="26"/>
      <c r="HO5" s="24">
        <f t="shared" si="127"/>
        <v>0</v>
      </c>
      <c r="HP5" s="25"/>
      <c r="HQ5" s="26"/>
      <c r="HR5" s="24">
        <f t="shared" ref="HR5:HR26" si="205">HS5+HT5</f>
        <v>0</v>
      </c>
      <c r="HS5" s="27"/>
      <c r="HT5" s="25"/>
      <c r="HU5" s="25"/>
      <c r="HV5" s="26"/>
      <c r="HW5" s="24">
        <f t="shared" si="128"/>
        <v>0</v>
      </c>
      <c r="HX5" s="25"/>
      <c r="HY5" s="26"/>
      <c r="HZ5" s="24">
        <f t="shared" si="129"/>
        <v>0</v>
      </c>
      <c r="IA5" s="25"/>
      <c r="IB5" s="26"/>
      <c r="IC5" s="24">
        <f t="shared" si="130"/>
        <v>0</v>
      </c>
      <c r="ID5" s="25"/>
      <c r="IE5" s="26"/>
      <c r="IF5" s="24">
        <f t="shared" si="131"/>
        <v>0</v>
      </c>
      <c r="IG5" s="25"/>
      <c r="IH5" s="25"/>
      <c r="II5" s="26"/>
      <c r="IJ5" s="24">
        <f t="shared" si="132"/>
        <v>0</v>
      </c>
      <c r="IK5" s="25"/>
      <c r="IL5" s="26"/>
      <c r="IM5" s="24">
        <f t="shared" si="133"/>
        <v>0</v>
      </c>
      <c r="IN5" s="25"/>
      <c r="IO5" s="25"/>
      <c r="IP5" s="26"/>
      <c r="IQ5" s="24">
        <f t="shared" si="134"/>
        <v>0</v>
      </c>
      <c r="IR5" s="25"/>
      <c r="IS5" s="25"/>
      <c r="IT5" s="26"/>
      <c r="IU5" s="24">
        <f t="shared" si="135"/>
        <v>0</v>
      </c>
      <c r="IV5" s="25"/>
      <c r="IW5" s="25"/>
      <c r="IX5" s="26"/>
      <c r="IY5" s="24">
        <f t="shared" si="136"/>
        <v>0</v>
      </c>
      <c r="IZ5" s="27"/>
      <c r="JA5" s="25"/>
      <c r="JB5" s="25"/>
      <c r="JC5" s="26"/>
      <c r="JD5" s="24">
        <f t="shared" si="137"/>
        <v>0</v>
      </c>
      <c r="JE5" s="25"/>
      <c r="JF5" s="25"/>
      <c r="JG5" s="26"/>
      <c r="JH5" s="24">
        <f t="shared" si="138"/>
        <v>0</v>
      </c>
      <c r="JI5" s="25"/>
      <c r="JJ5" s="25"/>
      <c r="JK5" s="26"/>
      <c r="JL5" s="24">
        <f t="shared" si="139"/>
        <v>0</v>
      </c>
      <c r="JM5" s="25"/>
      <c r="JN5" s="26"/>
      <c r="JO5" s="24">
        <f t="shared" si="140"/>
        <v>0</v>
      </c>
      <c r="JP5" s="25"/>
      <c r="JQ5" s="26"/>
      <c r="JR5" s="24">
        <f t="shared" si="141"/>
        <v>0</v>
      </c>
      <c r="JS5" s="25"/>
      <c r="JT5" s="25"/>
      <c r="JU5" s="26"/>
      <c r="JV5" s="24">
        <f t="shared" si="142"/>
        <v>0</v>
      </c>
      <c r="JW5" s="25"/>
      <c r="JX5" s="26"/>
      <c r="JY5" s="24">
        <f t="shared" si="143"/>
        <v>0</v>
      </c>
      <c r="JZ5" s="25"/>
      <c r="KA5" s="26"/>
      <c r="KB5" s="24">
        <f t="shared" si="144"/>
        <v>0</v>
      </c>
      <c r="KC5" s="25"/>
      <c r="KD5" s="25"/>
      <c r="KE5" s="26"/>
      <c r="KF5" s="24">
        <f t="shared" si="145"/>
        <v>0</v>
      </c>
      <c r="KG5" s="25"/>
      <c r="KH5" s="26"/>
      <c r="KI5" s="24">
        <f t="shared" si="146"/>
        <v>0</v>
      </c>
      <c r="KJ5" s="25"/>
      <c r="KK5" s="26"/>
      <c r="KL5" s="24">
        <f t="shared" si="147"/>
        <v>0</v>
      </c>
      <c r="KM5" s="25"/>
      <c r="KN5" s="26"/>
      <c r="KO5" s="24">
        <f t="shared" si="148"/>
        <v>0</v>
      </c>
      <c r="KP5" s="25"/>
      <c r="KQ5" s="26"/>
      <c r="KR5" s="24">
        <f t="shared" si="149"/>
        <v>0</v>
      </c>
      <c r="KS5" s="25"/>
      <c r="KT5" s="25"/>
      <c r="KU5" s="25"/>
      <c r="KV5" s="26"/>
      <c r="KW5" s="24">
        <f t="shared" si="150"/>
        <v>0</v>
      </c>
      <c r="KX5" s="25"/>
      <c r="KY5" s="25"/>
      <c r="KZ5" s="26"/>
      <c r="LA5" s="24">
        <f t="shared" si="151"/>
        <v>0</v>
      </c>
      <c r="LB5" s="25"/>
      <c r="LC5" s="25"/>
      <c r="LD5" s="26"/>
      <c r="LE5" s="24">
        <f t="shared" si="152"/>
        <v>0</v>
      </c>
      <c r="LF5" s="25"/>
      <c r="LG5" s="25"/>
      <c r="LH5" s="26"/>
      <c r="LI5" s="24">
        <f t="shared" si="153"/>
        <v>0</v>
      </c>
      <c r="LJ5" s="25"/>
      <c r="LK5" s="25"/>
      <c r="LL5" s="26"/>
      <c r="LM5" s="24">
        <f t="shared" si="154"/>
        <v>0</v>
      </c>
      <c r="LN5" s="25"/>
      <c r="LO5" s="26"/>
      <c r="LP5" s="24">
        <f t="shared" si="81"/>
        <v>0</v>
      </c>
      <c r="LQ5" s="25"/>
      <c r="LR5" s="25">
        <v>0</v>
      </c>
      <c r="LS5" s="24">
        <f t="shared" si="155"/>
        <v>0</v>
      </c>
      <c r="LT5" s="25"/>
      <c r="LU5" s="25"/>
      <c r="LV5" s="25"/>
      <c r="LW5" s="24">
        <f t="shared" si="156"/>
        <v>0</v>
      </c>
      <c r="LX5" s="25"/>
      <c r="LY5" s="26"/>
      <c r="LZ5" s="9"/>
      <c r="MA5" s="33">
        <f t="shared" si="157"/>
        <v>-9.4988754707478584</v>
      </c>
      <c r="MB5" s="33">
        <f t="shared" si="158"/>
        <v>-9.2798097987910335</v>
      </c>
      <c r="MC5" s="33">
        <f t="shared" si="159"/>
        <v>-14.753129207039189</v>
      </c>
      <c r="MD5" s="33">
        <f t="shared" si="160"/>
        <v>-11.982151719935763</v>
      </c>
      <c r="ME5" s="33">
        <f t="shared" si="161"/>
        <v>-18.206676568699848</v>
      </c>
      <c r="MF5" s="33">
        <f t="shared" si="162"/>
        <v>-15.163765825636572</v>
      </c>
      <c r="MG5" s="33">
        <f t="shared" si="163"/>
        <v>-10.029181100360057</v>
      </c>
      <c r="MH5" s="33">
        <f t="shared" si="164"/>
        <v>-8.261758763681188</v>
      </c>
      <c r="MI5" s="33">
        <f t="shared" si="165"/>
        <v>-9.8862929042213885</v>
      </c>
      <c r="MJ5" s="33">
        <f t="shared" si="166"/>
        <v>-11.99384420325787</v>
      </c>
      <c r="MK5" s="33">
        <f t="shared" si="167"/>
        <v>-12.944114445909893</v>
      </c>
      <c r="ML5" s="33">
        <f t="shared" si="168"/>
        <v>-0.88543320219560684</v>
      </c>
      <c r="MM5" s="33">
        <f t="shared" si="169"/>
        <v>-1.0931428219657591</v>
      </c>
      <c r="MN5" s="33">
        <f t="shared" si="170"/>
        <v>4.4465897733495403</v>
      </c>
      <c r="MO5" s="33">
        <f t="shared" si="171"/>
        <v>-1.1087192754647646</v>
      </c>
      <c r="MP5" s="33" t="e">
        <f t="shared" si="172"/>
        <v>#DIV/0!</v>
      </c>
      <c r="MQ5" s="33" t="e">
        <f t="shared" si="173"/>
        <v>#DIV/0!</v>
      </c>
      <c r="MR5" s="33" t="e">
        <f t="shared" si="174"/>
        <v>#DIV/0!</v>
      </c>
      <c r="MS5" s="33" t="e">
        <f t="shared" si="175"/>
        <v>#DIV/0!</v>
      </c>
      <c r="MT5" s="33" t="e">
        <f t="shared" si="176"/>
        <v>#DIV/0!</v>
      </c>
      <c r="MU5" s="33" t="e">
        <f t="shared" si="177"/>
        <v>#DIV/0!</v>
      </c>
      <c r="MV5" s="33" t="e">
        <f t="shared" si="178"/>
        <v>#DIV/0!</v>
      </c>
      <c r="MW5" s="33" t="e">
        <f t="shared" si="179"/>
        <v>#DIV/0!</v>
      </c>
      <c r="MX5" s="33" t="e">
        <f t="shared" si="180"/>
        <v>#DIV/0!</v>
      </c>
      <c r="MY5" s="33" t="e">
        <f t="shared" si="181"/>
        <v>#DIV/0!</v>
      </c>
      <c r="MZ5" s="33" t="e">
        <f t="shared" si="182"/>
        <v>#DIV/0!</v>
      </c>
      <c r="NA5" s="33" t="e">
        <f t="shared" si="183"/>
        <v>#DIV/0!</v>
      </c>
      <c r="NB5" s="33" t="e">
        <f t="shared" si="184"/>
        <v>#DIV/0!</v>
      </c>
      <c r="NC5" s="33" t="e">
        <f t="shared" si="185"/>
        <v>#DIV/0!</v>
      </c>
      <c r="ND5" s="33" t="e">
        <f t="shared" si="186"/>
        <v>#DIV/0!</v>
      </c>
      <c r="NE5" s="33" t="e">
        <f t="shared" si="187"/>
        <v>#DIV/0!</v>
      </c>
      <c r="NF5" s="33" t="e">
        <f t="shared" si="188"/>
        <v>#DIV/0!</v>
      </c>
      <c r="NG5" s="33" t="e">
        <f t="shared" si="189"/>
        <v>#DIV/0!</v>
      </c>
      <c r="NH5" s="33" t="e">
        <f t="shared" si="190"/>
        <v>#DIV/0!</v>
      </c>
      <c r="NI5" s="33" t="e">
        <f t="shared" si="191"/>
        <v>#DIV/0!</v>
      </c>
      <c r="NJ5" s="33" t="e">
        <f t="shared" si="192"/>
        <v>#DIV/0!</v>
      </c>
      <c r="NK5" s="33" t="e">
        <f t="shared" si="193"/>
        <v>#DIV/0!</v>
      </c>
      <c r="NL5" s="33" t="e">
        <f t="shared" si="194"/>
        <v>#DIV/0!</v>
      </c>
      <c r="NM5" s="33" t="e">
        <f t="shared" si="195"/>
        <v>#DIV/0!</v>
      </c>
      <c r="NN5" s="33" t="e">
        <f t="shared" si="196"/>
        <v>#DIV/0!</v>
      </c>
      <c r="NO5" s="33" t="e">
        <f t="shared" si="197"/>
        <v>#DIV/0!</v>
      </c>
      <c r="NP5" s="33" t="e">
        <f t="shared" si="198"/>
        <v>#DIV/0!</v>
      </c>
      <c r="NQ5" s="33" t="e">
        <f t="shared" si="199"/>
        <v>#DIV/0!</v>
      </c>
      <c r="NR5" s="33" t="e">
        <f t="shared" si="200"/>
        <v>#DIV/0!</v>
      </c>
      <c r="NS5" s="33" t="e">
        <f t="shared" si="201"/>
        <v>#DIV/0!</v>
      </c>
      <c r="NT5" s="33" t="e">
        <f t="shared" si="202"/>
        <v>#DIV/0!</v>
      </c>
      <c r="NU5" s="33" t="e">
        <f t="shared" si="203"/>
        <v>#DIV/0!</v>
      </c>
      <c r="NV5" s="33" t="e">
        <f t="shared" si="204"/>
        <v>#DIV/0!</v>
      </c>
    </row>
    <row r="6" spans="1:386">
      <c r="A6" s="49" t="s">
        <v>157</v>
      </c>
      <c r="B6" s="35">
        <f t="shared" si="0"/>
        <v>48.109976598960543</v>
      </c>
      <c r="C6" s="36">
        <f t="shared" si="1"/>
        <v>51.890023401039457</v>
      </c>
      <c r="D6" s="37" t="str">
        <f t="shared" si="83"/>
        <v>R+</v>
      </c>
      <c r="E6" s="39">
        <f t="shared" si="84"/>
        <v>3.0032441607192482</v>
      </c>
      <c r="F6" s="35">
        <f t="shared" si="2"/>
        <v>45.386619776296811</v>
      </c>
      <c r="G6" s="36">
        <f t="shared" si="3"/>
        <v>54.613380223703189</v>
      </c>
      <c r="H6" s="37" t="str">
        <f t="shared" si="85"/>
        <v>R+</v>
      </c>
      <c r="I6" s="39">
        <f t="shared" si="86"/>
        <v>6.577899540933851</v>
      </c>
      <c r="J6" s="35">
        <f t="shared" si="4"/>
        <v>45.686099280383679</v>
      </c>
      <c r="K6" s="36">
        <f t="shared" si="5"/>
        <v>54.313900719616321</v>
      </c>
      <c r="L6" s="37" t="str">
        <f t="shared" si="87"/>
        <v>R+</v>
      </c>
      <c r="M6" s="39">
        <f t="shared" si="88"/>
        <v>8.0022450100584113</v>
      </c>
      <c r="N6" s="35">
        <f t="shared" si="6"/>
        <v>44.724994969511741</v>
      </c>
      <c r="O6" s="36">
        <f t="shared" si="7"/>
        <v>55.275005030488259</v>
      </c>
      <c r="P6" s="37" t="str">
        <f t="shared" si="89"/>
        <v>R+</v>
      </c>
      <c r="Q6" s="39">
        <f t="shared" si="90"/>
        <v>4.0308737691777061</v>
      </c>
      <c r="R6" s="35">
        <f t="shared" si="8"/>
        <v>46.717400832860143</v>
      </c>
      <c r="S6" s="36">
        <f t="shared" si="9"/>
        <v>53.282599167139857</v>
      </c>
      <c r="T6" s="37" t="str">
        <f t="shared" si="91"/>
        <v>R+</v>
      </c>
      <c r="U6" s="39">
        <f t="shared" si="92"/>
        <v>3.5523271721105143</v>
      </c>
      <c r="V6" s="35">
        <f t="shared" si="10"/>
        <v>51.223771151854258</v>
      </c>
      <c r="W6" s="36">
        <f t="shared" si="11"/>
        <v>48.776228848145742</v>
      </c>
      <c r="X6" s="37" t="str">
        <f t="shared" si="93"/>
        <v>R+</v>
      </c>
      <c r="Y6" s="39">
        <f t="shared" si="94"/>
        <v>3.5114921679484934</v>
      </c>
      <c r="Z6" s="35">
        <f t="shared" si="12"/>
        <v>48.69809601698806</v>
      </c>
      <c r="AA6" s="36">
        <f t="shared" si="13"/>
        <v>51.30190398301194</v>
      </c>
      <c r="AB6" s="37" t="str">
        <f t="shared" si="95"/>
        <v>R+</v>
      </c>
      <c r="AC6" s="39">
        <f t="shared" si="96"/>
        <v>4.7568230447018243</v>
      </c>
      <c r="AD6" s="35">
        <f t="shared" si="14"/>
        <v>39.2565084690075</v>
      </c>
      <c r="AE6" s="36">
        <f t="shared" si="15"/>
        <v>60.7434915309925</v>
      </c>
      <c r="AF6" s="37" t="str">
        <f t="shared" si="97"/>
        <v>R+</v>
      </c>
      <c r="AG6" s="39">
        <f t="shared" si="98"/>
        <v>6.8419328604202967</v>
      </c>
      <c r="AH6" s="35">
        <f t="shared" si="16"/>
        <v>32.883272429993994</v>
      </c>
      <c r="AI6" s="36">
        <f t="shared" si="17"/>
        <v>67.116727570006006</v>
      </c>
      <c r="AJ6" s="37" t="str">
        <f t="shared" si="99"/>
        <v>R+</v>
      </c>
      <c r="AK6" s="39">
        <f t="shared" si="100"/>
        <v>7.9471078265110133</v>
      </c>
      <c r="AL6" s="35">
        <f t="shared" si="18"/>
        <v>31.787913167664911</v>
      </c>
      <c r="AM6" s="36">
        <f t="shared" si="19"/>
        <v>68.212086832335089</v>
      </c>
      <c r="AN6" s="37" t="str">
        <f t="shared" si="101"/>
        <v>R+</v>
      </c>
      <c r="AO6" s="39">
        <f t="shared" si="102"/>
        <v>12.906745390751844</v>
      </c>
      <c r="AP6" s="35">
        <f t="shared" si="20"/>
        <v>41.386696983103811</v>
      </c>
      <c r="AQ6" s="36">
        <f t="shared" si="21"/>
        <v>58.613303016896189</v>
      </c>
      <c r="AR6" s="37" t="str">
        <f t="shared" si="103"/>
        <v>R+</v>
      </c>
      <c r="AS6" s="39">
        <f t="shared" si="104"/>
        <v>9.6655886892252525</v>
      </c>
      <c r="AT6" s="35">
        <f t="shared" si="22"/>
        <v>33.015604837100398</v>
      </c>
      <c r="AU6" s="36">
        <f t="shared" si="23"/>
        <v>66.984395162899602</v>
      </c>
      <c r="AV6" s="37" t="str">
        <f t="shared" si="105"/>
        <v>R+</v>
      </c>
      <c r="AW6" s="39">
        <f t="shared" si="106"/>
        <v>5.1982852698463313</v>
      </c>
      <c r="AX6" s="35">
        <f t="shared" si="24"/>
        <v>49.502173695782531</v>
      </c>
      <c r="AY6" s="36">
        <f t="shared" si="25"/>
        <v>50.497826304217469</v>
      </c>
      <c r="AZ6" s="37" t="str">
        <f t="shared" si="107"/>
        <v>R+</v>
      </c>
      <c r="BA6" s="39">
        <f t="shared" si="108"/>
        <v>11.959144766197033</v>
      </c>
      <c r="BB6" s="35">
        <f t="shared" si="26"/>
        <v>44.414881589459881</v>
      </c>
      <c r="BC6" s="36">
        <f t="shared" si="27"/>
        <v>55.585118410540119</v>
      </c>
      <c r="BD6" s="37" t="str">
        <f t="shared" si="109"/>
        <v>R+</v>
      </c>
      <c r="BE6" s="39">
        <f t="shared" si="110"/>
        <v>5.752459851173902</v>
      </c>
      <c r="BF6" s="35">
        <f t="shared" ref="BF6:BF13" si="206">100*HL6/HK6</f>
        <v>38.941594507882847</v>
      </c>
      <c r="BG6" s="36">
        <f t="shared" ref="BG6:BG13" si="207">100*HM6/HK6</f>
        <v>61.058405492117153</v>
      </c>
      <c r="BH6" s="37" t="str">
        <f t="shared" ref="BH6:BH13" si="208">IF(MP6&gt;0,"D+","R+")</f>
        <v>R+</v>
      </c>
      <c r="BI6" s="39">
        <f t="shared" ref="BI6:BI13" si="209">ABS(MP6)</f>
        <v>3.3067540944430429</v>
      </c>
      <c r="BJ6" s="35">
        <f t="shared" ref="BJ6:BJ13" si="210">100*HP6/HO6</f>
        <v>41.65022834555014</v>
      </c>
      <c r="BK6" s="36">
        <f t="shared" ref="BK6:BK13" si="211">100*HQ6/HO6</f>
        <v>58.34977165444986</v>
      </c>
      <c r="BL6" s="37" t="str">
        <f t="shared" ref="BL6:BL13" si="212">IF(MQ6&gt;0,"D+","R+")</f>
        <v>R+</v>
      </c>
      <c r="BM6" s="39">
        <f t="shared" ref="BM6:BM13" si="213">ABS(MQ6)</f>
        <v>2.8978827157883966</v>
      </c>
      <c r="BN6" s="35">
        <f t="shared" ref="BN6:BN13" si="214">100*HX6/HW6</f>
        <v>58.978376684424944</v>
      </c>
      <c r="BO6" s="36">
        <f t="shared" ref="BO6:BO13" si="215">100*HY6/HW6</f>
        <v>41.021623315575056</v>
      </c>
      <c r="BP6" s="37" t="str">
        <f t="shared" ref="BP6:BP13" si="216">IF(MS6&gt;0,"D+","R+")</f>
        <v>D+</v>
      </c>
      <c r="BQ6" s="39">
        <f t="shared" ref="BQ6:BQ13" si="217">ABS(MS6)</f>
        <v>5.204575274855161</v>
      </c>
      <c r="BR6" s="35">
        <f t="shared" ref="BR6:BR13" si="218">100*IA6/HZ6</f>
        <v>63.81039136754255</v>
      </c>
      <c r="BS6" s="36">
        <f t="shared" ref="BS6:BS13" si="219">100*IB6/HZ6</f>
        <v>36.18960863245745</v>
      </c>
      <c r="BT6" s="37" t="str">
        <f t="shared" ref="BT6:BT13" si="220">IF(MT6&gt;0,"D+","R+")</f>
        <v>D+</v>
      </c>
      <c r="BU6" s="39">
        <f t="shared" ref="BU6:BU13" si="221">ABS(MT6)</f>
        <v>8.8105657435623268</v>
      </c>
      <c r="BV6" s="35">
        <f t="shared" ref="BV6:BV13" si="222">100*ID6/IC6</f>
        <v>72.17510715326037</v>
      </c>
      <c r="BW6" s="36">
        <f t="shared" ref="BW6:BW13" si="223">100*IE6/IC6</f>
        <v>27.82489284673963</v>
      </c>
      <c r="BX6" s="37" t="str">
        <f t="shared" ref="BX6:BX13" si="224">IF(MU6&gt;0,"D+","R+")</f>
        <v>D+</v>
      </c>
      <c r="BY6" s="39">
        <f t="shared" ref="BY6:BY13" si="225">ABS(MU6)</f>
        <v>9.7160538532731202</v>
      </c>
      <c r="BZ6" s="35">
        <f t="shared" ref="BZ6:BZ13" si="226">100*IG6/IF6</f>
        <v>68.705360238541019</v>
      </c>
      <c r="CA6" s="36">
        <f t="shared" ref="CA6:CA13" si="227">100*IH6/IF6</f>
        <v>31.294639761458985</v>
      </c>
      <c r="CB6" s="37" t="str">
        <f t="shared" ref="CB6:CB13" si="228">IF(MV6&gt;0,"D+","R+")</f>
        <v>D+</v>
      </c>
      <c r="CC6" s="39">
        <f t="shared" ref="CC6:CC13" si="229">ABS(MV6)</f>
        <v>9.5562884117839531</v>
      </c>
      <c r="CD6" s="35">
        <f t="shared" ref="CD6:CD13" si="230">100*IK6/IJ6</f>
        <v>42.315801032173056</v>
      </c>
      <c r="CE6" s="36">
        <f t="shared" ref="CE6:CE13" si="231">100*IL6/IJ6</f>
        <v>57.684198967826944</v>
      </c>
      <c r="CF6" s="37" t="str">
        <f t="shared" ref="CF6:CF13" si="232">IF(MW6&gt;0,"D+","R+")</f>
        <v>D+</v>
      </c>
      <c r="CG6" s="39">
        <f t="shared" ref="CG6:CG13" si="233">ABS(MW6)</f>
        <v>1.1137408115858172</v>
      </c>
      <c r="CH6" s="35">
        <f t="shared" ref="CH6:CH13" si="234">100*IR6/IQ6</f>
        <v>44.388690243682582</v>
      </c>
      <c r="CI6" s="36">
        <f t="shared" ref="CI6:CI13" si="235">100*IS6/IQ6</f>
        <v>55.611309756317418</v>
      </c>
      <c r="CJ6" s="37" t="str">
        <f t="shared" ref="CJ6:CJ13" si="236">IF(MY6&gt;0,"D+","R+")</f>
        <v>D+</v>
      </c>
      <c r="CK6" s="39">
        <f t="shared" ref="CK6:CK13" si="237">ABS(MY6)</f>
        <v>8.2703071417441105</v>
      </c>
      <c r="CL6" s="35">
        <f t="shared" ref="CL6:CL13" si="238">100*IV6/IU6</f>
        <v>61.775989868514174</v>
      </c>
      <c r="CM6" s="36">
        <f t="shared" ref="CM6:CM13" si="239">100*IW6/IU6</f>
        <v>38.224010131485826</v>
      </c>
      <c r="CN6" s="37" t="str">
        <f t="shared" ref="CN6:CN13" si="240">IF(MZ6&gt;0,"D+","R+")</f>
        <v>D+</v>
      </c>
      <c r="CO6" s="39">
        <f t="shared" ref="CO6:CO13" si="241">ABS(MZ6)</f>
        <v>10.132487153866144</v>
      </c>
      <c r="CP6" s="45"/>
      <c r="CQ6" s="44"/>
      <c r="CR6" s="50"/>
      <c r="CS6" s="51"/>
      <c r="CT6" s="45"/>
      <c r="CU6" s="44"/>
      <c r="CV6" s="50"/>
      <c r="CW6" s="51"/>
      <c r="CX6" s="45"/>
      <c r="CY6" s="44"/>
      <c r="CZ6" s="50"/>
      <c r="DA6" s="51"/>
      <c r="DB6" s="45"/>
      <c r="DC6" s="44"/>
      <c r="DD6" s="50"/>
      <c r="DE6" s="51"/>
      <c r="DF6" s="45"/>
      <c r="DG6" s="44"/>
      <c r="DH6" s="50"/>
      <c r="DI6" s="51"/>
      <c r="DJ6" s="45"/>
      <c r="DK6" s="44"/>
      <c r="DL6" s="50"/>
      <c r="DM6" s="51"/>
      <c r="DN6" s="45"/>
      <c r="DO6" s="44"/>
      <c r="DP6" s="50"/>
      <c r="DQ6" s="51"/>
      <c r="DR6" s="45"/>
      <c r="DS6" s="44"/>
      <c r="DT6" s="50"/>
      <c r="DU6" s="51"/>
      <c r="DV6" s="45"/>
      <c r="DW6" s="44"/>
      <c r="DX6" s="50"/>
      <c r="DY6" s="51"/>
      <c r="DZ6" s="45"/>
      <c r="EA6" s="44"/>
      <c r="EB6" s="50"/>
      <c r="EC6" s="51"/>
      <c r="ED6" s="45"/>
      <c r="EE6" s="44"/>
      <c r="EF6" s="50"/>
      <c r="EG6" s="51"/>
      <c r="EH6" s="45"/>
      <c r="EI6" s="44"/>
      <c r="EJ6" s="52"/>
      <c r="EK6" s="51"/>
      <c r="EL6" s="45"/>
      <c r="EM6" s="44"/>
      <c r="EN6" s="52"/>
      <c r="EO6" s="51"/>
      <c r="EP6" s="45"/>
      <c r="EQ6" s="44"/>
      <c r="ER6" s="52"/>
      <c r="ES6" s="51"/>
      <c r="ET6" s="45"/>
      <c r="EU6" s="44"/>
      <c r="EV6" s="52"/>
      <c r="EW6" s="51"/>
      <c r="EX6" s="45"/>
      <c r="EY6" s="44"/>
      <c r="EZ6" s="52"/>
      <c r="FA6" s="51"/>
      <c r="FB6" s="45"/>
      <c r="FC6" s="44"/>
      <c r="FD6" s="44"/>
      <c r="FE6" s="50"/>
      <c r="FF6" s="51"/>
      <c r="FG6" s="45"/>
      <c r="FH6" s="44"/>
      <c r="FI6" s="50"/>
      <c r="FJ6" s="51"/>
      <c r="FK6" s="9"/>
      <c r="FL6" s="24">
        <f t="shared" si="111"/>
        <v>2413568</v>
      </c>
      <c r="FM6" s="46">
        <v>1161167</v>
      </c>
      <c r="FN6" s="47">
        <v>1252401</v>
      </c>
      <c r="FO6" s="24">
        <f t="shared" si="112"/>
        <v>2258886</v>
      </c>
      <c r="FP6" s="25">
        <v>1025232</v>
      </c>
      <c r="FQ6" s="26">
        <v>1233654</v>
      </c>
      <c r="FR6" s="24">
        <f t="shared" si="113"/>
        <v>2264818</v>
      </c>
      <c r="FS6" s="25">
        <v>1034707</v>
      </c>
      <c r="FT6" s="26">
        <v>1230111</v>
      </c>
      <c r="FU6" s="24">
        <f t="shared" si="114"/>
        <v>1997818</v>
      </c>
      <c r="FV6" s="25">
        <v>893524</v>
      </c>
      <c r="FW6" s="26">
        <v>1104294</v>
      </c>
      <c r="FX6" s="24">
        <f t="shared" si="115"/>
        <v>1466993</v>
      </c>
      <c r="FY6" s="25">
        <v>685341</v>
      </c>
      <c r="FZ6" s="25">
        <v>781652</v>
      </c>
      <c r="GA6" s="26">
        <v>45645</v>
      </c>
      <c r="GB6" s="24">
        <f t="shared" si="116"/>
        <v>1275361</v>
      </c>
      <c r="GC6" s="25">
        <v>653288</v>
      </c>
      <c r="GD6" s="25">
        <v>622073</v>
      </c>
      <c r="GE6" s="26">
        <v>112072</v>
      </c>
      <c r="GF6" s="24">
        <f t="shared" si="117"/>
        <v>1115136</v>
      </c>
      <c r="GG6" s="25">
        <v>543050</v>
      </c>
      <c r="GH6" s="25">
        <v>572086</v>
      </c>
      <c r="GI6" s="26">
        <v>353741</v>
      </c>
      <c r="GJ6" s="24">
        <f t="shared" si="118"/>
        <v>1156570</v>
      </c>
      <c r="GK6" s="25">
        <v>454029</v>
      </c>
      <c r="GL6" s="26">
        <v>702541</v>
      </c>
      <c r="GM6" s="24">
        <f t="shared" si="119"/>
        <v>1015270</v>
      </c>
      <c r="GN6" s="25">
        <v>333854</v>
      </c>
      <c r="GO6" s="26">
        <v>681416</v>
      </c>
      <c r="GP6" s="24">
        <f t="shared" si="120"/>
        <v>776531</v>
      </c>
      <c r="GQ6" s="25">
        <v>246843</v>
      </c>
      <c r="GR6" s="25">
        <v>529688</v>
      </c>
      <c r="GS6" s="26">
        <v>76952</v>
      </c>
      <c r="GT6" s="24">
        <f t="shared" si="121"/>
        <v>714244</v>
      </c>
      <c r="GU6" s="25">
        <v>295602</v>
      </c>
      <c r="GV6" s="26">
        <v>418642</v>
      </c>
      <c r="GW6" s="24">
        <f t="shared" si="122"/>
        <v>601352</v>
      </c>
      <c r="GX6" s="25">
        <v>198540</v>
      </c>
      <c r="GY6" s="26">
        <v>402812</v>
      </c>
      <c r="GZ6" s="24">
        <f t="shared" si="123"/>
        <v>437235</v>
      </c>
      <c r="HA6" s="25">
        <v>170514</v>
      </c>
      <c r="HB6" s="25">
        <v>266721</v>
      </c>
      <c r="HC6" s="26">
        <v>46573</v>
      </c>
      <c r="HD6" s="24">
        <f t="shared" si="124"/>
        <v>480288</v>
      </c>
      <c r="HE6" s="25">
        <v>237753</v>
      </c>
      <c r="HF6" s="26">
        <v>242535</v>
      </c>
      <c r="HG6" s="24">
        <f t="shared" si="125"/>
        <v>398022</v>
      </c>
      <c r="HH6" s="25">
        <v>176781</v>
      </c>
      <c r="HI6" s="25">
        <v>221241</v>
      </c>
      <c r="HJ6" s="26">
        <v>469</v>
      </c>
      <c r="HK6" s="24">
        <f t="shared" si="126"/>
        <v>289870</v>
      </c>
      <c r="HL6" s="25">
        <v>112880</v>
      </c>
      <c r="HM6" s="25">
        <v>176990</v>
      </c>
      <c r="HN6" s="26">
        <v>303</v>
      </c>
      <c r="HO6" s="24">
        <f t="shared" si="127"/>
        <v>260570</v>
      </c>
      <c r="HP6" s="25">
        <v>108528</v>
      </c>
      <c r="HQ6" s="26">
        <v>152042</v>
      </c>
      <c r="HR6" s="24">
        <f t="shared" si="205"/>
        <v>172848</v>
      </c>
      <c r="HS6" s="27">
        <v>95251</v>
      </c>
      <c r="HT6" s="25">
        <v>77597</v>
      </c>
      <c r="HU6" s="25">
        <v>0</v>
      </c>
      <c r="HV6" s="26">
        <v>3310</v>
      </c>
      <c r="HW6" s="24">
        <f t="shared" si="128"/>
        <v>137213</v>
      </c>
      <c r="HX6" s="25">
        <v>80926</v>
      </c>
      <c r="HY6" s="26">
        <v>56287</v>
      </c>
      <c r="HZ6" s="24">
        <f t="shared" si="129"/>
        <v>149297</v>
      </c>
      <c r="IA6" s="25">
        <v>95267</v>
      </c>
      <c r="IB6" s="26">
        <v>54030</v>
      </c>
      <c r="IC6" s="24">
        <f t="shared" si="130"/>
        <v>120155</v>
      </c>
      <c r="ID6" s="25">
        <v>86722</v>
      </c>
      <c r="IE6" s="26">
        <v>33433</v>
      </c>
      <c r="IF6" s="24">
        <f t="shared" si="131"/>
        <v>115368</v>
      </c>
      <c r="IG6" s="25">
        <v>79264</v>
      </c>
      <c r="IH6" s="25">
        <v>36104</v>
      </c>
      <c r="II6" s="26">
        <v>2618</v>
      </c>
      <c r="IJ6" s="24">
        <f t="shared" si="132"/>
        <v>91070</v>
      </c>
      <c r="IK6" s="25">
        <v>38537</v>
      </c>
      <c r="IL6" s="26">
        <v>52533</v>
      </c>
      <c r="IM6" s="24">
        <f t="shared" si="133"/>
        <v>56751</v>
      </c>
      <c r="IN6" s="25">
        <v>26235</v>
      </c>
      <c r="IO6" s="25">
        <v>30516</v>
      </c>
      <c r="IP6" s="26">
        <v>17210</v>
      </c>
      <c r="IQ6" s="24">
        <f t="shared" si="134"/>
        <v>66562</v>
      </c>
      <c r="IR6" s="25">
        <v>29546</v>
      </c>
      <c r="IS6" s="25">
        <v>37016</v>
      </c>
      <c r="IT6" s="26">
        <v>0</v>
      </c>
      <c r="IU6" s="24">
        <f t="shared" si="135"/>
        <v>53694</v>
      </c>
      <c r="IV6" s="25">
        <v>33170</v>
      </c>
      <c r="IW6" s="25">
        <v>20524</v>
      </c>
      <c r="IX6" s="26">
        <v>3174</v>
      </c>
      <c r="IY6" s="24">
        <f t="shared" si="136"/>
        <v>13345</v>
      </c>
      <c r="IZ6" s="27">
        <v>10324</v>
      </c>
      <c r="JA6" s="25">
        <v>3021</v>
      </c>
      <c r="JB6" s="25">
        <v>6949</v>
      </c>
      <c r="JC6" s="26">
        <v>3163</v>
      </c>
      <c r="JD6" s="24">
        <f t="shared" si="137"/>
        <v>0</v>
      </c>
      <c r="JE6" s="25"/>
      <c r="JF6" s="25"/>
      <c r="JG6" s="26"/>
      <c r="JH6" s="24">
        <f t="shared" si="138"/>
        <v>0</v>
      </c>
      <c r="JI6" s="25"/>
      <c r="JJ6" s="25"/>
      <c r="JK6" s="26"/>
      <c r="JL6" s="24">
        <f t="shared" si="139"/>
        <v>0</v>
      </c>
      <c r="JM6" s="25"/>
      <c r="JN6" s="26"/>
      <c r="JO6" s="24">
        <f t="shared" si="140"/>
        <v>0</v>
      </c>
      <c r="JP6" s="25"/>
      <c r="JQ6" s="26"/>
      <c r="JR6" s="24">
        <f t="shared" si="141"/>
        <v>0</v>
      </c>
      <c r="JS6" s="25"/>
      <c r="JT6" s="25"/>
      <c r="JU6" s="26"/>
      <c r="JV6" s="24">
        <f t="shared" si="142"/>
        <v>0</v>
      </c>
      <c r="JW6" s="25"/>
      <c r="JX6" s="26"/>
      <c r="JY6" s="24">
        <f t="shared" si="143"/>
        <v>0</v>
      </c>
      <c r="JZ6" s="25"/>
      <c r="KA6" s="26"/>
      <c r="KB6" s="24">
        <f t="shared" si="144"/>
        <v>0</v>
      </c>
      <c r="KC6" s="25"/>
      <c r="KD6" s="25"/>
      <c r="KE6" s="26"/>
      <c r="KF6" s="24">
        <f t="shared" si="145"/>
        <v>0</v>
      </c>
      <c r="KG6" s="25"/>
      <c r="KH6" s="26"/>
      <c r="KI6" s="24">
        <f t="shared" si="146"/>
        <v>0</v>
      </c>
      <c r="KJ6" s="25"/>
      <c r="KK6" s="26"/>
      <c r="KL6" s="24">
        <f t="shared" si="147"/>
        <v>0</v>
      </c>
      <c r="KM6" s="25"/>
      <c r="KN6" s="26"/>
      <c r="KO6" s="24">
        <f t="shared" si="148"/>
        <v>0</v>
      </c>
      <c r="KP6" s="25"/>
      <c r="KQ6" s="26"/>
      <c r="KR6" s="24">
        <f t="shared" si="149"/>
        <v>0</v>
      </c>
      <c r="KS6" s="25"/>
      <c r="KT6" s="25"/>
      <c r="KU6" s="25"/>
      <c r="KV6" s="26"/>
      <c r="KW6" s="24">
        <f t="shared" si="150"/>
        <v>0</v>
      </c>
      <c r="KX6" s="25"/>
      <c r="KY6" s="25"/>
      <c r="KZ6" s="26"/>
      <c r="LA6" s="24">
        <f t="shared" si="151"/>
        <v>0</v>
      </c>
      <c r="LB6" s="25"/>
      <c r="LC6" s="25"/>
      <c r="LD6" s="26"/>
      <c r="LE6" s="24">
        <f t="shared" si="152"/>
        <v>0</v>
      </c>
      <c r="LF6" s="25"/>
      <c r="LG6" s="25"/>
      <c r="LH6" s="26"/>
      <c r="LI6" s="24">
        <f t="shared" si="153"/>
        <v>0</v>
      </c>
      <c r="LJ6" s="25"/>
      <c r="LK6" s="25"/>
      <c r="LL6" s="26"/>
      <c r="LM6" s="24">
        <f t="shared" si="154"/>
        <v>0</v>
      </c>
      <c r="LN6" s="25"/>
      <c r="LO6" s="26"/>
      <c r="LP6" s="24">
        <f t="shared" si="81"/>
        <v>0</v>
      </c>
      <c r="LQ6" s="25"/>
      <c r="LR6" s="25">
        <v>0</v>
      </c>
      <c r="LS6" s="24">
        <f t="shared" si="155"/>
        <v>0</v>
      </c>
      <c r="LT6" s="25"/>
      <c r="LU6" s="25"/>
      <c r="LV6" s="25"/>
      <c r="LW6" s="24">
        <f t="shared" si="156"/>
        <v>0</v>
      </c>
      <c r="LX6" s="25"/>
      <c r="LY6" s="26"/>
      <c r="LZ6" s="9"/>
      <c r="MA6" s="33">
        <f t="shared" si="157"/>
        <v>-3.0032441607192482</v>
      </c>
      <c r="MB6" s="33">
        <f t="shared" si="158"/>
        <v>-6.577899540933851</v>
      </c>
      <c r="MC6" s="33">
        <f t="shared" si="159"/>
        <v>-8.0022450100584113</v>
      </c>
      <c r="MD6" s="33">
        <f t="shared" si="160"/>
        <v>-4.0308737691777061</v>
      </c>
      <c r="ME6" s="33">
        <f t="shared" si="161"/>
        <v>-3.5523271721105143</v>
      </c>
      <c r="MF6" s="33">
        <f t="shared" si="162"/>
        <v>-3.5114921679484934</v>
      </c>
      <c r="MG6" s="33">
        <f t="shared" si="163"/>
        <v>-4.7568230447018243</v>
      </c>
      <c r="MH6" s="33">
        <f t="shared" si="164"/>
        <v>-6.8419328604202967</v>
      </c>
      <c r="MI6" s="33">
        <f t="shared" si="165"/>
        <v>-7.9471078265110133</v>
      </c>
      <c r="MJ6" s="33">
        <f t="shared" si="166"/>
        <v>-12.906745390751844</v>
      </c>
      <c r="MK6" s="33">
        <f t="shared" si="167"/>
        <v>-9.6655886892252525</v>
      </c>
      <c r="ML6" s="33">
        <f t="shared" si="168"/>
        <v>-5.1982852698463313</v>
      </c>
      <c r="MM6" s="33">
        <f t="shared" si="169"/>
        <v>-10.595803274827958</v>
      </c>
      <c r="MN6" s="33">
        <f t="shared" si="170"/>
        <v>-11.959144766197033</v>
      </c>
      <c r="MO6" s="33">
        <f t="shared" si="171"/>
        <v>-5.752459851173902</v>
      </c>
      <c r="MP6" s="33">
        <f t="shared" si="172"/>
        <v>-3.3067540944430429</v>
      </c>
      <c r="MQ6" s="33">
        <f t="shared" si="173"/>
        <v>-2.8978827157883966</v>
      </c>
      <c r="MR6" s="33">
        <f t="shared" si="174"/>
        <v>2.73726826256252</v>
      </c>
      <c r="MS6" s="33">
        <f t="shared" si="175"/>
        <v>5.204575274855161</v>
      </c>
      <c r="MT6" s="33">
        <f t="shared" si="176"/>
        <v>8.8105657435623268</v>
      </c>
      <c r="MU6" s="33">
        <f t="shared" si="177"/>
        <v>9.7160538532731202</v>
      </c>
      <c r="MV6" s="33">
        <f t="shared" si="178"/>
        <v>9.5562884117839531</v>
      </c>
      <c r="MW6" s="33">
        <f t="shared" si="179"/>
        <v>1.1137408115858172</v>
      </c>
      <c r="MX6" s="33">
        <f t="shared" si="180"/>
        <v>11.443384014609281</v>
      </c>
      <c r="MY6" s="33">
        <f t="shared" si="181"/>
        <v>8.2703071417441105</v>
      </c>
      <c r="MZ6" s="33">
        <f t="shared" si="182"/>
        <v>10.132487153866144</v>
      </c>
      <c r="NA6" s="33">
        <f t="shared" si="183"/>
        <v>13.018188173777856</v>
      </c>
      <c r="NB6" s="33" t="e">
        <f t="shared" si="184"/>
        <v>#DIV/0!</v>
      </c>
      <c r="NC6" s="33" t="e">
        <f t="shared" si="185"/>
        <v>#DIV/0!</v>
      </c>
      <c r="ND6" s="33" t="e">
        <f t="shared" si="186"/>
        <v>#DIV/0!</v>
      </c>
      <c r="NE6" s="33" t="e">
        <f t="shared" si="187"/>
        <v>#DIV/0!</v>
      </c>
      <c r="NF6" s="33" t="e">
        <f t="shared" si="188"/>
        <v>#DIV/0!</v>
      </c>
      <c r="NG6" s="33" t="e">
        <f t="shared" si="189"/>
        <v>#DIV/0!</v>
      </c>
      <c r="NH6" s="33" t="e">
        <f t="shared" si="190"/>
        <v>#DIV/0!</v>
      </c>
      <c r="NI6" s="33" t="e">
        <f t="shared" si="191"/>
        <v>#DIV/0!</v>
      </c>
      <c r="NJ6" s="33" t="e">
        <f t="shared" si="192"/>
        <v>#DIV/0!</v>
      </c>
      <c r="NK6" s="33" t="e">
        <f t="shared" si="193"/>
        <v>#DIV/0!</v>
      </c>
      <c r="NL6" s="33" t="e">
        <f t="shared" si="194"/>
        <v>#DIV/0!</v>
      </c>
      <c r="NM6" s="33" t="e">
        <f t="shared" si="195"/>
        <v>#DIV/0!</v>
      </c>
      <c r="NN6" s="33" t="e">
        <f t="shared" si="196"/>
        <v>#DIV/0!</v>
      </c>
      <c r="NO6" s="33" t="e">
        <f t="shared" si="197"/>
        <v>#DIV/0!</v>
      </c>
      <c r="NP6" s="33" t="e">
        <f t="shared" si="198"/>
        <v>#DIV/0!</v>
      </c>
      <c r="NQ6" s="33" t="e">
        <f t="shared" si="199"/>
        <v>#DIV/0!</v>
      </c>
      <c r="NR6" s="33" t="e">
        <f t="shared" si="200"/>
        <v>#DIV/0!</v>
      </c>
      <c r="NS6" s="33" t="e">
        <f t="shared" si="201"/>
        <v>#DIV/0!</v>
      </c>
      <c r="NT6" s="33" t="e">
        <f t="shared" si="202"/>
        <v>#DIV/0!</v>
      </c>
      <c r="NU6" s="33" t="e">
        <f t="shared" si="203"/>
        <v>#DIV/0!</v>
      </c>
      <c r="NV6" s="33" t="e">
        <f t="shared" si="204"/>
        <v>#DIV/0!</v>
      </c>
    </row>
    <row r="7" spans="1:386">
      <c r="A7" s="34" t="s">
        <v>158</v>
      </c>
      <c r="B7" s="35">
        <f t="shared" si="0"/>
        <v>35.714862310229535</v>
      </c>
      <c r="C7" s="36">
        <f t="shared" si="1"/>
        <v>64.285137689770465</v>
      </c>
      <c r="D7" s="37" t="str">
        <f t="shared" si="83"/>
        <v>R+</v>
      </c>
      <c r="E7" s="39">
        <f t="shared" si="84"/>
        <v>15.398358449450257</v>
      </c>
      <c r="F7" s="35">
        <f t="shared" si="2"/>
        <v>37.84559464877038</v>
      </c>
      <c r="G7" s="36">
        <f t="shared" si="3"/>
        <v>62.15440535122962</v>
      </c>
      <c r="H7" s="37" t="str">
        <f t="shared" si="85"/>
        <v>R+</v>
      </c>
      <c r="I7" s="39">
        <f t="shared" si="86"/>
        <v>14.118924668460281</v>
      </c>
      <c r="J7" s="35">
        <f t="shared" si="4"/>
        <v>39.828279389282741</v>
      </c>
      <c r="K7" s="36">
        <f t="shared" si="5"/>
        <v>60.171720610717259</v>
      </c>
      <c r="L7" s="37" t="str">
        <f t="shared" si="87"/>
        <v>R+</v>
      </c>
      <c r="M7" s="39">
        <f t="shared" si="88"/>
        <v>13.860064901159353</v>
      </c>
      <c r="N7" s="35">
        <f t="shared" si="6"/>
        <v>45.064251748332218</v>
      </c>
      <c r="O7" s="36">
        <f t="shared" si="7"/>
        <v>54.935748251667782</v>
      </c>
      <c r="P7" s="37" t="str">
        <f t="shared" si="89"/>
        <v>R+</v>
      </c>
      <c r="Q7" s="39">
        <f t="shared" si="90"/>
        <v>3.6916169903572271</v>
      </c>
      <c r="R7" s="35">
        <f t="shared" si="8"/>
        <v>47.19931048957919</v>
      </c>
      <c r="S7" s="36">
        <f t="shared" si="9"/>
        <v>52.80068951042081</v>
      </c>
      <c r="T7" s="37" t="str">
        <f t="shared" si="91"/>
        <v>R+</v>
      </c>
      <c r="U7" s="39">
        <f t="shared" si="92"/>
        <v>3.0704175153914659</v>
      </c>
      <c r="V7" s="35">
        <f t="shared" si="10"/>
        <v>59.352824864755483</v>
      </c>
      <c r="W7" s="36">
        <f t="shared" si="11"/>
        <v>40.647175135244517</v>
      </c>
      <c r="X7" s="37" t="str">
        <f t="shared" si="93"/>
        <v>D+</v>
      </c>
      <c r="Y7" s="39">
        <f t="shared" si="94"/>
        <v>4.6175615449527303</v>
      </c>
      <c r="Z7" s="35">
        <f t="shared" si="12"/>
        <v>59.992267066122515</v>
      </c>
      <c r="AA7" s="36">
        <f t="shared" si="13"/>
        <v>40.007732933877485</v>
      </c>
      <c r="AB7" s="37" t="str">
        <f t="shared" si="95"/>
        <v>D+</v>
      </c>
      <c r="AC7" s="39">
        <f t="shared" si="96"/>
        <v>6.53734800443263</v>
      </c>
      <c r="AD7" s="35">
        <f t="shared" si="14"/>
        <v>42.808357286884892</v>
      </c>
      <c r="AE7" s="36">
        <f t="shared" si="15"/>
        <v>57.191642713115108</v>
      </c>
      <c r="AF7" s="37" t="str">
        <f t="shared" si="97"/>
        <v>R+</v>
      </c>
      <c r="AG7" s="39">
        <f t="shared" si="98"/>
        <v>3.2900840425428957</v>
      </c>
      <c r="AH7" s="35">
        <f t="shared" si="16"/>
        <v>38.772411898055921</v>
      </c>
      <c r="AI7" s="36">
        <f t="shared" si="17"/>
        <v>61.227588101944079</v>
      </c>
      <c r="AJ7" s="37" t="str">
        <f t="shared" si="99"/>
        <v>R+</v>
      </c>
      <c r="AK7" s="39">
        <f t="shared" si="100"/>
        <v>2.0579683584490862</v>
      </c>
      <c r="AL7" s="35">
        <f t="shared" si="18"/>
        <v>49.68029405707653</v>
      </c>
      <c r="AM7" s="36">
        <f t="shared" si="19"/>
        <v>50.31970594292347</v>
      </c>
      <c r="AN7" s="37" t="str">
        <f t="shared" si="101"/>
        <v>D+</v>
      </c>
      <c r="AO7" s="39">
        <f t="shared" si="102"/>
        <v>4.9856354986597742</v>
      </c>
      <c r="AP7" s="35">
        <f t="shared" si="20"/>
        <v>65.022834140456325</v>
      </c>
      <c r="AQ7" s="36">
        <f t="shared" si="21"/>
        <v>34.977165859543682</v>
      </c>
      <c r="AR7" s="37" t="str">
        <f t="shared" si="103"/>
        <v>D+</v>
      </c>
      <c r="AS7" s="39">
        <f t="shared" si="104"/>
        <v>13.970548468127253</v>
      </c>
      <c r="AT7" s="35">
        <f t="shared" si="22"/>
        <v>30.853796633832314</v>
      </c>
      <c r="AU7" s="36">
        <f t="shared" si="23"/>
        <v>69.146203366167683</v>
      </c>
      <c r="AV7" s="37" t="str">
        <f t="shared" si="105"/>
        <v>R+</v>
      </c>
      <c r="AW7" s="39">
        <f t="shared" si="106"/>
        <v>7.3600934731144152</v>
      </c>
      <c r="AX7" s="35">
        <f t="shared" si="24"/>
        <v>56.362149101013344</v>
      </c>
      <c r="AY7" s="36">
        <f t="shared" si="25"/>
        <v>43.637850898986656</v>
      </c>
      <c r="AZ7" s="37" t="str">
        <f t="shared" si="107"/>
        <v>R+</v>
      </c>
      <c r="BA7" s="39">
        <f t="shared" si="108"/>
        <v>5.0991693609662159</v>
      </c>
      <c r="BB7" s="35">
        <f t="shared" si="26"/>
        <v>53.821857707410956</v>
      </c>
      <c r="BC7" s="36">
        <f t="shared" si="27"/>
        <v>46.178142292589044</v>
      </c>
      <c r="BD7" s="37" t="str">
        <f t="shared" si="109"/>
        <v>D+</v>
      </c>
      <c r="BE7" s="39">
        <f t="shared" si="110"/>
        <v>3.6545162667771747</v>
      </c>
      <c r="BF7" s="35">
        <f t="shared" si="206"/>
        <v>53.37743140022625</v>
      </c>
      <c r="BG7" s="36">
        <f t="shared" si="207"/>
        <v>46.62256859977375</v>
      </c>
      <c r="BH7" s="37" t="str">
        <f t="shared" si="208"/>
        <v>D+</v>
      </c>
      <c r="BI7" s="39">
        <f t="shared" si="209"/>
        <v>11.129082797900363</v>
      </c>
      <c r="BJ7" s="35">
        <f t="shared" si="210"/>
        <v>56.090518149483835</v>
      </c>
      <c r="BK7" s="36">
        <f t="shared" si="211"/>
        <v>43.909481850516165</v>
      </c>
      <c r="BL7" s="37" t="str">
        <f t="shared" si="212"/>
        <v>D+</v>
      </c>
      <c r="BM7" s="39">
        <f t="shared" si="213"/>
        <v>11.542407088145302</v>
      </c>
      <c r="BN7" s="35">
        <f t="shared" si="214"/>
        <v>70.095898661747825</v>
      </c>
      <c r="BO7" s="36">
        <f t="shared" si="215"/>
        <v>29.904101338252179</v>
      </c>
      <c r="BP7" s="37" t="str">
        <f t="shared" si="216"/>
        <v>D+</v>
      </c>
      <c r="BQ7" s="39">
        <f t="shared" si="217"/>
        <v>16.322097252178036</v>
      </c>
      <c r="BR7" s="35">
        <f t="shared" si="218"/>
        <v>79.017450172608761</v>
      </c>
      <c r="BS7" s="36">
        <f t="shared" si="219"/>
        <v>20.982549827391242</v>
      </c>
      <c r="BT7" s="37" t="str">
        <f t="shared" si="220"/>
        <v>D+</v>
      </c>
      <c r="BU7" s="39">
        <f t="shared" si="221"/>
        <v>24.017624548628536</v>
      </c>
      <c r="BV7" s="35">
        <f t="shared" si="222"/>
        <v>82.081497058231363</v>
      </c>
      <c r="BW7" s="36">
        <f t="shared" si="223"/>
        <v>17.91850294176864</v>
      </c>
      <c r="BX7" s="37" t="str">
        <f t="shared" si="224"/>
        <v>D+</v>
      </c>
      <c r="BY7" s="39">
        <f t="shared" si="225"/>
        <v>19.622443758244103</v>
      </c>
      <c r="BZ7" s="35">
        <f t="shared" si="226"/>
        <v>86.945874929494792</v>
      </c>
      <c r="CA7" s="36">
        <f t="shared" si="227"/>
        <v>13.054125070505208</v>
      </c>
      <c r="CB7" s="37" t="str">
        <f t="shared" si="228"/>
        <v>D+</v>
      </c>
      <c r="CC7" s="39">
        <f t="shared" si="229"/>
        <v>27.796803102737734</v>
      </c>
      <c r="CD7" s="35">
        <f t="shared" si="230"/>
        <v>60.521866288900057</v>
      </c>
      <c r="CE7" s="36">
        <f t="shared" si="231"/>
        <v>39.478133711099943</v>
      </c>
      <c r="CF7" s="37" t="str">
        <f t="shared" si="232"/>
        <v>D+</v>
      </c>
      <c r="CG7" s="39">
        <f t="shared" si="233"/>
        <v>19.319806068312822</v>
      </c>
      <c r="CH7" s="35">
        <f t="shared" si="234"/>
        <v>60.164345809573959</v>
      </c>
      <c r="CI7" s="36">
        <f t="shared" si="235"/>
        <v>39.835654190426041</v>
      </c>
      <c r="CJ7" s="37" t="str">
        <f t="shared" si="236"/>
        <v>D+</v>
      </c>
      <c r="CK7" s="39">
        <f t="shared" si="237"/>
        <v>24.045962707635489</v>
      </c>
      <c r="CL7" s="35">
        <f t="shared" si="238"/>
        <v>69.6573344093364</v>
      </c>
      <c r="CM7" s="36">
        <f t="shared" si="239"/>
        <v>30.342665590663604</v>
      </c>
      <c r="CN7" s="37" t="str">
        <f t="shared" si="240"/>
        <v>D+</v>
      </c>
      <c r="CO7" s="39">
        <f t="shared" si="241"/>
        <v>18.013831694688363</v>
      </c>
      <c r="CP7" s="35">
        <f t="shared" ref="CP7:CP13" si="242">100*JE7/JD7</f>
        <v>60.578951398993311</v>
      </c>
      <c r="CQ7" s="36">
        <f t="shared" ref="CQ7:CQ13" si="243">100*JF7/JD7</f>
        <v>39.421048601006689</v>
      </c>
      <c r="CR7" s="37" t="str">
        <f t="shared" ref="CR7:CR13" si="244">IF(NB7&gt;0,"D+","R+")</f>
        <v>D+</v>
      </c>
      <c r="CS7" s="39">
        <f t="shared" ref="CS7:CS13" si="245">ABS(NB7)</f>
        <v>15.084267316562833</v>
      </c>
      <c r="CT7" s="35">
        <f t="shared" ref="CT7:CT13" si="246">100*JI7/JH7</f>
        <v>57.895304329074342</v>
      </c>
      <c r="CU7" s="36">
        <f t="shared" ref="CU7:CU13" si="247">100*JJ7/JH7</f>
        <v>42.104695670925658</v>
      </c>
      <c r="CV7" s="37" t="str">
        <f t="shared" ref="CV7:CV13" si="248">IF(NC7&gt;0,"D+","R+")</f>
        <v>D+</v>
      </c>
      <c r="CW7" s="39">
        <f t="shared" ref="CW7:CW13" si="249">ABS(NC7)</f>
        <v>17.910207073096757</v>
      </c>
      <c r="CX7" s="35">
        <f t="shared" ref="CX7:CX13" si="250">100*JM7/JL7</f>
        <v>64.428070063997708</v>
      </c>
      <c r="CY7" s="36">
        <f t="shared" ref="CY7:CY13" si="251">100*JN7/JL7</f>
        <v>35.571929936002284</v>
      </c>
      <c r="CZ7" s="37" t="str">
        <f t="shared" ref="CZ7:CZ13" si="252">IF(ND7&gt;0,"D+","R+")</f>
        <v>D+</v>
      </c>
      <c r="DA7" s="39">
        <f t="shared" ref="DA7:DA13" si="253">ABS(ND7)</f>
        <v>17.582279141839763</v>
      </c>
      <c r="DB7" s="35">
        <f t="shared" ref="DB7:DB13" si="254">100*JP7/JO7</f>
        <v>74.587948379229758</v>
      </c>
      <c r="DC7" s="36">
        <f t="shared" ref="DC7:DC13" si="255">100*JQ7/JO7</f>
        <v>25.412051620770246</v>
      </c>
      <c r="DD7" s="37" t="str">
        <f t="shared" ref="DD7:DD13" si="256">IF(NE7&gt;0,"D+","R+")</f>
        <v>D+</v>
      </c>
      <c r="DE7" s="39">
        <f t="shared" ref="DE7:DE13" si="257">ABS(NE7)</f>
        <v>26.795000525443363</v>
      </c>
      <c r="DF7" s="35">
        <f t="shared" ref="DF7:DF13" si="258">100*JW7/JV7</f>
        <v>59.021767457171464</v>
      </c>
      <c r="DG7" s="36">
        <f t="shared" ref="DG7:DG13" si="259">100*JX7/JV7</f>
        <v>40.978232542828536</v>
      </c>
      <c r="DH7" s="37" t="str">
        <f t="shared" ref="DH7:DH13" si="260">IF(NG7&gt;0,"D+","R+")</f>
        <v>D+</v>
      </c>
      <c r="DI7" s="39">
        <f t="shared" ref="DI7:DI13" si="261">ABS(NG7)</f>
        <v>8.5913733759119033</v>
      </c>
      <c r="DJ7" s="35">
        <f t="shared" ref="DJ7:DJ13" si="262">100*JZ7/JY7</f>
        <v>58.688635703450281</v>
      </c>
      <c r="DK7" s="36">
        <f t="shared" ref="DK7:DK13" si="263">100*KA7/JY7</f>
        <v>41.311364296549719</v>
      </c>
      <c r="DL7" s="37" t="str">
        <f t="shared" ref="DL7:DL13" si="264">IF(NH7&gt;0,"D+","R+")</f>
        <v>D+</v>
      </c>
      <c r="DM7" s="39">
        <f t="shared" ref="DM7:DM13" si="265">ABS(NH7)</f>
        <v>8.3940050037081164</v>
      </c>
      <c r="DN7" s="35">
        <f t="shared" ref="DN7:DN13" si="266">100*KC7/KB7</f>
        <v>59.215859030837002</v>
      </c>
      <c r="DO7" s="36">
        <f t="shared" ref="DO7:DO13" si="267">100*KD7/KB7</f>
        <v>40.784140969162998</v>
      </c>
      <c r="DP7" s="37" t="str">
        <f t="shared" ref="DP7:DP13" si="268">IF(NI7&gt;0,"D+","R+")</f>
        <v>D+</v>
      </c>
      <c r="DQ7" s="39">
        <f t="shared" ref="DQ7:DQ13" si="269">ABS(NI7)</f>
        <v>9.2668278084989453</v>
      </c>
      <c r="DR7" s="35">
        <f t="shared" ref="DR7:DR8" si="270">100*KG7/KF7</f>
        <v>60.046518840130254</v>
      </c>
      <c r="DS7" s="36">
        <f t="shared" ref="DS7:DS8" si="271">100*KH7/KF7</f>
        <v>39.953481159869746</v>
      </c>
      <c r="DT7" s="37" t="str">
        <f t="shared" ref="DT7:DT8" si="272">IF(NJ7&gt;0,"D+","R+")</f>
        <v>D+</v>
      </c>
      <c r="DU7" s="39">
        <f t="shared" ref="DU7:DU8" si="273">ABS(NJ7)</f>
        <v>8.5282667174759847</v>
      </c>
      <c r="DV7" s="35">
        <f t="shared" ref="DV7:DV8" si="274">100*KJ7/KI7</f>
        <v>47.827238335435055</v>
      </c>
      <c r="DW7" s="36">
        <f t="shared" ref="DW7:DW8" si="275">100*KK7/KI7</f>
        <v>52.172761664564945</v>
      </c>
      <c r="DX7" s="37" t="str">
        <f t="shared" ref="DX7:DX8" si="276">IF(NK7&gt;0,"D+","R+")</f>
        <v>D+</v>
      </c>
      <c r="DY7" s="39">
        <f t="shared" ref="DY7:DY8" si="277">ABS(NK7)</f>
        <v>3.7649720125742414</v>
      </c>
      <c r="DZ7" s="35">
        <f t="shared" ref="DZ7:DZ8" si="278">100*KM7/KL7</f>
        <v>46.317067249332361</v>
      </c>
      <c r="EA7" s="36">
        <f t="shared" ref="EA7:EA8" si="279">100*KN7/KL7</f>
        <v>53.682932750667639</v>
      </c>
      <c r="EB7" s="37" t="str">
        <f t="shared" ref="EB7:EB8" si="280">IF(NL7&gt;0,"D+","R+")</f>
        <v>R+</v>
      </c>
      <c r="EC7" s="39">
        <f t="shared" ref="EC7:EC8" si="281">ABS(NL7)</f>
        <v>1.019799338002092</v>
      </c>
      <c r="ED7" s="119" t="s">
        <v>155</v>
      </c>
      <c r="EE7" s="116"/>
      <c r="EF7" s="116"/>
      <c r="EG7" s="117"/>
      <c r="EH7" s="35">
        <f t="shared" ref="EH7:EH8" si="282">100*LB7/LA7</f>
        <v>62.180109311947696</v>
      </c>
      <c r="EI7" s="36">
        <f t="shared" ref="EI7:EI8" si="283">100*LC7/LA7</f>
        <v>37.819890688052304</v>
      </c>
      <c r="EJ7" s="42" t="str">
        <f t="shared" ref="EJ7:EJ8" si="284">IF(NP7&gt;0,"D+","W+")</f>
        <v>D+</v>
      </c>
      <c r="EK7" s="39">
        <f t="shared" ref="EK7:EK8" si="285">ABS(NP7)</f>
        <v>8.5120191316519378</v>
      </c>
      <c r="EL7" s="35">
        <f>100*LF7/LE7</f>
        <v>55.074609189957364</v>
      </c>
      <c r="EM7" s="36">
        <f>100*LG7/LE7</f>
        <v>44.925390810042636</v>
      </c>
      <c r="EN7" s="42" t="str">
        <f>IF(NQ7&gt;0,"D+","W+")</f>
        <v>D+</v>
      </c>
      <c r="EO7" s="39">
        <f>ABS(NQ7)</f>
        <v>7.7440632414746862</v>
      </c>
      <c r="EP7" s="35">
        <f>100*LJ7/LI7</f>
        <v>63.009900990099013</v>
      </c>
      <c r="EQ7" s="36">
        <f>100*LK7/LI7</f>
        <v>36.990099009900987</v>
      </c>
      <c r="ER7" s="42" t="str">
        <f>IF(NR7&gt;0,"D+","W+")</f>
        <v>D+</v>
      </c>
      <c r="ES7" s="39">
        <f>ABS(NR7)</f>
        <v>12.263365458204989</v>
      </c>
      <c r="ET7" s="35">
        <f>100*LN7/LM7</f>
        <v>56.415237773460596</v>
      </c>
      <c r="EU7" s="36">
        <f>100*LO7/LM7</f>
        <v>43.584762226539404</v>
      </c>
      <c r="EV7" s="42" t="str">
        <f>IF(NS7&gt;0,"D+","W+")</f>
        <v>D+</v>
      </c>
      <c r="EW7" s="39">
        <f>ABS(NS7)</f>
        <v>9.4490042188869694</v>
      </c>
      <c r="EX7" s="35">
        <f>100*LQ7/LP7</f>
        <v>64.081852450188478</v>
      </c>
      <c r="EY7" s="36">
        <f>100*LR7/LP7</f>
        <v>35.918147549811522</v>
      </c>
      <c r="EZ7" s="42" t="str">
        <f>IF(NT7&gt;0,"D+","W+")</f>
        <v>D+</v>
      </c>
      <c r="FA7" s="39">
        <f>ABS(NT7)</f>
        <v>13.212945561445622</v>
      </c>
      <c r="FB7" s="45"/>
      <c r="FC7" s="36"/>
      <c r="FD7" s="44"/>
      <c r="FE7" s="50"/>
      <c r="FF7" s="51"/>
      <c r="FG7" s="45"/>
      <c r="FH7" s="36"/>
      <c r="FI7" s="50"/>
      <c r="FJ7" s="51"/>
      <c r="FK7" s="9"/>
      <c r="FL7" s="24">
        <f t="shared" si="111"/>
        <v>1065366</v>
      </c>
      <c r="FM7" s="46">
        <v>380494</v>
      </c>
      <c r="FN7" s="47">
        <v>684872</v>
      </c>
      <c r="FO7" s="24">
        <f t="shared" si="112"/>
        <v>1042153</v>
      </c>
      <c r="FP7" s="25">
        <v>394409</v>
      </c>
      <c r="FQ7" s="26">
        <v>647744</v>
      </c>
      <c r="FR7" s="24">
        <f t="shared" si="113"/>
        <v>1060327</v>
      </c>
      <c r="FS7" s="25">
        <v>422310</v>
      </c>
      <c r="FT7" s="26">
        <v>638017</v>
      </c>
      <c r="FU7" s="24">
        <f t="shared" si="114"/>
        <v>1042851</v>
      </c>
      <c r="FV7" s="25">
        <v>469953</v>
      </c>
      <c r="FW7" s="26">
        <v>572898</v>
      </c>
      <c r="FX7" s="24">
        <f t="shared" si="115"/>
        <v>895708</v>
      </c>
      <c r="FY7" s="25">
        <v>422768</v>
      </c>
      <c r="FZ7" s="25">
        <v>472940</v>
      </c>
      <c r="GA7" s="26">
        <v>13421</v>
      </c>
      <c r="GB7" s="24">
        <f t="shared" si="116"/>
        <v>800587</v>
      </c>
      <c r="GC7" s="25">
        <v>475171</v>
      </c>
      <c r="GD7" s="25">
        <v>325416</v>
      </c>
      <c r="GE7" s="26">
        <v>69884</v>
      </c>
      <c r="GF7" s="24">
        <f t="shared" si="117"/>
        <v>843147</v>
      </c>
      <c r="GG7" s="25">
        <v>505823</v>
      </c>
      <c r="GH7" s="25">
        <v>337324</v>
      </c>
      <c r="GI7" s="26">
        <v>99132</v>
      </c>
      <c r="GJ7" s="24">
        <f t="shared" si="118"/>
        <v>815815</v>
      </c>
      <c r="GK7" s="25">
        <v>349237</v>
      </c>
      <c r="GL7" s="26">
        <v>466578</v>
      </c>
      <c r="GM7" s="24">
        <f t="shared" si="119"/>
        <v>873420</v>
      </c>
      <c r="GN7" s="25">
        <v>338646</v>
      </c>
      <c r="GO7" s="26">
        <v>534774</v>
      </c>
      <c r="GP7" s="24">
        <f t="shared" si="120"/>
        <v>801205</v>
      </c>
      <c r="GQ7" s="25">
        <v>398041</v>
      </c>
      <c r="GR7" s="25">
        <v>403164</v>
      </c>
      <c r="GS7" s="26">
        <v>22468</v>
      </c>
      <c r="GT7" s="24">
        <f t="shared" si="121"/>
        <v>768367</v>
      </c>
      <c r="GU7" s="25">
        <v>499614</v>
      </c>
      <c r="GV7" s="26">
        <v>268753</v>
      </c>
      <c r="GW7" s="24">
        <f t="shared" si="122"/>
        <v>644650</v>
      </c>
      <c r="GX7" s="25">
        <v>198899</v>
      </c>
      <c r="GY7" s="26">
        <v>445751</v>
      </c>
      <c r="GZ7" s="24">
        <f t="shared" si="123"/>
        <v>373963</v>
      </c>
      <c r="HA7" s="25">
        <v>184901</v>
      </c>
      <c r="HB7" s="25">
        <v>189062</v>
      </c>
      <c r="HC7" s="26">
        <v>235627</v>
      </c>
      <c r="HD7" s="24">
        <f t="shared" si="124"/>
        <v>557461</v>
      </c>
      <c r="HE7" s="25">
        <v>314197</v>
      </c>
      <c r="HF7" s="26">
        <v>243264</v>
      </c>
      <c r="HG7" s="24">
        <f t="shared" si="125"/>
        <v>399557</v>
      </c>
      <c r="HH7" s="25">
        <v>215049</v>
      </c>
      <c r="HI7" s="25">
        <v>184508</v>
      </c>
      <c r="HJ7" s="26">
        <v>28952</v>
      </c>
      <c r="HK7" s="24">
        <f t="shared" si="126"/>
        <v>399564</v>
      </c>
      <c r="HL7" s="25">
        <v>213277</v>
      </c>
      <c r="HM7" s="25">
        <v>186287</v>
      </c>
      <c r="HN7" s="26">
        <v>7008</v>
      </c>
      <c r="HO7" s="24">
        <f t="shared" si="127"/>
        <v>403455</v>
      </c>
      <c r="HP7" s="25">
        <v>226300</v>
      </c>
      <c r="HQ7" s="26">
        <v>177155</v>
      </c>
      <c r="HR7" s="24">
        <f t="shared" si="205"/>
        <v>200618</v>
      </c>
      <c r="HS7" s="27">
        <v>149659</v>
      </c>
      <c r="HT7" s="25">
        <v>50959</v>
      </c>
      <c r="HU7" s="25">
        <v>40068</v>
      </c>
      <c r="HV7" s="26">
        <v>751</v>
      </c>
      <c r="HW7" s="24">
        <f t="shared" si="128"/>
        <v>212516</v>
      </c>
      <c r="HX7" s="25">
        <v>148965</v>
      </c>
      <c r="HY7" s="26">
        <v>63551</v>
      </c>
      <c r="HZ7" s="24">
        <f t="shared" si="129"/>
        <v>200743</v>
      </c>
      <c r="IA7" s="25">
        <v>158622</v>
      </c>
      <c r="IB7" s="26">
        <v>42121</v>
      </c>
      <c r="IC7" s="24">
        <f t="shared" si="130"/>
        <v>178804</v>
      </c>
      <c r="ID7" s="25">
        <v>146765</v>
      </c>
      <c r="IE7" s="26">
        <v>32039</v>
      </c>
      <c r="IF7" s="24">
        <f t="shared" si="131"/>
        <v>218069</v>
      </c>
      <c r="IG7" s="25">
        <v>189602</v>
      </c>
      <c r="IH7" s="25">
        <v>28467</v>
      </c>
      <c r="II7" s="26">
        <v>1269</v>
      </c>
      <c r="IJ7" s="24">
        <f t="shared" si="132"/>
        <v>196947</v>
      </c>
      <c r="IK7" s="25">
        <v>119196</v>
      </c>
      <c r="IL7" s="26">
        <v>77751</v>
      </c>
      <c r="IM7" s="24">
        <f t="shared" si="133"/>
        <v>125359</v>
      </c>
      <c r="IN7" s="25">
        <v>84795</v>
      </c>
      <c r="IO7" s="25">
        <v>40564</v>
      </c>
      <c r="IP7" s="26">
        <v>13173</v>
      </c>
      <c r="IQ7" s="24">
        <f t="shared" si="134"/>
        <v>178526</v>
      </c>
      <c r="IR7" s="25">
        <v>107409</v>
      </c>
      <c r="IS7" s="25">
        <v>71117</v>
      </c>
      <c r="IT7" s="26">
        <v>5111</v>
      </c>
      <c r="IU7" s="24">
        <f t="shared" si="135"/>
        <v>161090</v>
      </c>
      <c r="IV7" s="25">
        <v>112211</v>
      </c>
      <c r="IW7" s="25">
        <v>48879</v>
      </c>
      <c r="IX7" s="26">
        <v>6999</v>
      </c>
      <c r="IY7" s="24">
        <f t="shared" si="136"/>
        <v>94399</v>
      </c>
      <c r="IZ7" s="27">
        <v>68814</v>
      </c>
      <c r="JA7" s="25">
        <v>25585</v>
      </c>
      <c r="JB7" s="25">
        <v>21644</v>
      </c>
      <c r="JC7" s="26">
        <v>8153</v>
      </c>
      <c r="JD7" s="24">
        <f t="shared" si="137"/>
        <v>143639</v>
      </c>
      <c r="JE7" s="25">
        <v>87015</v>
      </c>
      <c r="JF7" s="25">
        <v>56624</v>
      </c>
      <c r="JG7" s="26">
        <v>5842</v>
      </c>
      <c r="JH7" s="24">
        <f t="shared" si="138"/>
        <v>111294</v>
      </c>
      <c r="JI7" s="25">
        <v>64434</v>
      </c>
      <c r="JJ7" s="25">
        <v>46860</v>
      </c>
      <c r="JK7" s="26">
        <v>1816</v>
      </c>
      <c r="JL7" s="24">
        <f t="shared" si="139"/>
        <v>125942</v>
      </c>
      <c r="JM7" s="25">
        <v>81142</v>
      </c>
      <c r="JN7" s="26">
        <v>44800</v>
      </c>
      <c r="JO7" s="24">
        <f t="shared" si="140"/>
        <v>147615</v>
      </c>
      <c r="JP7" s="25">
        <v>110103</v>
      </c>
      <c r="JQ7" s="26">
        <v>37512</v>
      </c>
      <c r="JR7" s="24">
        <f t="shared" si="141"/>
        <v>134906</v>
      </c>
      <c r="JS7" s="25">
        <v>87834</v>
      </c>
      <c r="JT7" s="25">
        <v>47072</v>
      </c>
      <c r="JU7" s="26">
        <v>11831</v>
      </c>
      <c r="JV7" s="24">
        <f t="shared" si="142"/>
        <v>145814</v>
      </c>
      <c r="JW7" s="25">
        <v>86062</v>
      </c>
      <c r="JX7" s="26">
        <v>59752</v>
      </c>
      <c r="JY7" s="24">
        <f t="shared" si="143"/>
        <v>123932</v>
      </c>
      <c r="JZ7" s="25">
        <v>72734</v>
      </c>
      <c r="KA7" s="26">
        <v>51198</v>
      </c>
      <c r="KB7" s="24">
        <f t="shared" si="144"/>
        <v>102150</v>
      </c>
      <c r="KC7" s="25">
        <v>60489</v>
      </c>
      <c r="KD7" s="25">
        <v>41661</v>
      </c>
      <c r="KE7" s="26">
        <v>4079</v>
      </c>
      <c r="KF7" s="24">
        <f t="shared" si="145"/>
        <v>96735</v>
      </c>
      <c r="KG7" s="25">
        <v>58086</v>
      </c>
      <c r="KH7" s="26">
        <v>38649</v>
      </c>
      <c r="KI7" s="24">
        <f t="shared" si="146"/>
        <v>79300</v>
      </c>
      <c r="KJ7" s="25">
        <v>37927</v>
      </c>
      <c r="KK7" s="26">
        <v>41373</v>
      </c>
      <c r="KL7" s="24">
        <f t="shared" si="147"/>
        <v>41190</v>
      </c>
      <c r="KM7" s="25">
        <v>19078</v>
      </c>
      <c r="KN7" s="26">
        <v>22112</v>
      </c>
      <c r="KO7" s="24">
        <f t="shared" si="148"/>
        <v>0</v>
      </c>
      <c r="KP7" s="25"/>
      <c r="KQ7" s="26"/>
      <c r="KR7" s="24">
        <f t="shared" si="149"/>
        <v>5357</v>
      </c>
      <c r="KS7" s="25">
        <v>5357</v>
      </c>
      <c r="KT7" s="25">
        <v>0</v>
      </c>
      <c r="KU7" s="25">
        <v>28732</v>
      </c>
      <c r="KV7" s="26">
        <v>20063</v>
      </c>
      <c r="KW7" s="24">
        <f t="shared" si="150"/>
        <v>21910</v>
      </c>
      <c r="KX7" s="25">
        <v>21910</v>
      </c>
      <c r="KY7" s="25">
        <v>0</v>
      </c>
      <c r="KZ7" s="26">
        <v>10732</v>
      </c>
      <c r="LA7" s="24">
        <f t="shared" si="151"/>
        <v>19577</v>
      </c>
      <c r="LB7" s="25">
        <v>12173</v>
      </c>
      <c r="LC7" s="25">
        <v>7404</v>
      </c>
      <c r="LD7" s="26">
        <v>0</v>
      </c>
      <c r="LE7" s="24">
        <f t="shared" si="152"/>
        <v>16888</v>
      </c>
      <c r="LF7" s="25">
        <v>9301</v>
      </c>
      <c r="LG7" s="25">
        <v>7587</v>
      </c>
      <c r="LH7" s="26">
        <v>0</v>
      </c>
      <c r="LI7" s="24">
        <f t="shared" si="153"/>
        <v>15150</v>
      </c>
      <c r="LJ7" s="25">
        <v>9546</v>
      </c>
      <c r="LK7" s="25">
        <v>5604</v>
      </c>
      <c r="LL7" s="26">
        <v>0</v>
      </c>
      <c r="LM7" s="24">
        <f t="shared" si="154"/>
        <v>11839</v>
      </c>
      <c r="LN7" s="25">
        <v>6679</v>
      </c>
      <c r="LO7" s="26">
        <v>5160</v>
      </c>
      <c r="LP7" s="24">
        <f t="shared" si="81"/>
        <v>3714</v>
      </c>
      <c r="LQ7" s="25">
        <v>2380</v>
      </c>
      <c r="LR7" s="25">
        <v>1334</v>
      </c>
      <c r="LS7" s="24">
        <f t="shared" si="155"/>
        <v>0</v>
      </c>
      <c r="LT7" s="25"/>
      <c r="LU7" s="25"/>
      <c r="LV7" s="25"/>
      <c r="LW7" s="24">
        <f t="shared" si="156"/>
        <v>0</v>
      </c>
      <c r="LX7" s="25"/>
      <c r="LY7" s="26"/>
      <c r="LZ7" s="9"/>
      <c r="MA7" s="33">
        <f t="shared" si="157"/>
        <v>-15.398358449450257</v>
      </c>
      <c r="MB7" s="33">
        <f t="shared" si="158"/>
        <v>-14.118924668460281</v>
      </c>
      <c r="MC7" s="33">
        <f t="shared" si="159"/>
        <v>-13.860064901159353</v>
      </c>
      <c r="MD7" s="33">
        <f t="shared" si="160"/>
        <v>-3.6916169903572271</v>
      </c>
      <c r="ME7" s="33">
        <f t="shared" si="161"/>
        <v>-3.0704175153914659</v>
      </c>
      <c r="MF7" s="33">
        <f t="shared" si="162"/>
        <v>4.6175615449527303</v>
      </c>
      <c r="MG7" s="33">
        <f t="shared" si="163"/>
        <v>6.53734800443263</v>
      </c>
      <c r="MH7" s="33">
        <f t="shared" si="164"/>
        <v>-3.2900840425428957</v>
      </c>
      <c r="MI7" s="33">
        <f t="shared" si="165"/>
        <v>-2.0579683584490862</v>
      </c>
      <c r="MJ7" s="33">
        <f t="shared" si="166"/>
        <v>4.9856354986597742</v>
      </c>
      <c r="MK7" s="33">
        <f t="shared" si="167"/>
        <v>13.970548468127253</v>
      </c>
      <c r="ML7" s="33">
        <f t="shared" si="168"/>
        <v>-7.3600934731144152</v>
      </c>
      <c r="MM7" s="33">
        <f t="shared" si="169"/>
        <v>-0.15039210491439858</v>
      </c>
      <c r="MN7" s="33">
        <f t="shared" si="170"/>
        <v>-5.0991693609662159</v>
      </c>
      <c r="MO7" s="33">
        <f t="shared" si="171"/>
        <v>3.6545162667771747</v>
      </c>
      <c r="MP7" s="33">
        <f t="shared" si="172"/>
        <v>11.129082797900363</v>
      </c>
      <c r="MQ7" s="33">
        <f t="shared" si="173"/>
        <v>11.542407088145302</v>
      </c>
      <c r="MR7" s="33">
        <f t="shared" si="174"/>
        <v>22.229458348866117</v>
      </c>
      <c r="MS7" s="33">
        <f t="shared" si="175"/>
        <v>16.322097252178036</v>
      </c>
      <c r="MT7" s="33">
        <f t="shared" si="176"/>
        <v>24.017624548628536</v>
      </c>
      <c r="MU7" s="33">
        <f t="shared" si="177"/>
        <v>19.622443758244103</v>
      </c>
      <c r="MV7" s="33">
        <f t="shared" si="178"/>
        <v>27.796803102737734</v>
      </c>
      <c r="MW7" s="33">
        <f t="shared" si="179"/>
        <v>19.319806068312822</v>
      </c>
      <c r="MX7" s="33">
        <f t="shared" si="180"/>
        <v>32.856856662624246</v>
      </c>
      <c r="MY7" s="33">
        <f t="shared" si="181"/>
        <v>24.045962707635489</v>
      </c>
      <c r="MZ7" s="33">
        <f t="shared" si="182"/>
        <v>18.013831694688363</v>
      </c>
      <c r="NA7" s="33">
        <f t="shared" si="183"/>
        <v>8.5528388474838462</v>
      </c>
      <c r="NB7" s="33">
        <f t="shared" si="184"/>
        <v>15.084267316562833</v>
      </c>
      <c r="NC7" s="33">
        <f t="shared" si="185"/>
        <v>17.910207073096757</v>
      </c>
      <c r="ND7" s="33">
        <f t="shared" si="186"/>
        <v>17.582279141839763</v>
      </c>
      <c r="NE7" s="33">
        <f t="shared" si="187"/>
        <v>26.795000525443363</v>
      </c>
      <c r="NF7" s="33">
        <f t="shared" si="188"/>
        <v>13.417890298241886</v>
      </c>
      <c r="NG7" s="33">
        <f t="shared" si="189"/>
        <v>8.5913733759119033</v>
      </c>
      <c r="NH7" s="33">
        <f t="shared" si="190"/>
        <v>8.3940050037081164</v>
      </c>
      <c r="NI7" s="33">
        <f t="shared" si="191"/>
        <v>9.2668278084989453</v>
      </c>
      <c r="NJ7" s="33">
        <f t="shared" si="192"/>
        <v>8.5282667174759847</v>
      </c>
      <c r="NK7" s="33">
        <f t="shared" si="193"/>
        <v>3.7649720125742414</v>
      </c>
      <c r="NL7" s="33">
        <f t="shared" si="194"/>
        <v>-1.019799338002092</v>
      </c>
      <c r="NM7" s="33" t="e">
        <f t="shared" si="195"/>
        <v>#DIV/0!</v>
      </c>
      <c r="NN7" s="33">
        <f t="shared" si="196"/>
        <v>57.320231987219032</v>
      </c>
      <c r="NO7" s="33">
        <f t="shared" si="197"/>
        <v>42.215020555398816</v>
      </c>
      <c r="NP7" s="33">
        <f t="shared" si="198"/>
        <v>8.5120191316519378</v>
      </c>
      <c r="NQ7" s="33">
        <f t="shared" si="199"/>
        <v>7.7440632414746862</v>
      </c>
      <c r="NR7" s="33">
        <f t="shared" si="200"/>
        <v>12.263365458204989</v>
      </c>
      <c r="NS7" s="33">
        <f t="shared" si="201"/>
        <v>9.4490042188869694</v>
      </c>
      <c r="NT7" s="33">
        <f t="shared" si="202"/>
        <v>13.212945561445622</v>
      </c>
      <c r="NU7" s="33" t="e">
        <f t="shared" si="203"/>
        <v>#DIV/0!</v>
      </c>
      <c r="NV7" s="33" t="e">
        <f t="shared" si="204"/>
        <v>#DIV/0!</v>
      </c>
    </row>
    <row r="8" spans="1:386">
      <c r="A8" s="49" t="s">
        <v>159</v>
      </c>
      <c r="B8" s="35">
        <f t="shared" si="0"/>
        <v>66.128220542729878</v>
      </c>
      <c r="C8" s="36">
        <f t="shared" si="1"/>
        <v>33.871779457270115</v>
      </c>
      <c r="D8" s="37" t="str">
        <f t="shared" si="83"/>
        <v>D+</v>
      </c>
      <c r="E8" s="39">
        <f t="shared" si="84"/>
        <v>15.014999783050097</v>
      </c>
      <c r="F8" s="35">
        <f t="shared" si="2"/>
        <v>61.872811163296625</v>
      </c>
      <c r="G8" s="36">
        <f t="shared" si="3"/>
        <v>38.127188836703375</v>
      </c>
      <c r="H8" s="37" t="str">
        <f t="shared" si="85"/>
        <v>D+</v>
      </c>
      <c r="I8" s="39">
        <f t="shared" si="86"/>
        <v>9.9082918460659641</v>
      </c>
      <c r="J8" s="35">
        <f t="shared" si="4"/>
        <v>62.278449591585407</v>
      </c>
      <c r="K8" s="36">
        <f t="shared" si="5"/>
        <v>37.721550408414593</v>
      </c>
      <c r="L8" s="37" t="str">
        <f t="shared" si="87"/>
        <v>D+</v>
      </c>
      <c r="M8" s="39">
        <f t="shared" si="88"/>
        <v>8.5901053011433142</v>
      </c>
      <c r="N8" s="35">
        <f t="shared" si="6"/>
        <v>55.041320452822454</v>
      </c>
      <c r="O8" s="36">
        <f t="shared" si="7"/>
        <v>44.958679547177546</v>
      </c>
      <c r="P8" s="37" t="str">
        <f t="shared" si="89"/>
        <v>D+</v>
      </c>
      <c r="Q8" s="39">
        <f t="shared" si="90"/>
        <v>6.2854517141330053</v>
      </c>
      <c r="R8" s="35">
        <f t="shared" si="8"/>
        <v>56.202989999071789</v>
      </c>
      <c r="S8" s="36">
        <f t="shared" si="9"/>
        <v>43.797010000928211</v>
      </c>
      <c r="T8" s="37" t="str">
        <f t="shared" si="91"/>
        <v>D+</v>
      </c>
      <c r="U8" s="39">
        <f t="shared" si="92"/>
        <v>5.9332619941011249</v>
      </c>
      <c r="V8" s="35">
        <f t="shared" si="10"/>
        <v>57.216271625122999</v>
      </c>
      <c r="W8" s="36">
        <f t="shared" si="11"/>
        <v>42.783728374877001</v>
      </c>
      <c r="X8" s="37" t="str">
        <f t="shared" si="93"/>
        <v>D+</v>
      </c>
      <c r="Y8" s="39">
        <f t="shared" si="94"/>
        <v>2.4810083053202425</v>
      </c>
      <c r="Z8" s="35">
        <f t="shared" si="12"/>
        <v>58.516728769379078</v>
      </c>
      <c r="AA8" s="36">
        <f t="shared" si="13"/>
        <v>41.483271230620922</v>
      </c>
      <c r="AB8" s="37" t="str">
        <f t="shared" si="95"/>
        <v>D+</v>
      </c>
      <c r="AC8" s="39">
        <f t="shared" si="96"/>
        <v>5.061809707689191</v>
      </c>
      <c r="AD8" s="35">
        <f t="shared" si="14"/>
        <v>48.192689463624113</v>
      </c>
      <c r="AE8" s="36">
        <f t="shared" si="15"/>
        <v>51.807310536375887</v>
      </c>
      <c r="AF8" s="37" t="str">
        <f t="shared" si="97"/>
        <v>D+</v>
      </c>
      <c r="AG8" s="39">
        <f t="shared" si="98"/>
        <v>2.0942481341963193</v>
      </c>
      <c r="AH8" s="35">
        <f t="shared" si="16"/>
        <v>41.775465177802332</v>
      </c>
      <c r="AI8" s="36">
        <f t="shared" si="17"/>
        <v>58.224534822197668</v>
      </c>
      <c r="AJ8" s="37" t="str">
        <f t="shared" si="99"/>
        <v>D+</v>
      </c>
      <c r="AK8" s="39">
        <f t="shared" si="100"/>
        <v>0.94508492129732891</v>
      </c>
      <c r="AL8" s="35">
        <f t="shared" si="18"/>
        <v>40.529056968905515</v>
      </c>
      <c r="AM8" s="36">
        <f t="shared" si="19"/>
        <v>59.470943031094485</v>
      </c>
      <c r="AN8" s="37" t="str">
        <f t="shared" si="101"/>
        <v>R+</v>
      </c>
      <c r="AO8" s="39">
        <f t="shared" si="102"/>
        <v>4.1656015895112422</v>
      </c>
      <c r="AP8" s="35">
        <f t="shared" si="20"/>
        <v>49.082172693181796</v>
      </c>
      <c r="AQ8" s="36">
        <f t="shared" si="21"/>
        <v>50.917827306818204</v>
      </c>
      <c r="AR8" s="37" t="str">
        <f t="shared" si="103"/>
        <v>R+</v>
      </c>
      <c r="AS8" s="39">
        <f t="shared" si="104"/>
        <v>1.9701129791472705</v>
      </c>
      <c r="AT8" s="35">
        <f t="shared" si="22"/>
        <v>43.028862669617745</v>
      </c>
      <c r="AU8" s="36">
        <f t="shared" si="23"/>
        <v>56.971137330382255</v>
      </c>
      <c r="AV8" s="37" t="str">
        <f t="shared" si="105"/>
        <v>D+</v>
      </c>
      <c r="AW8" s="39">
        <f t="shared" si="106"/>
        <v>4.8149725626710165</v>
      </c>
      <c r="AX8" s="35">
        <f t="shared" si="24"/>
        <v>59.167293647625122</v>
      </c>
      <c r="AY8" s="36">
        <f t="shared" si="25"/>
        <v>40.832706352374878</v>
      </c>
      <c r="AZ8" s="37" t="str">
        <f t="shared" si="107"/>
        <v>R+</v>
      </c>
      <c r="BA8" s="39">
        <f t="shared" si="108"/>
        <v>2.2940248143544451</v>
      </c>
      <c r="BB8" s="35">
        <f t="shared" si="26"/>
        <v>49.725293156612437</v>
      </c>
      <c r="BC8" s="36">
        <f t="shared" si="27"/>
        <v>50.274706843387563</v>
      </c>
      <c r="BD8" s="37" t="str">
        <f t="shared" si="109"/>
        <v>R+</v>
      </c>
      <c r="BE8" s="39">
        <f t="shared" si="110"/>
        <v>0.44204828402134577</v>
      </c>
      <c r="BF8" s="35">
        <f t="shared" si="206"/>
        <v>44.424054981430132</v>
      </c>
      <c r="BG8" s="36">
        <f t="shared" si="207"/>
        <v>55.575945018569868</v>
      </c>
      <c r="BH8" s="37" t="str">
        <f t="shared" si="208"/>
        <v>D+</v>
      </c>
      <c r="BI8" s="39">
        <f t="shared" si="209"/>
        <v>2.1757063791042421</v>
      </c>
      <c r="BJ8" s="35">
        <f t="shared" si="210"/>
        <v>42.651551518703222</v>
      </c>
      <c r="BK8" s="36">
        <f t="shared" si="211"/>
        <v>57.348448481296778</v>
      </c>
      <c r="BL8" s="37" t="str">
        <f t="shared" si="212"/>
        <v>R+</v>
      </c>
      <c r="BM8" s="39">
        <f t="shared" si="213"/>
        <v>1.8965595426353177</v>
      </c>
      <c r="BN8" s="35">
        <f t="shared" si="214"/>
        <v>56.791304598648189</v>
      </c>
      <c r="BO8" s="36">
        <f t="shared" si="215"/>
        <v>43.208695401351811</v>
      </c>
      <c r="BP8" s="37" t="str">
        <f t="shared" si="216"/>
        <v>D+</v>
      </c>
      <c r="BQ8" s="39">
        <f t="shared" si="217"/>
        <v>3.0175031890784076</v>
      </c>
      <c r="BR8" s="35">
        <f t="shared" si="218"/>
        <v>58.147924597952887</v>
      </c>
      <c r="BS8" s="36">
        <f t="shared" si="219"/>
        <v>41.852075402047113</v>
      </c>
      <c r="BT8" s="37" t="str">
        <f t="shared" si="220"/>
        <v>D+</v>
      </c>
      <c r="BU8" s="39">
        <f t="shared" si="221"/>
        <v>3.1480989739726684</v>
      </c>
      <c r="BV8" s="35">
        <f t="shared" si="222"/>
        <v>67.869949567216892</v>
      </c>
      <c r="BW8" s="36">
        <f t="shared" si="223"/>
        <v>32.130050432783115</v>
      </c>
      <c r="BX8" s="37" t="str">
        <f t="shared" si="224"/>
        <v>D+</v>
      </c>
      <c r="BY8" s="39">
        <f t="shared" si="225"/>
        <v>5.4108962672296261</v>
      </c>
      <c r="BZ8" s="35">
        <f t="shared" si="226"/>
        <v>60.963215087619631</v>
      </c>
      <c r="CA8" s="36">
        <f t="shared" si="227"/>
        <v>39.036784912380369</v>
      </c>
      <c r="CB8" s="37" t="str">
        <f t="shared" si="228"/>
        <v>D+</v>
      </c>
      <c r="CC8" s="39">
        <f t="shared" si="229"/>
        <v>1.8141432608625663</v>
      </c>
      <c r="CD8" s="35">
        <f t="shared" si="230"/>
        <v>34.579228316958293</v>
      </c>
      <c r="CE8" s="36">
        <f t="shared" si="231"/>
        <v>65.420771683041707</v>
      </c>
      <c r="CF8" s="37" t="str">
        <f t="shared" si="232"/>
        <v>R+</v>
      </c>
      <c r="CG8" s="39">
        <f t="shared" si="233"/>
        <v>6.6228319036289456</v>
      </c>
      <c r="CH8" s="35">
        <f t="shared" si="234"/>
        <v>26.831604000547891</v>
      </c>
      <c r="CI8" s="36">
        <f t="shared" si="235"/>
        <v>73.168395999452102</v>
      </c>
      <c r="CJ8" s="37" t="str">
        <f t="shared" si="236"/>
        <v>R+</v>
      </c>
      <c r="CK8" s="39">
        <f t="shared" si="237"/>
        <v>9.2867791013905805</v>
      </c>
      <c r="CL8" s="35">
        <f t="shared" si="238"/>
        <v>50.203110448371831</v>
      </c>
      <c r="CM8" s="36">
        <f t="shared" si="239"/>
        <v>49.796889551628169</v>
      </c>
      <c r="CN8" s="37" t="str">
        <f t="shared" si="240"/>
        <v>R+</v>
      </c>
      <c r="CO8" s="39">
        <f t="shared" si="241"/>
        <v>1.4403922662761914</v>
      </c>
      <c r="CP8" s="35">
        <f t="shared" si="242"/>
        <v>37.290356547427535</v>
      </c>
      <c r="CQ8" s="36">
        <f t="shared" si="243"/>
        <v>62.709643452572465</v>
      </c>
      <c r="CR8" s="37" t="str">
        <f t="shared" si="244"/>
        <v>R+</v>
      </c>
      <c r="CS8" s="39">
        <f t="shared" si="245"/>
        <v>8.2043275350029425</v>
      </c>
      <c r="CT8" s="35">
        <f t="shared" si="246"/>
        <v>30.344499881206936</v>
      </c>
      <c r="CU8" s="36">
        <f t="shared" si="247"/>
        <v>69.655500118793057</v>
      </c>
      <c r="CV8" s="37" t="str">
        <f t="shared" si="248"/>
        <v>R+</v>
      </c>
      <c r="CW8" s="39">
        <f t="shared" si="249"/>
        <v>9.6405973747706533</v>
      </c>
      <c r="CX8" s="35">
        <f t="shared" si="250"/>
        <v>43.136950369296613</v>
      </c>
      <c r="CY8" s="36">
        <f t="shared" si="251"/>
        <v>56.863049630703387</v>
      </c>
      <c r="CZ8" s="37" t="str">
        <f t="shared" si="252"/>
        <v>R+</v>
      </c>
      <c r="DA8" s="39">
        <f t="shared" si="253"/>
        <v>3.7088405528613366</v>
      </c>
      <c r="DB8" s="35">
        <f t="shared" si="254"/>
        <v>49.670273868260516</v>
      </c>
      <c r="DC8" s="36">
        <f t="shared" si="255"/>
        <v>50.329726131739484</v>
      </c>
      <c r="DD8" s="37" t="str">
        <f t="shared" si="256"/>
        <v>D+</v>
      </c>
      <c r="DE8" s="39">
        <f t="shared" si="257"/>
        <v>1.8773260144741288</v>
      </c>
      <c r="DF8" s="35">
        <f t="shared" si="258"/>
        <v>48.539033993691895</v>
      </c>
      <c r="DG8" s="36">
        <f t="shared" si="259"/>
        <v>51.460966006308105</v>
      </c>
      <c r="DH8" s="37" t="str">
        <f t="shared" si="260"/>
        <v>R+</v>
      </c>
      <c r="DI8" s="39">
        <f t="shared" si="261"/>
        <v>1.8913600875676728</v>
      </c>
      <c r="DJ8" s="35">
        <f t="shared" si="262"/>
        <v>46.587393103304343</v>
      </c>
      <c r="DK8" s="36">
        <f t="shared" si="263"/>
        <v>53.412606896695657</v>
      </c>
      <c r="DL8" s="37" t="str">
        <f t="shared" si="264"/>
        <v>R+</v>
      </c>
      <c r="DM8" s="39">
        <f t="shared" si="265"/>
        <v>3.7072375964378179</v>
      </c>
      <c r="DN8" s="35">
        <f t="shared" si="266"/>
        <v>50.044801752246308</v>
      </c>
      <c r="DO8" s="36">
        <f t="shared" si="267"/>
        <v>49.955198247753692</v>
      </c>
      <c r="DP8" s="37" t="str">
        <f t="shared" si="268"/>
        <v>D+</v>
      </c>
      <c r="DQ8" s="39">
        <f t="shared" si="269"/>
        <v>9.5770529908256741E-2</v>
      </c>
      <c r="DR8" s="35">
        <f t="shared" si="270"/>
        <v>49.101581063203994</v>
      </c>
      <c r="DS8" s="36">
        <f t="shared" si="271"/>
        <v>50.898418936796006</v>
      </c>
      <c r="DT8" s="37" t="str">
        <f t="shared" si="272"/>
        <v>R+</v>
      </c>
      <c r="DU8" s="39">
        <f t="shared" si="273"/>
        <v>2.4166710594502652</v>
      </c>
      <c r="DV8" s="35">
        <f t="shared" si="274"/>
        <v>42.984882395169123</v>
      </c>
      <c r="DW8" s="36">
        <f t="shared" si="275"/>
        <v>57.015117604830877</v>
      </c>
      <c r="DX8" s="37" t="str">
        <f t="shared" si="276"/>
        <v>R+</v>
      </c>
      <c r="DY8" s="39">
        <f t="shared" si="277"/>
        <v>1.0773839276916941</v>
      </c>
      <c r="DZ8" s="35">
        <f t="shared" si="278"/>
        <v>49.760712707995879</v>
      </c>
      <c r="EA8" s="36">
        <f t="shared" si="279"/>
        <v>50.239287292004121</v>
      </c>
      <c r="EB8" s="37" t="str">
        <f t="shared" si="280"/>
        <v>D+</v>
      </c>
      <c r="EC8" s="39">
        <f t="shared" si="281"/>
        <v>2.4238461206614215</v>
      </c>
      <c r="ED8" s="35">
        <f>100*KP8/KO8</f>
        <v>41.398621210690337</v>
      </c>
      <c r="EE8" s="36">
        <f>100*KQ8/KO8</f>
        <v>58.601378789309663</v>
      </c>
      <c r="EF8" s="37" t="str">
        <f>IF(NM8&gt;0,"D+","R+")</f>
        <v>R+</v>
      </c>
      <c r="EG8" s="39">
        <f>ABS(NM8)</f>
        <v>3.5598658649957038</v>
      </c>
      <c r="EH8" s="35">
        <f t="shared" si="282"/>
        <v>53.096110466405015</v>
      </c>
      <c r="EI8" s="36">
        <f t="shared" si="283"/>
        <v>46.903889533594985</v>
      </c>
      <c r="EJ8" s="37" t="str">
        <f t="shared" si="284"/>
        <v>W+</v>
      </c>
      <c r="EK8" s="39">
        <f t="shared" si="285"/>
        <v>0.57197971389073565</v>
      </c>
      <c r="EL8" s="45"/>
      <c r="EM8" s="44"/>
      <c r="EN8" s="52"/>
      <c r="EO8" s="51"/>
      <c r="EP8" s="45"/>
      <c r="EQ8" s="44"/>
      <c r="ER8" s="52"/>
      <c r="ES8" s="51"/>
      <c r="ET8" s="45"/>
      <c r="EU8" s="44"/>
      <c r="EV8" s="52"/>
      <c r="EW8" s="51"/>
      <c r="EX8" s="45"/>
      <c r="EY8" s="44"/>
      <c r="EZ8" s="52"/>
      <c r="FA8" s="51"/>
      <c r="FB8" s="45"/>
      <c r="FC8" s="44"/>
      <c r="FD8" s="44"/>
      <c r="FE8" s="50"/>
      <c r="FF8" s="51"/>
      <c r="FG8" s="45"/>
      <c r="FH8" s="44"/>
      <c r="FI8" s="50"/>
      <c r="FJ8" s="51"/>
      <c r="FK8" s="9"/>
      <c r="FL8" s="24">
        <f t="shared" si="111"/>
        <v>13237598</v>
      </c>
      <c r="FM8" s="46">
        <v>8753788</v>
      </c>
      <c r="FN8" s="47">
        <v>4483810</v>
      </c>
      <c r="FO8" s="24">
        <f t="shared" si="112"/>
        <v>12694243</v>
      </c>
      <c r="FP8" s="25">
        <v>7854285</v>
      </c>
      <c r="FQ8" s="26">
        <v>4839958</v>
      </c>
      <c r="FR8" s="24">
        <f t="shared" si="113"/>
        <v>13286254</v>
      </c>
      <c r="FS8" s="25">
        <v>8274473</v>
      </c>
      <c r="FT8" s="26">
        <v>5011781</v>
      </c>
      <c r="FU8" s="24">
        <f t="shared" si="114"/>
        <v>12255311</v>
      </c>
      <c r="FV8" s="25">
        <v>6745485</v>
      </c>
      <c r="FW8" s="26">
        <v>5509826</v>
      </c>
      <c r="FX8" s="24">
        <f t="shared" si="115"/>
        <v>10428632</v>
      </c>
      <c r="FY8" s="25">
        <v>5861203</v>
      </c>
      <c r="FZ8" s="25">
        <v>4567429</v>
      </c>
      <c r="GA8" s="26">
        <v>418707</v>
      </c>
      <c r="GB8" s="24">
        <f t="shared" si="116"/>
        <v>8948215</v>
      </c>
      <c r="GC8" s="25">
        <v>5119835</v>
      </c>
      <c r="GD8" s="25">
        <v>3828380</v>
      </c>
      <c r="GE8" s="26">
        <v>697847</v>
      </c>
      <c r="GF8" s="24">
        <f t="shared" si="117"/>
        <v>8751899</v>
      </c>
      <c r="GG8" s="25">
        <v>5121325</v>
      </c>
      <c r="GH8" s="25">
        <v>3630574</v>
      </c>
      <c r="GI8" s="26">
        <v>2296006</v>
      </c>
      <c r="GJ8" s="24">
        <f t="shared" si="118"/>
        <v>9757150</v>
      </c>
      <c r="GK8" s="25">
        <v>4702233</v>
      </c>
      <c r="GL8" s="26">
        <v>5054917</v>
      </c>
      <c r="GM8" s="24">
        <f t="shared" si="119"/>
        <v>9389528</v>
      </c>
      <c r="GN8" s="25">
        <v>3922519</v>
      </c>
      <c r="GO8" s="26">
        <v>5467009</v>
      </c>
      <c r="GP8" s="24">
        <f t="shared" si="120"/>
        <v>7608519</v>
      </c>
      <c r="GQ8" s="25">
        <v>3083661</v>
      </c>
      <c r="GR8" s="25">
        <v>4524858</v>
      </c>
      <c r="GS8" s="26">
        <v>739833</v>
      </c>
      <c r="GT8" s="24">
        <f t="shared" si="121"/>
        <v>7624528</v>
      </c>
      <c r="GU8" s="25">
        <v>3742284</v>
      </c>
      <c r="GV8" s="26">
        <v>3882244</v>
      </c>
      <c r="GW8" s="24">
        <f t="shared" si="122"/>
        <v>8077943</v>
      </c>
      <c r="GX8" s="25">
        <v>3475847</v>
      </c>
      <c r="GY8" s="26">
        <v>4602096</v>
      </c>
      <c r="GZ8" s="24">
        <f t="shared" si="123"/>
        <v>6711982</v>
      </c>
      <c r="HA8" s="25">
        <v>3244318</v>
      </c>
      <c r="HB8" s="25">
        <v>3467664</v>
      </c>
      <c r="HC8" s="26">
        <v>487270</v>
      </c>
      <c r="HD8" s="24">
        <f t="shared" si="124"/>
        <v>7050985</v>
      </c>
      <c r="HE8" s="25">
        <v>4171877</v>
      </c>
      <c r="HF8" s="26">
        <v>2879108</v>
      </c>
      <c r="HG8" s="24">
        <f t="shared" si="125"/>
        <v>6483821</v>
      </c>
      <c r="HH8" s="25">
        <v>3224099</v>
      </c>
      <c r="HI8" s="25">
        <v>3259722</v>
      </c>
      <c r="HJ8" s="26">
        <v>22757</v>
      </c>
      <c r="HK8" s="24">
        <f t="shared" si="126"/>
        <v>5447803</v>
      </c>
      <c r="HL8" s="25">
        <v>2420135</v>
      </c>
      <c r="HM8" s="25">
        <v>3027668</v>
      </c>
      <c r="HN8" s="26">
        <v>18552</v>
      </c>
      <c r="HO8" s="24">
        <f t="shared" si="127"/>
        <v>5293233</v>
      </c>
      <c r="HP8" s="25">
        <v>2257646</v>
      </c>
      <c r="HQ8" s="26">
        <v>3035587</v>
      </c>
      <c r="HR8" s="24">
        <f t="shared" si="205"/>
        <v>3808403</v>
      </c>
      <c r="HS8" s="27">
        <v>1913134</v>
      </c>
      <c r="HT8" s="25">
        <v>1895269</v>
      </c>
      <c r="HU8" s="25">
        <v>1228</v>
      </c>
      <c r="HV8" s="26">
        <v>190381</v>
      </c>
      <c r="HW8" s="24">
        <f t="shared" si="128"/>
        <v>3501529</v>
      </c>
      <c r="HX8" s="25">
        <v>1988564</v>
      </c>
      <c r="HY8" s="26">
        <v>1512965</v>
      </c>
      <c r="HZ8" s="24">
        <f t="shared" si="129"/>
        <v>3229037</v>
      </c>
      <c r="IA8" s="25">
        <v>1877618</v>
      </c>
      <c r="IB8" s="26">
        <v>1351419</v>
      </c>
      <c r="IC8" s="24">
        <f t="shared" si="130"/>
        <v>2603267</v>
      </c>
      <c r="ID8" s="25">
        <v>1766836</v>
      </c>
      <c r="IE8" s="26">
        <v>836431</v>
      </c>
      <c r="IF8" s="24">
        <f t="shared" si="131"/>
        <v>2172059</v>
      </c>
      <c r="IG8" s="25">
        <v>1324157</v>
      </c>
      <c r="IH8" s="25">
        <v>847902</v>
      </c>
      <c r="II8" s="26">
        <v>63299</v>
      </c>
      <c r="IJ8" s="24">
        <f t="shared" si="132"/>
        <v>1776688</v>
      </c>
      <c r="IK8" s="25">
        <v>614365</v>
      </c>
      <c r="IL8" s="26">
        <v>1162323</v>
      </c>
      <c r="IM8" s="24">
        <f t="shared" si="133"/>
        <v>838764</v>
      </c>
      <c r="IN8" s="25">
        <v>105514</v>
      </c>
      <c r="IO8" s="25">
        <v>733250</v>
      </c>
      <c r="IP8" s="26">
        <v>424649</v>
      </c>
      <c r="IQ8" s="24">
        <f t="shared" si="134"/>
        <v>854183</v>
      </c>
      <c r="IR8" s="25">
        <v>229191</v>
      </c>
      <c r="IS8" s="25">
        <v>624992</v>
      </c>
      <c r="IT8" s="26">
        <v>64076</v>
      </c>
      <c r="IU8" s="24">
        <f t="shared" si="135"/>
        <v>928805</v>
      </c>
      <c r="IV8" s="25">
        <v>466289</v>
      </c>
      <c r="IW8" s="25">
        <v>462516</v>
      </c>
      <c r="IX8" s="26">
        <v>42898</v>
      </c>
      <c r="IY8" s="24">
        <f t="shared" si="136"/>
        <v>287350</v>
      </c>
      <c r="IZ8" s="27">
        <v>283436</v>
      </c>
      <c r="JA8" s="25">
        <v>3914</v>
      </c>
      <c r="JB8" s="25">
        <v>283610</v>
      </c>
      <c r="JC8" s="26">
        <v>79201</v>
      </c>
      <c r="JD8" s="24">
        <f t="shared" si="137"/>
        <v>341890</v>
      </c>
      <c r="JE8" s="25">
        <v>127492</v>
      </c>
      <c r="JF8" s="25">
        <v>214398</v>
      </c>
      <c r="JG8" s="26">
        <v>28659</v>
      </c>
      <c r="JH8" s="24">
        <f t="shared" si="138"/>
        <v>294630</v>
      </c>
      <c r="JI8" s="25">
        <v>89404</v>
      </c>
      <c r="JJ8" s="25">
        <v>205226</v>
      </c>
      <c r="JK8" s="26">
        <v>29535</v>
      </c>
      <c r="JL8" s="24">
        <f t="shared" si="139"/>
        <v>289740</v>
      </c>
      <c r="JM8" s="25">
        <v>124985</v>
      </c>
      <c r="JN8" s="26">
        <v>164755</v>
      </c>
      <c r="JO8" s="24">
        <f t="shared" si="140"/>
        <v>291454</v>
      </c>
      <c r="JP8" s="25">
        <v>144766</v>
      </c>
      <c r="JQ8" s="26">
        <v>146688</v>
      </c>
      <c r="JR8" s="24">
        <f t="shared" si="141"/>
        <v>236201</v>
      </c>
      <c r="JS8" s="25">
        <v>118174</v>
      </c>
      <c r="JT8" s="25">
        <v>118027</v>
      </c>
      <c r="JU8" s="26">
        <v>25311</v>
      </c>
      <c r="JV8" s="24">
        <f t="shared" si="142"/>
        <v>242545</v>
      </c>
      <c r="JW8" s="25">
        <v>117729</v>
      </c>
      <c r="JX8" s="26">
        <v>124816</v>
      </c>
      <c r="JY8" s="24">
        <f t="shared" si="143"/>
        <v>191657</v>
      </c>
      <c r="JZ8" s="25">
        <v>89288</v>
      </c>
      <c r="KA8" s="26">
        <v>102369</v>
      </c>
      <c r="KB8" s="24">
        <f t="shared" si="144"/>
        <v>160708</v>
      </c>
      <c r="KC8" s="25">
        <v>80426</v>
      </c>
      <c r="KD8" s="25">
        <v>80282</v>
      </c>
      <c r="KE8" s="26">
        <v>3381</v>
      </c>
      <c r="KF8" s="24">
        <f t="shared" si="145"/>
        <v>155718</v>
      </c>
      <c r="KG8" s="25">
        <v>76460</v>
      </c>
      <c r="KH8" s="26">
        <v>79258</v>
      </c>
      <c r="KI8" s="24">
        <f t="shared" si="146"/>
        <v>94724</v>
      </c>
      <c r="KJ8" s="25">
        <v>40717</v>
      </c>
      <c r="KK8" s="26">
        <v>54007</v>
      </c>
      <c r="KL8" s="24">
        <f t="shared" si="147"/>
        <v>108656</v>
      </c>
      <c r="KM8" s="25">
        <v>54068</v>
      </c>
      <c r="KN8" s="26">
        <v>54588</v>
      </c>
      <c r="KO8" s="24">
        <f t="shared" si="148"/>
        <v>105890</v>
      </c>
      <c r="KP8" s="25">
        <v>43837</v>
      </c>
      <c r="KQ8" s="26">
        <v>62053</v>
      </c>
      <c r="KR8" s="24">
        <f t="shared" si="149"/>
        <v>76732</v>
      </c>
      <c r="KS8" s="25">
        <v>37999</v>
      </c>
      <c r="KT8" s="25">
        <v>38733</v>
      </c>
      <c r="KU8" s="25">
        <v>33969</v>
      </c>
      <c r="KV8" s="26">
        <v>9111</v>
      </c>
      <c r="KW8" s="24">
        <f t="shared" si="150"/>
        <v>74046</v>
      </c>
      <c r="KX8" s="25">
        <v>53342</v>
      </c>
      <c r="KY8" s="25">
        <v>20704</v>
      </c>
      <c r="KZ8" s="26">
        <v>36195</v>
      </c>
      <c r="LA8" s="24">
        <f t="shared" si="151"/>
        <v>76693</v>
      </c>
      <c r="LB8" s="25">
        <v>40721</v>
      </c>
      <c r="LC8" s="25">
        <v>35972</v>
      </c>
      <c r="LD8" s="26">
        <v>61</v>
      </c>
      <c r="LE8" s="24">
        <f t="shared" si="152"/>
        <v>0</v>
      </c>
      <c r="LF8" s="25"/>
      <c r="LG8" s="25"/>
      <c r="LH8" s="26"/>
      <c r="LI8" s="24">
        <f t="shared" si="153"/>
        <v>0</v>
      </c>
      <c r="LJ8" s="25"/>
      <c r="LK8" s="25"/>
      <c r="LL8" s="26"/>
      <c r="LM8" s="24">
        <f t="shared" si="154"/>
        <v>0</v>
      </c>
      <c r="LN8" s="25"/>
      <c r="LO8" s="26"/>
      <c r="LP8" s="24">
        <f t="shared" si="81"/>
        <v>0</v>
      </c>
      <c r="LQ8" s="25"/>
      <c r="LR8" s="25">
        <v>0</v>
      </c>
      <c r="LS8" s="24">
        <f t="shared" si="155"/>
        <v>0</v>
      </c>
      <c r="LT8" s="25"/>
      <c r="LU8" s="25"/>
      <c r="LV8" s="25"/>
      <c r="LW8" s="24">
        <f t="shared" si="156"/>
        <v>0</v>
      </c>
      <c r="LX8" s="25"/>
      <c r="LY8" s="26"/>
      <c r="LZ8" s="9"/>
      <c r="MA8" s="33">
        <f t="shared" si="157"/>
        <v>15.014999783050097</v>
      </c>
      <c r="MB8" s="33">
        <f t="shared" si="158"/>
        <v>9.9082918460659641</v>
      </c>
      <c r="MC8" s="33">
        <f t="shared" si="159"/>
        <v>8.5901053011433142</v>
      </c>
      <c r="MD8" s="33">
        <f t="shared" si="160"/>
        <v>6.2854517141330053</v>
      </c>
      <c r="ME8" s="33">
        <f t="shared" si="161"/>
        <v>5.9332619941011249</v>
      </c>
      <c r="MF8" s="33">
        <f t="shared" si="162"/>
        <v>2.4810083053202425</v>
      </c>
      <c r="MG8" s="33">
        <f t="shared" si="163"/>
        <v>5.061809707689191</v>
      </c>
      <c r="MH8" s="33">
        <f t="shared" si="164"/>
        <v>2.0942481341963193</v>
      </c>
      <c r="MI8" s="33">
        <f t="shared" si="165"/>
        <v>0.94508492129732891</v>
      </c>
      <c r="MJ8" s="33">
        <f t="shared" si="166"/>
        <v>-4.1656015895112422</v>
      </c>
      <c r="MK8" s="33">
        <f t="shared" si="167"/>
        <v>-1.9701129791472705</v>
      </c>
      <c r="ML8" s="33">
        <f t="shared" si="168"/>
        <v>4.8149725626710165</v>
      </c>
      <c r="MM8" s="33">
        <f t="shared" si="169"/>
        <v>-1.2578393927502263</v>
      </c>
      <c r="MN8" s="33">
        <f t="shared" si="170"/>
        <v>-2.2940248143544451</v>
      </c>
      <c r="MO8" s="33">
        <f t="shared" si="171"/>
        <v>-0.44204828402134577</v>
      </c>
      <c r="MP8" s="33">
        <f t="shared" si="172"/>
        <v>2.1757063791042421</v>
      </c>
      <c r="MQ8" s="33">
        <f t="shared" si="173"/>
        <v>-1.8965595426353177</v>
      </c>
      <c r="MR8" s="33">
        <f t="shared" si="174"/>
        <v>-2.1349836430439528</v>
      </c>
      <c r="MS8" s="33">
        <f t="shared" si="175"/>
        <v>3.0175031890784076</v>
      </c>
      <c r="MT8" s="33">
        <f t="shared" si="176"/>
        <v>3.1480989739726684</v>
      </c>
      <c r="MU8" s="33">
        <f t="shared" si="177"/>
        <v>5.4108962672296261</v>
      </c>
      <c r="MV8" s="33">
        <f t="shared" si="178"/>
        <v>1.8141432608625663</v>
      </c>
      <c r="MW8" s="33">
        <f t="shared" si="179"/>
        <v>-6.6228319036289456</v>
      </c>
      <c r="MX8" s="33">
        <f t="shared" si="180"/>
        <v>-22.20517567327974</v>
      </c>
      <c r="MY8" s="33">
        <f t="shared" si="181"/>
        <v>-9.2867791013905805</v>
      </c>
      <c r="MZ8" s="33">
        <f t="shared" si="182"/>
        <v>-1.4403922662761914</v>
      </c>
      <c r="NA8" s="33">
        <f t="shared" si="183"/>
        <v>34.293778227017555</v>
      </c>
      <c r="NB8" s="33">
        <f t="shared" si="184"/>
        <v>-8.2043275350029425</v>
      </c>
      <c r="NC8" s="33">
        <f t="shared" si="185"/>
        <v>-9.6405973747706533</v>
      </c>
      <c r="ND8" s="33">
        <f t="shared" si="186"/>
        <v>-3.7088405528613366</v>
      </c>
      <c r="NE8" s="33">
        <f t="shared" si="187"/>
        <v>1.8773260144741288</v>
      </c>
      <c r="NF8" s="33">
        <f t="shared" si="188"/>
        <v>-1.658548509218849</v>
      </c>
      <c r="NG8" s="33">
        <f t="shared" si="189"/>
        <v>-1.8913600875676728</v>
      </c>
      <c r="NH8" s="33">
        <f t="shared" si="190"/>
        <v>-3.7072375964378179</v>
      </c>
      <c r="NI8" s="33">
        <f t="shared" si="191"/>
        <v>9.5770529908256741E-2</v>
      </c>
      <c r="NJ8" s="33">
        <f t="shared" si="192"/>
        <v>-2.4166710594502652</v>
      </c>
      <c r="NK8" s="33">
        <f t="shared" si="193"/>
        <v>-1.0773839276916941</v>
      </c>
      <c r="NL8" s="33">
        <f t="shared" si="194"/>
        <v>2.4238461206614215</v>
      </c>
      <c r="NM8" s="33">
        <f t="shared" si="195"/>
        <v>-3.5598658649957038</v>
      </c>
      <c r="NN8" s="33">
        <f t="shared" si="196"/>
        <v>6.8419439196592045</v>
      </c>
      <c r="NO8" s="33">
        <f t="shared" si="197"/>
        <v>14.254023337453214</v>
      </c>
      <c r="NP8" s="33">
        <f t="shared" si="198"/>
        <v>-0.57197971389073565</v>
      </c>
      <c r="NQ8" s="33" t="e">
        <f t="shared" si="199"/>
        <v>#DIV/0!</v>
      </c>
      <c r="NR8" s="33" t="e">
        <f t="shared" si="200"/>
        <v>#DIV/0!</v>
      </c>
      <c r="NS8" s="33" t="e">
        <f t="shared" si="201"/>
        <v>#DIV/0!</v>
      </c>
      <c r="NT8" s="33" t="e">
        <f t="shared" si="202"/>
        <v>#DIV/0!</v>
      </c>
      <c r="NU8" s="33" t="e">
        <f t="shared" si="203"/>
        <v>#DIV/0!</v>
      </c>
      <c r="NV8" s="33" t="e">
        <f t="shared" si="204"/>
        <v>#DIV/0!</v>
      </c>
    </row>
    <row r="9" spans="1:386">
      <c r="A9" s="49" t="s">
        <v>160</v>
      </c>
      <c r="B9" s="35">
        <f t="shared" si="0"/>
        <v>52.683333372682434</v>
      </c>
      <c r="C9" s="36">
        <f t="shared" si="1"/>
        <v>47.316666627317566</v>
      </c>
      <c r="D9" s="37" t="str">
        <f t="shared" si="83"/>
        <v>D+</v>
      </c>
      <c r="E9" s="39">
        <f t="shared" si="84"/>
        <v>1.5701126130026499</v>
      </c>
      <c r="F9" s="35">
        <f t="shared" si="2"/>
        <v>52.748007152126206</v>
      </c>
      <c r="G9" s="36">
        <f t="shared" si="3"/>
        <v>47.251992847873794</v>
      </c>
      <c r="H9" s="37" t="str">
        <f t="shared" si="85"/>
        <v>D+</v>
      </c>
      <c r="I9" s="39">
        <f t="shared" si="86"/>
        <v>0.78348783489553542</v>
      </c>
      <c r="J9" s="35">
        <f t="shared" si="4"/>
        <v>54.550807658083649</v>
      </c>
      <c r="K9" s="36">
        <f t="shared" si="5"/>
        <v>45.449192341916351</v>
      </c>
      <c r="L9" s="37" t="str">
        <f t="shared" si="87"/>
        <v>D+</v>
      </c>
      <c r="M9" s="39">
        <f t="shared" si="88"/>
        <v>0.86246336764156384</v>
      </c>
      <c r="N9" s="35">
        <f t="shared" si="6"/>
        <v>47.63357348449653</v>
      </c>
      <c r="O9" s="36">
        <f t="shared" si="7"/>
        <v>52.36642651550347</v>
      </c>
      <c r="P9" s="37" t="str">
        <f t="shared" si="89"/>
        <v>R+</v>
      </c>
      <c r="Q9" s="39">
        <f t="shared" si="90"/>
        <v>1.1222952541929121</v>
      </c>
      <c r="R9" s="35">
        <f t="shared" si="8"/>
        <v>45.514164239579969</v>
      </c>
      <c r="S9" s="36">
        <f t="shared" si="9"/>
        <v>54.485835760420031</v>
      </c>
      <c r="T9" s="37" t="str">
        <f t="shared" si="91"/>
        <v>R+</v>
      </c>
      <c r="U9" s="39">
        <f t="shared" si="92"/>
        <v>4.7555637653906917</v>
      </c>
      <c r="V9" s="35">
        <f t="shared" si="10"/>
        <v>49.240792369772564</v>
      </c>
      <c r="W9" s="36">
        <f t="shared" si="11"/>
        <v>50.759207630227436</v>
      </c>
      <c r="X9" s="37" t="str">
        <f t="shared" si="93"/>
        <v>R+</v>
      </c>
      <c r="Y9" s="39">
        <f t="shared" si="94"/>
        <v>5.4944709500301894</v>
      </c>
      <c r="Z9" s="35">
        <f t="shared" si="12"/>
        <v>52.802065522824982</v>
      </c>
      <c r="AA9" s="36">
        <f t="shared" si="13"/>
        <v>47.197934477175018</v>
      </c>
      <c r="AB9" s="37" t="str">
        <f t="shared" si="95"/>
        <v>R+</v>
      </c>
      <c r="AC9" s="39">
        <f t="shared" si="96"/>
        <v>0.65285353886490594</v>
      </c>
      <c r="AD9" s="35">
        <f t="shared" si="14"/>
        <v>46.046175618502851</v>
      </c>
      <c r="AE9" s="36">
        <f t="shared" si="15"/>
        <v>53.953824381497149</v>
      </c>
      <c r="AF9" s="37" t="str">
        <f t="shared" si="97"/>
        <v>R+</v>
      </c>
      <c r="AG9" s="39">
        <f t="shared" si="98"/>
        <v>5.2265710924942477E-2</v>
      </c>
      <c r="AH9" s="35">
        <f t="shared" si="16"/>
        <v>35.634151843056664</v>
      </c>
      <c r="AI9" s="36">
        <f t="shared" si="17"/>
        <v>64.365848156943343</v>
      </c>
      <c r="AJ9" s="37" t="str">
        <f t="shared" si="99"/>
        <v>R+</v>
      </c>
      <c r="AK9" s="39">
        <f t="shared" si="100"/>
        <v>5.1962284134483454</v>
      </c>
      <c r="AL9" s="35">
        <f t="shared" si="18"/>
        <v>36.067403946337961</v>
      </c>
      <c r="AM9" s="36">
        <f t="shared" si="19"/>
        <v>63.932596053662039</v>
      </c>
      <c r="AN9" s="37" t="str">
        <f t="shared" si="101"/>
        <v>R+</v>
      </c>
      <c r="AO9" s="39">
        <f t="shared" si="102"/>
        <v>8.6272546120787936</v>
      </c>
      <c r="AP9" s="35">
        <f t="shared" si="20"/>
        <v>44.064725476682746</v>
      </c>
      <c r="AQ9" s="36">
        <f t="shared" si="21"/>
        <v>55.935274523317254</v>
      </c>
      <c r="AR9" s="37" t="str">
        <f t="shared" si="103"/>
        <v>R+</v>
      </c>
      <c r="AS9" s="39">
        <f t="shared" si="104"/>
        <v>6.9875601956463198</v>
      </c>
      <c r="AT9" s="35">
        <f t="shared" si="22"/>
        <v>35.590059633141315</v>
      </c>
      <c r="AU9" s="36">
        <f t="shared" si="23"/>
        <v>64.409940366858692</v>
      </c>
      <c r="AV9" s="37" t="str">
        <f t="shared" si="105"/>
        <v>R+</v>
      </c>
      <c r="AW9" s="39">
        <f t="shared" si="106"/>
        <v>2.6238304738054161</v>
      </c>
      <c r="AX9" s="35">
        <f t="shared" si="24"/>
        <v>61.598025856926391</v>
      </c>
      <c r="AY9" s="36">
        <f t="shared" si="25"/>
        <v>38.401974143073609</v>
      </c>
      <c r="AZ9" s="37" t="str">
        <f t="shared" si="107"/>
        <v>D+</v>
      </c>
      <c r="BA9" s="39">
        <f t="shared" si="108"/>
        <v>0.13670739494682227</v>
      </c>
      <c r="BB9" s="35">
        <f t="shared" si="26"/>
        <v>45.114215189303437</v>
      </c>
      <c r="BC9" s="36">
        <f t="shared" si="27"/>
        <v>54.885784810696563</v>
      </c>
      <c r="BD9" s="37" t="str">
        <f t="shared" si="109"/>
        <v>R+</v>
      </c>
      <c r="BE9" s="39">
        <f t="shared" si="110"/>
        <v>5.0531262513303474</v>
      </c>
      <c r="BF9" s="35">
        <f t="shared" si="206"/>
        <v>40.092121808539716</v>
      </c>
      <c r="BG9" s="36">
        <f t="shared" si="207"/>
        <v>59.907878191460284</v>
      </c>
      <c r="BH9" s="37" t="str">
        <f t="shared" si="208"/>
        <v>R+</v>
      </c>
      <c r="BI9" s="39">
        <f t="shared" si="209"/>
        <v>2.1562267937861646</v>
      </c>
      <c r="BJ9" s="35">
        <f t="shared" si="210"/>
        <v>39.262673400651863</v>
      </c>
      <c r="BK9" s="36">
        <f t="shared" si="211"/>
        <v>60.737326599348137</v>
      </c>
      <c r="BL9" s="37" t="str">
        <f t="shared" si="212"/>
        <v>R+</v>
      </c>
      <c r="BM9" s="39">
        <f t="shared" si="213"/>
        <v>5.285437660686676</v>
      </c>
      <c r="BN9" s="35">
        <f t="shared" si="214"/>
        <v>46.58093833364476</v>
      </c>
      <c r="BO9" s="36">
        <f t="shared" si="215"/>
        <v>53.41906166635524</v>
      </c>
      <c r="BP9" s="37" t="str">
        <f t="shared" si="216"/>
        <v>R+</v>
      </c>
      <c r="BQ9" s="39">
        <f t="shared" si="217"/>
        <v>7.1928630759250272</v>
      </c>
      <c r="BR9" s="35">
        <f t="shared" si="218"/>
        <v>48.71388476143305</v>
      </c>
      <c r="BS9" s="36">
        <f t="shared" si="219"/>
        <v>51.28611523856695</v>
      </c>
      <c r="BT9" s="37" t="str">
        <f t="shared" si="220"/>
        <v>R+</v>
      </c>
      <c r="BU9" s="39">
        <f t="shared" si="221"/>
        <v>6.2859408625471733</v>
      </c>
      <c r="BV9" s="35">
        <f t="shared" si="222"/>
        <v>61.941724334856218</v>
      </c>
      <c r="BW9" s="36">
        <f t="shared" si="223"/>
        <v>38.058275665143782</v>
      </c>
      <c r="BX9" s="37" t="str">
        <f t="shared" si="224"/>
        <v>R+</v>
      </c>
      <c r="BY9" s="39">
        <f t="shared" si="225"/>
        <v>0.51732896513103643</v>
      </c>
      <c r="BZ9" s="35">
        <f t="shared" si="226"/>
        <v>56.953556688626861</v>
      </c>
      <c r="CA9" s="36">
        <f t="shared" si="227"/>
        <v>43.046443311373139</v>
      </c>
      <c r="CB9" s="37" t="str">
        <f t="shared" si="228"/>
        <v>R+</v>
      </c>
      <c r="CC9" s="39">
        <f t="shared" si="229"/>
        <v>2.1955151381301996</v>
      </c>
      <c r="CD9" s="35">
        <f t="shared" si="230"/>
        <v>34.400508523189743</v>
      </c>
      <c r="CE9" s="36">
        <f t="shared" si="231"/>
        <v>65.599491476810257</v>
      </c>
      <c r="CF9" s="37" t="str">
        <f t="shared" si="232"/>
        <v>R+</v>
      </c>
      <c r="CG9" s="39">
        <f t="shared" si="233"/>
        <v>6.8015516973974952</v>
      </c>
      <c r="CH9" s="35">
        <f t="shared" si="234"/>
        <v>37.721795646047219</v>
      </c>
      <c r="CI9" s="36">
        <f t="shared" si="235"/>
        <v>62.278204353952781</v>
      </c>
      <c r="CJ9" s="37" t="str">
        <f t="shared" si="236"/>
        <v>D+</v>
      </c>
      <c r="CK9" s="39">
        <f t="shared" si="237"/>
        <v>1.6034125441087455</v>
      </c>
      <c r="CL9" s="35">
        <f t="shared" si="238"/>
        <v>63.607518390461152</v>
      </c>
      <c r="CM9" s="36">
        <f t="shared" si="239"/>
        <v>36.392481609538848</v>
      </c>
      <c r="CN9" s="37" t="str">
        <f t="shared" si="240"/>
        <v>D+</v>
      </c>
      <c r="CO9" s="39">
        <f t="shared" si="241"/>
        <v>11.964015675813123</v>
      </c>
      <c r="CP9" s="35">
        <f t="shared" si="242"/>
        <v>50.589405481411056</v>
      </c>
      <c r="CQ9" s="36">
        <f t="shared" si="243"/>
        <v>49.410594518588944</v>
      </c>
      <c r="CR9" s="37" t="str">
        <f t="shared" si="244"/>
        <v>D+</v>
      </c>
      <c r="CS9" s="39">
        <f t="shared" si="245"/>
        <v>5.0947213989805782</v>
      </c>
      <c r="CT9" s="35">
        <f t="shared" si="246"/>
        <v>42.640331223430991</v>
      </c>
      <c r="CU9" s="36">
        <f t="shared" si="247"/>
        <v>57.359668776569009</v>
      </c>
      <c r="CV9" s="37" t="str">
        <f t="shared" si="248"/>
        <v>D+</v>
      </c>
      <c r="CW9" s="39">
        <f t="shared" si="249"/>
        <v>2.6552339674533965</v>
      </c>
      <c r="CX9" s="35">
        <f t="shared" si="250"/>
        <v>56.872176270243969</v>
      </c>
      <c r="CY9" s="36">
        <f t="shared" si="251"/>
        <v>43.127823729756031</v>
      </c>
      <c r="CZ9" s="37" t="str">
        <f t="shared" si="252"/>
        <v>D+</v>
      </c>
      <c r="DA9" s="39">
        <f t="shared" si="253"/>
        <v>10.02638534808602</v>
      </c>
      <c r="DB9" s="35">
        <f t="shared" si="254"/>
        <v>85.972041265298273</v>
      </c>
      <c r="DC9" s="36">
        <f t="shared" si="255"/>
        <v>14.027958734701723</v>
      </c>
      <c r="DD9" s="37" t="str">
        <f t="shared" si="256"/>
        <v>D+</v>
      </c>
      <c r="DE9" s="39">
        <f t="shared" si="257"/>
        <v>38.179093411511886</v>
      </c>
      <c r="DF9" s="35">
        <f t="shared" si="258"/>
        <v>42.51423783698101</v>
      </c>
      <c r="DG9" s="36">
        <f t="shared" si="259"/>
        <v>57.48576216301899</v>
      </c>
      <c r="DH9" s="37" t="str">
        <f t="shared" si="260"/>
        <v>R+</v>
      </c>
      <c r="DI9" s="39">
        <f t="shared" si="261"/>
        <v>7.9161562442785547</v>
      </c>
      <c r="DJ9" s="35">
        <f t="shared" si="262"/>
        <v>43.448211011331047</v>
      </c>
      <c r="DK9" s="36">
        <f t="shared" si="263"/>
        <v>56.551788988668953</v>
      </c>
      <c r="DL9" s="37" t="str">
        <f t="shared" si="264"/>
        <v>R+</v>
      </c>
      <c r="DM9" s="39">
        <f t="shared" si="265"/>
        <v>6.8464196884111148</v>
      </c>
      <c r="DN9" s="35">
        <f t="shared" si="266"/>
        <v>47.309825901683396</v>
      </c>
      <c r="DO9" s="36">
        <f t="shared" si="267"/>
        <v>52.690174098316604</v>
      </c>
      <c r="DP9" s="37" t="str">
        <f t="shared" si="268"/>
        <v>R+</v>
      </c>
      <c r="DQ9" s="39">
        <f t="shared" si="269"/>
        <v>2.6392053206546584</v>
      </c>
      <c r="DR9" s="118" t="s">
        <v>161</v>
      </c>
      <c r="DS9" s="116"/>
      <c r="DT9" s="116"/>
      <c r="DU9" s="117"/>
      <c r="DV9" s="45"/>
      <c r="DW9" s="44"/>
      <c r="DX9" s="50"/>
      <c r="DY9" s="51"/>
      <c r="DZ9" s="45"/>
      <c r="EA9" s="44"/>
      <c r="EB9" s="50"/>
      <c r="EC9" s="51"/>
      <c r="ED9" s="45"/>
      <c r="EE9" s="44"/>
      <c r="EF9" s="50"/>
      <c r="EG9" s="51"/>
      <c r="EH9" s="45"/>
      <c r="EI9" s="36"/>
      <c r="EJ9" s="52"/>
      <c r="EK9" s="51"/>
      <c r="EL9" s="45"/>
      <c r="EM9" s="44"/>
      <c r="EN9" s="52"/>
      <c r="EO9" s="51"/>
      <c r="EP9" s="45"/>
      <c r="EQ9" s="44"/>
      <c r="ER9" s="52"/>
      <c r="ES9" s="51"/>
      <c r="ET9" s="45"/>
      <c r="EU9" s="44"/>
      <c r="EV9" s="52"/>
      <c r="EW9" s="51"/>
      <c r="EX9" s="45"/>
      <c r="EY9" s="44"/>
      <c r="EZ9" s="52"/>
      <c r="FA9" s="51"/>
      <c r="FB9" s="45"/>
      <c r="FC9" s="44"/>
      <c r="FD9" s="44"/>
      <c r="FE9" s="50"/>
      <c r="FF9" s="51"/>
      <c r="FG9" s="45"/>
      <c r="FH9" s="44"/>
      <c r="FI9" s="50"/>
      <c r="FJ9" s="51"/>
      <c r="FK9" s="9"/>
      <c r="FL9" s="24">
        <f t="shared" si="111"/>
        <v>2541354</v>
      </c>
      <c r="FM9" s="46">
        <v>1338870</v>
      </c>
      <c r="FN9" s="47">
        <v>1202484</v>
      </c>
      <c r="FO9" s="24">
        <f t="shared" si="112"/>
        <v>2508345</v>
      </c>
      <c r="FP9" s="25">
        <v>1323102</v>
      </c>
      <c r="FQ9" s="26">
        <v>1185243</v>
      </c>
      <c r="FR9" s="24">
        <f t="shared" si="113"/>
        <v>2362262</v>
      </c>
      <c r="FS9" s="25">
        <v>1288633</v>
      </c>
      <c r="FT9" s="26">
        <v>1073629</v>
      </c>
      <c r="FU9" s="24">
        <f t="shared" si="114"/>
        <v>2102981</v>
      </c>
      <c r="FV9" s="25">
        <v>1001725</v>
      </c>
      <c r="FW9" s="26">
        <v>1101256</v>
      </c>
      <c r="FX9" s="24">
        <f t="shared" si="115"/>
        <v>1621972</v>
      </c>
      <c r="FY9" s="25">
        <v>738227</v>
      </c>
      <c r="FZ9" s="25">
        <v>883745</v>
      </c>
      <c r="GA9" s="26">
        <v>91434</v>
      </c>
      <c r="GB9" s="24">
        <f t="shared" si="116"/>
        <v>1363000</v>
      </c>
      <c r="GC9" s="25">
        <v>671152</v>
      </c>
      <c r="GD9" s="25">
        <v>691848</v>
      </c>
      <c r="GE9" s="26">
        <v>99629</v>
      </c>
      <c r="GF9" s="24">
        <f t="shared" si="117"/>
        <v>1192531</v>
      </c>
      <c r="GG9" s="25">
        <v>629681</v>
      </c>
      <c r="GH9" s="25">
        <v>562850</v>
      </c>
      <c r="GI9" s="26">
        <v>366010</v>
      </c>
      <c r="GJ9" s="24">
        <f t="shared" si="118"/>
        <v>1349630</v>
      </c>
      <c r="GK9" s="25">
        <v>621453</v>
      </c>
      <c r="GL9" s="26">
        <v>728177</v>
      </c>
      <c r="GM9" s="24">
        <f t="shared" si="119"/>
        <v>1276792</v>
      </c>
      <c r="GN9" s="25">
        <v>454974</v>
      </c>
      <c r="GO9" s="26">
        <v>821818</v>
      </c>
      <c r="GP9" s="24">
        <f t="shared" si="120"/>
        <v>1020237</v>
      </c>
      <c r="GQ9" s="25">
        <v>367973</v>
      </c>
      <c r="GR9" s="25">
        <v>652264</v>
      </c>
      <c r="GS9" s="26">
        <v>130633</v>
      </c>
      <c r="GT9" s="24">
        <f t="shared" si="121"/>
        <v>1044720</v>
      </c>
      <c r="GU9" s="25">
        <v>460353</v>
      </c>
      <c r="GV9" s="26">
        <v>584367</v>
      </c>
      <c r="GW9" s="24">
        <f t="shared" si="122"/>
        <v>927169</v>
      </c>
      <c r="GX9" s="25">
        <v>329980</v>
      </c>
      <c r="GY9" s="26">
        <v>597189</v>
      </c>
      <c r="GZ9" s="24">
        <f t="shared" si="123"/>
        <v>744519</v>
      </c>
      <c r="HA9" s="25">
        <v>335174</v>
      </c>
      <c r="HB9" s="25">
        <v>409345</v>
      </c>
      <c r="HC9" s="26">
        <v>60813</v>
      </c>
      <c r="HD9" s="24">
        <f t="shared" si="124"/>
        <v>772791</v>
      </c>
      <c r="HE9" s="25">
        <v>476024</v>
      </c>
      <c r="HF9" s="26">
        <v>296767</v>
      </c>
      <c r="HG9" s="24">
        <f t="shared" si="125"/>
        <v>732871</v>
      </c>
      <c r="HH9" s="25">
        <v>330629</v>
      </c>
      <c r="HI9" s="25">
        <v>402242</v>
      </c>
      <c r="HJ9" s="26">
        <v>3375</v>
      </c>
      <c r="HK9" s="24">
        <f t="shared" si="126"/>
        <v>658476</v>
      </c>
      <c r="HL9" s="25">
        <v>263997</v>
      </c>
      <c r="HM9" s="25">
        <v>394479</v>
      </c>
      <c r="HN9" s="26">
        <v>4598</v>
      </c>
      <c r="HO9" s="24">
        <f t="shared" si="127"/>
        <v>625286</v>
      </c>
      <c r="HP9" s="25">
        <v>245504</v>
      </c>
      <c r="HQ9" s="26">
        <v>379782</v>
      </c>
      <c r="HR9" s="24">
        <f t="shared" si="205"/>
        <v>507002</v>
      </c>
      <c r="HS9" s="27">
        <v>267288</v>
      </c>
      <c r="HT9" s="25">
        <v>239714</v>
      </c>
      <c r="HU9" s="25">
        <v>0</v>
      </c>
      <c r="HV9" s="26">
        <v>6115</v>
      </c>
      <c r="HW9" s="24">
        <f t="shared" si="128"/>
        <v>503062</v>
      </c>
      <c r="HX9" s="25">
        <v>234331</v>
      </c>
      <c r="HY9" s="26">
        <v>268731</v>
      </c>
      <c r="HZ9" s="24">
        <f t="shared" si="129"/>
        <v>545130</v>
      </c>
      <c r="IA9" s="25">
        <v>265554</v>
      </c>
      <c r="IB9" s="26">
        <v>279576</v>
      </c>
      <c r="IC9" s="24">
        <f t="shared" si="130"/>
        <v>476288</v>
      </c>
      <c r="ID9" s="25">
        <v>295021</v>
      </c>
      <c r="IE9" s="26">
        <v>181267</v>
      </c>
      <c r="IF9" s="24">
        <f t="shared" si="131"/>
        <v>440494</v>
      </c>
      <c r="IG9" s="25">
        <v>250877</v>
      </c>
      <c r="IH9" s="25">
        <v>189617</v>
      </c>
      <c r="II9" s="26">
        <v>13591</v>
      </c>
      <c r="IJ9" s="24">
        <f t="shared" si="132"/>
        <v>387003</v>
      </c>
      <c r="IK9" s="25">
        <v>133131</v>
      </c>
      <c r="IL9" s="26">
        <v>253872</v>
      </c>
      <c r="IM9" s="24">
        <f t="shared" si="133"/>
        <v>270409</v>
      </c>
      <c r="IN9" s="25">
        <v>75238</v>
      </c>
      <c r="IO9" s="25">
        <v>195171</v>
      </c>
      <c r="IP9" s="26">
        <v>69945</v>
      </c>
      <c r="IQ9" s="24">
        <f t="shared" si="134"/>
        <v>278184</v>
      </c>
      <c r="IR9" s="25">
        <v>104936</v>
      </c>
      <c r="IS9" s="25">
        <v>173248</v>
      </c>
      <c r="IT9" s="26">
        <v>8046</v>
      </c>
      <c r="IU9" s="24">
        <f t="shared" si="135"/>
        <v>281124</v>
      </c>
      <c r="IV9" s="25">
        <v>178816</v>
      </c>
      <c r="IW9" s="25">
        <v>102308</v>
      </c>
      <c r="IX9" s="26">
        <v>10049</v>
      </c>
      <c r="IY9" s="24">
        <f t="shared" si="136"/>
        <v>172618</v>
      </c>
      <c r="IZ9" s="27">
        <v>114232</v>
      </c>
      <c r="JA9" s="25">
        <v>58386</v>
      </c>
      <c r="JB9" s="25">
        <v>72306</v>
      </c>
      <c r="JC9" s="26">
        <v>16418</v>
      </c>
      <c r="JD9" s="24">
        <f t="shared" si="137"/>
        <v>250337</v>
      </c>
      <c r="JE9" s="25">
        <v>126644</v>
      </c>
      <c r="JF9" s="25">
        <v>123693</v>
      </c>
      <c r="JG9" s="26">
        <v>7960</v>
      </c>
      <c r="JH9" s="24">
        <f t="shared" si="138"/>
        <v>234766</v>
      </c>
      <c r="JI9" s="25">
        <v>100105</v>
      </c>
      <c r="JJ9" s="25">
        <v>134661</v>
      </c>
      <c r="JK9" s="26">
        <v>4304</v>
      </c>
      <c r="JL9" s="24">
        <f t="shared" si="139"/>
        <v>215805</v>
      </c>
      <c r="JM9" s="25">
        <v>122733</v>
      </c>
      <c r="JN9" s="26">
        <v>93072</v>
      </c>
      <c r="JO9" s="24">
        <f t="shared" si="140"/>
        <v>187276</v>
      </c>
      <c r="JP9" s="25">
        <v>161005</v>
      </c>
      <c r="JQ9" s="26">
        <v>26271</v>
      </c>
      <c r="JR9" s="24">
        <f t="shared" si="141"/>
        <v>38620</v>
      </c>
      <c r="JS9" s="25">
        <v>0</v>
      </c>
      <c r="JT9" s="25">
        <v>38620</v>
      </c>
      <c r="JU9" s="26">
        <v>53584</v>
      </c>
      <c r="JV9" s="24">
        <f t="shared" si="142"/>
        <v>88321</v>
      </c>
      <c r="JW9" s="25">
        <v>37549</v>
      </c>
      <c r="JX9" s="26">
        <v>50772</v>
      </c>
      <c r="JY9" s="24">
        <f t="shared" si="143"/>
        <v>63807</v>
      </c>
      <c r="JZ9" s="25">
        <v>27723</v>
      </c>
      <c r="KA9" s="26">
        <v>36084</v>
      </c>
      <c r="KB9" s="24">
        <f t="shared" si="144"/>
        <v>52097</v>
      </c>
      <c r="KC9" s="25">
        <v>24647</v>
      </c>
      <c r="KD9" s="25">
        <v>27450</v>
      </c>
      <c r="KE9" s="26">
        <v>1435</v>
      </c>
      <c r="KF9" s="24">
        <f t="shared" si="145"/>
        <v>0</v>
      </c>
      <c r="KG9" s="25"/>
      <c r="KH9" s="26"/>
      <c r="KI9" s="24">
        <f t="shared" si="146"/>
        <v>0</v>
      </c>
      <c r="KJ9" s="25"/>
      <c r="KK9" s="26"/>
      <c r="KL9" s="24">
        <f t="shared" si="147"/>
        <v>0</v>
      </c>
      <c r="KM9" s="25"/>
      <c r="KN9" s="26"/>
      <c r="KO9" s="24">
        <f t="shared" si="148"/>
        <v>0</v>
      </c>
      <c r="KP9" s="25"/>
      <c r="KQ9" s="26"/>
      <c r="KR9" s="24">
        <f t="shared" si="149"/>
        <v>0</v>
      </c>
      <c r="KS9" s="25"/>
      <c r="KT9" s="25"/>
      <c r="KU9" s="25"/>
      <c r="KV9" s="26"/>
      <c r="KW9" s="24">
        <f t="shared" si="150"/>
        <v>0</v>
      </c>
      <c r="KX9" s="25"/>
      <c r="KY9" s="25"/>
      <c r="KZ9" s="26"/>
      <c r="LA9" s="24">
        <f t="shared" si="151"/>
        <v>0</v>
      </c>
      <c r="LB9" s="25"/>
      <c r="LC9" s="25"/>
      <c r="LD9" s="26"/>
      <c r="LE9" s="24">
        <f t="shared" si="152"/>
        <v>0</v>
      </c>
      <c r="LF9" s="25"/>
      <c r="LG9" s="25"/>
      <c r="LH9" s="26"/>
      <c r="LI9" s="24">
        <f t="shared" si="153"/>
        <v>0</v>
      </c>
      <c r="LJ9" s="25"/>
      <c r="LK9" s="25"/>
      <c r="LL9" s="26"/>
      <c r="LM9" s="24">
        <f t="shared" si="154"/>
        <v>0</v>
      </c>
      <c r="LN9" s="25"/>
      <c r="LO9" s="26"/>
      <c r="LP9" s="24">
        <f t="shared" si="81"/>
        <v>0</v>
      </c>
      <c r="LQ9" s="25"/>
      <c r="LR9" s="25">
        <v>0</v>
      </c>
      <c r="LS9" s="24">
        <f t="shared" si="155"/>
        <v>0</v>
      </c>
      <c r="LT9" s="25"/>
      <c r="LU9" s="25"/>
      <c r="LV9" s="25"/>
      <c r="LW9" s="24">
        <f t="shared" si="156"/>
        <v>0</v>
      </c>
      <c r="LX9" s="25"/>
      <c r="LY9" s="26"/>
      <c r="LZ9" s="9"/>
      <c r="MA9" s="33">
        <f t="shared" si="157"/>
        <v>1.5701126130026499</v>
      </c>
      <c r="MB9" s="33">
        <f t="shared" si="158"/>
        <v>0.78348783489553542</v>
      </c>
      <c r="MC9" s="33">
        <f t="shared" si="159"/>
        <v>0.86246336764156384</v>
      </c>
      <c r="MD9" s="33">
        <f t="shared" si="160"/>
        <v>-1.1222952541929121</v>
      </c>
      <c r="ME9" s="33">
        <f t="shared" si="161"/>
        <v>-4.7555637653906917</v>
      </c>
      <c r="MF9" s="33">
        <f t="shared" si="162"/>
        <v>-5.4944709500301894</v>
      </c>
      <c r="MG9" s="33">
        <f t="shared" si="163"/>
        <v>-0.65285353886490594</v>
      </c>
      <c r="MH9" s="33">
        <f t="shared" si="164"/>
        <v>-5.2265710924942477E-2</v>
      </c>
      <c r="MI9" s="33">
        <f t="shared" si="165"/>
        <v>-5.1962284134483454</v>
      </c>
      <c r="MJ9" s="33">
        <f t="shared" si="166"/>
        <v>-8.6272546120787936</v>
      </c>
      <c r="MK9" s="33">
        <f t="shared" si="167"/>
        <v>-6.9875601956463198</v>
      </c>
      <c r="ML9" s="33">
        <f t="shared" si="168"/>
        <v>-2.6238304738054161</v>
      </c>
      <c r="MM9" s="33">
        <f t="shared" si="169"/>
        <v>-4.5751891149807875</v>
      </c>
      <c r="MN9" s="33">
        <f t="shared" si="170"/>
        <v>0.13670739494682227</v>
      </c>
      <c r="MO9" s="33">
        <f t="shared" si="171"/>
        <v>-5.0531262513303474</v>
      </c>
      <c r="MP9" s="33">
        <f t="shared" si="172"/>
        <v>-2.1562267937861646</v>
      </c>
      <c r="MQ9" s="33">
        <f t="shared" si="173"/>
        <v>-5.285437660686676</v>
      </c>
      <c r="MR9" s="33">
        <f t="shared" si="174"/>
        <v>0.34978788672290761</v>
      </c>
      <c r="MS9" s="33">
        <f t="shared" si="175"/>
        <v>-7.1928630759250272</v>
      </c>
      <c r="MT9" s="33">
        <f t="shared" si="176"/>
        <v>-6.2859408625471733</v>
      </c>
      <c r="MU9" s="33">
        <f t="shared" si="177"/>
        <v>-0.51732896513103643</v>
      </c>
      <c r="MV9" s="33">
        <f t="shared" si="178"/>
        <v>-2.1955151381301996</v>
      </c>
      <c r="MW9" s="33">
        <f t="shared" si="179"/>
        <v>-6.8015516973974952</v>
      </c>
      <c r="MX9" s="33">
        <f t="shared" si="180"/>
        <v>-6.9610982256389899</v>
      </c>
      <c r="MY9" s="33">
        <f t="shared" si="181"/>
        <v>1.6034125441087455</v>
      </c>
      <c r="MZ9" s="33">
        <f t="shared" si="182"/>
        <v>11.964015675813123</v>
      </c>
      <c r="NA9" s="33">
        <f t="shared" si="183"/>
        <v>1.8320611245657759</v>
      </c>
      <c r="NB9" s="33">
        <f t="shared" si="184"/>
        <v>5.0947213989805782</v>
      </c>
      <c r="NC9" s="33">
        <f t="shared" si="185"/>
        <v>2.6552339674533965</v>
      </c>
      <c r="ND9" s="33">
        <f t="shared" si="186"/>
        <v>10.02638534808602</v>
      </c>
      <c r="NE9" s="33">
        <f t="shared" si="187"/>
        <v>38.179093411511886</v>
      </c>
      <c r="NF9" s="33">
        <f t="shared" si="188"/>
        <v>-51.689666074343464</v>
      </c>
      <c r="NG9" s="33">
        <f t="shared" si="189"/>
        <v>-7.9161562442785547</v>
      </c>
      <c r="NH9" s="33">
        <f t="shared" si="190"/>
        <v>-6.8464196884111148</v>
      </c>
      <c r="NI9" s="33">
        <f t="shared" si="191"/>
        <v>-2.6392053206546584</v>
      </c>
      <c r="NJ9" s="33" t="e">
        <f t="shared" si="192"/>
        <v>#DIV/0!</v>
      </c>
      <c r="NK9" s="33" t="e">
        <f t="shared" si="193"/>
        <v>#DIV/0!</v>
      </c>
      <c r="NL9" s="33" t="e">
        <f t="shared" si="194"/>
        <v>#DIV/0!</v>
      </c>
      <c r="NM9" s="33" t="e">
        <f t="shared" si="195"/>
        <v>#DIV/0!</v>
      </c>
      <c r="NN9" s="33" t="e">
        <f t="shared" si="196"/>
        <v>#DIV/0!</v>
      </c>
      <c r="NO9" s="33" t="e">
        <f t="shared" si="197"/>
        <v>#DIV/0!</v>
      </c>
      <c r="NP9" s="33" t="e">
        <f t="shared" si="198"/>
        <v>#DIV/0!</v>
      </c>
      <c r="NQ9" s="33" t="e">
        <f t="shared" si="199"/>
        <v>#DIV/0!</v>
      </c>
      <c r="NR9" s="33" t="e">
        <f t="shared" si="200"/>
        <v>#DIV/0!</v>
      </c>
      <c r="NS9" s="33" t="e">
        <f t="shared" si="201"/>
        <v>#DIV/0!</v>
      </c>
      <c r="NT9" s="33" t="e">
        <f t="shared" si="202"/>
        <v>#DIV/0!</v>
      </c>
      <c r="NU9" s="33" t="e">
        <f t="shared" si="203"/>
        <v>#DIV/0!</v>
      </c>
      <c r="NV9" s="33" t="e">
        <f t="shared" si="204"/>
        <v>#DIV/0!</v>
      </c>
    </row>
    <row r="10" spans="1:386">
      <c r="A10" s="55" t="s">
        <v>162</v>
      </c>
      <c r="B10" s="35">
        <f t="shared" si="0"/>
        <v>57.141547517263639</v>
      </c>
      <c r="C10" s="36">
        <f t="shared" si="1"/>
        <v>42.858452482736361</v>
      </c>
      <c r="D10" s="37" t="str">
        <f t="shared" si="83"/>
        <v>D+</v>
      </c>
      <c r="E10" s="39">
        <f t="shared" si="84"/>
        <v>6.0283267575838462</v>
      </c>
      <c r="F10" s="35">
        <f t="shared" si="2"/>
        <v>58.773006373992864</v>
      </c>
      <c r="G10" s="36">
        <f t="shared" si="3"/>
        <v>41.226993626007136</v>
      </c>
      <c r="H10" s="37" t="str">
        <f t="shared" si="85"/>
        <v>D+</v>
      </c>
      <c r="I10" s="39">
        <f t="shared" si="86"/>
        <v>6.8084870567622024</v>
      </c>
      <c r="J10" s="35">
        <f t="shared" si="4"/>
        <v>61.318362021655588</v>
      </c>
      <c r="K10" s="36">
        <f t="shared" si="5"/>
        <v>38.681637978344412</v>
      </c>
      <c r="L10" s="37" t="str">
        <f t="shared" si="87"/>
        <v>D+</v>
      </c>
      <c r="M10" s="39">
        <f t="shared" si="88"/>
        <v>7.6300177312135009</v>
      </c>
      <c r="N10" s="35">
        <f t="shared" si="6"/>
        <v>55.274947560584124</v>
      </c>
      <c r="O10" s="36">
        <f t="shared" si="7"/>
        <v>44.725052439415876</v>
      </c>
      <c r="P10" s="37" t="str">
        <f t="shared" si="89"/>
        <v>D+</v>
      </c>
      <c r="Q10" s="39">
        <f t="shared" si="90"/>
        <v>6.5190788218946754</v>
      </c>
      <c r="R10" s="35">
        <f t="shared" si="8"/>
        <v>59.255658048854521</v>
      </c>
      <c r="S10" s="36">
        <f t="shared" si="9"/>
        <v>40.744341951145479</v>
      </c>
      <c r="T10" s="37" t="str">
        <f t="shared" si="91"/>
        <v>D+</v>
      </c>
      <c r="U10" s="39">
        <f t="shared" si="92"/>
        <v>8.9859300438838616</v>
      </c>
      <c r="V10" s="35">
        <f t="shared" si="10"/>
        <v>60.363506882312741</v>
      </c>
      <c r="W10" s="36">
        <f t="shared" si="11"/>
        <v>39.636493117687259</v>
      </c>
      <c r="X10" s="37" t="str">
        <f t="shared" si="93"/>
        <v>D+</v>
      </c>
      <c r="Y10" s="39">
        <f t="shared" si="94"/>
        <v>5.6282435625099829</v>
      </c>
      <c r="Z10" s="35">
        <f t="shared" si="12"/>
        <v>54.125116707426677</v>
      </c>
      <c r="AA10" s="36">
        <f t="shared" si="13"/>
        <v>45.874883292573323</v>
      </c>
      <c r="AB10" s="37" t="str">
        <f t="shared" si="95"/>
        <v>D+</v>
      </c>
      <c r="AC10" s="39">
        <f t="shared" si="96"/>
        <v>0.67019764573679197</v>
      </c>
      <c r="AD10" s="35">
        <f t="shared" si="14"/>
        <v>47.418849543567013</v>
      </c>
      <c r="AE10" s="36">
        <f t="shared" si="15"/>
        <v>52.581150456432987</v>
      </c>
      <c r="AF10" s="37" t="str">
        <f t="shared" si="97"/>
        <v>D+</v>
      </c>
      <c r="AG10" s="39">
        <f t="shared" si="98"/>
        <v>1.3204082141392182</v>
      </c>
      <c r="AH10" s="35">
        <f t="shared" si="16"/>
        <v>39.000831236981966</v>
      </c>
      <c r="AI10" s="36">
        <f t="shared" si="17"/>
        <v>60.999168763018034</v>
      </c>
      <c r="AJ10" s="37" t="str">
        <f t="shared" si="99"/>
        <v>R+</v>
      </c>
      <c r="AK10" s="39">
        <f t="shared" si="100"/>
        <v>1.8295490195230413</v>
      </c>
      <c r="AL10" s="35">
        <f t="shared" si="18"/>
        <v>44.442803677287351</v>
      </c>
      <c r="AM10" s="36">
        <f t="shared" si="19"/>
        <v>55.557196322712649</v>
      </c>
      <c r="AN10" s="37" t="str">
        <f t="shared" si="101"/>
        <v>R+</v>
      </c>
      <c r="AO10" s="39">
        <f t="shared" si="102"/>
        <v>0.25185488112940413</v>
      </c>
      <c r="AP10" s="35">
        <f t="shared" si="20"/>
        <v>47.389983293786514</v>
      </c>
      <c r="AQ10" s="36">
        <f t="shared" si="21"/>
        <v>52.610016706213486</v>
      </c>
      <c r="AR10" s="37" t="str">
        <f t="shared" si="103"/>
        <v>R+</v>
      </c>
      <c r="AS10" s="39">
        <f t="shared" si="104"/>
        <v>3.6623023785425479</v>
      </c>
      <c r="AT10" s="35">
        <f t="shared" si="22"/>
        <v>40.658263684610773</v>
      </c>
      <c r="AU10" s="36">
        <f t="shared" si="23"/>
        <v>59.341736315389227</v>
      </c>
      <c r="AV10" s="37" t="str">
        <f t="shared" si="105"/>
        <v>D+</v>
      </c>
      <c r="AW10" s="39">
        <f t="shared" si="106"/>
        <v>2.4443735776640443</v>
      </c>
      <c r="AX10" s="35">
        <f t="shared" si="24"/>
        <v>67.879138889231186</v>
      </c>
      <c r="AY10" s="36">
        <f t="shared" si="25"/>
        <v>32.120861110768814</v>
      </c>
      <c r="AZ10" s="37" t="str">
        <f t="shared" si="107"/>
        <v>D+</v>
      </c>
      <c r="BA10" s="39">
        <f t="shared" si="108"/>
        <v>6.4178204272516197</v>
      </c>
      <c r="BB10" s="35">
        <f t="shared" si="26"/>
        <v>53.730656129688569</v>
      </c>
      <c r="BC10" s="36">
        <f t="shared" si="27"/>
        <v>46.269343870311431</v>
      </c>
      <c r="BD10" s="37" t="str">
        <f t="shared" si="109"/>
        <v>D+</v>
      </c>
      <c r="BE10" s="39">
        <f t="shared" si="110"/>
        <v>3.5633146890547862</v>
      </c>
      <c r="BF10" s="35">
        <f t="shared" si="206"/>
        <v>36.267633376189437</v>
      </c>
      <c r="BG10" s="36">
        <f t="shared" si="207"/>
        <v>63.732366623810563</v>
      </c>
      <c r="BH10" s="37" t="str">
        <f t="shared" si="208"/>
        <v>R+</v>
      </c>
      <c r="BI10" s="39">
        <f t="shared" si="209"/>
        <v>5.9807152261364518</v>
      </c>
      <c r="BJ10" s="35">
        <f t="shared" si="210"/>
        <v>44.080368934189103</v>
      </c>
      <c r="BK10" s="36">
        <f t="shared" si="211"/>
        <v>55.919631065810897</v>
      </c>
      <c r="BL10" s="37" t="str">
        <f t="shared" si="212"/>
        <v>R+</v>
      </c>
      <c r="BM10" s="39">
        <f t="shared" si="213"/>
        <v>0.46774212714943419</v>
      </c>
      <c r="BN10" s="35">
        <f t="shared" si="214"/>
        <v>52.701977659436608</v>
      </c>
      <c r="BO10" s="36">
        <f t="shared" si="215"/>
        <v>47.298022340563392</v>
      </c>
      <c r="BP10" s="37" t="str">
        <f t="shared" si="216"/>
        <v>R+</v>
      </c>
      <c r="BQ10" s="39">
        <f t="shared" si="217"/>
        <v>1.0718237501331829</v>
      </c>
      <c r="BR10" s="35">
        <f t="shared" si="218"/>
        <v>53.57962126655034</v>
      </c>
      <c r="BS10" s="36">
        <f t="shared" si="219"/>
        <v>46.42037873344966</v>
      </c>
      <c r="BT10" s="37" t="str">
        <f t="shared" si="220"/>
        <v>R+</v>
      </c>
      <c r="BU10" s="39">
        <f t="shared" si="221"/>
        <v>1.4202043574298773</v>
      </c>
      <c r="BV10" s="35">
        <f t="shared" si="222"/>
        <v>57.827013350201419</v>
      </c>
      <c r="BW10" s="36">
        <f t="shared" si="223"/>
        <v>42.172986649798581</v>
      </c>
      <c r="BX10" s="37" t="str">
        <f t="shared" si="224"/>
        <v>R+</v>
      </c>
      <c r="BY10" s="39">
        <f t="shared" si="225"/>
        <v>4.6320399497858382</v>
      </c>
      <c r="BZ10" s="35">
        <f t="shared" si="226"/>
        <v>49.404615719267717</v>
      </c>
      <c r="CA10" s="36">
        <f t="shared" si="227"/>
        <v>50.595384280732283</v>
      </c>
      <c r="CB10" s="37" t="str">
        <f t="shared" si="228"/>
        <v>R+</v>
      </c>
      <c r="CC10" s="39">
        <f t="shared" si="229"/>
        <v>9.7444561074893468</v>
      </c>
      <c r="CD10" s="35">
        <f t="shared" si="230"/>
        <v>45.940050225431271</v>
      </c>
      <c r="CE10" s="36">
        <f t="shared" si="231"/>
        <v>54.059949774568729</v>
      </c>
      <c r="CF10" s="37" t="str">
        <f t="shared" si="232"/>
        <v>D+</v>
      </c>
      <c r="CG10" s="39">
        <f t="shared" si="233"/>
        <v>4.7379900048440335</v>
      </c>
      <c r="CH10" s="35">
        <f t="shared" si="234"/>
        <v>34.495755217039708</v>
      </c>
      <c r="CI10" s="36">
        <f t="shared" si="235"/>
        <v>65.504244782960285</v>
      </c>
      <c r="CJ10" s="37" t="str">
        <f t="shared" si="236"/>
        <v>R+</v>
      </c>
      <c r="CK10" s="39">
        <f t="shared" si="237"/>
        <v>1.6226278848987641</v>
      </c>
      <c r="CL10" s="35">
        <f t="shared" si="238"/>
        <v>48.369365002423656</v>
      </c>
      <c r="CM10" s="36">
        <f t="shared" si="239"/>
        <v>51.630634997576344</v>
      </c>
      <c r="CN10" s="37" t="str">
        <f t="shared" si="240"/>
        <v>R+</v>
      </c>
      <c r="CO10" s="39">
        <f t="shared" si="241"/>
        <v>3.2741377122243733</v>
      </c>
      <c r="CP10" s="35">
        <f t="shared" si="242"/>
        <v>37.674559805707347</v>
      </c>
      <c r="CQ10" s="36">
        <f t="shared" si="243"/>
        <v>62.325440194292653</v>
      </c>
      <c r="CR10" s="37" t="str">
        <f t="shared" si="244"/>
        <v>R+</v>
      </c>
      <c r="CS10" s="39">
        <f t="shared" si="245"/>
        <v>7.8201242767231278</v>
      </c>
      <c r="CT10" s="35">
        <f t="shared" si="246"/>
        <v>39.624887227035074</v>
      </c>
      <c r="CU10" s="36">
        <f t="shared" si="247"/>
        <v>60.375112772964926</v>
      </c>
      <c r="CV10" s="37" t="str">
        <f t="shared" si="248"/>
        <v>R+</v>
      </c>
      <c r="CW10" s="39">
        <f t="shared" si="249"/>
        <v>0.36021002894251475</v>
      </c>
      <c r="CX10" s="35">
        <f t="shared" si="250"/>
        <v>41.913855005493076</v>
      </c>
      <c r="CY10" s="36">
        <f t="shared" si="251"/>
        <v>58.086144994506924</v>
      </c>
      <c r="CZ10" s="37" t="str">
        <f t="shared" si="252"/>
        <v>R+</v>
      </c>
      <c r="DA10" s="39">
        <f t="shared" si="253"/>
        <v>4.9319359166648757</v>
      </c>
      <c r="DB10" s="35">
        <f t="shared" si="254"/>
        <v>33.970962430773838</v>
      </c>
      <c r="DC10" s="36">
        <f t="shared" si="255"/>
        <v>66.029037569226162</v>
      </c>
      <c r="DD10" s="37" t="str">
        <f t="shared" si="256"/>
        <v>R+</v>
      </c>
      <c r="DE10" s="39">
        <f t="shared" si="257"/>
        <v>13.821985423012551</v>
      </c>
      <c r="DF10" s="35">
        <f t="shared" si="258"/>
        <v>50.112371575342465</v>
      </c>
      <c r="DG10" s="36">
        <f t="shared" si="259"/>
        <v>49.887628424657535</v>
      </c>
      <c r="DH10" s="37" t="str">
        <f t="shared" si="260"/>
        <v>R+</v>
      </c>
      <c r="DI10" s="39">
        <f t="shared" si="261"/>
        <v>0.31802250591710379</v>
      </c>
      <c r="DJ10" s="35">
        <f t="shared" si="262"/>
        <v>50.482416591523894</v>
      </c>
      <c r="DK10" s="36">
        <f t="shared" si="263"/>
        <v>49.517583408476106</v>
      </c>
      <c r="DL10" s="37" t="str">
        <f t="shared" si="264"/>
        <v>D+</v>
      </c>
      <c r="DM10" s="39">
        <f t="shared" si="265"/>
        <v>0.18778589178173322</v>
      </c>
      <c r="DN10" s="35">
        <f t="shared" si="266"/>
        <v>48.988454693418113</v>
      </c>
      <c r="DO10" s="36">
        <f t="shared" si="267"/>
        <v>51.011545306581887</v>
      </c>
      <c r="DP10" s="37" t="str">
        <f t="shared" si="268"/>
        <v>R+</v>
      </c>
      <c r="DQ10" s="39">
        <f t="shared" si="269"/>
        <v>0.9605765289199486</v>
      </c>
      <c r="DR10" s="35">
        <f t="shared" ref="DR10:DR13" si="286">100*KG10/KF10</f>
        <v>51.196263227513228</v>
      </c>
      <c r="DS10" s="36">
        <f t="shared" ref="DS10:DS13" si="287">100*KH10/KF10</f>
        <v>48.803736772486772</v>
      </c>
      <c r="DT10" s="37" t="str">
        <f t="shared" ref="DT10:DT13" si="288">IF(NJ10&gt;0,"D+","R+")</f>
        <v>R+</v>
      </c>
      <c r="DU10" s="39">
        <f t="shared" ref="DU10:DU13" si="289">ABS(NJ10)</f>
        <v>0.32198889514103435</v>
      </c>
      <c r="DV10" s="35">
        <f t="shared" ref="DV10:DV13" si="290">100*KJ10/KI10</f>
        <v>47.594496349300584</v>
      </c>
      <c r="DW10" s="36">
        <f t="shared" ref="DW10:DW13" si="291">100*KK10/KI10</f>
        <v>52.405503650699416</v>
      </c>
      <c r="DX10" s="37" t="str">
        <f t="shared" ref="DX10:DX13" si="292">IF(NK10&gt;0,"D+","R+")</f>
        <v>D+</v>
      </c>
      <c r="DY10" s="39">
        <f t="shared" ref="DY10:DY13" si="293">ABS(NK10)</f>
        <v>3.5322300264397697</v>
      </c>
      <c r="DZ10" s="35">
        <f t="shared" ref="DZ10:DZ11" si="294">100*KM10/KL10</f>
        <v>48.50758374564036</v>
      </c>
      <c r="EA10" s="36">
        <f t="shared" ref="EA10:EA11" si="295">100*KN10/KL10</f>
        <v>51.49241625435964</v>
      </c>
      <c r="EB10" s="37" t="str">
        <f t="shared" ref="EB10:EB11" si="296">IF(NL10&gt;0,"D+","R+")</f>
        <v>D+</v>
      </c>
      <c r="EC10" s="39">
        <f t="shared" ref="EC10:EC11" si="297">ABS(NL10)</f>
        <v>1.1707171583059062</v>
      </c>
      <c r="ED10" s="35">
        <f t="shared" ref="ED10:ED11" si="298">100*KP10/KO10</f>
        <v>48.617514169761215</v>
      </c>
      <c r="EE10" s="36">
        <f t="shared" ref="EE10:EE11" si="299">100*KQ10/KO10</f>
        <v>51.382485830238785</v>
      </c>
      <c r="EF10" s="37" t="str">
        <f t="shared" ref="EF10:EF11" si="300">IF(NM10&gt;0,"D+","R+")</f>
        <v>D+</v>
      </c>
      <c r="EG10" s="39">
        <f t="shared" ref="EG10:EG11" si="301">ABS(NM10)</f>
        <v>3.6590270940751681</v>
      </c>
      <c r="EH10" s="35">
        <f t="shared" ref="EH10:EH13" si="302">100*LB10/LA10</f>
        <v>52.271726826814238</v>
      </c>
      <c r="EI10" s="36">
        <f t="shared" ref="EI10:EI13" si="303">100*LC10/LA10</f>
        <v>47.728273173185762</v>
      </c>
      <c r="EJ10" s="37" t="str">
        <f t="shared" ref="EJ10:EJ13" si="304">IF(NP10&gt;0,"D+","W+")</f>
        <v>W+</v>
      </c>
      <c r="EK10" s="39">
        <f t="shared" ref="EK10:EK13" si="305">ABS(NP10)</f>
        <v>1.3963633534815223</v>
      </c>
      <c r="EL10" s="35">
        <f t="shared" ref="EL10:EL13" si="306">100*LF10/LE10</f>
        <v>47.152643413690321</v>
      </c>
      <c r="EM10" s="36">
        <f t="shared" ref="EM10:EM13" si="307">100*LG10/LE10</f>
        <v>52.847356586309679</v>
      </c>
      <c r="EN10" s="37" t="str">
        <f t="shared" ref="EN10:EN13" si="308">IF(NQ10&gt;0,"D+","W+")</f>
        <v>W+</v>
      </c>
      <c r="EO10" s="39">
        <f t="shared" ref="EO10:EO13" si="309">ABS(NQ10)</f>
        <v>0.1779025347923624</v>
      </c>
      <c r="EP10" s="35">
        <f t="shared" ref="EP10:EP11" si="310">100*LJ10/LI10</f>
        <v>47.613804987793785</v>
      </c>
      <c r="EQ10" s="36">
        <f t="shared" ref="EQ10:EQ11" si="311">100*LK10/LI10</f>
        <v>52.386195012206215</v>
      </c>
      <c r="ER10" s="37" t="str">
        <f t="shared" ref="ER10:ER11" si="312">IF(NR10&gt;0,"D+","W+")</f>
        <v>W+</v>
      </c>
      <c r="ES10" s="39">
        <f t="shared" ref="ES10:ES11" si="313">ABS(NR10)</f>
        <v>3.1327305441002373</v>
      </c>
      <c r="ET10" s="35">
        <f t="shared" ref="ET10:ET11" si="314">100*LN10/LM10</f>
        <v>44.44698394838165</v>
      </c>
      <c r="EU10" s="36">
        <f t="shared" ref="EU10:EU11" si="315">100*LO10/LM10</f>
        <v>55.55301605161835</v>
      </c>
      <c r="EV10" s="37" t="str">
        <f t="shared" ref="EV10:EV11" si="316">IF(NS10&gt;0,"D+","W+")</f>
        <v>W+</v>
      </c>
      <c r="EW10" s="39">
        <f t="shared" ref="EW10:EW11" si="317">ABS(NS10)</f>
        <v>2.5192496061919698</v>
      </c>
      <c r="EX10" s="35">
        <f t="shared" ref="EX10:EX11" si="318">100*LQ10/LP10</f>
        <v>50.649725671383194</v>
      </c>
      <c r="EY10" s="36">
        <f t="shared" ref="EY10:EY11" si="319">100*LR10/LP10</f>
        <v>49.350274328616806</v>
      </c>
      <c r="EZ10" s="37" t="str">
        <f t="shared" ref="EZ10:EZ11" si="320">IF(NT10&gt;0,"D+","W+")</f>
        <v>W+</v>
      </c>
      <c r="FA10" s="39">
        <f t="shared" ref="FA10:FA11" si="321">ABS(NT10)</f>
        <v>0.21918121735966523</v>
      </c>
      <c r="FB10" s="35">
        <f t="shared" ref="FB10:FB11" si="322">100*LT10/LS10</f>
        <v>38.29866775421425</v>
      </c>
      <c r="FC10" s="36">
        <f t="shared" ref="FC10:FC11" si="323">100*LU10/LS10</f>
        <v>61.70133224578575</v>
      </c>
      <c r="FD10" s="36">
        <f>100*LV10/LS10</f>
        <v>11.585780315388797</v>
      </c>
      <c r="FE10" s="37" t="str">
        <f t="shared" ref="FE10:FE11" si="324">IF(NU10&gt;0,"D+","R+")</f>
        <v>R+</v>
      </c>
      <c r="FF10" s="39">
        <f t="shared" ref="FF10:FF11" si="325">ABS(NU10)</f>
        <v>21.414955654875506</v>
      </c>
      <c r="FG10" s="35">
        <f>100*LX10/LW10</f>
        <v>24.336597909941457</v>
      </c>
      <c r="FH10" s="36">
        <f>100*LY10/LW10</f>
        <v>75.66340209005854</v>
      </c>
      <c r="FI10" s="37" t="str">
        <f>IF(NV10&gt;0,"D+","R+")</f>
        <v>R+</v>
      </c>
      <c r="FJ10" s="39">
        <f>ABS(NV10)</f>
        <v>31.81479629659556</v>
      </c>
      <c r="FK10" s="9"/>
      <c r="FL10" s="24">
        <f t="shared" si="111"/>
        <v>1570787</v>
      </c>
      <c r="FM10" s="46">
        <v>897572</v>
      </c>
      <c r="FN10" s="47">
        <v>673215</v>
      </c>
      <c r="FO10" s="24">
        <f t="shared" si="112"/>
        <v>1540008</v>
      </c>
      <c r="FP10" s="25">
        <v>905109</v>
      </c>
      <c r="FQ10" s="26">
        <v>634899</v>
      </c>
      <c r="FR10" s="24">
        <f t="shared" si="113"/>
        <v>1627201</v>
      </c>
      <c r="FS10" s="25">
        <v>997773</v>
      </c>
      <c r="FT10" s="26">
        <v>629428</v>
      </c>
      <c r="FU10" s="24">
        <f t="shared" si="114"/>
        <v>1551314</v>
      </c>
      <c r="FV10" s="25">
        <v>857488</v>
      </c>
      <c r="FW10" s="26">
        <v>693826</v>
      </c>
      <c r="FX10" s="24">
        <f t="shared" si="115"/>
        <v>1377109</v>
      </c>
      <c r="FY10" s="25">
        <v>816015</v>
      </c>
      <c r="FZ10" s="25">
        <v>561094</v>
      </c>
      <c r="GA10" s="26">
        <v>64452</v>
      </c>
      <c r="GB10" s="24">
        <f t="shared" si="116"/>
        <v>1218849</v>
      </c>
      <c r="GC10" s="25">
        <v>735740</v>
      </c>
      <c r="GD10" s="25">
        <v>483109</v>
      </c>
      <c r="GE10" s="26">
        <v>139523</v>
      </c>
      <c r="GF10" s="24">
        <f t="shared" si="117"/>
        <v>1260631</v>
      </c>
      <c r="GG10" s="25">
        <v>682318</v>
      </c>
      <c r="GH10" s="25">
        <v>578313</v>
      </c>
      <c r="GI10" s="26">
        <v>348771</v>
      </c>
      <c r="GJ10" s="24">
        <f t="shared" si="118"/>
        <v>1426825</v>
      </c>
      <c r="GK10" s="25">
        <v>676584</v>
      </c>
      <c r="GL10" s="26">
        <v>750241</v>
      </c>
      <c r="GM10" s="24">
        <f t="shared" si="119"/>
        <v>1460474</v>
      </c>
      <c r="GN10" s="25">
        <v>569597</v>
      </c>
      <c r="GO10" s="26">
        <v>890877</v>
      </c>
      <c r="GP10" s="24">
        <f t="shared" si="120"/>
        <v>1218942</v>
      </c>
      <c r="GQ10" s="25">
        <v>541732</v>
      </c>
      <c r="GR10" s="25">
        <v>677210</v>
      </c>
      <c r="GS10" s="26">
        <v>171807</v>
      </c>
      <c r="GT10" s="24">
        <f t="shared" si="121"/>
        <v>1367156</v>
      </c>
      <c r="GU10" s="25">
        <v>647895</v>
      </c>
      <c r="GV10" s="26">
        <v>719261</v>
      </c>
      <c r="GW10" s="24">
        <f t="shared" si="122"/>
        <v>1366261</v>
      </c>
      <c r="GX10" s="25">
        <v>555498</v>
      </c>
      <c r="GY10" s="26">
        <v>810763</v>
      </c>
      <c r="GZ10" s="24">
        <f t="shared" si="123"/>
        <v>1178282</v>
      </c>
      <c r="HA10" s="25">
        <v>621561</v>
      </c>
      <c r="HB10" s="25">
        <v>556721</v>
      </c>
      <c r="HC10" s="26">
        <v>76650</v>
      </c>
      <c r="HD10" s="24">
        <f t="shared" si="124"/>
        <v>1217265</v>
      </c>
      <c r="HE10" s="25">
        <v>826269</v>
      </c>
      <c r="HF10" s="26">
        <v>390996</v>
      </c>
      <c r="HG10" s="24">
        <f t="shared" si="125"/>
        <v>1222868</v>
      </c>
      <c r="HH10" s="25">
        <v>657055</v>
      </c>
      <c r="HI10" s="25">
        <v>565813</v>
      </c>
      <c r="HJ10" s="26">
        <v>15</v>
      </c>
      <c r="HK10" s="24">
        <f t="shared" si="126"/>
        <v>1116916</v>
      </c>
      <c r="HL10" s="25">
        <v>405079</v>
      </c>
      <c r="HM10" s="25">
        <v>711837</v>
      </c>
      <c r="HN10" s="26">
        <v>205</v>
      </c>
      <c r="HO10" s="24">
        <f t="shared" si="127"/>
        <v>1092661</v>
      </c>
      <c r="HP10" s="25">
        <v>481649</v>
      </c>
      <c r="HQ10" s="26">
        <v>611012</v>
      </c>
      <c r="HR10" s="24">
        <f t="shared" si="205"/>
        <v>861051</v>
      </c>
      <c r="HS10" s="27">
        <v>423297</v>
      </c>
      <c r="HT10" s="25">
        <v>437754</v>
      </c>
      <c r="HU10" s="25">
        <v>0</v>
      </c>
      <c r="HV10" s="26">
        <v>13713</v>
      </c>
      <c r="HW10" s="24">
        <f t="shared" si="128"/>
        <v>825673</v>
      </c>
      <c r="HX10" s="25">
        <v>435146</v>
      </c>
      <c r="HY10" s="26">
        <v>390527</v>
      </c>
      <c r="HZ10" s="24">
        <f t="shared" si="129"/>
        <v>779440</v>
      </c>
      <c r="IA10" s="25">
        <v>417621</v>
      </c>
      <c r="IB10" s="26">
        <v>361819</v>
      </c>
      <c r="IC10" s="24">
        <f t="shared" si="130"/>
        <v>660814</v>
      </c>
      <c r="ID10" s="25">
        <v>382129</v>
      </c>
      <c r="IE10" s="26">
        <v>278685</v>
      </c>
      <c r="IF10" s="24">
        <f t="shared" si="131"/>
        <v>570052</v>
      </c>
      <c r="IG10" s="25">
        <v>281632</v>
      </c>
      <c r="IH10" s="25">
        <v>288420</v>
      </c>
      <c r="II10" s="26">
        <v>20480</v>
      </c>
      <c r="IJ10" s="24">
        <f t="shared" si="132"/>
        <v>548726</v>
      </c>
      <c r="IK10" s="25">
        <v>252085</v>
      </c>
      <c r="IL10" s="26">
        <v>296641</v>
      </c>
      <c r="IM10" s="24">
        <f t="shared" si="133"/>
        <v>356506</v>
      </c>
      <c r="IN10" s="25">
        <v>110184</v>
      </c>
      <c r="IO10" s="25">
        <v>246322</v>
      </c>
      <c r="IP10" s="26">
        <v>42416</v>
      </c>
      <c r="IQ10" s="24">
        <f t="shared" si="134"/>
        <v>349959</v>
      </c>
      <c r="IR10" s="25">
        <v>120721</v>
      </c>
      <c r="IS10" s="25">
        <v>229238</v>
      </c>
      <c r="IT10" s="26">
        <v>10350</v>
      </c>
      <c r="IU10" s="24">
        <f t="shared" si="135"/>
        <v>206300</v>
      </c>
      <c r="IV10" s="25">
        <v>99786</v>
      </c>
      <c r="IW10" s="25">
        <v>106514</v>
      </c>
      <c r="IX10" s="26">
        <v>5179</v>
      </c>
      <c r="IY10" s="24">
        <f t="shared" si="136"/>
        <v>142885</v>
      </c>
      <c r="IZ10" s="27">
        <v>74561</v>
      </c>
      <c r="JA10" s="25">
        <v>68324</v>
      </c>
      <c r="JB10" s="25">
        <v>34129</v>
      </c>
      <c r="JC10" s="26">
        <v>10056</v>
      </c>
      <c r="JD10" s="24">
        <f t="shared" si="137"/>
        <v>181170</v>
      </c>
      <c r="JE10" s="25">
        <v>68255</v>
      </c>
      <c r="JF10" s="25">
        <v>112915</v>
      </c>
      <c r="JG10" s="26">
        <v>5113</v>
      </c>
      <c r="JH10" s="24">
        <f t="shared" si="138"/>
        <v>183998</v>
      </c>
      <c r="JI10" s="25">
        <v>72909</v>
      </c>
      <c r="JJ10" s="25">
        <v>111089</v>
      </c>
      <c r="JK10" s="26">
        <v>4543</v>
      </c>
      <c r="JL10" s="24">
        <f t="shared" si="139"/>
        <v>176586</v>
      </c>
      <c r="JM10" s="25">
        <v>74014</v>
      </c>
      <c r="JN10" s="26">
        <v>102572</v>
      </c>
      <c r="JO10" s="24">
        <f t="shared" si="140"/>
        <v>167025</v>
      </c>
      <c r="JP10" s="25">
        <v>56740</v>
      </c>
      <c r="JQ10" s="26">
        <v>110285</v>
      </c>
      <c r="JR10" s="24">
        <f t="shared" si="141"/>
        <v>159427</v>
      </c>
      <c r="JS10" s="25">
        <v>82395</v>
      </c>
      <c r="JT10" s="25">
        <v>77032</v>
      </c>
      <c r="JU10" s="26">
        <v>809</v>
      </c>
      <c r="JV10" s="24">
        <f t="shared" si="142"/>
        <v>149504</v>
      </c>
      <c r="JW10" s="25">
        <v>74920</v>
      </c>
      <c r="JX10" s="26">
        <v>74584</v>
      </c>
      <c r="JY10" s="24">
        <f t="shared" si="143"/>
        <v>133080</v>
      </c>
      <c r="JZ10" s="25">
        <v>67182</v>
      </c>
      <c r="KA10" s="26">
        <v>65898</v>
      </c>
      <c r="KB10" s="24">
        <f t="shared" si="144"/>
        <v>131482</v>
      </c>
      <c r="KC10" s="25">
        <v>64411</v>
      </c>
      <c r="KD10" s="25">
        <v>67071</v>
      </c>
      <c r="KE10" s="26">
        <v>868</v>
      </c>
      <c r="KF10" s="24">
        <f t="shared" si="145"/>
        <v>120960</v>
      </c>
      <c r="KG10" s="25">
        <v>61927</v>
      </c>
      <c r="KH10" s="26">
        <v>59033</v>
      </c>
      <c r="KI10" s="24">
        <f t="shared" si="146"/>
        <v>96009</v>
      </c>
      <c r="KJ10" s="25">
        <v>45695</v>
      </c>
      <c r="KK10" s="26">
        <v>50314</v>
      </c>
      <c r="KL10" s="24">
        <f t="shared" si="147"/>
        <v>98632</v>
      </c>
      <c r="KM10" s="25">
        <v>47844</v>
      </c>
      <c r="KN10" s="26">
        <v>50788</v>
      </c>
      <c r="KO10" s="24">
        <f t="shared" si="148"/>
        <v>86981</v>
      </c>
      <c r="KP10" s="25">
        <v>42288</v>
      </c>
      <c r="KQ10" s="26">
        <v>44693</v>
      </c>
      <c r="KR10" s="24">
        <f t="shared" si="149"/>
        <v>60850</v>
      </c>
      <c r="KS10" s="25">
        <v>17364</v>
      </c>
      <c r="KT10" s="25">
        <v>43486</v>
      </c>
      <c r="KU10" s="25">
        <v>16558</v>
      </c>
      <c r="KV10" s="26">
        <v>3337</v>
      </c>
      <c r="KW10" s="24">
        <f t="shared" si="150"/>
        <v>77714</v>
      </c>
      <c r="KX10" s="25">
        <v>34997</v>
      </c>
      <c r="KY10" s="25">
        <v>42717</v>
      </c>
      <c r="KZ10" s="26">
        <v>2615</v>
      </c>
      <c r="LA10" s="24">
        <f t="shared" si="151"/>
        <v>63608</v>
      </c>
      <c r="LB10" s="25">
        <v>33249</v>
      </c>
      <c r="LC10" s="25">
        <v>30359</v>
      </c>
      <c r="LD10" s="26">
        <v>3161</v>
      </c>
      <c r="LE10" s="24">
        <f t="shared" si="152"/>
        <v>57369</v>
      </c>
      <c r="LF10" s="25">
        <v>27051</v>
      </c>
      <c r="LG10" s="25">
        <v>30318</v>
      </c>
      <c r="LH10" s="26">
        <v>5005</v>
      </c>
      <c r="LI10" s="24">
        <f t="shared" si="153"/>
        <v>62673</v>
      </c>
      <c r="LJ10" s="25">
        <v>29841</v>
      </c>
      <c r="LK10" s="25">
        <v>32832</v>
      </c>
      <c r="LL10" s="26">
        <v>1943</v>
      </c>
      <c r="LM10" s="24">
        <f t="shared" si="154"/>
        <v>56879</v>
      </c>
      <c r="LN10" s="25">
        <v>25281</v>
      </c>
      <c r="LO10" s="26">
        <v>31598</v>
      </c>
      <c r="LP10" s="24">
        <f t="shared" si="81"/>
        <v>38093</v>
      </c>
      <c r="LQ10" s="25">
        <v>19294</v>
      </c>
      <c r="LR10" s="25">
        <v>18799</v>
      </c>
      <c r="LS10" s="24">
        <f t="shared" si="155"/>
        <v>29424</v>
      </c>
      <c r="LT10" s="25">
        <v>11269</v>
      </c>
      <c r="LU10" s="25">
        <v>18155</v>
      </c>
      <c r="LV10" s="25">
        <v>3409</v>
      </c>
      <c r="LW10" s="24">
        <f t="shared" si="156"/>
        <v>18277</v>
      </c>
      <c r="LX10" s="25">
        <v>4448</v>
      </c>
      <c r="LY10" s="26">
        <v>13829</v>
      </c>
      <c r="LZ10" s="9"/>
      <c r="MA10" s="33">
        <f t="shared" si="157"/>
        <v>6.0283267575838462</v>
      </c>
      <c r="MB10" s="33">
        <f t="shared" si="158"/>
        <v>6.8084870567622024</v>
      </c>
      <c r="MC10" s="33">
        <f t="shared" si="159"/>
        <v>7.6300177312135009</v>
      </c>
      <c r="MD10" s="33">
        <f t="shared" si="160"/>
        <v>6.5190788218946754</v>
      </c>
      <c r="ME10" s="33">
        <f t="shared" si="161"/>
        <v>8.9859300438838616</v>
      </c>
      <c r="MF10" s="33">
        <f t="shared" si="162"/>
        <v>5.6282435625099829</v>
      </c>
      <c r="MG10" s="33">
        <f t="shared" si="163"/>
        <v>0.67019764573679197</v>
      </c>
      <c r="MH10" s="33">
        <f t="shared" si="164"/>
        <v>1.3204082141392182</v>
      </c>
      <c r="MI10" s="33">
        <f t="shared" si="165"/>
        <v>-1.8295490195230413</v>
      </c>
      <c r="MJ10" s="33">
        <f t="shared" si="166"/>
        <v>-0.25185488112940413</v>
      </c>
      <c r="MK10" s="33">
        <f t="shared" si="167"/>
        <v>-3.6623023785425479</v>
      </c>
      <c r="ML10" s="33">
        <f t="shared" si="168"/>
        <v>2.4443735776640443</v>
      </c>
      <c r="MM10" s="33">
        <f t="shared" si="169"/>
        <v>3.1574099279161327</v>
      </c>
      <c r="MN10" s="33">
        <f t="shared" si="170"/>
        <v>6.4178204272516197</v>
      </c>
      <c r="MO10" s="33">
        <f t="shared" si="171"/>
        <v>3.5633146890547862</v>
      </c>
      <c r="MP10" s="33">
        <f t="shared" si="172"/>
        <v>-5.9807152261364518</v>
      </c>
      <c r="MQ10" s="33">
        <f t="shared" si="173"/>
        <v>-0.46774212714943419</v>
      </c>
      <c r="MR10" s="33">
        <f t="shared" si="174"/>
        <v>-3.2090280867478449</v>
      </c>
      <c r="MS10" s="33">
        <f t="shared" si="175"/>
        <v>-1.0718237501331829</v>
      </c>
      <c r="MT10" s="33">
        <f t="shared" si="176"/>
        <v>-1.4202043574298773</v>
      </c>
      <c r="MU10" s="33">
        <f t="shared" si="177"/>
        <v>-4.6320399497858382</v>
      </c>
      <c r="MV10" s="33">
        <f t="shared" si="178"/>
        <v>-9.7444561074893468</v>
      </c>
      <c r="MW10" s="33">
        <f t="shared" si="179"/>
        <v>4.7379900048440335</v>
      </c>
      <c r="MX10" s="33">
        <f t="shared" si="180"/>
        <v>-3.8782435729195819</v>
      </c>
      <c r="MY10" s="33">
        <f t="shared" si="181"/>
        <v>-1.6226278848987641</v>
      </c>
      <c r="MZ10" s="33">
        <f t="shared" si="182"/>
        <v>-3.2741377122243733</v>
      </c>
      <c r="NA10" s="33">
        <f t="shared" si="183"/>
        <v>-12.161595398998692</v>
      </c>
      <c r="NB10" s="33">
        <f t="shared" si="184"/>
        <v>-7.8201242767231278</v>
      </c>
      <c r="NC10" s="33">
        <f t="shared" si="185"/>
        <v>-0.36021002894251475</v>
      </c>
      <c r="ND10" s="33">
        <f t="shared" si="186"/>
        <v>-4.9319359166648757</v>
      </c>
      <c r="NE10" s="33">
        <f t="shared" si="187"/>
        <v>-13.821985423012551</v>
      </c>
      <c r="NF10" s="33">
        <f t="shared" si="188"/>
        <v>-7.705051430162424E-3</v>
      </c>
      <c r="NG10" s="33">
        <f t="shared" si="189"/>
        <v>-0.31802250591710379</v>
      </c>
      <c r="NH10" s="33">
        <f t="shared" si="190"/>
        <v>0.18778589178173322</v>
      </c>
      <c r="NI10" s="33">
        <f t="shared" si="191"/>
        <v>-0.9605765289199486</v>
      </c>
      <c r="NJ10" s="33">
        <f t="shared" si="192"/>
        <v>-0.32198889514103435</v>
      </c>
      <c r="NK10" s="33">
        <f t="shared" si="193"/>
        <v>3.5322300264397697</v>
      </c>
      <c r="NL10" s="33">
        <f t="shared" si="194"/>
        <v>1.1707171583059062</v>
      </c>
      <c r="NM10" s="33">
        <f t="shared" si="195"/>
        <v>3.6590270940751681</v>
      </c>
      <c r="NN10" s="33">
        <f t="shared" si="196"/>
        <v>-14.1440243808993</v>
      </c>
      <c r="NO10" s="33">
        <f t="shared" si="197"/>
        <v>-12.751909470079214</v>
      </c>
      <c r="NP10" s="33">
        <f t="shared" si="198"/>
        <v>-1.3963633534815223</v>
      </c>
      <c r="NQ10" s="33">
        <f t="shared" si="199"/>
        <v>-0.1779025347923624</v>
      </c>
      <c r="NR10" s="33">
        <f t="shared" si="200"/>
        <v>-3.1327305441002373</v>
      </c>
      <c r="NS10" s="33">
        <f t="shared" si="201"/>
        <v>-2.5192496061919698</v>
      </c>
      <c r="NT10" s="33">
        <f t="shared" si="202"/>
        <v>-0.21918121735966523</v>
      </c>
      <c r="NU10" s="33">
        <f t="shared" si="203"/>
        <v>-21.414955654875506</v>
      </c>
      <c r="NV10" s="33">
        <f t="shared" si="204"/>
        <v>-31.81479629659556</v>
      </c>
    </row>
    <row r="11" spans="1:386">
      <c r="A11" s="55" t="s">
        <v>163</v>
      </c>
      <c r="B11" s="35">
        <f t="shared" si="0"/>
        <v>55.998621443681223</v>
      </c>
      <c r="C11" s="36">
        <f t="shared" si="1"/>
        <v>44.001378556318777</v>
      </c>
      <c r="D11" s="37" t="str">
        <f t="shared" si="83"/>
        <v>D+</v>
      </c>
      <c r="E11" s="39">
        <f t="shared" si="84"/>
        <v>4.8854006840014286</v>
      </c>
      <c r="F11" s="35">
        <f t="shared" si="2"/>
        <v>59.446954919278163</v>
      </c>
      <c r="G11" s="36">
        <f t="shared" si="3"/>
        <v>40.553045080721837</v>
      </c>
      <c r="H11" s="37" t="str">
        <f t="shared" si="85"/>
        <v>D+</v>
      </c>
      <c r="I11" s="39">
        <f t="shared" si="86"/>
        <v>7.4824356020474987</v>
      </c>
      <c r="J11" s="35">
        <f t="shared" si="4"/>
        <v>62.63813864988856</v>
      </c>
      <c r="K11" s="36">
        <f t="shared" si="5"/>
        <v>37.36186135011144</v>
      </c>
      <c r="L11" s="37" t="str">
        <f t="shared" si="87"/>
        <v>D+</v>
      </c>
      <c r="M11" s="39">
        <f t="shared" si="88"/>
        <v>8.9497943594464608</v>
      </c>
      <c r="N11" s="35">
        <f t="shared" si="6"/>
        <v>53.831506245091603</v>
      </c>
      <c r="O11" s="36">
        <f t="shared" si="7"/>
        <v>46.168493754908397</v>
      </c>
      <c r="P11" s="37" t="str">
        <f t="shared" si="89"/>
        <v>D+</v>
      </c>
      <c r="Q11" s="39">
        <f t="shared" si="90"/>
        <v>5.0756375064021642</v>
      </c>
      <c r="R11" s="35">
        <f t="shared" si="8"/>
        <v>56.740064785288446</v>
      </c>
      <c r="S11" s="36">
        <f t="shared" si="9"/>
        <v>43.259935214711554</v>
      </c>
      <c r="T11" s="37" t="str">
        <f t="shared" si="91"/>
        <v>D+</v>
      </c>
      <c r="U11" s="39">
        <f t="shared" si="92"/>
        <v>6.4703367803177869</v>
      </c>
      <c r="V11" s="35">
        <f t="shared" si="10"/>
        <v>58.623656632569954</v>
      </c>
      <c r="W11" s="36">
        <f t="shared" si="11"/>
        <v>41.376343367430046</v>
      </c>
      <c r="X11" s="37" t="str">
        <f t="shared" si="93"/>
        <v>D+</v>
      </c>
      <c r="Y11" s="39">
        <f t="shared" si="94"/>
        <v>3.8883933127672021</v>
      </c>
      <c r="Z11" s="35">
        <f t="shared" si="12"/>
        <v>55.197992704725287</v>
      </c>
      <c r="AA11" s="36">
        <f t="shared" si="13"/>
        <v>44.802007295274713</v>
      </c>
      <c r="AB11" s="37" t="str">
        <f t="shared" si="95"/>
        <v>D+</v>
      </c>
      <c r="AC11" s="39">
        <f t="shared" si="96"/>
        <v>1.7430736430353977</v>
      </c>
      <c r="AD11" s="35">
        <f t="shared" si="14"/>
        <v>43.75881040413072</v>
      </c>
      <c r="AE11" s="36">
        <f t="shared" si="15"/>
        <v>56.24118959586928</v>
      </c>
      <c r="AF11" s="37" t="str">
        <f t="shared" si="97"/>
        <v>R+</v>
      </c>
      <c r="AG11" s="39">
        <f t="shared" si="98"/>
        <v>2.3396309252970706</v>
      </c>
      <c r="AH11" s="35">
        <f t="shared" si="16"/>
        <v>40.046327300804428</v>
      </c>
      <c r="AI11" s="36">
        <f t="shared" si="17"/>
        <v>59.953672699195572</v>
      </c>
      <c r="AJ11" s="37" t="str">
        <f t="shared" si="99"/>
        <v>R+</v>
      </c>
      <c r="AK11" s="39">
        <f t="shared" si="100"/>
        <v>0.78405295570058153</v>
      </c>
      <c r="AL11" s="35">
        <f t="shared" si="18"/>
        <v>48.733214749822586</v>
      </c>
      <c r="AM11" s="36">
        <f t="shared" si="19"/>
        <v>51.266785250177414</v>
      </c>
      <c r="AN11" s="37" t="str">
        <f t="shared" si="101"/>
        <v>D+</v>
      </c>
      <c r="AO11" s="39">
        <f t="shared" si="102"/>
        <v>4.0385561914058288</v>
      </c>
      <c r="AP11" s="35">
        <f t="shared" si="20"/>
        <v>52.74602348264186</v>
      </c>
      <c r="AQ11" s="36">
        <f t="shared" si="21"/>
        <v>47.25397651735814</v>
      </c>
      <c r="AR11" s="37" t="str">
        <f t="shared" si="103"/>
        <v>D+</v>
      </c>
      <c r="AS11" s="39">
        <f t="shared" si="104"/>
        <v>1.6937378103127898</v>
      </c>
      <c r="AT11" s="35">
        <f t="shared" si="22"/>
        <v>39.667726960110038</v>
      </c>
      <c r="AU11" s="36">
        <f t="shared" si="23"/>
        <v>60.332273039889962</v>
      </c>
      <c r="AV11" s="37" t="str">
        <f t="shared" si="105"/>
        <v>D+</v>
      </c>
      <c r="AW11" s="39">
        <f t="shared" si="106"/>
        <v>1.4538368531633095</v>
      </c>
      <c r="AX11" s="35">
        <f t="shared" si="24"/>
        <v>61.113047982388856</v>
      </c>
      <c r="AY11" s="36">
        <f t="shared" si="25"/>
        <v>38.886952017611144</v>
      </c>
      <c r="AZ11" s="37" t="str">
        <f t="shared" si="107"/>
        <v>R+</v>
      </c>
      <c r="BA11" s="39">
        <f t="shared" si="108"/>
        <v>0.34827047959070656</v>
      </c>
      <c r="BB11" s="35">
        <f t="shared" si="26"/>
        <v>50.820818215683573</v>
      </c>
      <c r="BC11" s="36">
        <f t="shared" si="27"/>
        <v>49.179181784316427</v>
      </c>
      <c r="BD11" s="37" t="str">
        <f t="shared" si="109"/>
        <v>D+</v>
      </c>
      <c r="BE11" s="39">
        <f t="shared" si="110"/>
        <v>0.65347677504978829</v>
      </c>
      <c r="BF11" s="35">
        <f t="shared" si="206"/>
        <v>44.749771802702305</v>
      </c>
      <c r="BG11" s="36">
        <f t="shared" si="207"/>
        <v>55.250228197297695</v>
      </c>
      <c r="BH11" s="37" t="str">
        <f t="shared" si="208"/>
        <v>D+</v>
      </c>
      <c r="BI11" s="39">
        <f t="shared" si="209"/>
        <v>2.5014232003764238</v>
      </c>
      <c r="BJ11" s="35">
        <f t="shared" si="210"/>
        <v>48.055071694717775</v>
      </c>
      <c r="BK11" s="36">
        <f t="shared" si="211"/>
        <v>51.944928305282225</v>
      </c>
      <c r="BL11" s="37" t="str">
        <f t="shared" si="212"/>
        <v>D+</v>
      </c>
      <c r="BM11" s="39">
        <f t="shared" si="213"/>
        <v>3.5069606333792414</v>
      </c>
      <c r="BN11" s="35">
        <f t="shared" si="214"/>
        <v>54.570781263759578</v>
      </c>
      <c r="BO11" s="36">
        <f t="shared" si="215"/>
        <v>45.429218736240422</v>
      </c>
      <c r="BP11" s="37" t="str">
        <f t="shared" si="216"/>
        <v>D+</v>
      </c>
      <c r="BQ11" s="39">
        <f t="shared" si="217"/>
        <v>0.79697985418978323</v>
      </c>
      <c r="BR11" s="35">
        <f t="shared" si="218"/>
        <v>54.836480715089053</v>
      </c>
      <c r="BS11" s="36">
        <f t="shared" si="219"/>
        <v>45.163519284910947</v>
      </c>
      <c r="BT11" s="37" t="str">
        <f t="shared" si="220"/>
        <v>R+</v>
      </c>
      <c r="BU11" s="39">
        <f t="shared" si="221"/>
        <v>0.16334490889117204</v>
      </c>
      <c r="BV11" s="35">
        <f t="shared" si="222"/>
        <v>54.910271155997414</v>
      </c>
      <c r="BW11" s="36">
        <f t="shared" si="223"/>
        <v>45.089728844002586</v>
      </c>
      <c r="BX11" s="37" t="str">
        <f t="shared" si="224"/>
        <v>R+</v>
      </c>
      <c r="BY11" s="39">
        <f t="shared" si="225"/>
        <v>7.5487821439898406</v>
      </c>
      <c r="BZ11" s="35">
        <f t="shared" si="226"/>
        <v>48.763825050272914</v>
      </c>
      <c r="CA11" s="36">
        <f t="shared" si="227"/>
        <v>51.236174949727086</v>
      </c>
      <c r="CB11" s="37" t="str">
        <f t="shared" si="228"/>
        <v>R+</v>
      </c>
      <c r="CC11" s="39">
        <f t="shared" si="229"/>
        <v>10.385246776484152</v>
      </c>
      <c r="CD11" s="35">
        <f t="shared" si="230"/>
        <v>34.731713790129191</v>
      </c>
      <c r="CE11" s="36">
        <f t="shared" si="231"/>
        <v>65.268286209870809</v>
      </c>
      <c r="CF11" s="37" t="str">
        <f t="shared" si="232"/>
        <v>R+</v>
      </c>
      <c r="CG11" s="39">
        <f t="shared" si="233"/>
        <v>6.4703464304580462</v>
      </c>
      <c r="CH11" s="35">
        <f t="shared" si="234"/>
        <v>43.021914648212224</v>
      </c>
      <c r="CI11" s="36">
        <f t="shared" si="235"/>
        <v>56.978085351787776</v>
      </c>
      <c r="CJ11" s="37" t="str">
        <f t="shared" si="236"/>
        <v>D+</v>
      </c>
      <c r="CK11" s="39">
        <f t="shared" si="237"/>
        <v>6.9035315462737561</v>
      </c>
      <c r="CL11" s="35">
        <f t="shared" si="238"/>
        <v>48.760932944606417</v>
      </c>
      <c r="CM11" s="36">
        <f t="shared" si="239"/>
        <v>51.239067055393583</v>
      </c>
      <c r="CN11" s="37" t="str">
        <f t="shared" si="240"/>
        <v>R+</v>
      </c>
      <c r="CO11" s="39">
        <f t="shared" si="241"/>
        <v>2.8825697700416097</v>
      </c>
      <c r="CP11" s="35">
        <f t="shared" si="242"/>
        <v>46.856742229492873</v>
      </c>
      <c r="CQ11" s="36">
        <f t="shared" si="243"/>
        <v>53.143257770507127</v>
      </c>
      <c r="CR11" s="37" t="str">
        <f t="shared" si="244"/>
        <v>D+</v>
      </c>
      <c r="CS11" s="39">
        <f t="shared" si="245"/>
        <v>1.3620581470623949</v>
      </c>
      <c r="CT11" s="35">
        <f t="shared" si="246"/>
        <v>44.938678807024061</v>
      </c>
      <c r="CU11" s="36">
        <f t="shared" si="247"/>
        <v>55.061321192975939</v>
      </c>
      <c r="CV11" s="37" t="str">
        <f t="shared" si="248"/>
        <v>D+</v>
      </c>
      <c r="CW11" s="39">
        <f t="shared" si="249"/>
        <v>4.9535815510464705</v>
      </c>
      <c r="CX11" s="35">
        <f t="shared" si="250"/>
        <v>45.550535192210113</v>
      </c>
      <c r="CY11" s="36">
        <f t="shared" si="251"/>
        <v>54.449464807789887</v>
      </c>
      <c r="CZ11" s="37" t="str">
        <f t="shared" si="252"/>
        <v>R+</v>
      </c>
      <c r="DA11" s="39">
        <f t="shared" si="253"/>
        <v>1.2952557299478362</v>
      </c>
      <c r="DB11" s="35">
        <f t="shared" si="254"/>
        <v>44.765557476231635</v>
      </c>
      <c r="DC11" s="36">
        <f t="shared" si="255"/>
        <v>55.234442523768365</v>
      </c>
      <c r="DD11" s="37" t="str">
        <f t="shared" si="256"/>
        <v>R+</v>
      </c>
      <c r="DE11" s="39">
        <f t="shared" si="257"/>
        <v>3.0273903775547559</v>
      </c>
      <c r="DF11" s="35">
        <f t="shared" si="258"/>
        <v>55.898378967443129</v>
      </c>
      <c r="DG11" s="36">
        <f t="shared" si="259"/>
        <v>44.101621032556871</v>
      </c>
      <c r="DH11" s="37" t="str">
        <f t="shared" si="260"/>
        <v>D+</v>
      </c>
      <c r="DI11" s="39">
        <f t="shared" si="261"/>
        <v>5.4679848861835634</v>
      </c>
      <c r="DJ11" s="35">
        <f t="shared" si="262"/>
        <v>56.693413574055498</v>
      </c>
      <c r="DK11" s="36">
        <f t="shared" si="263"/>
        <v>43.306586425944502</v>
      </c>
      <c r="DL11" s="37" t="str">
        <f t="shared" si="264"/>
        <v>D+</v>
      </c>
      <c r="DM11" s="39">
        <f t="shared" si="265"/>
        <v>6.3987828743133353</v>
      </c>
      <c r="DN11" s="35">
        <f t="shared" si="266"/>
        <v>51.761055610487915</v>
      </c>
      <c r="DO11" s="36">
        <f t="shared" si="267"/>
        <v>48.238944389512085</v>
      </c>
      <c r="DP11" s="37" t="str">
        <f t="shared" si="268"/>
        <v>D+</v>
      </c>
      <c r="DQ11" s="39">
        <f t="shared" si="269"/>
        <v>1.8120243881498577</v>
      </c>
      <c r="DR11" s="35">
        <f t="shared" si="286"/>
        <v>55.446898437823727</v>
      </c>
      <c r="DS11" s="36">
        <f t="shared" si="287"/>
        <v>44.553101562176273</v>
      </c>
      <c r="DT11" s="37" t="str">
        <f t="shared" si="288"/>
        <v>D+</v>
      </c>
      <c r="DU11" s="39">
        <f t="shared" si="289"/>
        <v>3.9286463151694595</v>
      </c>
      <c r="DV11" s="35">
        <f t="shared" si="290"/>
        <v>47.834442673666445</v>
      </c>
      <c r="DW11" s="36">
        <f t="shared" si="291"/>
        <v>52.165557326333555</v>
      </c>
      <c r="DX11" s="37" t="str">
        <f t="shared" si="292"/>
        <v>D+</v>
      </c>
      <c r="DY11" s="39">
        <f t="shared" si="293"/>
        <v>3.7721763508056338</v>
      </c>
      <c r="DZ11" s="35">
        <f t="shared" si="294"/>
        <v>59.00059232136126</v>
      </c>
      <c r="EA11" s="36">
        <f t="shared" si="295"/>
        <v>40.99940767863874</v>
      </c>
      <c r="EB11" s="37" t="str">
        <f t="shared" si="296"/>
        <v>D+</v>
      </c>
      <c r="EC11" s="39">
        <f t="shared" si="297"/>
        <v>11.663725734026814</v>
      </c>
      <c r="ED11" s="35">
        <f t="shared" si="298"/>
        <v>51.808296891620373</v>
      </c>
      <c r="EE11" s="36">
        <f t="shared" si="299"/>
        <v>48.191703108379627</v>
      </c>
      <c r="EF11" s="37" t="str">
        <f t="shared" si="300"/>
        <v>D+</v>
      </c>
      <c r="EG11" s="39">
        <f t="shared" si="301"/>
        <v>6.8498098159343321</v>
      </c>
      <c r="EH11" s="35">
        <f t="shared" si="302"/>
        <v>50.099119816033621</v>
      </c>
      <c r="EI11" s="36">
        <f t="shared" si="303"/>
        <v>49.900880183966379</v>
      </c>
      <c r="EJ11" s="37" t="str">
        <f t="shared" si="304"/>
        <v>W+</v>
      </c>
      <c r="EK11" s="39">
        <f t="shared" si="305"/>
        <v>3.5689703642621362</v>
      </c>
      <c r="EL11" s="35">
        <f t="shared" si="306"/>
        <v>47.854251012145752</v>
      </c>
      <c r="EM11" s="36">
        <f t="shared" si="307"/>
        <v>52.145748987854248</v>
      </c>
      <c r="EN11" s="42" t="str">
        <f t="shared" si="308"/>
        <v>D+</v>
      </c>
      <c r="EO11" s="39">
        <f t="shared" si="309"/>
        <v>0.5237050636630658</v>
      </c>
      <c r="EP11" s="35">
        <f t="shared" si="310"/>
        <v>48.770525283882037</v>
      </c>
      <c r="EQ11" s="36">
        <f t="shared" si="311"/>
        <v>51.229474716117963</v>
      </c>
      <c r="ER11" s="37" t="str">
        <f t="shared" si="312"/>
        <v>W+</v>
      </c>
      <c r="ES11" s="39">
        <f t="shared" si="313"/>
        <v>1.9760102480119834</v>
      </c>
      <c r="ET11" s="35">
        <f t="shared" si="314"/>
        <v>44.948796014392471</v>
      </c>
      <c r="EU11" s="36">
        <f t="shared" si="315"/>
        <v>55.051203985607529</v>
      </c>
      <c r="EV11" s="37" t="str">
        <f t="shared" si="316"/>
        <v>W+</v>
      </c>
      <c r="EW11" s="39">
        <f t="shared" si="317"/>
        <v>2.0174375401811497</v>
      </c>
      <c r="EX11" s="35">
        <f t="shared" si="318"/>
        <v>46.726659167604048</v>
      </c>
      <c r="EY11" s="36">
        <f t="shared" si="319"/>
        <v>53.273340832395952</v>
      </c>
      <c r="EZ11" s="37" t="str">
        <f t="shared" si="320"/>
        <v>W+</v>
      </c>
      <c r="FA11" s="39">
        <f t="shared" si="321"/>
        <v>4.1422477211388085</v>
      </c>
      <c r="FB11" s="35">
        <f t="shared" si="322"/>
        <v>49.010255187216792</v>
      </c>
      <c r="FC11" s="36">
        <f t="shared" si="323"/>
        <v>50.989744812783208</v>
      </c>
      <c r="FD11" s="44"/>
      <c r="FE11" s="37" t="str">
        <f t="shared" si="324"/>
        <v>R+</v>
      </c>
      <c r="FF11" s="39">
        <f t="shared" si="325"/>
        <v>10.703368221872967</v>
      </c>
      <c r="FG11" s="115" t="s">
        <v>164</v>
      </c>
      <c r="FH11" s="116"/>
      <c r="FI11" s="116"/>
      <c r="FJ11" s="117"/>
      <c r="FK11" s="9"/>
      <c r="FL11" s="24">
        <f t="shared" si="111"/>
        <v>420730</v>
      </c>
      <c r="FM11" s="46">
        <v>235603</v>
      </c>
      <c r="FN11" s="47">
        <v>185127</v>
      </c>
      <c r="FO11" s="24">
        <f t="shared" si="112"/>
        <v>408068</v>
      </c>
      <c r="FP11" s="25">
        <v>242584</v>
      </c>
      <c r="FQ11" s="26">
        <v>165484</v>
      </c>
      <c r="FR11" s="24">
        <f t="shared" si="113"/>
        <v>407833</v>
      </c>
      <c r="FS11" s="25">
        <v>255459</v>
      </c>
      <c r="FT11" s="26">
        <v>152374</v>
      </c>
      <c r="FU11" s="24">
        <f t="shared" si="114"/>
        <v>371812</v>
      </c>
      <c r="FV11" s="25">
        <v>200152</v>
      </c>
      <c r="FW11" s="26">
        <v>171660</v>
      </c>
      <c r="FX11" s="24">
        <f t="shared" si="115"/>
        <v>317356</v>
      </c>
      <c r="FY11" s="25">
        <v>180068</v>
      </c>
      <c r="FZ11" s="25">
        <v>137288</v>
      </c>
      <c r="GA11" s="26">
        <v>8307</v>
      </c>
      <c r="GB11" s="24">
        <f t="shared" si="116"/>
        <v>239417</v>
      </c>
      <c r="GC11" s="25">
        <v>140355</v>
      </c>
      <c r="GD11" s="25">
        <v>99062</v>
      </c>
      <c r="GE11" s="26">
        <v>28719</v>
      </c>
      <c r="GF11" s="24">
        <f t="shared" si="117"/>
        <v>228367</v>
      </c>
      <c r="GG11" s="25">
        <v>126054</v>
      </c>
      <c r="GH11" s="25">
        <v>102313</v>
      </c>
      <c r="GI11" s="26">
        <v>59213</v>
      </c>
      <c r="GJ11" s="24">
        <f t="shared" si="118"/>
        <v>248286</v>
      </c>
      <c r="GK11" s="25">
        <v>108647</v>
      </c>
      <c r="GL11" s="26">
        <v>139639</v>
      </c>
      <c r="GM11" s="24">
        <f t="shared" si="119"/>
        <v>253846</v>
      </c>
      <c r="GN11" s="25">
        <v>101656</v>
      </c>
      <c r="GO11" s="26">
        <v>152190</v>
      </c>
      <c r="GP11" s="24">
        <f t="shared" si="120"/>
        <v>217006</v>
      </c>
      <c r="GQ11" s="25">
        <v>105754</v>
      </c>
      <c r="GR11" s="25">
        <v>111252</v>
      </c>
      <c r="GS11" s="26">
        <v>16288</v>
      </c>
      <c r="GT11" s="24">
        <f t="shared" si="121"/>
        <v>232427</v>
      </c>
      <c r="GU11" s="25">
        <v>122596</v>
      </c>
      <c r="GV11" s="26">
        <v>109831</v>
      </c>
      <c r="GW11" s="24">
        <f t="shared" si="122"/>
        <v>232640</v>
      </c>
      <c r="GX11" s="25">
        <v>92283</v>
      </c>
      <c r="GY11" s="26">
        <v>140357</v>
      </c>
      <c r="GZ11" s="24">
        <f t="shared" si="123"/>
        <v>185908</v>
      </c>
      <c r="HA11" s="25">
        <v>89194</v>
      </c>
      <c r="HB11" s="25">
        <v>96714</v>
      </c>
      <c r="HC11" s="26">
        <v>28459</v>
      </c>
      <c r="HD11" s="24">
        <f t="shared" si="124"/>
        <v>200782</v>
      </c>
      <c r="HE11" s="25">
        <v>122704</v>
      </c>
      <c r="HF11" s="26">
        <v>78078</v>
      </c>
      <c r="HG11" s="24">
        <f t="shared" si="125"/>
        <v>195963</v>
      </c>
      <c r="HH11" s="25">
        <v>99590</v>
      </c>
      <c r="HI11" s="25">
        <v>96373</v>
      </c>
      <c r="HJ11" s="26">
        <v>720</v>
      </c>
      <c r="HK11" s="24">
        <f t="shared" si="126"/>
        <v>177478</v>
      </c>
      <c r="HL11" s="25">
        <v>79421</v>
      </c>
      <c r="HM11" s="25">
        <v>98057</v>
      </c>
      <c r="HN11" s="26">
        <v>510</v>
      </c>
      <c r="HO11" s="24">
        <f t="shared" si="127"/>
        <v>173374</v>
      </c>
      <c r="HP11" s="25">
        <v>83315</v>
      </c>
      <c r="HQ11" s="26">
        <v>90059</v>
      </c>
      <c r="HR11" s="24">
        <f t="shared" si="205"/>
        <v>137401</v>
      </c>
      <c r="HS11" s="27">
        <v>67813</v>
      </c>
      <c r="HT11" s="25">
        <v>69588</v>
      </c>
      <c r="HU11" s="25">
        <v>0</v>
      </c>
      <c r="HV11" s="26">
        <v>1050</v>
      </c>
      <c r="HW11" s="24">
        <f t="shared" si="128"/>
        <v>124913</v>
      </c>
      <c r="HX11" s="25">
        <v>68166</v>
      </c>
      <c r="HY11" s="26">
        <v>56747</v>
      </c>
      <c r="HZ11" s="24">
        <f t="shared" si="129"/>
        <v>136039</v>
      </c>
      <c r="IA11" s="25">
        <v>74599</v>
      </c>
      <c r="IB11" s="26">
        <v>61440</v>
      </c>
      <c r="IC11" s="24">
        <f t="shared" si="130"/>
        <v>126938</v>
      </c>
      <c r="ID11" s="25">
        <v>69702</v>
      </c>
      <c r="IE11" s="26">
        <v>57236</v>
      </c>
      <c r="IF11" s="24">
        <f t="shared" si="131"/>
        <v>111392</v>
      </c>
      <c r="IG11" s="25">
        <v>54319</v>
      </c>
      <c r="IH11" s="25">
        <v>57073</v>
      </c>
      <c r="II11" s="26">
        <v>1376</v>
      </c>
      <c r="IJ11" s="24">
        <f t="shared" si="132"/>
        <v>105503</v>
      </c>
      <c r="IK11" s="25">
        <v>36643</v>
      </c>
      <c r="IL11" s="26">
        <v>68860</v>
      </c>
      <c r="IM11" s="24">
        <f t="shared" si="133"/>
        <v>85886</v>
      </c>
      <c r="IN11" s="25">
        <v>33445</v>
      </c>
      <c r="IO11" s="25">
        <v>52441</v>
      </c>
      <c r="IP11" s="26">
        <v>4979</v>
      </c>
      <c r="IQ11" s="24">
        <f t="shared" si="134"/>
        <v>92769</v>
      </c>
      <c r="IR11" s="25">
        <v>39911</v>
      </c>
      <c r="IS11" s="25">
        <v>52858</v>
      </c>
      <c r="IT11" s="26">
        <v>988</v>
      </c>
      <c r="IU11" s="24">
        <f t="shared" si="135"/>
        <v>50764</v>
      </c>
      <c r="IV11" s="25">
        <v>24753</v>
      </c>
      <c r="IW11" s="25">
        <v>26011</v>
      </c>
      <c r="IX11" s="26">
        <v>480</v>
      </c>
      <c r="IY11" s="24">
        <f t="shared" si="136"/>
        <v>38629</v>
      </c>
      <c r="IZ11" s="27">
        <v>22631</v>
      </c>
      <c r="JA11" s="25">
        <v>15998</v>
      </c>
      <c r="JB11" s="25">
        <v>8886</v>
      </c>
      <c r="JC11" s="26">
        <v>556</v>
      </c>
      <c r="JD11" s="24">
        <f t="shared" si="137"/>
        <v>47069</v>
      </c>
      <c r="JE11" s="25">
        <v>22055</v>
      </c>
      <c r="JF11" s="25">
        <v>25014</v>
      </c>
      <c r="JG11" s="26">
        <v>239</v>
      </c>
      <c r="JH11" s="24">
        <f t="shared" si="138"/>
        <v>43052</v>
      </c>
      <c r="JI11" s="25">
        <v>19347</v>
      </c>
      <c r="JJ11" s="25">
        <v>23705</v>
      </c>
      <c r="JK11" s="26">
        <v>146</v>
      </c>
      <c r="JL11" s="24">
        <f t="shared" si="139"/>
        <v>41387</v>
      </c>
      <c r="JM11" s="25">
        <v>18852</v>
      </c>
      <c r="JN11" s="26">
        <v>22535</v>
      </c>
      <c r="JO11" s="24">
        <f t="shared" si="140"/>
        <v>37024</v>
      </c>
      <c r="JP11" s="25">
        <v>16574</v>
      </c>
      <c r="JQ11" s="26">
        <v>20450</v>
      </c>
      <c r="JR11" s="24">
        <f t="shared" si="141"/>
        <v>36658</v>
      </c>
      <c r="JS11" s="25">
        <v>18581</v>
      </c>
      <c r="JT11" s="25">
        <v>18077</v>
      </c>
      <c r="JU11" s="26">
        <v>0</v>
      </c>
      <c r="JV11" s="24">
        <f t="shared" si="142"/>
        <v>29364</v>
      </c>
      <c r="JW11" s="25">
        <v>16414</v>
      </c>
      <c r="JX11" s="26">
        <v>12950</v>
      </c>
      <c r="JY11" s="24">
        <f t="shared" si="143"/>
        <v>29910</v>
      </c>
      <c r="JZ11" s="25">
        <v>16957</v>
      </c>
      <c r="KA11" s="26">
        <v>12953</v>
      </c>
      <c r="KB11" s="24">
        <f t="shared" si="144"/>
        <v>29329</v>
      </c>
      <c r="KC11" s="25">
        <v>15181</v>
      </c>
      <c r="KD11" s="25">
        <v>14148</v>
      </c>
      <c r="KE11" s="26">
        <v>129</v>
      </c>
      <c r="KF11" s="24">
        <f t="shared" si="145"/>
        <v>24133</v>
      </c>
      <c r="KG11" s="25">
        <v>13381</v>
      </c>
      <c r="KH11" s="26">
        <v>10752</v>
      </c>
      <c r="KI11" s="24">
        <f t="shared" si="146"/>
        <v>21334</v>
      </c>
      <c r="KJ11" s="25">
        <v>10205</v>
      </c>
      <c r="KK11" s="26">
        <v>11129</v>
      </c>
      <c r="KL11" s="24">
        <f t="shared" si="147"/>
        <v>18571</v>
      </c>
      <c r="KM11" s="25">
        <v>10957</v>
      </c>
      <c r="KN11" s="26">
        <v>7614</v>
      </c>
      <c r="KO11" s="24">
        <f t="shared" si="148"/>
        <v>16922</v>
      </c>
      <c r="KP11" s="25">
        <v>8767</v>
      </c>
      <c r="KQ11" s="26">
        <v>8155</v>
      </c>
      <c r="KR11" s="24">
        <f t="shared" si="149"/>
        <v>4888</v>
      </c>
      <c r="KS11" s="25">
        <v>1066</v>
      </c>
      <c r="KT11" s="25">
        <v>3822</v>
      </c>
      <c r="KU11" s="25">
        <v>7339</v>
      </c>
      <c r="KV11" s="26">
        <v>3888</v>
      </c>
      <c r="KW11" s="24">
        <f t="shared" si="150"/>
        <v>8314</v>
      </c>
      <c r="KX11" s="25">
        <v>8004</v>
      </c>
      <c r="KY11" s="25">
        <v>310</v>
      </c>
      <c r="KZ11" s="26">
        <v>6275</v>
      </c>
      <c r="LA11" s="24">
        <f t="shared" si="151"/>
        <v>12611</v>
      </c>
      <c r="LB11" s="25">
        <v>6318</v>
      </c>
      <c r="LC11" s="25">
        <v>6293</v>
      </c>
      <c r="LD11" s="26">
        <v>62</v>
      </c>
      <c r="LE11" s="24">
        <f t="shared" si="152"/>
        <v>12350</v>
      </c>
      <c r="LF11" s="25">
        <v>5910</v>
      </c>
      <c r="LG11" s="25">
        <v>6440</v>
      </c>
      <c r="LH11" s="26">
        <v>82</v>
      </c>
      <c r="LI11" s="24">
        <f t="shared" si="153"/>
        <v>12241</v>
      </c>
      <c r="LJ11" s="25">
        <v>5970</v>
      </c>
      <c r="LK11" s="25">
        <v>6271</v>
      </c>
      <c r="LL11" s="26">
        <v>0</v>
      </c>
      <c r="LM11" s="24">
        <f t="shared" si="154"/>
        <v>10839</v>
      </c>
      <c r="LN11" s="25">
        <v>4872</v>
      </c>
      <c r="LO11" s="26">
        <v>5967</v>
      </c>
      <c r="LP11" s="24">
        <f t="shared" si="81"/>
        <v>8890</v>
      </c>
      <c r="LQ11" s="25">
        <v>4154</v>
      </c>
      <c r="LR11" s="25">
        <v>4736</v>
      </c>
      <c r="LS11" s="24">
        <f t="shared" si="155"/>
        <v>8386</v>
      </c>
      <c r="LT11" s="25">
        <v>4110</v>
      </c>
      <c r="LU11" s="25">
        <v>4276</v>
      </c>
      <c r="LV11" s="25">
        <v>0</v>
      </c>
      <c r="LW11" s="24">
        <f t="shared" si="156"/>
        <v>0</v>
      </c>
      <c r="LX11" s="25"/>
      <c r="LY11" s="26"/>
      <c r="LZ11" s="9"/>
      <c r="MA11" s="33">
        <f t="shared" si="157"/>
        <v>4.8854006840014286</v>
      </c>
      <c r="MB11" s="33">
        <f t="shared" si="158"/>
        <v>7.4824356020474987</v>
      </c>
      <c r="MC11" s="33">
        <f t="shared" si="159"/>
        <v>8.9497943594464608</v>
      </c>
      <c r="MD11" s="33">
        <f t="shared" si="160"/>
        <v>5.0756375064021642</v>
      </c>
      <c r="ME11" s="33">
        <f t="shared" si="161"/>
        <v>6.4703367803177869</v>
      </c>
      <c r="MF11" s="33">
        <f t="shared" si="162"/>
        <v>3.8883933127672021</v>
      </c>
      <c r="MG11" s="33">
        <f t="shared" si="163"/>
        <v>1.7430736430353977</v>
      </c>
      <c r="MH11" s="33">
        <f t="shared" si="164"/>
        <v>-2.3396309252970706</v>
      </c>
      <c r="MI11" s="33">
        <f t="shared" si="165"/>
        <v>-0.78405295570058153</v>
      </c>
      <c r="MJ11" s="33">
        <f t="shared" si="166"/>
        <v>4.0385561914058288</v>
      </c>
      <c r="MK11" s="33">
        <f t="shared" si="167"/>
        <v>1.6937378103127898</v>
      </c>
      <c r="ML11" s="33">
        <f t="shared" si="168"/>
        <v>1.4538368531633095</v>
      </c>
      <c r="MM11" s="33">
        <f t="shared" si="169"/>
        <v>-1.6165593991577687</v>
      </c>
      <c r="MN11" s="33">
        <f t="shared" si="170"/>
        <v>-0.34827047959070656</v>
      </c>
      <c r="MO11" s="33">
        <f t="shared" si="171"/>
        <v>0.65347677504978829</v>
      </c>
      <c r="MP11" s="33">
        <f t="shared" si="172"/>
        <v>2.5014232003764238</v>
      </c>
      <c r="MQ11" s="33">
        <f t="shared" si="173"/>
        <v>3.5069606333792414</v>
      </c>
      <c r="MR11" s="33">
        <f t="shared" si="174"/>
        <v>-3.0154503823139334</v>
      </c>
      <c r="MS11" s="33">
        <f t="shared" si="175"/>
        <v>0.79697985418978323</v>
      </c>
      <c r="MT11" s="33">
        <f t="shared" si="176"/>
        <v>-0.16334490889117204</v>
      </c>
      <c r="MU11" s="33">
        <f t="shared" si="177"/>
        <v>-7.5487821439898406</v>
      </c>
      <c r="MV11" s="33">
        <f t="shared" si="178"/>
        <v>-10.385246776484152</v>
      </c>
      <c r="MW11" s="33">
        <f t="shared" si="179"/>
        <v>-6.4703464304580462</v>
      </c>
      <c r="MX11" s="33">
        <f t="shared" si="180"/>
        <v>4.1562782733472359</v>
      </c>
      <c r="MY11" s="33">
        <f t="shared" si="181"/>
        <v>6.9035315462737561</v>
      </c>
      <c r="MZ11" s="33">
        <f t="shared" si="182"/>
        <v>-2.8825697700416097</v>
      </c>
      <c r="NA11" s="33">
        <f t="shared" si="183"/>
        <v>-5.7586011549490834</v>
      </c>
      <c r="NB11" s="33">
        <f t="shared" si="184"/>
        <v>1.3620581470623949</v>
      </c>
      <c r="NC11" s="33">
        <f t="shared" si="185"/>
        <v>4.9535815510464705</v>
      </c>
      <c r="ND11" s="33">
        <f t="shared" si="186"/>
        <v>-1.2952557299478362</v>
      </c>
      <c r="NE11" s="33">
        <f t="shared" si="187"/>
        <v>-3.0273903775547559</v>
      </c>
      <c r="NF11" s="33">
        <f t="shared" si="188"/>
        <v>-1.0022308623842791</v>
      </c>
      <c r="NG11" s="33">
        <f t="shared" si="189"/>
        <v>5.4679848861835634</v>
      </c>
      <c r="NH11" s="33">
        <f t="shared" si="190"/>
        <v>6.3987828743133353</v>
      </c>
      <c r="NI11" s="33">
        <f t="shared" si="191"/>
        <v>1.8120243881498577</v>
      </c>
      <c r="NJ11" s="33">
        <f t="shared" si="192"/>
        <v>3.9286463151694595</v>
      </c>
      <c r="NK11" s="33">
        <f t="shared" si="193"/>
        <v>3.7721763508056338</v>
      </c>
      <c r="NL11" s="33">
        <f t="shared" si="194"/>
        <v>11.663725734026814</v>
      </c>
      <c r="NM11" s="33">
        <f t="shared" si="195"/>
        <v>6.8498098159343321</v>
      </c>
      <c r="NN11" s="33">
        <f t="shared" si="196"/>
        <v>-20.871257374483104</v>
      </c>
      <c r="NO11" s="33">
        <f t="shared" si="197"/>
        <v>38.486370086310536</v>
      </c>
      <c r="NP11" s="33">
        <f t="shared" si="198"/>
        <v>-3.5689703642621362</v>
      </c>
      <c r="NQ11" s="33">
        <f t="shared" si="199"/>
        <v>0.5237050636630658</v>
      </c>
      <c r="NR11" s="33">
        <f t="shared" si="200"/>
        <v>-1.9760102480119834</v>
      </c>
      <c r="NS11" s="33">
        <f t="shared" si="201"/>
        <v>-2.0174375401811497</v>
      </c>
      <c r="NT11" s="33">
        <f t="shared" si="202"/>
        <v>-4.1422477211388085</v>
      </c>
      <c r="NU11" s="33">
        <f t="shared" si="203"/>
        <v>-10.703368221872967</v>
      </c>
      <c r="NV11" s="33" t="e">
        <f t="shared" si="204"/>
        <v>#DIV/0!</v>
      </c>
    </row>
    <row r="12" spans="1:386">
      <c r="A12" s="34" t="s">
        <v>165</v>
      </c>
      <c r="B12" s="35">
        <f t="shared" si="0"/>
        <v>49.38116452722452</v>
      </c>
      <c r="C12" s="36">
        <f t="shared" si="1"/>
        <v>50.61883547277548</v>
      </c>
      <c r="D12" s="37" t="str">
        <f t="shared" si="83"/>
        <v>R+</v>
      </c>
      <c r="E12" s="39">
        <f t="shared" si="84"/>
        <v>1.7320562324552702</v>
      </c>
      <c r="F12" s="35">
        <f t="shared" si="2"/>
        <v>50.442252139366232</v>
      </c>
      <c r="G12" s="36">
        <f t="shared" si="3"/>
        <v>49.557747860633768</v>
      </c>
      <c r="H12" s="37" t="str">
        <f t="shared" si="85"/>
        <v>R+</v>
      </c>
      <c r="I12" s="39">
        <f t="shared" si="86"/>
        <v>1.5222671778644337</v>
      </c>
      <c r="J12" s="35">
        <f t="shared" si="4"/>
        <v>51.417695632848123</v>
      </c>
      <c r="K12" s="36">
        <f t="shared" si="5"/>
        <v>48.582304367151877</v>
      </c>
      <c r="L12" s="37" t="str">
        <f t="shared" si="87"/>
        <v>R+</v>
      </c>
      <c r="M12" s="39">
        <f t="shared" si="88"/>
        <v>2.2706486575939655</v>
      </c>
      <c r="N12" s="35">
        <f t="shared" si="6"/>
        <v>47.476320424331213</v>
      </c>
      <c r="O12" s="36">
        <f t="shared" si="7"/>
        <v>52.523679575668787</v>
      </c>
      <c r="P12" s="37" t="str">
        <f t="shared" si="89"/>
        <v>R+</v>
      </c>
      <c r="Q12" s="39">
        <f t="shared" si="90"/>
        <v>1.2795483143582309</v>
      </c>
      <c r="R12" s="35">
        <f t="shared" si="8"/>
        <v>49.995390591966448</v>
      </c>
      <c r="S12" s="36">
        <f t="shared" si="9"/>
        <v>50.004609408033552</v>
      </c>
      <c r="T12" s="37" t="str">
        <f t="shared" si="91"/>
        <v>R+</v>
      </c>
      <c r="U12" s="39">
        <f t="shared" si="92"/>
        <v>0.27433741300421643</v>
      </c>
      <c r="V12" s="35">
        <f t="shared" si="10"/>
        <v>53.154961195106402</v>
      </c>
      <c r="W12" s="36">
        <f t="shared" si="11"/>
        <v>46.845038804893598</v>
      </c>
      <c r="X12" s="37" t="str">
        <f t="shared" si="93"/>
        <v>R+</v>
      </c>
      <c r="Y12" s="39">
        <f t="shared" si="94"/>
        <v>1.5803021246963422</v>
      </c>
      <c r="Z12" s="35">
        <f t="shared" si="12"/>
        <v>48.81521655164098</v>
      </c>
      <c r="AA12" s="36">
        <f t="shared" si="13"/>
        <v>51.18478344835902</v>
      </c>
      <c r="AB12" s="37" t="str">
        <f t="shared" si="95"/>
        <v>R+</v>
      </c>
      <c r="AC12" s="39">
        <f t="shared" si="96"/>
        <v>4.6397025100489095</v>
      </c>
      <c r="AD12" s="35">
        <f t="shared" si="14"/>
        <v>38.747928354148414</v>
      </c>
      <c r="AE12" s="36">
        <f t="shared" si="15"/>
        <v>61.252071645851586</v>
      </c>
      <c r="AF12" s="37" t="str">
        <f t="shared" si="97"/>
        <v>R+</v>
      </c>
      <c r="AG12" s="39">
        <f t="shared" si="98"/>
        <v>7.3505129752793774</v>
      </c>
      <c r="AH12" s="35">
        <f t="shared" si="16"/>
        <v>34.667586786454521</v>
      </c>
      <c r="AI12" s="36">
        <f t="shared" si="17"/>
        <v>65.332413213545479</v>
      </c>
      <c r="AJ12" s="37" t="str">
        <f t="shared" si="99"/>
        <v>R+</v>
      </c>
      <c r="AK12" s="39">
        <f t="shared" si="100"/>
        <v>6.1627934700504818</v>
      </c>
      <c r="AL12" s="35">
        <f t="shared" si="18"/>
        <v>40.949237052803092</v>
      </c>
      <c r="AM12" s="36">
        <f t="shared" si="19"/>
        <v>59.050762947196908</v>
      </c>
      <c r="AN12" s="37" t="str">
        <f t="shared" si="101"/>
        <v>R+</v>
      </c>
      <c r="AO12" s="39">
        <f t="shared" si="102"/>
        <v>3.7454215056136664</v>
      </c>
      <c r="AP12" s="35">
        <f t="shared" si="20"/>
        <v>52.680201872079202</v>
      </c>
      <c r="AQ12" s="36">
        <f t="shared" si="21"/>
        <v>47.319798127920798</v>
      </c>
      <c r="AR12" s="37" t="str">
        <f t="shared" si="103"/>
        <v>D+</v>
      </c>
      <c r="AS12" s="39">
        <f t="shared" si="104"/>
        <v>1.6279161997501346</v>
      </c>
      <c r="AT12" s="35">
        <f t="shared" si="22"/>
        <v>27.878554713037428</v>
      </c>
      <c r="AU12" s="36">
        <f t="shared" si="23"/>
        <v>72.121445286962569</v>
      </c>
      <c r="AV12" s="37" t="str">
        <f t="shared" si="105"/>
        <v>R+</v>
      </c>
      <c r="AW12" s="39">
        <f t="shared" si="106"/>
        <v>10.3353353939093</v>
      </c>
      <c r="AX12" s="35">
        <f t="shared" si="24"/>
        <v>51.148542368457804</v>
      </c>
      <c r="AY12" s="36">
        <f t="shared" si="25"/>
        <v>48.851457631542196</v>
      </c>
      <c r="AZ12" s="37" t="str">
        <f t="shared" si="107"/>
        <v>R+</v>
      </c>
      <c r="BA12" s="39">
        <f t="shared" si="108"/>
        <v>10.312776093521759</v>
      </c>
      <c r="BB12" s="35">
        <f t="shared" si="26"/>
        <v>48.485405808664297</v>
      </c>
      <c r="BC12" s="36">
        <f t="shared" si="27"/>
        <v>51.514594191335703</v>
      </c>
      <c r="BD12" s="37" t="str">
        <f t="shared" si="109"/>
        <v>R+</v>
      </c>
      <c r="BE12" s="39">
        <f t="shared" si="110"/>
        <v>1.6819356319694889</v>
      </c>
      <c r="BF12" s="35">
        <f t="shared" si="206"/>
        <v>42.729270071694152</v>
      </c>
      <c r="BG12" s="36">
        <f t="shared" si="207"/>
        <v>57.270729928305848</v>
      </c>
      <c r="BH12" s="37" t="str">
        <f t="shared" si="208"/>
        <v>D+</v>
      </c>
      <c r="BI12" s="39">
        <f t="shared" si="209"/>
        <v>0.4809214693682673</v>
      </c>
      <c r="BJ12" s="35">
        <f t="shared" si="210"/>
        <v>44.990525649503631</v>
      </c>
      <c r="BK12" s="36">
        <f t="shared" si="211"/>
        <v>55.009474350496369</v>
      </c>
      <c r="BL12" s="37" t="str">
        <f t="shared" si="212"/>
        <v>D+</v>
      </c>
      <c r="BM12" s="39">
        <f t="shared" si="213"/>
        <v>0.44241458816509649</v>
      </c>
      <c r="BN12" s="35">
        <f t="shared" si="214"/>
        <v>70.3237931834759</v>
      </c>
      <c r="BO12" s="36">
        <f t="shared" si="215"/>
        <v>29.676206816524104</v>
      </c>
      <c r="BP12" s="37" t="str">
        <f t="shared" si="216"/>
        <v>D+</v>
      </c>
      <c r="BQ12" s="39">
        <f t="shared" si="217"/>
        <v>16.549991773906115</v>
      </c>
      <c r="BR12" s="35">
        <f t="shared" si="218"/>
        <v>74.01440188509801</v>
      </c>
      <c r="BS12" s="36">
        <f t="shared" si="219"/>
        <v>25.985598114901997</v>
      </c>
      <c r="BT12" s="37" t="str">
        <f t="shared" si="220"/>
        <v>D+</v>
      </c>
      <c r="BU12" s="39">
        <f t="shared" si="221"/>
        <v>19.014576261117778</v>
      </c>
      <c r="BV12" s="35">
        <f t="shared" si="222"/>
        <v>76.097628029874912</v>
      </c>
      <c r="BW12" s="36">
        <f t="shared" si="223"/>
        <v>23.902371970125088</v>
      </c>
      <c r="BX12" s="37" t="str">
        <f t="shared" si="224"/>
        <v>D+</v>
      </c>
      <c r="BY12" s="39">
        <f t="shared" si="225"/>
        <v>13.638574729887655</v>
      </c>
      <c r="BZ12" s="35">
        <f t="shared" si="226"/>
        <v>74.890825731367769</v>
      </c>
      <c r="CA12" s="36">
        <f t="shared" si="227"/>
        <v>25.109174268632227</v>
      </c>
      <c r="CB12" s="37" t="str">
        <f t="shared" si="228"/>
        <v>D+</v>
      </c>
      <c r="CC12" s="39">
        <f t="shared" si="229"/>
        <v>15.741753904610711</v>
      </c>
      <c r="CD12" s="35">
        <f t="shared" si="230"/>
        <v>41.378917749621849</v>
      </c>
      <c r="CE12" s="36">
        <f t="shared" si="231"/>
        <v>58.621082250378151</v>
      </c>
      <c r="CF12" s="37" t="str">
        <f t="shared" si="232"/>
        <v>D+</v>
      </c>
      <c r="CG12" s="39">
        <f t="shared" si="233"/>
        <v>0.1768575290346075</v>
      </c>
      <c r="CH12" s="35">
        <f t="shared" si="234"/>
        <v>66.865876721233974</v>
      </c>
      <c r="CI12" s="36">
        <f t="shared" si="235"/>
        <v>33.134123278766033</v>
      </c>
      <c r="CJ12" s="37" t="str">
        <f t="shared" si="236"/>
        <v>D+</v>
      </c>
      <c r="CK12" s="39">
        <f t="shared" si="237"/>
        <v>30.747493619295501</v>
      </c>
      <c r="CL12" s="35">
        <f t="shared" si="238"/>
        <v>79.303066789432677</v>
      </c>
      <c r="CM12" s="36">
        <f t="shared" si="239"/>
        <v>20.69693321056732</v>
      </c>
      <c r="CN12" s="37" t="str">
        <f t="shared" si="240"/>
        <v>D+</v>
      </c>
      <c r="CO12" s="39">
        <f t="shared" si="241"/>
        <v>27.659564074784647</v>
      </c>
      <c r="CP12" s="35">
        <f t="shared" si="242"/>
        <v>74.486325973466165</v>
      </c>
      <c r="CQ12" s="36">
        <f t="shared" si="243"/>
        <v>25.513674026533838</v>
      </c>
      <c r="CR12" s="37" t="str">
        <f t="shared" si="244"/>
        <v>D+</v>
      </c>
      <c r="CS12" s="39">
        <f t="shared" si="245"/>
        <v>28.991641891035684</v>
      </c>
      <c r="CT12" s="35">
        <f t="shared" si="246"/>
        <v>76.083767223772398</v>
      </c>
      <c r="CU12" s="36">
        <f t="shared" si="247"/>
        <v>23.916232776227599</v>
      </c>
      <c r="CV12" s="37" t="str">
        <f t="shared" si="248"/>
        <v>D+</v>
      </c>
      <c r="CW12" s="39">
        <f t="shared" si="249"/>
        <v>36.098669967794812</v>
      </c>
      <c r="CX12" s="35">
        <f t="shared" si="250"/>
        <v>79.356124396542043</v>
      </c>
      <c r="CY12" s="36">
        <f t="shared" si="251"/>
        <v>20.643875603457953</v>
      </c>
      <c r="CZ12" s="37" t="str">
        <f t="shared" si="252"/>
        <v>D+</v>
      </c>
      <c r="DA12" s="39">
        <f t="shared" si="253"/>
        <v>32.510333474384097</v>
      </c>
      <c r="DB12" s="35">
        <f t="shared" si="254"/>
        <v>74.354201661597131</v>
      </c>
      <c r="DC12" s="36">
        <f t="shared" si="255"/>
        <v>25.645798338402869</v>
      </c>
      <c r="DD12" s="37" t="str">
        <f t="shared" si="256"/>
        <v>D+</v>
      </c>
      <c r="DE12" s="39">
        <f t="shared" si="257"/>
        <v>26.561253807810743</v>
      </c>
      <c r="DF12" s="35">
        <f t="shared" si="258"/>
        <v>59.856853191296189</v>
      </c>
      <c r="DG12" s="36">
        <f t="shared" si="259"/>
        <v>40.143146808703811</v>
      </c>
      <c r="DH12" s="37" t="str">
        <f t="shared" si="260"/>
        <v>D+</v>
      </c>
      <c r="DI12" s="39">
        <f t="shared" si="261"/>
        <v>9.4264591100366228</v>
      </c>
      <c r="DJ12" s="35">
        <f t="shared" si="262"/>
        <v>53.125418060200666</v>
      </c>
      <c r="DK12" s="36">
        <f t="shared" si="263"/>
        <v>46.874581939799334</v>
      </c>
      <c r="DL12" s="37" t="str">
        <f t="shared" si="264"/>
        <v>D+</v>
      </c>
      <c r="DM12" s="39">
        <f t="shared" si="265"/>
        <v>2.8307873604585088</v>
      </c>
      <c r="DN12" s="35">
        <f t="shared" si="266"/>
        <v>54.174900228602425</v>
      </c>
      <c r="DO12" s="36">
        <f t="shared" si="267"/>
        <v>45.825099771397575</v>
      </c>
      <c r="DP12" s="37" t="str">
        <f t="shared" si="268"/>
        <v>D+</v>
      </c>
      <c r="DQ12" s="39">
        <f t="shared" si="269"/>
        <v>4.2258690062643716</v>
      </c>
      <c r="DR12" s="35">
        <f t="shared" si="286"/>
        <v>49.014451855652474</v>
      </c>
      <c r="DS12" s="36">
        <f t="shared" si="287"/>
        <v>50.985548144347526</v>
      </c>
      <c r="DT12" s="37" t="str">
        <f t="shared" si="288"/>
        <v>R+</v>
      </c>
      <c r="DU12" s="39">
        <f t="shared" si="289"/>
        <v>2.5038002670017931</v>
      </c>
      <c r="DV12" s="35">
        <f t="shared" si="290"/>
        <v>46.480867731244352</v>
      </c>
      <c r="DW12" s="36">
        <f t="shared" si="291"/>
        <v>53.519132268755648</v>
      </c>
      <c r="DX12" s="37" t="str">
        <f t="shared" si="292"/>
        <v>D+</v>
      </c>
      <c r="DY12" s="39">
        <f t="shared" si="293"/>
        <v>2.4186014083835361</v>
      </c>
      <c r="DZ12" s="118" t="s">
        <v>161</v>
      </c>
      <c r="EA12" s="116"/>
      <c r="EB12" s="116"/>
      <c r="EC12" s="117"/>
      <c r="ED12" s="119" t="s">
        <v>155</v>
      </c>
      <c r="EE12" s="116"/>
      <c r="EF12" s="116"/>
      <c r="EG12" s="117"/>
      <c r="EH12" s="35">
        <f t="shared" si="302"/>
        <v>60.030585291255385</v>
      </c>
      <c r="EI12" s="36">
        <f t="shared" si="303"/>
        <v>39.969414708744615</v>
      </c>
      <c r="EJ12" s="42" t="str">
        <f t="shared" si="304"/>
        <v>D+</v>
      </c>
      <c r="EK12" s="39">
        <f t="shared" si="305"/>
        <v>6.3624951109596317</v>
      </c>
      <c r="EL12" s="35">
        <f t="shared" si="306"/>
        <v>42.801610440094407</v>
      </c>
      <c r="EM12" s="36">
        <f t="shared" si="307"/>
        <v>57.198389559905593</v>
      </c>
      <c r="EN12" s="37" t="str">
        <f t="shared" si="308"/>
        <v>W+</v>
      </c>
      <c r="EO12" s="39">
        <f t="shared" si="309"/>
        <v>4.5289355083882761</v>
      </c>
      <c r="EP12" s="45"/>
      <c r="EQ12" s="44"/>
      <c r="ER12" s="52"/>
      <c r="ES12" s="51"/>
      <c r="ET12" s="45"/>
      <c r="EU12" s="36"/>
      <c r="EV12" s="52"/>
      <c r="EW12" s="51"/>
      <c r="EX12" s="45"/>
      <c r="EY12" s="36"/>
      <c r="EZ12" s="52"/>
      <c r="FA12" s="51"/>
      <c r="FB12" s="45"/>
      <c r="FC12" s="44"/>
      <c r="FD12" s="44"/>
      <c r="FE12" s="50"/>
      <c r="FF12" s="51"/>
      <c r="FG12" s="45"/>
      <c r="FH12" s="36"/>
      <c r="FI12" s="50"/>
      <c r="FJ12" s="51"/>
      <c r="FK12" s="9"/>
      <c r="FL12" s="24">
        <f t="shared" si="111"/>
        <v>9122861</v>
      </c>
      <c r="FM12" s="46">
        <v>4504975</v>
      </c>
      <c r="FN12" s="47">
        <v>4617886</v>
      </c>
      <c r="FO12" s="24">
        <f t="shared" si="112"/>
        <v>8401203</v>
      </c>
      <c r="FP12" s="25">
        <v>4237756</v>
      </c>
      <c r="FQ12" s="26">
        <v>4163447</v>
      </c>
      <c r="FR12" s="24">
        <f t="shared" si="113"/>
        <v>8328586</v>
      </c>
      <c r="FS12" s="25">
        <v>4282367</v>
      </c>
      <c r="FT12" s="26">
        <v>4046219</v>
      </c>
      <c r="FU12" s="24">
        <f t="shared" si="114"/>
        <v>7548066</v>
      </c>
      <c r="FV12" s="25">
        <v>3583544</v>
      </c>
      <c r="FW12" s="26">
        <v>3964522</v>
      </c>
      <c r="FX12" s="24">
        <f t="shared" si="115"/>
        <v>5825043</v>
      </c>
      <c r="FY12" s="25">
        <v>2912253</v>
      </c>
      <c r="FZ12" s="25">
        <v>2912790</v>
      </c>
      <c r="GA12" s="26">
        <v>97488</v>
      </c>
      <c r="GB12" s="24">
        <f t="shared" si="116"/>
        <v>4791406</v>
      </c>
      <c r="GC12" s="25">
        <v>2546870</v>
      </c>
      <c r="GD12" s="25">
        <v>2244536</v>
      </c>
      <c r="GE12" s="26">
        <v>483870</v>
      </c>
      <c r="GF12" s="24">
        <f t="shared" si="117"/>
        <v>4246008</v>
      </c>
      <c r="GG12" s="25">
        <v>2072698</v>
      </c>
      <c r="GH12" s="25">
        <v>2173310</v>
      </c>
      <c r="GI12" s="26">
        <v>1053067</v>
      </c>
      <c r="GJ12" s="24">
        <f t="shared" si="118"/>
        <v>4275586</v>
      </c>
      <c r="GK12" s="25">
        <v>1656701</v>
      </c>
      <c r="GL12" s="26">
        <v>2618885</v>
      </c>
      <c r="GM12" s="24">
        <f t="shared" si="119"/>
        <v>4179166</v>
      </c>
      <c r="GN12" s="25">
        <v>1448816</v>
      </c>
      <c r="GO12" s="26">
        <v>2730350</v>
      </c>
      <c r="GP12" s="24">
        <f t="shared" si="120"/>
        <v>3466426</v>
      </c>
      <c r="GQ12" s="25">
        <v>1419475</v>
      </c>
      <c r="GR12" s="25">
        <v>2046951</v>
      </c>
      <c r="GS12" s="26">
        <v>189692</v>
      </c>
      <c r="GT12" s="24">
        <f t="shared" si="121"/>
        <v>3105531</v>
      </c>
      <c r="GU12" s="25">
        <v>1636000</v>
      </c>
      <c r="GV12" s="26">
        <v>1469531</v>
      </c>
      <c r="GW12" s="24">
        <f t="shared" si="122"/>
        <v>2575876</v>
      </c>
      <c r="GX12" s="25">
        <v>718117</v>
      </c>
      <c r="GY12" s="26">
        <v>1857759</v>
      </c>
      <c r="GZ12" s="24">
        <f t="shared" si="123"/>
        <v>1563598</v>
      </c>
      <c r="HA12" s="25">
        <v>676794</v>
      </c>
      <c r="HB12" s="25">
        <v>886804</v>
      </c>
      <c r="HC12" s="26">
        <v>624207</v>
      </c>
      <c r="HD12" s="24">
        <f t="shared" si="124"/>
        <v>1854481</v>
      </c>
      <c r="HE12" s="25">
        <v>948540</v>
      </c>
      <c r="HF12" s="26">
        <v>905941</v>
      </c>
      <c r="HG12" s="24">
        <f t="shared" si="125"/>
        <v>1544176</v>
      </c>
      <c r="HH12" s="25">
        <v>748700</v>
      </c>
      <c r="HI12" s="25">
        <v>795476</v>
      </c>
      <c r="HJ12" s="26">
        <v>0</v>
      </c>
      <c r="HK12" s="24">
        <f t="shared" si="126"/>
        <v>1124220</v>
      </c>
      <c r="HL12" s="25">
        <v>480371</v>
      </c>
      <c r="HM12" s="25">
        <v>643849</v>
      </c>
      <c r="HN12" s="26">
        <v>0</v>
      </c>
      <c r="HO12" s="24">
        <f t="shared" si="127"/>
        <v>988986</v>
      </c>
      <c r="HP12" s="25">
        <v>444950</v>
      </c>
      <c r="HQ12" s="26">
        <v>544036</v>
      </c>
      <c r="HR12" s="24">
        <f t="shared" si="205"/>
        <v>476268</v>
      </c>
      <c r="HS12" s="27">
        <v>281988</v>
      </c>
      <c r="HT12" s="25">
        <v>194280</v>
      </c>
      <c r="HU12" s="25">
        <v>89755</v>
      </c>
      <c r="HV12" s="26">
        <v>11620</v>
      </c>
      <c r="HW12" s="24">
        <f t="shared" si="128"/>
        <v>482592</v>
      </c>
      <c r="HX12" s="25">
        <v>339377</v>
      </c>
      <c r="HY12" s="26">
        <v>143215</v>
      </c>
      <c r="HZ12" s="24">
        <f t="shared" si="129"/>
        <v>485492</v>
      </c>
      <c r="IA12" s="25">
        <v>359334</v>
      </c>
      <c r="IB12" s="26">
        <v>126158</v>
      </c>
      <c r="IC12" s="24">
        <f t="shared" si="130"/>
        <v>327365</v>
      </c>
      <c r="ID12" s="25">
        <v>249117</v>
      </c>
      <c r="IE12" s="26">
        <v>78248</v>
      </c>
      <c r="IF12" s="24">
        <f t="shared" si="131"/>
        <v>275477</v>
      </c>
      <c r="IG12" s="25">
        <v>206307</v>
      </c>
      <c r="IH12" s="25">
        <v>69170</v>
      </c>
      <c r="II12" s="26">
        <v>775</v>
      </c>
      <c r="IJ12" s="24">
        <f t="shared" si="132"/>
        <v>245932</v>
      </c>
      <c r="IK12" s="25">
        <v>101764</v>
      </c>
      <c r="IL12" s="26">
        <v>144168</v>
      </c>
      <c r="IM12" s="24">
        <f t="shared" si="133"/>
        <v>92716</v>
      </c>
      <c r="IN12" s="25">
        <v>62083</v>
      </c>
      <c r="IO12" s="25">
        <v>30633</v>
      </c>
      <c r="IP12" s="26">
        <v>8625</v>
      </c>
      <c r="IQ12" s="24">
        <f t="shared" si="134"/>
        <v>135368</v>
      </c>
      <c r="IR12" s="25">
        <v>90515</v>
      </c>
      <c r="IS12" s="25">
        <v>44853</v>
      </c>
      <c r="IT12" s="26">
        <v>5189</v>
      </c>
      <c r="IU12" s="24">
        <f t="shared" si="135"/>
        <v>70595</v>
      </c>
      <c r="IV12" s="25">
        <v>55984</v>
      </c>
      <c r="IW12" s="25">
        <v>14611</v>
      </c>
      <c r="IX12" s="26">
        <v>5353</v>
      </c>
      <c r="IY12" s="24">
        <f t="shared" si="136"/>
        <v>39622</v>
      </c>
      <c r="IZ12" s="27">
        <v>35343</v>
      </c>
      <c r="JA12" s="25">
        <v>4279</v>
      </c>
      <c r="JB12" s="25">
        <v>4555</v>
      </c>
      <c r="JC12" s="26">
        <v>4806</v>
      </c>
      <c r="JD12" s="24">
        <f t="shared" si="137"/>
        <v>41758</v>
      </c>
      <c r="JE12" s="25">
        <v>31104</v>
      </c>
      <c r="JF12" s="25">
        <v>10654</v>
      </c>
      <c r="JG12" s="26">
        <v>3747</v>
      </c>
      <c r="JH12" s="24">
        <f t="shared" si="138"/>
        <v>34763</v>
      </c>
      <c r="JI12" s="25">
        <v>26449</v>
      </c>
      <c r="JJ12" s="25">
        <v>8314</v>
      </c>
      <c r="JK12" s="26">
        <v>2337</v>
      </c>
      <c r="JL12" s="24">
        <f t="shared" si="139"/>
        <v>35628</v>
      </c>
      <c r="JM12" s="25">
        <v>28273</v>
      </c>
      <c r="JN12" s="26">
        <v>7355</v>
      </c>
      <c r="JO12" s="24">
        <f t="shared" si="140"/>
        <v>44054</v>
      </c>
      <c r="JP12" s="25">
        <v>32756</v>
      </c>
      <c r="JQ12" s="26">
        <v>11298</v>
      </c>
      <c r="JR12" s="24">
        <f t="shared" si="141"/>
        <v>30153</v>
      </c>
      <c r="JS12" s="25">
        <v>30153</v>
      </c>
      <c r="JT12" s="25">
        <v>0</v>
      </c>
      <c r="JU12" s="26">
        <v>4843</v>
      </c>
      <c r="JV12" s="24">
        <f t="shared" si="142"/>
        <v>66086</v>
      </c>
      <c r="JW12" s="25">
        <v>39557</v>
      </c>
      <c r="JX12" s="26">
        <v>26529</v>
      </c>
      <c r="JY12" s="24">
        <f t="shared" si="143"/>
        <v>59800</v>
      </c>
      <c r="JZ12" s="25">
        <v>31769</v>
      </c>
      <c r="KA12" s="26">
        <v>28031</v>
      </c>
      <c r="KB12" s="24">
        <f t="shared" si="144"/>
        <v>51618</v>
      </c>
      <c r="KC12" s="25">
        <v>27964</v>
      </c>
      <c r="KD12" s="25">
        <v>23654</v>
      </c>
      <c r="KE12" s="26">
        <v>0</v>
      </c>
      <c r="KF12" s="24">
        <f t="shared" si="145"/>
        <v>46776</v>
      </c>
      <c r="KG12" s="25">
        <v>22927</v>
      </c>
      <c r="KH12" s="26">
        <v>23849</v>
      </c>
      <c r="KI12" s="24">
        <f t="shared" si="146"/>
        <v>33190</v>
      </c>
      <c r="KJ12" s="25">
        <v>15427</v>
      </c>
      <c r="KK12" s="26">
        <v>17763</v>
      </c>
      <c r="KL12" s="24">
        <f t="shared" si="147"/>
        <v>0</v>
      </c>
      <c r="KM12" s="25"/>
      <c r="KN12" s="26"/>
      <c r="KO12" s="24">
        <f t="shared" si="148"/>
        <v>0</v>
      </c>
      <c r="KP12" s="25"/>
      <c r="KQ12" s="26"/>
      <c r="KR12" s="24">
        <f t="shared" si="149"/>
        <v>223</v>
      </c>
      <c r="KS12" s="25">
        <v>223</v>
      </c>
      <c r="KT12" s="25">
        <v>0</v>
      </c>
      <c r="KU12" s="25">
        <v>8277</v>
      </c>
      <c r="KV12" s="26">
        <v>4801</v>
      </c>
      <c r="KW12" s="24">
        <f t="shared" si="150"/>
        <v>6358</v>
      </c>
      <c r="KX12" s="25">
        <v>6358</v>
      </c>
      <c r="KY12" s="25">
        <v>0</v>
      </c>
      <c r="KZ12" s="26">
        <v>4833</v>
      </c>
      <c r="LA12" s="24">
        <f t="shared" si="151"/>
        <v>7193</v>
      </c>
      <c r="LB12" s="25">
        <v>4318</v>
      </c>
      <c r="LC12" s="25">
        <v>2875</v>
      </c>
      <c r="LD12" s="26">
        <v>0</v>
      </c>
      <c r="LE12" s="24">
        <f t="shared" si="152"/>
        <v>7203</v>
      </c>
      <c r="LF12" s="25">
        <v>3083</v>
      </c>
      <c r="LG12" s="25">
        <v>4120</v>
      </c>
      <c r="LH12" s="26">
        <v>0</v>
      </c>
      <c r="LI12" s="24">
        <f t="shared" si="153"/>
        <v>0</v>
      </c>
      <c r="LJ12" s="25"/>
      <c r="LK12" s="25"/>
      <c r="LL12" s="26"/>
      <c r="LM12" s="24">
        <f t="shared" si="154"/>
        <v>0</v>
      </c>
      <c r="LN12" s="25"/>
      <c r="LO12" s="26"/>
      <c r="LP12" s="24">
        <f t="shared" si="81"/>
        <v>0</v>
      </c>
      <c r="LQ12" s="25"/>
      <c r="LR12" s="25">
        <v>0</v>
      </c>
      <c r="LS12" s="24">
        <f t="shared" si="155"/>
        <v>0</v>
      </c>
      <c r="LT12" s="25"/>
      <c r="LU12" s="25"/>
      <c r="LV12" s="25"/>
      <c r="LW12" s="24">
        <f t="shared" si="156"/>
        <v>0</v>
      </c>
      <c r="LX12" s="25"/>
      <c r="LY12" s="26"/>
      <c r="LZ12" s="9"/>
      <c r="MA12" s="33">
        <f t="shared" si="157"/>
        <v>-1.7320562324552702</v>
      </c>
      <c r="MB12" s="33">
        <f t="shared" si="158"/>
        <v>-1.5222671778644337</v>
      </c>
      <c r="MC12" s="33">
        <f t="shared" si="159"/>
        <v>-2.2706486575939655</v>
      </c>
      <c r="MD12" s="33">
        <f t="shared" si="160"/>
        <v>-1.2795483143582309</v>
      </c>
      <c r="ME12" s="33">
        <f t="shared" si="161"/>
        <v>-0.27433741300421643</v>
      </c>
      <c r="MF12" s="33">
        <f t="shared" si="162"/>
        <v>-1.5803021246963422</v>
      </c>
      <c r="MG12" s="33">
        <f t="shared" si="163"/>
        <v>-4.6397025100489095</v>
      </c>
      <c r="MH12" s="33">
        <f t="shared" si="164"/>
        <v>-7.3505129752793774</v>
      </c>
      <c r="MI12" s="33">
        <f t="shared" si="165"/>
        <v>-6.1627934700504818</v>
      </c>
      <c r="MJ12" s="33">
        <f t="shared" si="166"/>
        <v>-3.7454215056136664</v>
      </c>
      <c r="MK12" s="33">
        <f t="shared" si="167"/>
        <v>1.6279161997501346</v>
      </c>
      <c r="ML12" s="33">
        <f t="shared" si="168"/>
        <v>-10.3353353939093</v>
      </c>
      <c r="MM12" s="33">
        <f t="shared" si="169"/>
        <v>-6.3096544566194623</v>
      </c>
      <c r="MN12" s="33">
        <f t="shared" si="170"/>
        <v>-10.312776093521759</v>
      </c>
      <c r="MO12" s="33">
        <f t="shared" si="171"/>
        <v>-1.6819356319694889</v>
      </c>
      <c r="MP12" s="33">
        <f t="shared" si="172"/>
        <v>0.4809214693682673</v>
      </c>
      <c r="MQ12" s="33">
        <f t="shared" si="173"/>
        <v>0.44241458816509649</v>
      </c>
      <c r="MR12" s="33">
        <f t="shared" si="174"/>
        <v>6.8383101887492082</v>
      </c>
      <c r="MS12" s="33">
        <f t="shared" si="175"/>
        <v>16.549991773906115</v>
      </c>
      <c r="MT12" s="33">
        <f t="shared" si="176"/>
        <v>19.014576261117778</v>
      </c>
      <c r="MU12" s="33">
        <f t="shared" si="177"/>
        <v>13.638574729887655</v>
      </c>
      <c r="MV12" s="33">
        <f t="shared" si="178"/>
        <v>15.741753904610711</v>
      </c>
      <c r="MW12" s="33">
        <f t="shared" si="179"/>
        <v>0.1768575290346075</v>
      </c>
      <c r="MX12" s="33">
        <f t="shared" si="180"/>
        <v>32.17551890493354</v>
      </c>
      <c r="MY12" s="33">
        <f t="shared" si="181"/>
        <v>30.747493619295501</v>
      </c>
      <c r="MZ12" s="33">
        <f t="shared" si="182"/>
        <v>27.659564074784647</v>
      </c>
      <c r="NA12" s="33">
        <f t="shared" si="183"/>
        <v>24.856324390928776</v>
      </c>
      <c r="NB12" s="33">
        <f t="shared" si="184"/>
        <v>28.991641891035684</v>
      </c>
      <c r="NC12" s="33">
        <f t="shared" si="185"/>
        <v>36.098669967794812</v>
      </c>
      <c r="ND12" s="33">
        <f t="shared" si="186"/>
        <v>32.510333474384097</v>
      </c>
      <c r="NE12" s="33">
        <f t="shared" si="187"/>
        <v>26.561253807810743</v>
      </c>
      <c r="NF12" s="33">
        <f t="shared" si="188"/>
        <v>48.310333925656536</v>
      </c>
      <c r="NG12" s="33">
        <f t="shared" si="189"/>
        <v>9.4264591100366228</v>
      </c>
      <c r="NH12" s="33">
        <f t="shared" si="190"/>
        <v>2.8307873604585088</v>
      </c>
      <c r="NI12" s="33">
        <f t="shared" si="191"/>
        <v>4.2258690062643716</v>
      </c>
      <c r="NJ12" s="33">
        <f t="shared" si="192"/>
        <v>-2.5038002670017931</v>
      </c>
      <c r="NK12" s="33">
        <f t="shared" si="193"/>
        <v>2.4186014083835361</v>
      </c>
      <c r="NL12" s="33" t="e">
        <f t="shared" si="194"/>
        <v>#DIV/0!</v>
      </c>
      <c r="NM12" s="33" t="e">
        <f t="shared" si="195"/>
        <v>#DIV/0!</v>
      </c>
      <c r="NN12" s="33">
        <f t="shared" si="196"/>
        <v>57.320231987219032</v>
      </c>
      <c r="NO12" s="33">
        <f t="shared" si="197"/>
        <v>42.215020555398816</v>
      </c>
      <c r="NP12" s="33">
        <f t="shared" si="198"/>
        <v>6.3624951109596317</v>
      </c>
      <c r="NQ12" s="33">
        <f t="shared" si="199"/>
        <v>-4.5289355083882761</v>
      </c>
      <c r="NR12" s="33" t="e">
        <f t="shared" si="200"/>
        <v>#DIV/0!</v>
      </c>
      <c r="NS12" s="33" t="e">
        <f t="shared" si="201"/>
        <v>#DIV/0!</v>
      </c>
      <c r="NT12" s="33" t="e">
        <f t="shared" si="202"/>
        <v>#DIV/0!</v>
      </c>
      <c r="NU12" s="33" t="e">
        <f t="shared" si="203"/>
        <v>#DIV/0!</v>
      </c>
      <c r="NV12" s="33" t="e">
        <f t="shared" si="204"/>
        <v>#DIV/0!</v>
      </c>
    </row>
    <row r="13" spans="1:386">
      <c r="A13" s="34" t="s">
        <v>166</v>
      </c>
      <c r="B13" s="35">
        <f t="shared" si="0"/>
        <v>47.338827400696786</v>
      </c>
      <c r="C13" s="36">
        <f t="shared" si="1"/>
        <v>52.661172599303214</v>
      </c>
      <c r="D13" s="37" t="str">
        <f t="shared" si="83"/>
        <v>R+</v>
      </c>
      <c r="E13" s="39">
        <f t="shared" si="84"/>
        <v>3.7743933589830023</v>
      </c>
      <c r="F13" s="35">
        <f t="shared" si="2"/>
        <v>46.043350901943278</v>
      </c>
      <c r="G13" s="36">
        <f t="shared" si="3"/>
        <v>53.956649098056722</v>
      </c>
      <c r="H13" s="37" t="str">
        <f t="shared" si="85"/>
        <v>R+</v>
      </c>
      <c r="I13" s="39">
        <f t="shared" si="86"/>
        <v>5.9211684152873865</v>
      </c>
      <c r="J13" s="35">
        <f t="shared" si="4"/>
        <v>47.371664489188213</v>
      </c>
      <c r="K13" s="36">
        <f t="shared" si="5"/>
        <v>52.628335510811787</v>
      </c>
      <c r="L13" s="37" t="str">
        <f t="shared" si="87"/>
        <v>R+</v>
      </c>
      <c r="M13" s="39">
        <f t="shared" si="88"/>
        <v>6.3166798012538772</v>
      </c>
      <c r="N13" s="35">
        <f t="shared" si="6"/>
        <v>41.645767303590446</v>
      </c>
      <c r="O13" s="36">
        <f t="shared" si="7"/>
        <v>58.354232696409554</v>
      </c>
      <c r="P13" s="37" t="str">
        <f t="shared" si="89"/>
        <v>R+</v>
      </c>
      <c r="Q13" s="39">
        <f t="shared" si="90"/>
        <v>7.1101014350990033</v>
      </c>
      <c r="R13" s="35">
        <f t="shared" si="8"/>
        <v>44.016246377097339</v>
      </c>
      <c r="S13" s="36">
        <f t="shared" si="9"/>
        <v>55.983753622902661</v>
      </c>
      <c r="T13" s="37" t="str">
        <f t="shared" si="91"/>
        <v>R+</v>
      </c>
      <c r="U13" s="39">
        <f t="shared" si="92"/>
        <v>6.2534816278733194</v>
      </c>
      <c r="V13" s="35">
        <f t="shared" si="10"/>
        <v>49.36773080144583</v>
      </c>
      <c r="W13" s="36">
        <f t="shared" si="11"/>
        <v>50.63226919855417</v>
      </c>
      <c r="X13" s="37" t="str">
        <f t="shared" si="93"/>
        <v>R+</v>
      </c>
      <c r="Y13" s="39">
        <f t="shared" si="94"/>
        <v>5.3675325183569207</v>
      </c>
      <c r="Z13" s="35">
        <f t="shared" si="12"/>
        <v>50.342128451096634</v>
      </c>
      <c r="AA13" s="36">
        <f t="shared" si="13"/>
        <v>49.657871548903366</v>
      </c>
      <c r="AB13" s="37" t="str">
        <f t="shared" si="95"/>
        <v>R+</v>
      </c>
      <c r="AC13" s="39">
        <f t="shared" si="96"/>
        <v>3.1127906105932523</v>
      </c>
      <c r="AD13" s="35">
        <f t="shared" si="14"/>
        <v>39.796383655239644</v>
      </c>
      <c r="AE13" s="36">
        <f t="shared" si="15"/>
        <v>60.203616344760356</v>
      </c>
      <c r="AF13" s="37" t="str">
        <f t="shared" si="97"/>
        <v>R+</v>
      </c>
      <c r="AG13" s="39">
        <f t="shared" si="98"/>
        <v>6.302057674188144</v>
      </c>
      <c r="AH13" s="35">
        <f t="shared" si="16"/>
        <v>39.802179851860195</v>
      </c>
      <c r="AI13" s="36">
        <f t="shared" si="17"/>
        <v>60.197820148139805</v>
      </c>
      <c r="AJ13" s="37" t="str">
        <f t="shared" si="99"/>
        <v>R+</v>
      </c>
      <c r="AK13" s="39">
        <f t="shared" si="100"/>
        <v>1.0282004046448079</v>
      </c>
      <c r="AL13" s="35">
        <f t="shared" si="18"/>
        <v>57.656315841597618</v>
      </c>
      <c r="AM13" s="36">
        <f t="shared" si="19"/>
        <v>42.343684158402382</v>
      </c>
      <c r="AN13" s="37" t="str">
        <f t="shared" si="101"/>
        <v>D+</v>
      </c>
      <c r="AO13" s="39">
        <f t="shared" si="102"/>
        <v>12.961657283180861</v>
      </c>
      <c r="AP13" s="35">
        <f t="shared" si="20"/>
        <v>66.938294859317423</v>
      </c>
      <c r="AQ13" s="36">
        <f t="shared" si="21"/>
        <v>33.061705140682584</v>
      </c>
      <c r="AR13" s="37" t="str">
        <f t="shared" si="103"/>
        <v>D+</v>
      </c>
      <c r="AS13" s="39">
        <f t="shared" si="104"/>
        <v>15.886009186988348</v>
      </c>
      <c r="AT13" s="35">
        <f t="shared" si="22"/>
        <v>24.724408104011442</v>
      </c>
      <c r="AU13" s="36">
        <f t="shared" si="23"/>
        <v>75.275591895988555</v>
      </c>
      <c r="AV13" s="37" t="str">
        <f t="shared" si="105"/>
        <v>R+</v>
      </c>
      <c r="AW13" s="39">
        <f t="shared" si="106"/>
        <v>13.489482002935288</v>
      </c>
      <c r="AX13" s="35">
        <f t="shared" si="24"/>
        <v>45.872898965097384</v>
      </c>
      <c r="AY13" s="36">
        <f t="shared" si="25"/>
        <v>54.127101034902616</v>
      </c>
      <c r="AZ13" s="37" t="str">
        <f t="shared" si="107"/>
        <v>R+</v>
      </c>
      <c r="BA13" s="39">
        <f t="shared" si="108"/>
        <v>15.588419496882178</v>
      </c>
      <c r="BB13" s="35">
        <f t="shared" si="26"/>
        <v>62.560598000300089</v>
      </c>
      <c r="BC13" s="36">
        <f t="shared" si="27"/>
        <v>37.439401999699911</v>
      </c>
      <c r="BD13" s="37" t="str">
        <f t="shared" si="109"/>
        <v>D+</v>
      </c>
      <c r="BE13" s="39">
        <f t="shared" si="110"/>
        <v>12.393256559666311</v>
      </c>
      <c r="BF13" s="35">
        <f t="shared" si="206"/>
        <v>67.061449252446991</v>
      </c>
      <c r="BG13" s="36">
        <f t="shared" si="207"/>
        <v>32.938550747553009</v>
      </c>
      <c r="BH13" s="37" t="str">
        <f t="shared" si="208"/>
        <v>D+</v>
      </c>
      <c r="BI13" s="39">
        <f t="shared" si="209"/>
        <v>24.813100650121108</v>
      </c>
      <c r="BJ13" s="35">
        <f t="shared" si="210"/>
        <v>69.658677466674391</v>
      </c>
      <c r="BK13" s="36">
        <f t="shared" si="211"/>
        <v>30.341322533325606</v>
      </c>
      <c r="BL13" s="37" t="str">
        <f t="shared" si="212"/>
        <v>D+</v>
      </c>
      <c r="BM13" s="39">
        <f t="shared" si="213"/>
        <v>25.110566405335856</v>
      </c>
      <c r="BN13" s="35">
        <f t="shared" si="214"/>
        <v>81.747630819314352</v>
      </c>
      <c r="BO13" s="36">
        <f t="shared" si="215"/>
        <v>18.252369180685651</v>
      </c>
      <c r="BP13" s="37" t="str">
        <f t="shared" si="216"/>
        <v>D+</v>
      </c>
      <c r="BQ13" s="39">
        <f t="shared" si="217"/>
        <v>27.973829409744553</v>
      </c>
      <c r="BR13" s="35">
        <f t="shared" si="218"/>
        <v>85.119754520885621</v>
      </c>
      <c r="BS13" s="36">
        <f t="shared" si="219"/>
        <v>14.880245479114375</v>
      </c>
      <c r="BT13" s="37" t="str">
        <f t="shared" si="220"/>
        <v>D+</v>
      </c>
      <c r="BU13" s="39">
        <f t="shared" si="221"/>
        <v>30.1199288969054</v>
      </c>
      <c r="BV13" s="35">
        <f t="shared" si="222"/>
        <v>87.361874200324323</v>
      </c>
      <c r="BW13" s="36">
        <f t="shared" si="223"/>
        <v>12.638125799675683</v>
      </c>
      <c r="BX13" s="37" t="str">
        <f t="shared" si="224"/>
        <v>D+</v>
      </c>
      <c r="BY13" s="39">
        <f t="shared" si="225"/>
        <v>24.902820900337062</v>
      </c>
      <c r="BZ13" s="35">
        <f t="shared" si="226"/>
        <v>92.17933624956197</v>
      </c>
      <c r="CA13" s="36">
        <f t="shared" si="227"/>
        <v>7.8206637504380252</v>
      </c>
      <c r="CB13" s="37" t="str">
        <f t="shared" si="228"/>
        <v>D+</v>
      </c>
      <c r="CC13" s="39">
        <f t="shared" si="229"/>
        <v>33.030264422804912</v>
      </c>
      <c r="CD13" s="35">
        <f t="shared" si="230"/>
        <v>56.602174957418001</v>
      </c>
      <c r="CE13" s="36">
        <f t="shared" si="231"/>
        <v>43.397825042581999</v>
      </c>
      <c r="CF13" s="37" t="str">
        <f t="shared" si="232"/>
        <v>D+</v>
      </c>
      <c r="CG13" s="39">
        <f t="shared" si="233"/>
        <v>15.400114736830767</v>
      </c>
      <c r="CH13" s="35">
        <f t="shared" si="234"/>
        <v>72.284166717256539</v>
      </c>
      <c r="CI13" s="36">
        <f t="shared" si="235"/>
        <v>27.715833282743457</v>
      </c>
      <c r="CJ13" s="37" t="str">
        <f t="shared" si="236"/>
        <v>D+</v>
      </c>
      <c r="CK13" s="39">
        <f t="shared" si="237"/>
        <v>36.165783615318077</v>
      </c>
      <c r="CL13" s="35">
        <f t="shared" si="238"/>
        <v>91.877624992808236</v>
      </c>
      <c r="CM13" s="36">
        <f t="shared" si="239"/>
        <v>8.1223750071917618</v>
      </c>
      <c r="CN13" s="37" t="str">
        <f t="shared" si="240"/>
        <v>D+</v>
      </c>
      <c r="CO13" s="39">
        <f t="shared" si="241"/>
        <v>40.234122278160214</v>
      </c>
      <c r="CP13" s="35">
        <f t="shared" si="242"/>
        <v>63.629567741084387</v>
      </c>
      <c r="CQ13" s="36">
        <f t="shared" si="243"/>
        <v>36.370432258915613</v>
      </c>
      <c r="CR13" s="37" t="str">
        <f t="shared" si="244"/>
        <v>D+</v>
      </c>
      <c r="CS13" s="39">
        <f t="shared" si="245"/>
        <v>18.134883658653905</v>
      </c>
      <c r="CT13" s="35">
        <f t="shared" si="246"/>
        <v>77.664464501721412</v>
      </c>
      <c r="CU13" s="36">
        <f t="shared" si="247"/>
        <v>22.335535498278588</v>
      </c>
      <c r="CV13" s="37" t="str">
        <f t="shared" si="248"/>
        <v>D+</v>
      </c>
      <c r="CW13" s="39">
        <f t="shared" si="249"/>
        <v>37.679367245743819</v>
      </c>
      <c r="CX13" s="35">
        <f t="shared" si="250"/>
        <v>70.322245322245323</v>
      </c>
      <c r="CY13" s="36">
        <f t="shared" si="251"/>
        <v>29.677754677754677</v>
      </c>
      <c r="CZ13" s="37" t="str">
        <f t="shared" si="252"/>
        <v>D+</v>
      </c>
      <c r="DA13" s="39">
        <f t="shared" si="253"/>
        <v>23.476454400087377</v>
      </c>
      <c r="DB13" s="35">
        <f t="shared" si="254"/>
        <v>61.250652400835072</v>
      </c>
      <c r="DC13" s="36">
        <f t="shared" si="255"/>
        <v>38.749347599164928</v>
      </c>
      <c r="DD13" s="37" t="str">
        <f t="shared" si="256"/>
        <v>D+</v>
      </c>
      <c r="DE13" s="39">
        <f t="shared" si="257"/>
        <v>13.457704547048682</v>
      </c>
      <c r="DF13" s="35">
        <f t="shared" si="258"/>
        <v>71.275675215615067</v>
      </c>
      <c r="DG13" s="36">
        <f t="shared" si="259"/>
        <v>28.72432478438493</v>
      </c>
      <c r="DH13" s="37" t="str">
        <f t="shared" si="260"/>
        <v>D+</v>
      </c>
      <c r="DI13" s="39">
        <f t="shared" si="261"/>
        <v>20.84528113435551</v>
      </c>
      <c r="DJ13" s="35">
        <f t="shared" si="262"/>
        <v>66.075940531862912</v>
      </c>
      <c r="DK13" s="36">
        <f t="shared" si="263"/>
        <v>33.924059468137081</v>
      </c>
      <c r="DL13" s="37" t="str">
        <f t="shared" si="264"/>
        <v>D+</v>
      </c>
      <c r="DM13" s="39">
        <f t="shared" si="265"/>
        <v>15.78130983212076</v>
      </c>
      <c r="DN13" s="35">
        <f t="shared" si="266"/>
        <v>65.405110161256516</v>
      </c>
      <c r="DO13" s="36">
        <f t="shared" si="267"/>
        <v>34.594889838743484</v>
      </c>
      <c r="DP13" s="37" t="str">
        <f t="shared" si="268"/>
        <v>D+</v>
      </c>
      <c r="DQ13" s="39">
        <f t="shared" si="269"/>
        <v>15.456078938918461</v>
      </c>
      <c r="DR13" s="35">
        <f t="shared" si="286"/>
        <v>72.033316730311583</v>
      </c>
      <c r="DS13" s="36">
        <f t="shared" si="287"/>
        <v>27.966683269688417</v>
      </c>
      <c r="DT13" s="37" t="str">
        <f t="shared" si="288"/>
        <v>D+</v>
      </c>
      <c r="DU13" s="39">
        <f t="shared" si="289"/>
        <v>20.515064607657319</v>
      </c>
      <c r="DV13" s="35">
        <f t="shared" si="290"/>
        <v>54.969547751716988</v>
      </c>
      <c r="DW13" s="36">
        <f t="shared" si="291"/>
        <v>45.030452248283012</v>
      </c>
      <c r="DX13" s="37" t="str">
        <f t="shared" si="292"/>
        <v>D+</v>
      </c>
      <c r="DY13" s="39">
        <f t="shared" si="293"/>
        <v>10.907281428856169</v>
      </c>
      <c r="DZ13" s="35">
        <f>100*KM13/KL13</f>
        <v>64.265780647744904</v>
      </c>
      <c r="EA13" s="36">
        <f>100*KN13/KL13</f>
        <v>35.734219352255096</v>
      </c>
      <c r="EB13" s="37" t="str">
        <f>IF(NL13&gt;0,"D+","R+")</f>
        <v>D+</v>
      </c>
      <c r="EC13" s="39">
        <f>ABS(NL13)</f>
        <v>16.928914060410456</v>
      </c>
      <c r="ED13" s="119" t="s">
        <v>155</v>
      </c>
      <c r="EE13" s="116"/>
      <c r="EF13" s="116"/>
      <c r="EG13" s="117"/>
      <c r="EH13" s="35">
        <f t="shared" si="302"/>
        <v>70.861900097943192</v>
      </c>
      <c r="EI13" s="36">
        <f t="shared" si="303"/>
        <v>29.138099902056808</v>
      </c>
      <c r="EJ13" s="42" t="str">
        <f t="shared" si="304"/>
        <v>D+</v>
      </c>
      <c r="EK13" s="39">
        <f t="shared" si="305"/>
        <v>17.193809917647439</v>
      </c>
      <c r="EL13" s="35">
        <f t="shared" si="306"/>
        <v>48.512191687338195</v>
      </c>
      <c r="EM13" s="36">
        <f t="shared" si="307"/>
        <v>51.487808312661805</v>
      </c>
      <c r="EN13" s="42" t="str">
        <f t="shared" si="308"/>
        <v>D+</v>
      </c>
      <c r="EO13" s="39">
        <f t="shared" si="309"/>
        <v>1.1816457388555079</v>
      </c>
      <c r="EP13" s="35">
        <f>100*LJ13/LI13</f>
        <v>51.186707943464697</v>
      </c>
      <c r="EQ13" s="36">
        <f>100*LK13/LI13</f>
        <v>48.813292056535303</v>
      </c>
      <c r="ER13" s="42" t="str">
        <f>IF(NR13&gt;0,"D+","W+")</f>
        <v>D+</v>
      </c>
      <c r="ES13" s="39">
        <f>ABS(NR13)</f>
        <v>0.44017241157068288</v>
      </c>
      <c r="ET13" s="35">
        <f>100*LN13/LM13</f>
        <v>44.223057990652912</v>
      </c>
      <c r="EU13" s="36">
        <f>100*LO13/LM13</f>
        <v>55.776942009347088</v>
      </c>
      <c r="EV13" s="37" t="str">
        <f>IF(NS13&gt;0,"D+","W+")</f>
        <v>W+</v>
      </c>
      <c r="EW13" s="39">
        <f>ABS(NS13)</f>
        <v>2.7431755639207078</v>
      </c>
      <c r="EX13" s="35">
        <f>100*LQ13/LP13</f>
        <v>48.198226792780211</v>
      </c>
      <c r="EY13" s="36">
        <f>100*LR13/LP13</f>
        <v>51.801773207219789</v>
      </c>
      <c r="EZ13" s="37" t="str">
        <f>IF(NT13&gt;0,"D+","W+")</f>
        <v>W+</v>
      </c>
      <c r="FA13" s="39">
        <f>ABS(NT13)</f>
        <v>2.6706800959626467</v>
      </c>
      <c r="FB13" s="35">
        <f>100*LT13/LS13</f>
        <v>100</v>
      </c>
      <c r="FC13" s="44"/>
      <c r="FD13" s="44"/>
      <c r="FE13" s="37" t="str">
        <f>IF(NU13&gt;0,"D+","R+")</f>
        <v>D+</v>
      </c>
      <c r="FF13" s="39">
        <f>ABS(NU13)</f>
        <v>40.286376590910244</v>
      </c>
      <c r="FG13" s="35">
        <f>100*LX13/LW13</f>
        <v>96.790641871625681</v>
      </c>
      <c r="FH13" s="36">
        <f>100*LY13/LW13</f>
        <v>3.2093581283743253</v>
      </c>
      <c r="FI13" s="37" t="str">
        <f>IF(NV13&gt;0,"D+","R+")</f>
        <v>D+</v>
      </c>
      <c r="FJ13" s="39">
        <f>ABS(NV13)</f>
        <v>40.639247665088654</v>
      </c>
      <c r="FK13" s="9"/>
      <c r="FL13" s="24">
        <f t="shared" si="111"/>
        <v>3967067</v>
      </c>
      <c r="FM13" s="46">
        <v>1877963</v>
      </c>
      <c r="FN13" s="47">
        <v>2089104</v>
      </c>
      <c r="FO13" s="24">
        <f t="shared" si="112"/>
        <v>3852515</v>
      </c>
      <c r="FP13" s="25">
        <v>1773827</v>
      </c>
      <c r="FQ13" s="26">
        <v>2078688</v>
      </c>
      <c r="FR13" s="24">
        <f t="shared" si="113"/>
        <v>3892882</v>
      </c>
      <c r="FS13" s="25">
        <v>1844123</v>
      </c>
      <c r="FT13" s="26">
        <v>2048759</v>
      </c>
      <c r="FU13" s="24">
        <f t="shared" si="114"/>
        <v>3280403</v>
      </c>
      <c r="FV13" s="25">
        <v>1366149</v>
      </c>
      <c r="FW13" s="26">
        <v>1914254</v>
      </c>
      <c r="FX13" s="24">
        <f t="shared" si="115"/>
        <v>2535950</v>
      </c>
      <c r="FY13" s="25">
        <v>1116230</v>
      </c>
      <c r="FZ13" s="25">
        <v>1419720</v>
      </c>
      <c r="GA13" s="26">
        <v>13432</v>
      </c>
      <c r="GB13" s="24">
        <f t="shared" si="116"/>
        <v>2134692</v>
      </c>
      <c r="GC13" s="25">
        <v>1053849</v>
      </c>
      <c r="GD13" s="25">
        <v>1080843</v>
      </c>
      <c r="GE13" s="26">
        <v>146337</v>
      </c>
      <c r="GF13" s="24">
        <f t="shared" si="117"/>
        <v>2004218</v>
      </c>
      <c r="GG13" s="25">
        <v>1008966</v>
      </c>
      <c r="GH13" s="25">
        <v>995252</v>
      </c>
      <c r="GI13" s="26">
        <v>309657</v>
      </c>
      <c r="GJ13" s="24">
        <f t="shared" si="118"/>
        <v>1796123</v>
      </c>
      <c r="GK13" s="25">
        <v>714792</v>
      </c>
      <c r="GL13" s="26">
        <v>1081331</v>
      </c>
      <c r="GM13" s="24">
        <f t="shared" si="119"/>
        <v>1775350</v>
      </c>
      <c r="GN13" s="25">
        <v>706628</v>
      </c>
      <c r="GO13" s="26">
        <v>1068722</v>
      </c>
      <c r="GP13" s="24">
        <f t="shared" si="120"/>
        <v>1544901</v>
      </c>
      <c r="GQ13" s="25">
        <v>890733</v>
      </c>
      <c r="GR13" s="25">
        <v>654168</v>
      </c>
      <c r="GS13" s="26">
        <v>36055</v>
      </c>
      <c r="GT13" s="24">
        <f t="shared" si="121"/>
        <v>1463152</v>
      </c>
      <c r="GU13" s="25">
        <v>979409</v>
      </c>
      <c r="GV13" s="26">
        <v>483743</v>
      </c>
      <c r="GW13" s="24">
        <f t="shared" si="122"/>
        <v>1171025</v>
      </c>
      <c r="GX13" s="25">
        <v>289529</v>
      </c>
      <c r="GY13" s="26">
        <v>881496</v>
      </c>
      <c r="GZ13" s="24">
        <f t="shared" si="123"/>
        <v>714551</v>
      </c>
      <c r="HA13" s="25">
        <v>334440</v>
      </c>
      <c r="HB13" s="25">
        <v>380111</v>
      </c>
      <c r="HC13" s="26">
        <v>535550</v>
      </c>
      <c r="HD13" s="24">
        <f t="shared" si="124"/>
        <v>1139141</v>
      </c>
      <c r="HE13" s="25">
        <v>522557</v>
      </c>
      <c r="HF13" s="26">
        <v>616584</v>
      </c>
      <c r="HG13" s="24">
        <f t="shared" si="125"/>
        <v>733110</v>
      </c>
      <c r="HH13" s="25">
        <v>458638</v>
      </c>
      <c r="HI13" s="25">
        <v>274472</v>
      </c>
      <c r="HJ13" s="26">
        <v>239</v>
      </c>
      <c r="HK13" s="24">
        <f t="shared" si="126"/>
        <v>657746</v>
      </c>
      <c r="HL13" s="25">
        <v>441094</v>
      </c>
      <c r="HM13" s="25">
        <v>216652</v>
      </c>
      <c r="HN13" s="26">
        <v>5734</v>
      </c>
      <c r="HO13" s="24">
        <f t="shared" si="127"/>
        <v>655802</v>
      </c>
      <c r="HP13" s="25">
        <v>456823</v>
      </c>
      <c r="HQ13" s="26">
        <v>198979</v>
      </c>
      <c r="HR13" s="24">
        <f t="shared" si="205"/>
        <v>331337</v>
      </c>
      <c r="HS13" s="27">
        <v>254646</v>
      </c>
      <c r="HT13" s="25">
        <v>76691</v>
      </c>
      <c r="HU13" s="25">
        <v>85055</v>
      </c>
      <c r="HV13" s="26">
        <v>1636</v>
      </c>
      <c r="HW13" s="24">
        <f t="shared" si="128"/>
        <v>328067</v>
      </c>
      <c r="HX13" s="25">
        <v>268187</v>
      </c>
      <c r="HY13" s="26">
        <v>59880</v>
      </c>
      <c r="HZ13" s="24">
        <f t="shared" si="129"/>
        <v>311554</v>
      </c>
      <c r="IA13" s="25">
        <v>265194</v>
      </c>
      <c r="IB13" s="26">
        <v>46360</v>
      </c>
      <c r="IC13" s="24">
        <f t="shared" si="130"/>
        <v>292306</v>
      </c>
      <c r="ID13" s="25">
        <v>255364</v>
      </c>
      <c r="IE13" s="26">
        <v>36942</v>
      </c>
      <c r="IF13" s="24">
        <f t="shared" si="131"/>
        <v>253981</v>
      </c>
      <c r="IG13" s="25">
        <v>234118</v>
      </c>
      <c r="IH13" s="25">
        <v>19863</v>
      </c>
      <c r="II13" s="26">
        <v>461</v>
      </c>
      <c r="IJ13" s="24">
        <f t="shared" si="132"/>
        <v>228970</v>
      </c>
      <c r="IK13" s="25">
        <v>129602</v>
      </c>
      <c r="IL13" s="26">
        <v>99368</v>
      </c>
      <c r="IM13" s="24">
        <f t="shared" si="133"/>
        <v>153500</v>
      </c>
      <c r="IN13" s="25">
        <v>123200</v>
      </c>
      <c r="IO13" s="25">
        <v>30300</v>
      </c>
      <c r="IP13" s="26">
        <v>12691</v>
      </c>
      <c r="IQ13" s="24">
        <f t="shared" si="134"/>
        <v>148251</v>
      </c>
      <c r="IR13" s="25">
        <v>107162</v>
      </c>
      <c r="IS13" s="25">
        <v>41089</v>
      </c>
      <c r="IT13" s="26">
        <v>465</v>
      </c>
      <c r="IU13" s="24">
        <f t="shared" si="135"/>
        <v>139048</v>
      </c>
      <c r="IV13" s="25">
        <v>127754</v>
      </c>
      <c r="IW13" s="25">
        <v>11294</v>
      </c>
      <c r="IX13" s="26">
        <v>941</v>
      </c>
      <c r="IY13" s="24">
        <f t="shared" si="136"/>
        <v>98278</v>
      </c>
      <c r="IZ13" s="27">
        <v>93087</v>
      </c>
      <c r="JA13" s="25">
        <v>5191</v>
      </c>
      <c r="JB13" s="25">
        <v>21985</v>
      </c>
      <c r="JC13" s="26">
        <v>1058</v>
      </c>
      <c r="JD13" s="24">
        <f t="shared" si="137"/>
        <v>113705</v>
      </c>
      <c r="JE13" s="25">
        <v>72350</v>
      </c>
      <c r="JF13" s="25">
        <v>41355</v>
      </c>
      <c r="JG13" s="26">
        <v>584</v>
      </c>
      <c r="JH13" s="24">
        <f t="shared" si="138"/>
        <v>107470</v>
      </c>
      <c r="JI13" s="25">
        <v>83466</v>
      </c>
      <c r="JJ13" s="25">
        <v>24004</v>
      </c>
      <c r="JK13" s="26">
        <v>196</v>
      </c>
      <c r="JL13" s="24">
        <f t="shared" si="139"/>
        <v>115440</v>
      </c>
      <c r="JM13" s="25">
        <v>81180</v>
      </c>
      <c r="JN13" s="26">
        <v>34260</v>
      </c>
      <c r="JO13" s="24">
        <f t="shared" si="140"/>
        <v>153280</v>
      </c>
      <c r="JP13" s="25">
        <v>93885</v>
      </c>
      <c r="JQ13" s="26">
        <v>59395</v>
      </c>
      <c r="JR13" s="24">
        <f t="shared" si="141"/>
        <v>177854</v>
      </c>
      <c r="JS13" s="25">
        <v>129446</v>
      </c>
      <c r="JT13" s="25">
        <v>48408</v>
      </c>
      <c r="JU13" s="26">
        <v>41939</v>
      </c>
      <c r="JV13" s="24">
        <f t="shared" si="142"/>
        <v>140992</v>
      </c>
      <c r="JW13" s="25">
        <v>100493</v>
      </c>
      <c r="JX13" s="26">
        <v>40499</v>
      </c>
      <c r="JY13" s="24">
        <f t="shared" si="143"/>
        <v>143270</v>
      </c>
      <c r="JZ13" s="25">
        <v>94667</v>
      </c>
      <c r="KA13" s="26">
        <v>48603</v>
      </c>
      <c r="KB13" s="24">
        <f t="shared" si="144"/>
        <v>157451</v>
      </c>
      <c r="KC13" s="25">
        <v>102981</v>
      </c>
      <c r="KD13" s="25">
        <v>54470</v>
      </c>
      <c r="KE13" s="26">
        <v>0</v>
      </c>
      <c r="KF13" s="24">
        <f t="shared" si="145"/>
        <v>180690</v>
      </c>
      <c r="KG13" s="25">
        <v>130157</v>
      </c>
      <c r="KH13" s="26">
        <v>50533</v>
      </c>
      <c r="KI13" s="24">
        <f t="shared" si="146"/>
        <v>138906</v>
      </c>
      <c r="KJ13" s="25">
        <v>76356</v>
      </c>
      <c r="KK13" s="26">
        <v>62550</v>
      </c>
      <c r="KL13" s="24">
        <f t="shared" si="147"/>
        <v>159816</v>
      </c>
      <c r="KM13" s="25">
        <v>102707</v>
      </c>
      <c r="KN13" s="26">
        <v>57109</v>
      </c>
      <c r="KO13" s="24">
        <f t="shared" si="148"/>
        <v>0</v>
      </c>
      <c r="KP13" s="25"/>
      <c r="KQ13" s="26"/>
      <c r="KR13" s="24">
        <f t="shared" si="149"/>
        <v>11581</v>
      </c>
      <c r="KS13" s="25">
        <v>11581</v>
      </c>
      <c r="KT13" s="25">
        <v>0</v>
      </c>
      <c r="KU13" s="25">
        <v>52176</v>
      </c>
      <c r="KV13" s="26">
        <v>42960</v>
      </c>
      <c r="KW13" s="24">
        <f t="shared" si="150"/>
        <v>56581</v>
      </c>
      <c r="KX13" s="25">
        <v>56581</v>
      </c>
      <c r="KY13" s="25">
        <v>0</v>
      </c>
      <c r="KZ13" s="26">
        <v>42439</v>
      </c>
      <c r="LA13" s="24">
        <f t="shared" si="151"/>
        <v>57176</v>
      </c>
      <c r="LB13" s="25">
        <v>40516</v>
      </c>
      <c r="LC13" s="25">
        <v>16660</v>
      </c>
      <c r="LD13" s="26">
        <v>0</v>
      </c>
      <c r="LE13" s="24">
        <f t="shared" si="152"/>
        <v>92317</v>
      </c>
      <c r="LF13" s="25">
        <v>44785</v>
      </c>
      <c r="LG13" s="25">
        <v>47532</v>
      </c>
      <c r="LH13" s="26">
        <v>0</v>
      </c>
      <c r="LI13" s="24">
        <f t="shared" si="153"/>
        <v>86247</v>
      </c>
      <c r="LJ13" s="25">
        <v>44147</v>
      </c>
      <c r="LK13" s="25">
        <v>42100</v>
      </c>
      <c r="LL13" s="26">
        <v>0</v>
      </c>
      <c r="LM13" s="24">
        <f t="shared" si="154"/>
        <v>72322</v>
      </c>
      <c r="LN13" s="25">
        <v>31983</v>
      </c>
      <c r="LO13" s="26">
        <v>40339</v>
      </c>
      <c r="LP13" s="24">
        <f t="shared" si="81"/>
        <v>47259</v>
      </c>
      <c r="LQ13" s="25">
        <v>22778</v>
      </c>
      <c r="LR13" s="25">
        <v>24481</v>
      </c>
      <c r="LS13" s="24">
        <f t="shared" si="155"/>
        <v>20750</v>
      </c>
      <c r="LT13" s="25">
        <v>20750</v>
      </c>
      <c r="LU13" s="25">
        <v>0</v>
      </c>
      <c r="LV13" s="25">
        <v>0</v>
      </c>
      <c r="LW13" s="24">
        <f t="shared" si="156"/>
        <v>20004</v>
      </c>
      <c r="LX13" s="25">
        <v>19362</v>
      </c>
      <c r="LY13" s="26">
        <v>642</v>
      </c>
      <c r="LZ13" s="9"/>
      <c r="MA13" s="33">
        <f t="shared" si="157"/>
        <v>-3.7743933589830023</v>
      </c>
      <c r="MB13" s="33">
        <f t="shared" si="158"/>
        <v>-5.9211684152873865</v>
      </c>
      <c r="MC13" s="33">
        <f t="shared" si="159"/>
        <v>-6.3166798012538772</v>
      </c>
      <c r="MD13" s="33">
        <f t="shared" si="160"/>
        <v>-7.1101014350990033</v>
      </c>
      <c r="ME13" s="33">
        <f t="shared" si="161"/>
        <v>-6.2534816278733194</v>
      </c>
      <c r="MF13" s="33">
        <f t="shared" si="162"/>
        <v>-5.3675325183569207</v>
      </c>
      <c r="MG13" s="33">
        <f t="shared" si="163"/>
        <v>-3.1127906105932523</v>
      </c>
      <c r="MH13" s="33">
        <f t="shared" si="164"/>
        <v>-6.302057674188144</v>
      </c>
      <c r="MI13" s="33">
        <f t="shared" si="165"/>
        <v>-1.0282004046448079</v>
      </c>
      <c r="MJ13" s="33">
        <f t="shared" si="166"/>
        <v>12.961657283180861</v>
      </c>
      <c r="MK13" s="33">
        <f t="shared" si="167"/>
        <v>15.886009186988348</v>
      </c>
      <c r="ML13" s="33">
        <f t="shared" si="168"/>
        <v>-13.489482002935288</v>
      </c>
      <c r="MM13" s="33">
        <f t="shared" si="169"/>
        <v>-2.7898367297845725</v>
      </c>
      <c r="MN13" s="33">
        <f t="shared" si="170"/>
        <v>-15.588419496882178</v>
      </c>
      <c r="MO13" s="33">
        <f t="shared" si="171"/>
        <v>12.393256559666311</v>
      </c>
      <c r="MP13" s="33">
        <f t="shared" si="172"/>
        <v>24.813100650121108</v>
      </c>
      <c r="MQ13" s="33">
        <f t="shared" si="173"/>
        <v>25.110566405335856</v>
      </c>
      <c r="MR13" s="33">
        <f t="shared" si="174"/>
        <v>24.484548304865839</v>
      </c>
      <c r="MS13" s="33">
        <f t="shared" si="175"/>
        <v>27.973829409744553</v>
      </c>
      <c r="MT13" s="33">
        <f t="shared" si="176"/>
        <v>30.1199288969054</v>
      </c>
      <c r="MU13" s="33">
        <f t="shared" si="177"/>
        <v>24.902820900337062</v>
      </c>
      <c r="MV13" s="33">
        <f t="shared" si="178"/>
        <v>33.030264422804912</v>
      </c>
      <c r="MW13" s="33">
        <f t="shared" si="179"/>
        <v>15.400114736830767</v>
      </c>
      <c r="MX13" s="33">
        <f t="shared" si="180"/>
        <v>45.475710038854743</v>
      </c>
      <c r="MY13" s="33">
        <f t="shared" si="181"/>
        <v>36.165783615318077</v>
      </c>
      <c r="MZ13" s="33">
        <f t="shared" si="182"/>
        <v>40.234122278160214</v>
      </c>
      <c r="NA13" s="33">
        <f t="shared" si="183"/>
        <v>30.373924923515805</v>
      </c>
      <c r="NB13" s="33">
        <f t="shared" si="184"/>
        <v>18.134883658653905</v>
      </c>
      <c r="NC13" s="33">
        <f t="shared" si="185"/>
        <v>37.679367245743819</v>
      </c>
      <c r="ND13" s="33">
        <f t="shared" si="186"/>
        <v>23.476454400087377</v>
      </c>
      <c r="NE13" s="33">
        <f t="shared" si="187"/>
        <v>13.457704547048682</v>
      </c>
      <c r="NF13" s="33">
        <f t="shared" si="188"/>
        <v>21.092503570421339</v>
      </c>
      <c r="NG13" s="33">
        <f t="shared" si="189"/>
        <v>20.84528113435551</v>
      </c>
      <c r="NH13" s="33">
        <f t="shared" si="190"/>
        <v>15.78130983212076</v>
      </c>
      <c r="NI13" s="33">
        <f t="shared" si="191"/>
        <v>15.456078938918461</v>
      </c>
      <c r="NJ13" s="33">
        <f t="shared" si="192"/>
        <v>20.515064607657319</v>
      </c>
      <c r="NK13" s="33">
        <f t="shared" si="193"/>
        <v>10.907281428856169</v>
      </c>
      <c r="NL13" s="33">
        <f t="shared" si="194"/>
        <v>16.928914060410456</v>
      </c>
      <c r="NM13" s="33" t="e">
        <f t="shared" si="195"/>
        <v>#DIV/0!</v>
      </c>
      <c r="NN13" s="33">
        <f t="shared" si="196"/>
        <v>57.320231987219032</v>
      </c>
      <c r="NO13" s="33">
        <f t="shared" si="197"/>
        <v>42.215020555398816</v>
      </c>
      <c r="NP13" s="33">
        <f t="shared" si="198"/>
        <v>17.193809917647439</v>
      </c>
      <c r="NQ13" s="33">
        <f t="shared" si="199"/>
        <v>1.1816457388555079</v>
      </c>
      <c r="NR13" s="33">
        <f t="shared" si="200"/>
        <v>0.44017241157068288</v>
      </c>
      <c r="NS13" s="33">
        <f t="shared" si="201"/>
        <v>-2.7431755639207078</v>
      </c>
      <c r="NT13" s="33">
        <f t="shared" si="202"/>
        <v>-2.6706800959626467</v>
      </c>
      <c r="NU13" s="33">
        <f t="shared" si="203"/>
        <v>40.286376590910244</v>
      </c>
      <c r="NV13" s="33">
        <f t="shared" si="204"/>
        <v>40.639247665088654</v>
      </c>
    </row>
    <row r="14" spans="1:386">
      <c r="A14" s="49" t="s">
        <v>167</v>
      </c>
      <c r="B14" s="35">
        <f t="shared" si="0"/>
        <v>67.441337450535457</v>
      </c>
      <c r="C14" s="36">
        <f t="shared" si="1"/>
        <v>32.558662549464543</v>
      </c>
      <c r="D14" s="37" t="str">
        <f t="shared" si="83"/>
        <v>D+</v>
      </c>
      <c r="E14" s="39">
        <f t="shared" si="84"/>
        <v>16.328116690855666</v>
      </c>
      <c r="F14" s="35">
        <f t="shared" si="2"/>
        <v>71.703848501074418</v>
      </c>
      <c r="G14" s="36">
        <f t="shared" si="3"/>
        <v>28.296151498925582</v>
      </c>
      <c r="H14" s="37" t="str">
        <f t="shared" si="85"/>
        <v>D+</v>
      </c>
      <c r="I14" s="39">
        <f t="shared" si="86"/>
        <v>19.739329183843758</v>
      </c>
      <c r="J14" s="35">
        <f t="shared" si="4"/>
        <v>72.993725878455422</v>
      </c>
      <c r="K14" s="36">
        <f t="shared" si="5"/>
        <v>27.006274121544585</v>
      </c>
      <c r="L14" s="37" t="str">
        <f t="shared" si="87"/>
        <v>D+</v>
      </c>
      <c r="M14" s="39">
        <f t="shared" si="88"/>
        <v>19.305381588013326</v>
      </c>
      <c r="N14" s="35">
        <f t="shared" si="6"/>
        <v>54.404448002930273</v>
      </c>
      <c r="O14" s="36">
        <f t="shared" si="7"/>
        <v>45.595551997069727</v>
      </c>
      <c r="P14" s="37" t="str">
        <f t="shared" si="89"/>
        <v>D+</v>
      </c>
      <c r="Q14" s="39">
        <f t="shared" si="90"/>
        <v>5.6485792642408272</v>
      </c>
      <c r="R14" s="35">
        <f t="shared" si="8"/>
        <v>59.827296280429337</v>
      </c>
      <c r="S14" s="36">
        <f t="shared" si="9"/>
        <v>40.172703719570663</v>
      </c>
      <c r="T14" s="37" t="str">
        <f t="shared" si="91"/>
        <v>D+</v>
      </c>
      <c r="U14" s="39">
        <f t="shared" si="92"/>
        <v>9.5575682754586833</v>
      </c>
      <c r="V14" s="35">
        <f t="shared" si="10"/>
        <v>64.276151808248812</v>
      </c>
      <c r="W14" s="36">
        <f t="shared" si="11"/>
        <v>35.723848191751188</v>
      </c>
      <c r="X14" s="37" t="str">
        <f t="shared" si="93"/>
        <v>D+</v>
      </c>
      <c r="Y14" s="39">
        <f t="shared" si="94"/>
        <v>9.5408884884460647</v>
      </c>
      <c r="Z14" s="35">
        <f t="shared" si="12"/>
        <v>56.719977730821306</v>
      </c>
      <c r="AA14" s="36">
        <f t="shared" si="13"/>
        <v>43.280022269178694</v>
      </c>
      <c r="AB14" s="37" t="str">
        <f t="shared" si="95"/>
        <v>D+</v>
      </c>
      <c r="AC14" s="39">
        <f t="shared" si="96"/>
        <v>3.2650586691314154</v>
      </c>
      <c r="AD14" s="35">
        <f t="shared" si="14"/>
        <v>54.806275980158922</v>
      </c>
      <c r="AE14" s="36">
        <f t="shared" si="15"/>
        <v>45.193724019841078</v>
      </c>
      <c r="AF14" s="37" t="str">
        <f t="shared" si="97"/>
        <v>D+</v>
      </c>
      <c r="AG14" s="39">
        <f t="shared" si="98"/>
        <v>8.7078346507311331</v>
      </c>
      <c r="AH14" s="35">
        <f t="shared" si="16"/>
        <v>44.296275782350605</v>
      </c>
      <c r="AI14" s="36">
        <f t="shared" si="17"/>
        <v>55.703724217649395</v>
      </c>
      <c r="AJ14" s="37" t="str">
        <f t="shared" si="99"/>
        <v>D+</v>
      </c>
      <c r="AK14" s="39">
        <f t="shared" si="100"/>
        <v>3.465895525845597</v>
      </c>
      <c r="AL14" s="35">
        <f t="shared" si="18"/>
        <v>51.084059235086904</v>
      </c>
      <c r="AM14" s="36">
        <f t="shared" si="19"/>
        <v>48.915940764913096</v>
      </c>
      <c r="AN14" s="37" t="str">
        <f t="shared" si="101"/>
        <v>D+</v>
      </c>
      <c r="AO14" s="39">
        <f t="shared" si="102"/>
        <v>6.3894006766701423</v>
      </c>
      <c r="AP14" s="35">
        <f t="shared" si="20"/>
        <v>51.282631238299381</v>
      </c>
      <c r="AQ14" s="36">
        <f t="shared" si="21"/>
        <v>48.717368761700619</v>
      </c>
      <c r="AR14" s="37" t="str">
        <f t="shared" si="103"/>
        <v>D+</v>
      </c>
      <c r="AS14" s="39">
        <f t="shared" si="104"/>
        <v>0.23034556597031353</v>
      </c>
      <c r="AT14" s="35">
        <f t="shared" si="22"/>
        <v>37.520812212791462</v>
      </c>
      <c r="AU14" s="36">
        <f t="shared" si="23"/>
        <v>62.479187787208538</v>
      </c>
      <c r="AV14" s="37" t="str">
        <f t="shared" si="105"/>
        <v>R+</v>
      </c>
      <c r="AW14" s="39">
        <f t="shared" si="106"/>
        <v>0.693077894155264</v>
      </c>
      <c r="AX14" s="35">
        <f t="shared" si="24"/>
        <v>78.761138798963671</v>
      </c>
      <c r="AY14" s="36">
        <f t="shared" si="25"/>
        <v>21.238861201036325</v>
      </c>
      <c r="AZ14" s="37" t="str">
        <f t="shared" si="107"/>
        <v>D+</v>
      </c>
      <c r="BA14" s="39">
        <f t="shared" si="108"/>
        <v>17.299820336984105</v>
      </c>
      <c r="BB14" s="35">
        <f t="shared" si="26"/>
        <v>50.03113072196205</v>
      </c>
      <c r="BC14" s="36">
        <f t="shared" si="27"/>
        <v>49.96886927803795</v>
      </c>
      <c r="BD14" s="37" t="str">
        <f t="shared" si="109"/>
        <v>R+</v>
      </c>
      <c r="BE14" s="39">
        <f t="shared" si="110"/>
        <v>0.13621071867173651</v>
      </c>
      <c r="BF14" s="45"/>
      <c r="BG14" s="44"/>
      <c r="BH14" s="50"/>
      <c r="BI14" s="51"/>
      <c r="BJ14" s="45"/>
      <c r="BK14" s="44"/>
      <c r="BL14" s="50"/>
      <c r="BM14" s="51"/>
      <c r="BN14" s="45"/>
      <c r="BO14" s="44"/>
      <c r="BP14" s="50"/>
      <c r="BQ14" s="51"/>
      <c r="BR14" s="45"/>
      <c r="BS14" s="44"/>
      <c r="BT14" s="50"/>
      <c r="BU14" s="51"/>
      <c r="BV14" s="45"/>
      <c r="BW14" s="44"/>
      <c r="BX14" s="50"/>
      <c r="BY14" s="51"/>
      <c r="BZ14" s="45"/>
      <c r="CA14" s="44"/>
      <c r="CB14" s="50"/>
      <c r="CC14" s="51"/>
      <c r="CD14" s="45"/>
      <c r="CE14" s="44"/>
      <c r="CF14" s="50"/>
      <c r="CG14" s="51"/>
      <c r="CH14" s="45"/>
      <c r="CI14" s="44"/>
      <c r="CJ14" s="50"/>
      <c r="CK14" s="51"/>
      <c r="CL14" s="45"/>
      <c r="CM14" s="44"/>
      <c r="CN14" s="50"/>
      <c r="CO14" s="51"/>
      <c r="CP14" s="45"/>
      <c r="CQ14" s="44"/>
      <c r="CR14" s="50"/>
      <c r="CS14" s="51"/>
      <c r="CT14" s="45"/>
      <c r="CU14" s="44"/>
      <c r="CV14" s="50"/>
      <c r="CW14" s="51"/>
      <c r="CX14" s="45"/>
      <c r="CY14" s="44"/>
      <c r="CZ14" s="50"/>
      <c r="DA14" s="51"/>
      <c r="DB14" s="45"/>
      <c r="DC14" s="44"/>
      <c r="DD14" s="50"/>
      <c r="DE14" s="51"/>
      <c r="DF14" s="45"/>
      <c r="DG14" s="44"/>
      <c r="DH14" s="50"/>
      <c r="DI14" s="51"/>
      <c r="DJ14" s="45"/>
      <c r="DK14" s="44"/>
      <c r="DL14" s="50"/>
      <c r="DM14" s="51"/>
      <c r="DN14" s="45"/>
      <c r="DO14" s="44"/>
      <c r="DP14" s="50"/>
      <c r="DQ14" s="51"/>
      <c r="DR14" s="45"/>
      <c r="DS14" s="44"/>
      <c r="DT14" s="50"/>
      <c r="DU14" s="51"/>
      <c r="DV14" s="45"/>
      <c r="DW14" s="44"/>
      <c r="DX14" s="50"/>
      <c r="DY14" s="51"/>
      <c r="DZ14" s="45"/>
      <c r="EA14" s="44"/>
      <c r="EB14" s="50"/>
      <c r="EC14" s="51"/>
      <c r="ED14" s="45"/>
      <c r="EE14" s="44"/>
      <c r="EF14" s="50"/>
      <c r="EG14" s="51"/>
      <c r="EH14" s="45"/>
      <c r="EI14" s="44"/>
      <c r="EJ14" s="52"/>
      <c r="EK14" s="51"/>
      <c r="EL14" s="45"/>
      <c r="EM14" s="44"/>
      <c r="EN14" s="52"/>
      <c r="EO14" s="51"/>
      <c r="EP14" s="45"/>
      <c r="EQ14" s="44"/>
      <c r="ER14" s="52"/>
      <c r="ES14" s="51"/>
      <c r="ET14" s="45"/>
      <c r="EU14" s="44"/>
      <c r="EV14" s="52"/>
      <c r="EW14" s="51"/>
      <c r="EX14" s="45"/>
      <c r="EY14" s="44"/>
      <c r="EZ14" s="52"/>
      <c r="FA14" s="51"/>
      <c r="FB14" s="45"/>
      <c r="FC14" s="44"/>
      <c r="FD14" s="44"/>
      <c r="FE14" s="50"/>
      <c r="FF14" s="51"/>
      <c r="FG14" s="45"/>
      <c r="FH14" s="44"/>
      <c r="FI14" s="50"/>
      <c r="FJ14" s="51"/>
      <c r="FK14" s="9"/>
      <c r="FL14" s="24">
        <f t="shared" si="111"/>
        <v>395738</v>
      </c>
      <c r="FM14" s="46">
        <v>266891</v>
      </c>
      <c r="FN14" s="47">
        <v>128847</v>
      </c>
      <c r="FO14" s="24">
        <f t="shared" si="112"/>
        <v>427673</v>
      </c>
      <c r="FP14" s="25">
        <v>306658</v>
      </c>
      <c r="FQ14" s="26">
        <v>121015</v>
      </c>
      <c r="FR14" s="24">
        <f t="shared" si="113"/>
        <v>446437</v>
      </c>
      <c r="FS14" s="25">
        <v>325871</v>
      </c>
      <c r="FT14" s="26">
        <v>120566</v>
      </c>
      <c r="FU14" s="24">
        <f t="shared" si="114"/>
        <v>425899</v>
      </c>
      <c r="FV14" s="25">
        <v>231708</v>
      </c>
      <c r="FW14" s="26">
        <v>194191</v>
      </c>
      <c r="FX14" s="24">
        <f t="shared" si="115"/>
        <v>343131</v>
      </c>
      <c r="FY14" s="25">
        <v>205286</v>
      </c>
      <c r="FZ14" s="25">
        <v>137845</v>
      </c>
      <c r="GA14" s="26">
        <v>21623</v>
      </c>
      <c r="GB14" s="24">
        <f t="shared" si="116"/>
        <v>318955</v>
      </c>
      <c r="GC14" s="25">
        <v>205012</v>
      </c>
      <c r="GD14" s="25">
        <v>113943</v>
      </c>
      <c r="GE14" s="26">
        <v>27358</v>
      </c>
      <c r="GF14" s="24">
        <f t="shared" si="117"/>
        <v>316132</v>
      </c>
      <c r="GG14" s="25">
        <v>179310</v>
      </c>
      <c r="GH14" s="25">
        <v>136822</v>
      </c>
      <c r="GI14" s="26">
        <v>53003</v>
      </c>
      <c r="GJ14" s="24">
        <f t="shared" si="118"/>
        <v>350989</v>
      </c>
      <c r="GK14" s="25">
        <v>192364</v>
      </c>
      <c r="GL14" s="26">
        <v>158625</v>
      </c>
      <c r="GM14" s="24">
        <f t="shared" si="119"/>
        <v>332204</v>
      </c>
      <c r="GN14" s="25">
        <v>147154</v>
      </c>
      <c r="GO14" s="26">
        <v>185050</v>
      </c>
      <c r="GP14" s="24">
        <f t="shared" si="120"/>
        <v>265991</v>
      </c>
      <c r="GQ14" s="25">
        <v>135879</v>
      </c>
      <c r="GR14" s="25">
        <v>130112</v>
      </c>
      <c r="GS14" s="26">
        <v>32021</v>
      </c>
      <c r="GT14" s="24">
        <f t="shared" si="121"/>
        <v>287378</v>
      </c>
      <c r="GU14" s="25">
        <v>147375</v>
      </c>
      <c r="GV14" s="26">
        <v>140003</v>
      </c>
      <c r="GW14" s="24">
        <f t="shared" si="122"/>
        <v>270274</v>
      </c>
      <c r="GX14" s="25">
        <v>101409</v>
      </c>
      <c r="GY14" s="26">
        <v>168865</v>
      </c>
      <c r="GZ14" s="24">
        <f t="shared" si="123"/>
        <v>232749</v>
      </c>
      <c r="HA14" s="25">
        <v>141324</v>
      </c>
      <c r="HB14" s="25">
        <v>91425</v>
      </c>
      <c r="HC14" s="26">
        <v>3469</v>
      </c>
      <c r="HD14" s="24">
        <f t="shared" si="124"/>
        <v>207271</v>
      </c>
      <c r="HE14" s="25">
        <v>163249</v>
      </c>
      <c r="HF14" s="26">
        <v>44022</v>
      </c>
      <c r="HG14" s="24">
        <f t="shared" si="125"/>
        <v>184705</v>
      </c>
      <c r="HH14" s="25">
        <v>92410</v>
      </c>
      <c r="HI14" s="25">
        <v>92295</v>
      </c>
      <c r="HJ14" s="26">
        <v>0</v>
      </c>
      <c r="HK14" s="24">
        <f t="shared" si="126"/>
        <v>0</v>
      </c>
      <c r="HL14" s="25"/>
      <c r="HM14" s="25"/>
      <c r="HN14" s="26"/>
      <c r="HO14" s="24">
        <f t="shared" si="127"/>
        <v>0</v>
      </c>
      <c r="HP14" s="25"/>
      <c r="HQ14" s="26"/>
      <c r="HR14" s="24">
        <f t="shared" si="205"/>
        <v>0</v>
      </c>
      <c r="HS14" s="27"/>
      <c r="HT14" s="25"/>
      <c r="HU14" s="25"/>
      <c r="HV14" s="26"/>
      <c r="HW14" s="24">
        <f t="shared" si="128"/>
        <v>0</v>
      </c>
      <c r="HX14" s="25"/>
      <c r="HY14" s="26"/>
      <c r="HZ14" s="24">
        <f t="shared" si="129"/>
        <v>0</v>
      </c>
      <c r="IA14" s="25"/>
      <c r="IB14" s="26"/>
      <c r="IC14" s="24">
        <f t="shared" si="130"/>
        <v>0</v>
      </c>
      <c r="ID14" s="25"/>
      <c r="IE14" s="26"/>
      <c r="IF14" s="24">
        <f t="shared" si="131"/>
        <v>0</v>
      </c>
      <c r="IG14" s="25"/>
      <c r="IH14" s="25"/>
      <c r="II14" s="26"/>
      <c r="IJ14" s="24">
        <f t="shared" si="132"/>
        <v>0</v>
      </c>
      <c r="IK14" s="25"/>
      <c r="IL14" s="26"/>
      <c r="IM14" s="24">
        <f t="shared" si="133"/>
        <v>0</v>
      </c>
      <c r="IN14" s="25"/>
      <c r="IO14" s="25"/>
      <c r="IP14" s="26"/>
      <c r="IQ14" s="24">
        <f t="shared" si="134"/>
        <v>0</v>
      </c>
      <c r="IR14" s="25"/>
      <c r="IS14" s="25"/>
      <c r="IT14" s="26"/>
      <c r="IU14" s="24">
        <f t="shared" si="135"/>
        <v>0</v>
      </c>
      <c r="IV14" s="25"/>
      <c r="IW14" s="25"/>
      <c r="IX14" s="26"/>
      <c r="IY14" s="24">
        <f t="shared" si="136"/>
        <v>0</v>
      </c>
      <c r="IZ14" s="27"/>
      <c r="JA14" s="25"/>
      <c r="JB14" s="25"/>
      <c r="JC14" s="26"/>
      <c r="JD14" s="24">
        <f t="shared" si="137"/>
        <v>0</v>
      </c>
      <c r="JE14" s="25"/>
      <c r="JF14" s="25"/>
      <c r="JG14" s="26"/>
      <c r="JH14" s="24">
        <f t="shared" si="138"/>
        <v>0</v>
      </c>
      <c r="JI14" s="25"/>
      <c r="JJ14" s="25"/>
      <c r="JK14" s="26"/>
      <c r="JL14" s="24">
        <f t="shared" si="139"/>
        <v>0</v>
      </c>
      <c r="JM14" s="25"/>
      <c r="JN14" s="26"/>
      <c r="JO14" s="24">
        <f t="shared" si="140"/>
        <v>0</v>
      </c>
      <c r="JP14" s="25"/>
      <c r="JQ14" s="26"/>
      <c r="JR14" s="24">
        <f t="shared" si="141"/>
        <v>0</v>
      </c>
      <c r="JS14" s="25"/>
      <c r="JT14" s="25"/>
      <c r="JU14" s="26"/>
      <c r="JV14" s="24">
        <f t="shared" si="142"/>
        <v>0</v>
      </c>
      <c r="JW14" s="25"/>
      <c r="JX14" s="26"/>
      <c r="JY14" s="24">
        <f t="shared" si="143"/>
        <v>0</v>
      </c>
      <c r="JZ14" s="25"/>
      <c r="KA14" s="26"/>
      <c r="KB14" s="24">
        <f t="shared" si="144"/>
        <v>0</v>
      </c>
      <c r="KC14" s="25"/>
      <c r="KD14" s="25"/>
      <c r="KE14" s="26"/>
      <c r="KF14" s="24">
        <f t="shared" si="145"/>
        <v>0</v>
      </c>
      <c r="KG14" s="25"/>
      <c r="KH14" s="26"/>
      <c r="KI14" s="24">
        <f t="shared" si="146"/>
        <v>0</v>
      </c>
      <c r="KJ14" s="25"/>
      <c r="KK14" s="26"/>
      <c r="KL14" s="24">
        <f t="shared" si="147"/>
        <v>0</v>
      </c>
      <c r="KM14" s="25"/>
      <c r="KN14" s="26"/>
      <c r="KO14" s="24">
        <f t="shared" si="148"/>
        <v>0</v>
      </c>
      <c r="KP14" s="25"/>
      <c r="KQ14" s="26"/>
      <c r="KR14" s="24">
        <f t="shared" si="149"/>
        <v>0</v>
      </c>
      <c r="KS14" s="25"/>
      <c r="KT14" s="25"/>
      <c r="KU14" s="25"/>
      <c r="KV14" s="26"/>
      <c r="KW14" s="24">
        <f t="shared" si="150"/>
        <v>0</v>
      </c>
      <c r="KX14" s="25"/>
      <c r="KY14" s="25"/>
      <c r="KZ14" s="26"/>
      <c r="LA14" s="24">
        <f t="shared" si="151"/>
        <v>0</v>
      </c>
      <c r="LB14" s="25"/>
      <c r="LC14" s="25"/>
      <c r="LD14" s="26"/>
      <c r="LE14" s="24">
        <f t="shared" si="152"/>
        <v>0</v>
      </c>
      <c r="LF14" s="25"/>
      <c r="LG14" s="25"/>
      <c r="LH14" s="26"/>
      <c r="LI14" s="24">
        <f t="shared" si="153"/>
        <v>0</v>
      </c>
      <c r="LJ14" s="25"/>
      <c r="LK14" s="25"/>
      <c r="LL14" s="26"/>
      <c r="LM14" s="24">
        <f t="shared" si="154"/>
        <v>0</v>
      </c>
      <c r="LN14" s="25"/>
      <c r="LO14" s="26"/>
      <c r="LP14" s="24">
        <f t="shared" si="81"/>
        <v>0</v>
      </c>
      <c r="LQ14" s="25"/>
      <c r="LR14" s="25">
        <v>0</v>
      </c>
      <c r="LS14" s="24">
        <f t="shared" si="155"/>
        <v>0</v>
      </c>
      <c r="LT14" s="25"/>
      <c r="LU14" s="25"/>
      <c r="LV14" s="25"/>
      <c r="LW14" s="24">
        <f t="shared" si="156"/>
        <v>0</v>
      </c>
      <c r="LX14" s="25"/>
      <c r="LY14" s="26"/>
      <c r="LZ14" s="9"/>
      <c r="MA14" s="33">
        <f t="shared" si="157"/>
        <v>16.328116690855666</v>
      </c>
      <c r="MB14" s="33">
        <f t="shared" si="158"/>
        <v>19.739329183843758</v>
      </c>
      <c r="MC14" s="33">
        <f t="shared" si="159"/>
        <v>19.305381588013326</v>
      </c>
      <c r="MD14" s="33">
        <f t="shared" si="160"/>
        <v>5.6485792642408272</v>
      </c>
      <c r="ME14" s="33">
        <f t="shared" si="161"/>
        <v>9.5575682754586833</v>
      </c>
      <c r="MF14" s="33">
        <f t="shared" si="162"/>
        <v>9.5408884884460647</v>
      </c>
      <c r="MG14" s="33">
        <f t="shared" si="163"/>
        <v>3.2650586691314154</v>
      </c>
      <c r="MH14" s="33">
        <f t="shared" si="164"/>
        <v>8.7078346507311331</v>
      </c>
      <c r="MI14" s="33">
        <f t="shared" si="165"/>
        <v>3.465895525845597</v>
      </c>
      <c r="MJ14" s="33">
        <f t="shared" si="166"/>
        <v>6.3894006766701423</v>
      </c>
      <c r="MK14" s="33">
        <f t="shared" si="167"/>
        <v>0.23034556597031353</v>
      </c>
      <c r="ML14" s="33">
        <f t="shared" si="168"/>
        <v>-0.693077894155264</v>
      </c>
      <c r="MM14" s="33">
        <f t="shared" si="169"/>
        <v>11.125433872972357</v>
      </c>
      <c r="MN14" s="33">
        <f t="shared" si="170"/>
        <v>17.299820336984105</v>
      </c>
      <c r="MO14" s="33">
        <f t="shared" si="171"/>
        <v>-0.13621071867173651</v>
      </c>
      <c r="MP14" s="33" t="e">
        <f t="shared" si="172"/>
        <v>#DIV/0!</v>
      </c>
      <c r="MQ14" s="33" t="e">
        <f t="shared" si="173"/>
        <v>#DIV/0!</v>
      </c>
      <c r="MR14" s="33" t="e">
        <f t="shared" si="174"/>
        <v>#DIV/0!</v>
      </c>
      <c r="MS14" s="33" t="e">
        <f t="shared" si="175"/>
        <v>#DIV/0!</v>
      </c>
      <c r="MT14" s="33" t="e">
        <f t="shared" si="176"/>
        <v>#DIV/0!</v>
      </c>
      <c r="MU14" s="33" t="e">
        <f t="shared" si="177"/>
        <v>#DIV/0!</v>
      </c>
      <c r="MV14" s="33" t="e">
        <f t="shared" si="178"/>
        <v>#DIV/0!</v>
      </c>
      <c r="MW14" s="33" t="e">
        <f t="shared" si="179"/>
        <v>#DIV/0!</v>
      </c>
      <c r="MX14" s="33" t="e">
        <f t="shared" si="180"/>
        <v>#DIV/0!</v>
      </c>
      <c r="MY14" s="33" t="e">
        <f t="shared" si="181"/>
        <v>#DIV/0!</v>
      </c>
      <c r="MZ14" s="33" t="e">
        <f t="shared" si="182"/>
        <v>#DIV/0!</v>
      </c>
      <c r="NA14" s="33" t="e">
        <f t="shared" si="183"/>
        <v>#DIV/0!</v>
      </c>
      <c r="NB14" s="33" t="e">
        <f t="shared" si="184"/>
        <v>#DIV/0!</v>
      </c>
      <c r="NC14" s="33" t="e">
        <f t="shared" si="185"/>
        <v>#DIV/0!</v>
      </c>
      <c r="ND14" s="33" t="e">
        <f t="shared" si="186"/>
        <v>#DIV/0!</v>
      </c>
      <c r="NE14" s="33" t="e">
        <f t="shared" si="187"/>
        <v>#DIV/0!</v>
      </c>
      <c r="NF14" s="33" t="e">
        <f t="shared" si="188"/>
        <v>#DIV/0!</v>
      </c>
      <c r="NG14" s="33" t="e">
        <f t="shared" si="189"/>
        <v>#DIV/0!</v>
      </c>
      <c r="NH14" s="33" t="e">
        <f t="shared" si="190"/>
        <v>#DIV/0!</v>
      </c>
      <c r="NI14" s="33" t="e">
        <f t="shared" si="191"/>
        <v>#DIV/0!</v>
      </c>
      <c r="NJ14" s="33" t="e">
        <f t="shared" si="192"/>
        <v>#DIV/0!</v>
      </c>
      <c r="NK14" s="33" t="e">
        <f t="shared" si="193"/>
        <v>#DIV/0!</v>
      </c>
      <c r="NL14" s="33" t="e">
        <f t="shared" si="194"/>
        <v>#DIV/0!</v>
      </c>
      <c r="NM14" s="33" t="e">
        <f t="shared" si="195"/>
        <v>#DIV/0!</v>
      </c>
      <c r="NN14" s="33" t="e">
        <f t="shared" si="196"/>
        <v>#DIV/0!</v>
      </c>
      <c r="NO14" s="33" t="e">
        <f t="shared" si="197"/>
        <v>#DIV/0!</v>
      </c>
      <c r="NP14" s="33" t="e">
        <f t="shared" si="198"/>
        <v>#DIV/0!</v>
      </c>
      <c r="NQ14" s="33" t="e">
        <f t="shared" si="199"/>
        <v>#DIV/0!</v>
      </c>
      <c r="NR14" s="33" t="e">
        <f t="shared" si="200"/>
        <v>#DIV/0!</v>
      </c>
      <c r="NS14" s="33" t="e">
        <f t="shared" si="201"/>
        <v>#DIV/0!</v>
      </c>
      <c r="NT14" s="33" t="e">
        <f t="shared" si="202"/>
        <v>#DIV/0!</v>
      </c>
      <c r="NU14" s="33" t="e">
        <f t="shared" si="203"/>
        <v>#DIV/0!</v>
      </c>
      <c r="NV14" s="33" t="e">
        <f t="shared" si="204"/>
        <v>#DIV/0!</v>
      </c>
    </row>
    <row r="15" spans="1:386">
      <c r="A15" s="49" t="s">
        <v>168</v>
      </c>
      <c r="B15" s="35">
        <f t="shared" si="0"/>
        <v>31.689823319194417</v>
      </c>
      <c r="C15" s="36">
        <f t="shared" si="1"/>
        <v>68.310176680805583</v>
      </c>
      <c r="D15" s="37" t="str">
        <f t="shared" si="83"/>
        <v>R+</v>
      </c>
      <c r="E15" s="39">
        <f t="shared" si="84"/>
        <v>19.423397440485374</v>
      </c>
      <c r="F15" s="35">
        <f t="shared" si="2"/>
        <v>33.578613156424666</v>
      </c>
      <c r="G15" s="36">
        <f t="shared" si="3"/>
        <v>66.421386843575334</v>
      </c>
      <c r="H15" s="37" t="str">
        <f t="shared" si="85"/>
        <v>R+</v>
      </c>
      <c r="I15" s="39">
        <f t="shared" si="86"/>
        <v>18.385906160805991</v>
      </c>
      <c r="J15" s="35">
        <f t="shared" si="4"/>
        <v>36.975410194979453</v>
      </c>
      <c r="K15" s="36">
        <f t="shared" si="5"/>
        <v>63.024589805020547</v>
      </c>
      <c r="L15" s="37" t="str">
        <f t="shared" si="87"/>
        <v>R+</v>
      </c>
      <c r="M15" s="39">
        <f t="shared" si="88"/>
        <v>16.712934095462639</v>
      </c>
      <c r="N15" s="35">
        <f t="shared" si="6"/>
        <v>30.677261816635696</v>
      </c>
      <c r="O15" s="36">
        <f t="shared" si="7"/>
        <v>69.322738183364308</v>
      </c>
      <c r="P15" s="37" t="str">
        <f t="shared" si="89"/>
        <v>R+</v>
      </c>
      <c r="Q15" s="39">
        <f t="shared" si="90"/>
        <v>18.078606922053748</v>
      </c>
      <c r="R15" s="35">
        <f t="shared" si="8"/>
        <v>29.151509544255994</v>
      </c>
      <c r="S15" s="36">
        <f t="shared" si="9"/>
        <v>70.848490455744013</v>
      </c>
      <c r="T15" s="37" t="str">
        <f t="shared" si="91"/>
        <v>R+</v>
      </c>
      <c r="U15" s="39">
        <f t="shared" si="92"/>
        <v>21.118218460714665</v>
      </c>
      <c r="V15" s="35">
        <f t="shared" si="10"/>
        <v>39.200972424284068</v>
      </c>
      <c r="W15" s="36">
        <f t="shared" si="11"/>
        <v>60.799027575715932</v>
      </c>
      <c r="X15" s="37" t="str">
        <f t="shared" si="93"/>
        <v>R+</v>
      </c>
      <c r="Y15" s="39">
        <f t="shared" si="94"/>
        <v>15.534290895518682</v>
      </c>
      <c r="Z15" s="35">
        <f t="shared" si="12"/>
        <v>40.338516978843423</v>
      </c>
      <c r="AA15" s="36">
        <f t="shared" si="13"/>
        <v>59.661483021156577</v>
      </c>
      <c r="AB15" s="37" t="str">
        <f t="shared" si="95"/>
        <v>R+</v>
      </c>
      <c r="AC15" s="39">
        <f t="shared" si="96"/>
        <v>13.116402082846463</v>
      </c>
      <c r="AD15" s="35">
        <f t="shared" si="14"/>
        <v>36.712177149366951</v>
      </c>
      <c r="AE15" s="36">
        <f t="shared" si="15"/>
        <v>63.287822850633049</v>
      </c>
      <c r="AF15" s="37" t="str">
        <f t="shared" si="97"/>
        <v>R+</v>
      </c>
      <c r="AG15" s="39">
        <f t="shared" si="98"/>
        <v>9.3862641800608433</v>
      </c>
      <c r="AH15" s="35">
        <f t="shared" si="16"/>
        <v>26.724428802585013</v>
      </c>
      <c r="AI15" s="36">
        <f t="shared" si="17"/>
        <v>73.27557119741499</v>
      </c>
      <c r="AJ15" s="37" t="str">
        <f t="shared" si="99"/>
        <v>R+</v>
      </c>
      <c r="AK15" s="39">
        <f t="shared" si="100"/>
        <v>14.105951453919996</v>
      </c>
      <c r="AL15" s="35">
        <f t="shared" si="18"/>
        <v>27.48677321266878</v>
      </c>
      <c r="AM15" s="36">
        <f t="shared" si="19"/>
        <v>72.51322678733122</v>
      </c>
      <c r="AN15" s="37" t="str">
        <f t="shared" si="101"/>
        <v>R+</v>
      </c>
      <c r="AO15" s="39">
        <f t="shared" si="102"/>
        <v>17.207885345747975</v>
      </c>
      <c r="AP15" s="35">
        <f t="shared" si="20"/>
        <v>38.267009374055036</v>
      </c>
      <c r="AQ15" s="36">
        <f t="shared" si="21"/>
        <v>61.732990625944964</v>
      </c>
      <c r="AR15" s="37" t="str">
        <f t="shared" si="103"/>
        <v>R+</v>
      </c>
      <c r="AS15" s="39">
        <f t="shared" si="104"/>
        <v>12.785276298274034</v>
      </c>
      <c r="AT15" s="35">
        <f t="shared" si="22"/>
        <v>28.844794975197175</v>
      </c>
      <c r="AU15" s="36">
        <f t="shared" si="23"/>
        <v>71.155205024802825</v>
      </c>
      <c r="AV15" s="37" t="str">
        <f t="shared" si="105"/>
        <v>R+</v>
      </c>
      <c r="AW15" s="39">
        <f t="shared" si="106"/>
        <v>9.369095131749555</v>
      </c>
      <c r="AX15" s="35">
        <f t="shared" si="24"/>
        <v>50.916824228913725</v>
      </c>
      <c r="AY15" s="36">
        <f t="shared" si="25"/>
        <v>49.083175771086275</v>
      </c>
      <c r="AZ15" s="37" t="str">
        <f t="shared" si="107"/>
        <v>R+</v>
      </c>
      <c r="BA15" s="39">
        <f t="shared" si="108"/>
        <v>10.544494233065837</v>
      </c>
      <c r="BB15" s="35">
        <f t="shared" si="26"/>
        <v>46.215010817107675</v>
      </c>
      <c r="BC15" s="36">
        <f t="shared" si="27"/>
        <v>53.784989182892325</v>
      </c>
      <c r="BD15" s="37" t="str">
        <f t="shared" si="109"/>
        <v>R+</v>
      </c>
      <c r="BE15" s="39">
        <f t="shared" si="110"/>
        <v>3.9523306235261124</v>
      </c>
      <c r="BF15" s="35">
        <f t="shared" ref="BF15:BF53" si="326">100*HL15/HK15</f>
        <v>38.801232925412414</v>
      </c>
      <c r="BG15" s="36">
        <f t="shared" ref="BG15:BG53" si="327">100*HM15/HK15</f>
        <v>61.198767074587586</v>
      </c>
      <c r="BH15" s="37" t="str">
        <f t="shared" ref="BH15:BH53" si="328">IF(MP15&gt;0,"D+","R+")</f>
        <v>R+</v>
      </c>
      <c r="BI15" s="39">
        <f t="shared" ref="BI15:BI53" si="329">ABS(MP15)</f>
        <v>3.4471156769134756</v>
      </c>
      <c r="BJ15" s="35">
        <f t="shared" ref="BJ15:BJ53" si="330">100*HP15/HO15</f>
        <v>34.476119338042267</v>
      </c>
      <c r="BK15" s="36">
        <f t="shared" ref="BK15:BK53" si="331">100*HQ15/HO15</f>
        <v>65.523880661957733</v>
      </c>
      <c r="BL15" s="37" t="str">
        <f t="shared" ref="BL15:BL53" si="332">IF(MQ15&gt;0,"D+","R+")</f>
        <v>R+</v>
      </c>
      <c r="BM15" s="39">
        <f t="shared" ref="BM15:BM53" si="333">ABS(MQ15)</f>
        <v>10.07199172329627</v>
      </c>
      <c r="BN15" s="35">
        <f t="shared" ref="BN15:BN53" si="334">100*HX15/HW15</f>
        <v>51.749575977179866</v>
      </c>
      <c r="BO15" s="36">
        <f t="shared" ref="BO15:BO53" si="335">100*HY15/HW15</f>
        <v>48.250424022820134</v>
      </c>
      <c r="BP15" s="37" t="str">
        <f t="shared" ref="BP15:BP53" si="336">IF(MS15&gt;0,"D+","R+")</f>
        <v>R+</v>
      </c>
      <c r="BQ15" s="39">
        <f t="shared" ref="BQ15:BQ53" si="337">ABS(MS15)</f>
        <v>2.0242254323899256</v>
      </c>
      <c r="BR15" s="35">
        <f t="shared" ref="BR15:BR53" si="338">100*IA15/HZ15</f>
        <v>54.541265811984047</v>
      </c>
      <c r="BS15" s="36">
        <f t="shared" ref="BS15:BS53" si="339">100*IB15/HZ15</f>
        <v>45.458734188015953</v>
      </c>
      <c r="BT15" s="37" t="str">
        <f t="shared" ref="BT15:BT53" si="340">IF(MT15&gt;0,"D+","R+")</f>
        <v>R+</v>
      </c>
      <c r="BU15" s="39">
        <f t="shared" ref="BU15:BU53" si="341">ABS(MT15)</f>
        <v>0.45855981199618423</v>
      </c>
      <c r="BV15" s="35">
        <f t="shared" ref="BV15:BV53" si="342">100*ID15/IC15</f>
        <v>65.480699597267886</v>
      </c>
      <c r="BW15" s="36">
        <f t="shared" ref="BW15:BW53" si="343">100*IE15/IC15</f>
        <v>34.519300402732121</v>
      </c>
      <c r="BX15" s="37" t="str">
        <f t="shared" ref="BX15:BX53" si="344">IF(MU15&gt;0,"D+","R+")</f>
        <v>D+</v>
      </c>
      <c r="BY15" s="39">
        <f t="shared" ref="BY15:BY53" si="345">ABS(MU15)</f>
        <v>3.0216462972806224</v>
      </c>
      <c r="BZ15" s="35">
        <f t="shared" ref="BZ15:BZ53" si="346">100*IG15/IF15</f>
        <v>60.520409517070583</v>
      </c>
      <c r="CA15" s="36">
        <f t="shared" ref="CA15:CA53" si="347">100*IH15/IF15</f>
        <v>39.479590482929417</v>
      </c>
      <c r="CB15" s="37" t="str">
        <f t="shared" ref="CB15:CB53" si="348">IF(MV15&gt;0,"D+","R+")</f>
        <v>D+</v>
      </c>
      <c r="CC15" s="39">
        <f t="shared" ref="CC15:CC53" si="349">ABS(MV15)</f>
        <v>1.3713376903135233</v>
      </c>
      <c r="CD15" s="35">
        <f t="shared" ref="CD15:CD53" si="350">100*IK15/IJ15</f>
        <v>35.225760076673232</v>
      </c>
      <c r="CE15" s="36">
        <f t="shared" ref="CE15:CE53" si="351">100*IL15/IJ15</f>
        <v>64.774239923326761</v>
      </c>
      <c r="CF15" s="37" t="str">
        <f t="shared" ref="CF15:CF53" si="352">IF(MW15&gt;0,"D+","R+")</f>
        <v>R+</v>
      </c>
      <c r="CG15" s="39">
        <f t="shared" ref="CG15:CG53" si="353">ABS(MW15)</f>
        <v>5.9763001439140044</v>
      </c>
      <c r="CH15" s="35">
        <f t="shared" ref="CH15:CH53" si="354">100*IR15/IQ15</f>
        <v>34.36195169452764</v>
      </c>
      <c r="CI15" s="36">
        <f t="shared" ref="CI15:CI53" si="355">100*IS15/IQ15</f>
        <v>65.638048305472353</v>
      </c>
      <c r="CJ15" s="37" t="str">
        <f t="shared" ref="CJ15:CJ53" si="356">IF(MY15&gt;0,"D+","R+")</f>
        <v>R+</v>
      </c>
      <c r="CK15" s="39">
        <f t="shared" ref="CK15:CK53" si="357">ABS(MY15)</f>
        <v>1.75643140741083</v>
      </c>
      <c r="CL15" s="35">
        <f t="shared" ref="CL15:CL53" si="358">100*IV15/IU15</f>
        <v>55.854634753073626</v>
      </c>
      <c r="CM15" s="36">
        <f t="shared" ref="CM15:CM53" si="359">100*IW15/IU15</f>
        <v>44.145365246926374</v>
      </c>
      <c r="CN15" s="37" t="str">
        <f t="shared" ref="CN15:CN53" si="360">IF(MZ15&gt;0,"D+","R+")</f>
        <v>D+</v>
      </c>
      <c r="CO15" s="39">
        <f t="shared" ref="CO15:CO53" si="361">ABS(MZ15)</f>
        <v>4.2111320384256024</v>
      </c>
      <c r="CP15" s="35">
        <f t="shared" ref="CP15:CP33" si="362">100*JE15/JD15</f>
        <v>40.730770530394331</v>
      </c>
      <c r="CQ15" s="36">
        <f t="shared" ref="CQ15:CQ33" si="363">100*JF15/JD15</f>
        <v>59.269229469605669</v>
      </c>
      <c r="CR15" s="37" t="str">
        <f t="shared" ref="CR15:CR33" si="364">IF(NB15&gt;0,"D+","R+")</f>
        <v>R+</v>
      </c>
      <c r="CS15" s="39">
        <f t="shared" ref="CS15:CS33" si="365">ABS(NB15)</f>
        <v>4.7639135520361418</v>
      </c>
      <c r="CT15" s="35">
        <f t="shared" ref="CT15:CT33" si="366">100*JI15/JH15</f>
        <v>27.888867090231351</v>
      </c>
      <c r="CU15" s="36">
        <f t="shared" ref="CU15:CU33" si="367">100*JJ15/JH15</f>
        <v>72.111132909768642</v>
      </c>
      <c r="CV15" s="37" t="str">
        <f t="shared" ref="CV15:CV33" si="368">IF(NC15&gt;0,"D+","R+")</f>
        <v>R+</v>
      </c>
      <c r="CW15" s="39">
        <f t="shared" ref="CW15:CW33" si="369">ABS(NC15)</f>
        <v>12.096230165746242</v>
      </c>
      <c r="CX15" s="35">
        <f t="shared" ref="CX15:CX33" si="370">100*JM15/JL15</f>
        <v>51.957182222850278</v>
      </c>
      <c r="CY15" s="36">
        <f t="shared" ref="CY15:CY33" si="371">100*JN15/JL15</f>
        <v>48.042817777149722</v>
      </c>
      <c r="CZ15" s="37" t="str">
        <f t="shared" ref="CZ15:CZ33" si="372">IF(ND15&gt;0,"D+","R+")</f>
        <v>D+</v>
      </c>
      <c r="DA15" s="39">
        <f t="shared" ref="DA15:DA33" si="373">ABS(ND15)</f>
        <v>5.1113913006923362</v>
      </c>
      <c r="DB15" s="35">
        <f t="shared" ref="DB15:DB33" si="374">100*JP15/JO15</f>
        <v>78.559543617779894</v>
      </c>
      <c r="DC15" s="36">
        <f t="shared" ref="DC15:DC33" si="375">100*JQ15/JO15</f>
        <v>21.440456382220109</v>
      </c>
      <c r="DD15" s="37" t="str">
        <f t="shared" ref="DD15:DD33" si="376">IF(NE15&gt;0,"D+","R+")</f>
        <v>D+</v>
      </c>
      <c r="DE15" s="39">
        <f t="shared" ref="DE15:DE33" si="377">ABS(NE15)</f>
        <v>30.766595763993504</v>
      </c>
      <c r="DF15" s="45"/>
      <c r="DG15" s="44"/>
      <c r="DH15" s="50"/>
      <c r="DI15" s="51"/>
      <c r="DJ15" s="45"/>
      <c r="DK15" s="44"/>
      <c r="DL15" s="50"/>
      <c r="DM15" s="51"/>
      <c r="DN15" s="45"/>
      <c r="DO15" s="44"/>
      <c r="DP15" s="50"/>
      <c r="DQ15" s="51"/>
      <c r="DR15" s="45"/>
      <c r="DS15" s="44"/>
      <c r="DT15" s="50"/>
      <c r="DU15" s="51"/>
      <c r="DV15" s="45"/>
      <c r="DW15" s="44"/>
      <c r="DX15" s="50"/>
      <c r="DY15" s="51"/>
      <c r="DZ15" s="45"/>
      <c r="EA15" s="44"/>
      <c r="EB15" s="50"/>
      <c r="EC15" s="51"/>
      <c r="ED15" s="45"/>
      <c r="EE15" s="44"/>
      <c r="EF15" s="50"/>
      <c r="EG15" s="51"/>
      <c r="EH15" s="45"/>
      <c r="EI15" s="44"/>
      <c r="EJ15" s="52"/>
      <c r="EK15" s="51"/>
      <c r="EL15" s="45"/>
      <c r="EM15" s="44"/>
      <c r="EN15" s="52"/>
      <c r="EO15" s="51"/>
      <c r="EP15" s="45"/>
      <c r="EQ15" s="44"/>
      <c r="ER15" s="52"/>
      <c r="ES15" s="51"/>
      <c r="ET15" s="45"/>
      <c r="EU15" s="44"/>
      <c r="EV15" s="52"/>
      <c r="EW15" s="51"/>
      <c r="EX15" s="45"/>
      <c r="EY15" s="44"/>
      <c r="EZ15" s="52"/>
      <c r="FA15" s="51"/>
      <c r="FB15" s="45"/>
      <c r="FC15" s="44"/>
      <c r="FD15" s="44"/>
      <c r="FE15" s="50"/>
      <c r="FF15" s="51"/>
      <c r="FG15" s="45"/>
      <c r="FH15" s="44"/>
      <c r="FI15" s="50"/>
      <c r="FJ15" s="51"/>
      <c r="FK15" s="9"/>
      <c r="FL15" s="24">
        <f t="shared" si="111"/>
        <v>598820</v>
      </c>
      <c r="FM15" s="46">
        <v>189765</v>
      </c>
      <c r="FN15" s="47">
        <v>409055</v>
      </c>
      <c r="FO15" s="24">
        <f t="shared" si="112"/>
        <v>633698</v>
      </c>
      <c r="FP15" s="25">
        <v>212787</v>
      </c>
      <c r="FQ15" s="26">
        <v>420911</v>
      </c>
      <c r="FR15" s="24">
        <f t="shared" si="113"/>
        <v>639452</v>
      </c>
      <c r="FS15" s="25">
        <v>236440</v>
      </c>
      <c r="FT15" s="26">
        <v>403012</v>
      </c>
      <c r="FU15" s="24">
        <f t="shared" si="114"/>
        <v>590333</v>
      </c>
      <c r="FV15" s="25">
        <v>181098</v>
      </c>
      <c r="FW15" s="26">
        <v>409235</v>
      </c>
      <c r="FX15" s="24">
        <f t="shared" si="115"/>
        <v>475574</v>
      </c>
      <c r="FY15" s="25">
        <v>138637</v>
      </c>
      <c r="FZ15" s="25">
        <v>336937</v>
      </c>
      <c r="GA15" s="26">
        <v>12292</v>
      </c>
      <c r="GB15" s="24">
        <f t="shared" si="116"/>
        <v>422038</v>
      </c>
      <c r="GC15" s="25">
        <v>165443</v>
      </c>
      <c r="GD15" s="25">
        <v>256595</v>
      </c>
      <c r="GE15" s="26">
        <v>62518</v>
      </c>
      <c r="GF15" s="24">
        <f t="shared" si="117"/>
        <v>339658</v>
      </c>
      <c r="GG15" s="25">
        <v>137013</v>
      </c>
      <c r="GH15" s="25">
        <v>202645</v>
      </c>
      <c r="GI15" s="26">
        <v>130395</v>
      </c>
      <c r="GJ15" s="24">
        <f t="shared" si="118"/>
        <v>401153</v>
      </c>
      <c r="GK15" s="25">
        <v>147272</v>
      </c>
      <c r="GL15" s="26">
        <v>253881</v>
      </c>
      <c r="GM15" s="24">
        <f t="shared" si="119"/>
        <v>406033</v>
      </c>
      <c r="GN15" s="25">
        <v>108510</v>
      </c>
      <c r="GO15" s="26">
        <v>297523</v>
      </c>
      <c r="GP15" s="24">
        <f t="shared" si="120"/>
        <v>400891</v>
      </c>
      <c r="GQ15" s="25">
        <v>110192</v>
      </c>
      <c r="GR15" s="25">
        <v>290699</v>
      </c>
      <c r="GS15" s="26">
        <v>27058</v>
      </c>
      <c r="GT15" s="24">
        <f t="shared" si="121"/>
        <v>330700</v>
      </c>
      <c r="GU15" s="25">
        <v>126549</v>
      </c>
      <c r="GV15" s="26">
        <v>204151</v>
      </c>
      <c r="GW15" s="24">
        <f t="shared" si="122"/>
        <v>280210</v>
      </c>
      <c r="GX15" s="25">
        <v>80826</v>
      </c>
      <c r="GY15" s="26">
        <v>199384</v>
      </c>
      <c r="GZ15" s="24">
        <f t="shared" si="123"/>
        <v>254642</v>
      </c>
      <c r="HA15" s="25">
        <v>89273</v>
      </c>
      <c r="HB15" s="25">
        <v>165369</v>
      </c>
      <c r="HC15" s="26">
        <v>36541</v>
      </c>
      <c r="HD15" s="24">
        <f t="shared" si="124"/>
        <v>292477</v>
      </c>
      <c r="HE15" s="25">
        <v>148920</v>
      </c>
      <c r="HF15" s="26">
        <v>143557</v>
      </c>
      <c r="HG15" s="24">
        <f t="shared" si="125"/>
        <v>300450</v>
      </c>
      <c r="HH15" s="25">
        <v>138853</v>
      </c>
      <c r="HI15" s="25">
        <v>161597</v>
      </c>
      <c r="HJ15" s="26">
        <v>0</v>
      </c>
      <c r="HK15" s="24">
        <f t="shared" si="126"/>
        <v>272847</v>
      </c>
      <c r="HL15" s="25">
        <v>105868</v>
      </c>
      <c r="HM15" s="25">
        <v>166979</v>
      </c>
      <c r="HN15" s="26">
        <v>142</v>
      </c>
      <c r="HO15" s="24">
        <f t="shared" si="127"/>
        <v>275788</v>
      </c>
      <c r="HP15" s="25">
        <v>95081</v>
      </c>
      <c r="HQ15" s="26">
        <v>180707</v>
      </c>
      <c r="HR15" s="24">
        <f t="shared" si="205"/>
        <v>208884</v>
      </c>
      <c r="HS15" s="27">
        <v>107370</v>
      </c>
      <c r="HT15" s="25">
        <v>101514</v>
      </c>
      <c r="HU15" s="25">
        <v>0</v>
      </c>
      <c r="HV15" s="26">
        <v>4972</v>
      </c>
      <c r="HW15" s="24">
        <f t="shared" si="128"/>
        <v>207536</v>
      </c>
      <c r="HX15" s="25">
        <v>107399</v>
      </c>
      <c r="HY15" s="26">
        <v>100137</v>
      </c>
      <c r="HZ15" s="24">
        <f t="shared" si="129"/>
        <v>234395</v>
      </c>
      <c r="IA15" s="25">
        <v>127842</v>
      </c>
      <c r="IB15" s="26">
        <v>106553</v>
      </c>
      <c r="IC15" s="24">
        <f t="shared" si="130"/>
        <v>191939</v>
      </c>
      <c r="ID15" s="25">
        <v>125683</v>
      </c>
      <c r="IE15" s="26">
        <v>66256</v>
      </c>
      <c r="IF15" s="24">
        <f t="shared" si="131"/>
        <v>180896</v>
      </c>
      <c r="IG15" s="25">
        <v>109479</v>
      </c>
      <c r="IH15" s="25">
        <v>71417</v>
      </c>
      <c r="II15" s="26">
        <v>526</v>
      </c>
      <c r="IJ15" s="24">
        <f t="shared" si="132"/>
        <v>150248</v>
      </c>
      <c r="IK15" s="25">
        <v>52926</v>
      </c>
      <c r="IL15" s="26">
        <v>97322</v>
      </c>
      <c r="IM15" s="24">
        <f t="shared" si="133"/>
        <v>94135</v>
      </c>
      <c r="IN15" s="25">
        <v>24256</v>
      </c>
      <c r="IO15" s="25">
        <v>69879</v>
      </c>
      <c r="IP15" s="26">
        <v>54160</v>
      </c>
      <c r="IQ15" s="24">
        <f t="shared" si="134"/>
        <v>135554</v>
      </c>
      <c r="IR15" s="25">
        <v>46579</v>
      </c>
      <c r="IS15" s="25">
        <v>88975</v>
      </c>
      <c r="IT15" s="26">
        <v>38</v>
      </c>
      <c r="IU15" s="24">
        <f t="shared" si="135"/>
        <v>125422</v>
      </c>
      <c r="IV15" s="25">
        <v>70054</v>
      </c>
      <c r="IW15" s="25">
        <v>55368</v>
      </c>
      <c r="IX15" s="26">
        <v>8066</v>
      </c>
      <c r="IY15" s="24">
        <f t="shared" si="136"/>
        <v>66731</v>
      </c>
      <c r="IZ15" s="27">
        <v>33921</v>
      </c>
      <c r="JA15" s="25">
        <v>32810</v>
      </c>
      <c r="JB15" s="25">
        <v>25527</v>
      </c>
      <c r="JC15" s="26">
        <v>11960</v>
      </c>
      <c r="JD15" s="24">
        <f t="shared" si="137"/>
        <v>88783</v>
      </c>
      <c r="JE15" s="25">
        <v>36162</v>
      </c>
      <c r="JF15" s="25">
        <v>52621</v>
      </c>
      <c r="JG15" s="26">
        <v>6400</v>
      </c>
      <c r="JH15" s="24">
        <f t="shared" si="138"/>
        <v>66263</v>
      </c>
      <c r="JI15" s="25">
        <v>18480</v>
      </c>
      <c r="JJ15" s="25">
        <v>47783</v>
      </c>
      <c r="JK15" s="26">
        <v>4949</v>
      </c>
      <c r="JL15" s="24">
        <f t="shared" si="139"/>
        <v>56612</v>
      </c>
      <c r="JM15" s="25">
        <v>29414</v>
      </c>
      <c r="JN15" s="26">
        <v>27198</v>
      </c>
      <c r="JO15" s="24">
        <f t="shared" si="140"/>
        <v>29449</v>
      </c>
      <c r="JP15" s="25">
        <v>23135</v>
      </c>
      <c r="JQ15" s="26">
        <v>6314</v>
      </c>
      <c r="JR15" s="24">
        <f t="shared" si="141"/>
        <v>8599</v>
      </c>
      <c r="JS15" s="25">
        <v>0</v>
      </c>
      <c r="JT15" s="25">
        <v>8599</v>
      </c>
      <c r="JU15" s="26">
        <v>10520</v>
      </c>
      <c r="JV15" s="24">
        <f t="shared" si="142"/>
        <v>0</v>
      </c>
      <c r="JW15" s="25"/>
      <c r="JX15" s="26"/>
      <c r="JY15" s="24">
        <f t="shared" si="143"/>
        <v>0</v>
      </c>
      <c r="JZ15" s="25"/>
      <c r="KA15" s="26"/>
      <c r="KB15" s="24">
        <f t="shared" si="144"/>
        <v>0</v>
      </c>
      <c r="KC15" s="25"/>
      <c r="KD15" s="25"/>
      <c r="KE15" s="26"/>
      <c r="KF15" s="24">
        <f t="shared" si="145"/>
        <v>0</v>
      </c>
      <c r="KG15" s="25"/>
      <c r="KH15" s="26"/>
      <c r="KI15" s="24">
        <f t="shared" si="146"/>
        <v>0</v>
      </c>
      <c r="KJ15" s="25"/>
      <c r="KK15" s="26"/>
      <c r="KL15" s="24">
        <f t="shared" si="147"/>
        <v>0</v>
      </c>
      <c r="KM15" s="25"/>
      <c r="KN15" s="26"/>
      <c r="KO15" s="24">
        <f t="shared" si="148"/>
        <v>0</v>
      </c>
      <c r="KP15" s="25"/>
      <c r="KQ15" s="26"/>
      <c r="KR15" s="24">
        <f t="shared" si="149"/>
        <v>0</v>
      </c>
      <c r="KS15" s="25"/>
      <c r="KT15" s="25"/>
      <c r="KU15" s="25"/>
      <c r="KV15" s="26"/>
      <c r="KW15" s="24">
        <f t="shared" si="150"/>
        <v>0</v>
      </c>
      <c r="KX15" s="25"/>
      <c r="KY15" s="25"/>
      <c r="KZ15" s="26"/>
      <c r="LA15" s="24">
        <f t="shared" si="151"/>
        <v>0</v>
      </c>
      <c r="LB15" s="25"/>
      <c r="LC15" s="25"/>
      <c r="LD15" s="26"/>
      <c r="LE15" s="24">
        <f t="shared" si="152"/>
        <v>0</v>
      </c>
      <c r="LF15" s="25"/>
      <c r="LG15" s="25"/>
      <c r="LH15" s="26"/>
      <c r="LI15" s="24">
        <f t="shared" si="153"/>
        <v>0</v>
      </c>
      <c r="LJ15" s="25"/>
      <c r="LK15" s="25"/>
      <c r="LL15" s="26"/>
      <c r="LM15" s="24">
        <f t="shared" si="154"/>
        <v>0</v>
      </c>
      <c r="LN15" s="25"/>
      <c r="LO15" s="26"/>
      <c r="LP15" s="24">
        <f t="shared" si="81"/>
        <v>0</v>
      </c>
      <c r="LQ15" s="25"/>
      <c r="LR15" s="25">
        <v>0</v>
      </c>
      <c r="LS15" s="24">
        <f t="shared" si="155"/>
        <v>0</v>
      </c>
      <c r="LT15" s="25"/>
      <c r="LU15" s="25"/>
      <c r="LV15" s="25"/>
      <c r="LW15" s="24">
        <f t="shared" si="156"/>
        <v>0</v>
      </c>
      <c r="LX15" s="25"/>
      <c r="LY15" s="26"/>
      <c r="LZ15" s="9"/>
      <c r="MA15" s="33">
        <f t="shared" si="157"/>
        <v>-19.423397440485374</v>
      </c>
      <c r="MB15" s="33">
        <f t="shared" si="158"/>
        <v>-18.385906160805991</v>
      </c>
      <c r="MC15" s="33">
        <f t="shared" si="159"/>
        <v>-16.712934095462639</v>
      </c>
      <c r="MD15" s="33">
        <f t="shared" si="160"/>
        <v>-18.078606922053748</v>
      </c>
      <c r="ME15" s="33">
        <f t="shared" si="161"/>
        <v>-21.118218460714665</v>
      </c>
      <c r="MF15" s="33">
        <f t="shared" si="162"/>
        <v>-15.534290895518682</v>
      </c>
      <c r="MG15" s="33">
        <f t="shared" si="163"/>
        <v>-13.116402082846463</v>
      </c>
      <c r="MH15" s="33">
        <f t="shared" si="164"/>
        <v>-9.3862641800608433</v>
      </c>
      <c r="MI15" s="33">
        <f t="shared" si="165"/>
        <v>-14.105951453919996</v>
      </c>
      <c r="MJ15" s="33">
        <f t="shared" si="166"/>
        <v>-17.207885345747975</v>
      </c>
      <c r="MK15" s="33">
        <f t="shared" si="167"/>
        <v>-12.785276298274034</v>
      </c>
      <c r="ML15" s="33">
        <f t="shared" si="168"/>
        <v>-9.369095131749555</v>
      </c>
      <c r="MM15" s="33">
        <f t="shared" si="169"/>
        <v>-14.535815018415615</v>
      </c>
      <c r="MN15" s="33">
        <f t="shared" si="170"/>
        <v>-10.544494233065837</v>
      </c>
      <c r="MO15" s="33">
        <f t="shared" si="171"/>
        <v>-3.9523306235261124</v>
      </c>
      <c r="MP15" s="33">
        <f t="shared" si="172"/>
        <v>-3.4471156769134756</v>
      </c>
      <c r="MQ15" s="33">
        <f t="shared" si="173"/>
        <v>-10.07199172329627</v>
      </c>
      <c r="MR15" s="33">
        <f t="shared" si="174"/>
        <v>-0.96779584052006928</v>
      </c>
      <c r="MS15" s="33">
        <f t="shared" si="175"/>
        <v>-2.0242254323899256</v>
      </c>
      <c r="MT15" s="33">
        <f t="shared" si="176"/>
        <v>-0.45855981199618423</v>
      </c>
      <c r="MU15" s="33">
        <f t="shared" si="177"/>
        <v>3.0216462972806224</v>
      </c>
      <c r="MV15" s="33">
        <f t="shared" si="178"/>
        <v>1.3713376903135233</v>
      </c>
      <c r="MW15" s="33">
        <f t="shared" si="179"/>
        <v>-5.9763001439140044</v>
      </c>
      <c r="MX15" s="33">
        <f t="shared" si="180"/>
        <v>-9.017627116928006</v>
      </c>
      <c r="MY15" s="33">
        <f t="shared" si="181"/>
        <v>-1.75643140741083</v>
      </c>
      <c r="MZ15" s="33">
        <f t="shared" si="182"/>
        <v>4.2111320384256024</v>
      </c>
      <c r="NA15" s="33">
        <f t="shared" si="183"/>
        <v>-13.511673117794022</v>
      </c>
      <c r="NB15" s="33">
        <f t="shared" si="184"/>
        <v>-4.7639135520361418</v>
      </c>
      <c r="NC15" s="33">
        <f t="shared" si="185"/>
        <v>-12.096230165746242</v>
      </c>
      <c r="ND15" s="33">
        <f t="shared" si="186"/>
        <v>5.1113913006923362</v>
      </c>
      <c r="NE15" s="33">
        <f t="shared" si="187"/>
        <v>30.766595763993504</v>
      </c>
      <c r="NF15" s="33">
        <f t="shared" si="188"/>
        <v>-51.689666074343464</v>
      </c>
      <c r="NG15" s="33" t="e">
        <f t="shared" si="189"/>
        <v>#DIV/0!</v>
      </c>
      <c r="NH15" s="33" t="e">
        <f t="shared" si="190"/>
        <v>#DIV/0!</v>
      </c>
      <c r="NI15" s="33" t="e">
        <f t="shared" si="191"/>
        <v>#DIV/0!</v>
      </c>
      <c r="NJ15" s="33" t="e">
        <f t="shared" si="192"/>
        <v>#DIV/0!</v>
      </c>
      <c r="NK15" s="33" t="e">
        <f t="shared" si="193"/>
        <v>#DIV/0!</v>
      </c>
      <c r="NL15" s="33" t="e">
        <f t="shared" si="194"/>
        <v>#DIV/0!</v>
      </c>
      <c r="NM15" s="33" t="e">
        <f t="shared" si="195"/>
        <v>#DIV/0!</v>
      </c>
      <c r="NN15" s="33" t="e">
        <f t="shared" si="196"/>
        <v>#DIV/0!</v>
      </c>
      <c r="NO15" s="33" t="e">
        <f t="shared" si="197"/>
        <v>#DIV/0!</v>
      </c>
      <c r="NP15" s="33" t="e">
        <f t="shared" si="198"/>
        <v>#DIV/0!</v>
      </c>
      <c r="NQ15" s="33" t="e">
        <f t="shared" si="199"/>
        <v>#DIV/0!</v>
      </c>
      <c r="NR15" s="33" t="e">
        <f t="shared" si="200"/>
        <v>#DIV/0!</v>
      </c>
      <c r="NS15" s="33" t="e">
        <f t="shared" si="201"/>
        <v>#DIV/0!</v>
      </c>
      <c r="NT15" s="33" t="e">
        <f t="shared" si="202"/>
        <v>#DIV/0!</v>
      </c>
      <c r="NU15" s="33" t="e">
        <f t="shared" si="203"/>
        <v>#DIV/0!</v>
      </c>
      <c r="NV15" s="33" t="e">
        <f t="shared" si="204"/>
        <v>#DIV/0!</v>
      </c>
    </row>
    <row r="16" spans="1:386">
      <c r="A16" s="57" t="s">
        <v>169</v>
      </c>
      <c r="B16" s="35">
        <f t="shared" si="0"/>
        <v>59.02005139071148</v>
      </c>
      <c r="C16" s="36">
        <f t="shared" si="1"/>
        <v>40.97994860928852</v>
      </c>
      <c r="D16" s="37" t="str">
        <f t="shared" si="83"/>
        <v>D+</v>
      </c>
      <c r="E16" s="39">
        <f t="shared" si="84"/>
        <v>7.906830631031692</v>
      </c>
      <c r="F16" s="35">
        <f t="shared" si="2"/>
        <v>58.577523392116909</v>
      </c>
      <c r="G16" s="36">
        <f t="shared" si="3"/>
        <v>41.422476607883091</v>
      </c>
      <c r="H16" s="37" t="str">
        <f t="shared" si="85"/>
        <v>D+</v>
      </c>
      <c r="I16" s="39">
        <f t="shared" si="86"/>
        <v>6.6130040748862413</v>
      </c>
      <c r="J16" s="35">
        <f t="shared" si="4"/>
        <v>62.73426404455936</v>
      </c>
      <c r="K16" s="36">
        <f t="shared" si="5"/>
        <v>37.26573595544064</v>
      </c>
      <c r="L16" s="37" t="str">
        <f t="shared" si="87"/>
        <v>D+</v>
      </c>
      <c r="M16" s="39">
        <f t="shared" si="88"/>
        <v>9.0459197541172713</v>
      </c>
      <c r="N16" s="35">
        <f t="shared" si="6"/>
        <v>55.208634049553453</v>
      </c>
      <c r="O16" s="36">
        <f t="shared" si="7"/>
        <v>44.791365950446547</v>
      </c>
      <c r="P16" s="37" t="str">
        <f t="shared" si="89"/>
        <v>D+</v>
      </c>
      <c r="Q16" s="39">
        <f t="shared" si="90"/>
        <v>6.452765310864006</v>
      </c>
      <c r="R16" s="35">
        <f t="shared" si="8"/>
        <v>56.180010315839588</v>
      </c>
      <c r="S16" s="36">
        <f t="shared" si="9"/>
        <v>43.819989684160412</v>
      </c>
      <c r="T16" s="37" t="str">
        <f t="shared" si="91"/>
        <v>D+</v>
      </c>
      <c r="U16" s="39">
        <f t="shared" si="92"/>
        <v>5.9102823108689311</v>
      </c>
      <c r="V16" s="35">
        <f t="shared" si="10"/>
        <v>59.605092185457771</v>
      </c>
      <c r="W16" s="36">
        <f t="shared" si="11"/>
        <v>40.394907814542229</v>
      </c>
      <c r="X16" s="37" t="str">
        <f t="shared" si="93"/>
        <v>D+</v>
      </c>
      <c r="Y16" s="39">
        <f t="shared" si="94"/>
        <v>4.8698288656550233</v>
      </c>
      <c r="Z16" s="35">
        <f t="shared" si="12"/>
        <v>58.588218212246794</v>
      </c>
      <c r="AA16" s="36">
        <f t="shared" si="13"/>
        <v>41.411781787753206</v>
      </c>
      <c r="AB16" s="37" t="str">
        <f t="shared" si="95"/>
        <v>D+</v>
      </c>
      <c r="AC16" s="39">
        <f t="shared" si="96"/>
        <v>5.1332991505569137</v>
      </c>
      <c r="AD16" s="35">
        <f t="shared" si="14"/>
        <v>48.950723003641137</v>
      </c>
      <c r="AE16" s="36">
        <f t="shared" si="15"/>
        <v>51.049276996358863</v>
      </c>
      <c r="AF16" s="37" t="str">
        <f t="shared" si="97"/>
        <v>D+</v>
      </c>
      <c r="AG16" s="39">
        <f t="shared" si="98"/>
        <v>2.852281674213347</v>
      </c>
      <c r="AH16" s="35">
        <f t="shared" si="16"/>
        <v>43.526746692779248</v>
      </c>
      <c r="AI16" s="36">
        <f t="shared" si="17"/>
        <v>56.473253307220752</v>
      </c>
      <c r="AJ16" s="37" t="str">
        <f t="shared" si="99"/>
        <v>D+</v>
      </c>
      <c r="AK16" s="39">
        <f t="shared" si="100"/>
        <v>2.6963664362742445</v>
      </c>
      <c r="AL16" s="35">
        <f t="shared" si="18"/>
        <v>45.660337617889034</v>
      </c>
      <c r="AM16" s="36">
        <f t="shared" si="19"/>
        <v>54.339662382110966</v>
      </c>
      <c r="AN16" s="37" t="str">
        <f t="shared" si="101"/>
        <v>D+</v>
      </c>
      <c r="AO16" s="39">
        <f t="shared" si="102"/>
        <v>0.96567905947227972</v>
      </c>
      <c r="AP16" s="35">
        <f t="shared" si="20"/>
        <v>48.997166256360607</v>
      </c>
      <c r="AQ16" s="36">
        <f t="shared" si="21"/>
        <v>51.002833743639393</v>
      </c>
      <c r="AR16" s="37" t="str">
        <f t="shared" si="103"/>
        <v>R+</v>
      </c>
      <c r="AS16" s="39">
        <f t="shared" si="104"/>
        <v>2.0551194159684592</v>
      </c>
      <c r="AT16" s="35">
        <f t="shared" si="22"/>
        <v>40.697874002132444</v>
      </c>
      <c r="AU16" s="36">
        <f t="shared" si="23"/>
        <v>59.302125997867556</v>
      </c>
      <c r="AV16" s="37" t="str">
        <f t="shared" si="105"/>
        <v>D+</v>
      </c>
      <c r="AW16" s="39">
        <f t="shared" si="106"/>
        <v>2.4839838951857152</v>
      </c>
      <c r="AX16" s="35">
        <f t="shared" si="24"/>
        <v>59.471920751538612</v>
      </c>
      <c r="AY16" s="36">
        <f t="shared" si="25"/>
        <v>40.528079248461388</v>
      </c>
      <c r="AZ16" s="37" t="str">
        <f t="shared" si="107"/>
        <v>R+</v>
      </c>
      <c r="BA16" s="39">
        <f t="shared" si="108"/>
        <v>1.9893977104409544</v>
      </c>
      <c r="BB16" s="35">
        <f t="shared" si="26"/>
        <v>50.093304295031174</v>
      </c>
      <c r="BC16" s="36">
        <f t="shared" si="27"/>
        <v>49.906695704968826</v>
      </c>
      <c r="BD16" s="37" t="str">
        <f t="shared" si="109"/>
        <v>R+</v>
      </c>
      <c r="BE16" s="39">
        <f t="shared" si="110"/>
        <v>7.403714560261232E-2</v>
      </c>
      <c r="BF16" s="35">
        <f t="shared" si="326"/>
        <v>40.365500502499543</v>
      </c>
      <c r="BG16" s="36">
        <f t="shared" si="327"/>
        <v>59.634499497500457</v>
      </c>
      <c r="BH16" s="37" t="str">
        <f t="shared" si="328"/>
        <v>R+</v>
      </c>
      <c r="BI16" s="39">
        <f t="shared" si="329"/>
        <v>1.8828480998263453</v>
      </c>
      <c r="BJ16" s="35">
        <f t="shared" si="330"/>
        <v>45.041573413412408</v>
      </c>
      <c r="BK16" s="36">
        <f t="shared" si="331"/>
        <v>54.958426586587592</v>
      </c>
      <c r="BL16" s="37" t="str">
        <f t="shared" si="332"/>
        <v>D+</v>
      </c>
      <c r="BM16" s="39">
        <f t="shared" si="333"/>
        <v>0.49346235207387568</v>
      </c>
      <c r="BN16" s="35">
        <f t="shared" si="334"/>
        <v>51.743869365752353</v>
      </c>
      <c r="BO16" s="36">
        <f t="shared" si="335"/>
        <v>48.256130634247647</v>
      </c>
      <c r="BP16" s="37" t="str">
        <f t="shared" si="336"/>
        <v>R+</v>
      </c>
      <c r="BQ16" s="39">
        <f t="shared" si="337"/>
        <v>2.0299320438174395</v>
      </c>
      <c r="BR16" s="35">
        <f t="shared" si="338"/>
        <v>51.223370772810469</v>
      </c>
      <c r="BS16" s="36">
        <f t="shared" si="339"/>
        <v>48.776629227189531</v>
      </c>
      <c r="BT16" s="37" t="str">
        <f t="shared" si="340"/>
        <v>R+</v>
      </c>
      <c r="BU16" s="39">
        <f t="shared" si="341"/>
        <v>3.7764548511697527</v>
      </c>
      <c r="BV16" s="35">
        <f t="shared" si="342"/>
        <v>59.246476870248344</v>
      </c>
      <c r="BW16" s="36">
        <f t="shared" si="343"/>
        <v>40.753523129751656</v>
      </c>
      <c r="BX16" s="37" t="str">
        <f t="shared" si="344"/>
        <v>R+</v>
      </c>
      <c r="BY16" s="39">
        <f t="shared" si="345"/>
        <v>3.2125764297389114</v>
      </c>
      <c r="BZ16" s="35">
        <f t="shared" si="346"/>
        <v>56.780390098520087</v>
      </c>
      <c r="CA16" s="36">
        <f t="shared" si="347"/>
        <v>43.219609901479913</v>
      </c>
      <c r="CB16" s="37" t="str">
        <f t="shared" si="348"/>
        <v>R+</v>
      </c>
      <c r="CC16" s="39">
        <f t="shared" si="349"/>
        <v>2.3686817282369765</v>
      </c>
      <c r="CD16" s="35">
        <f t="shared" si="350"/>
        <v>42.615468650562221</v>
      </c>
      <c r="CE16" s="36">
        <f t="shared" si="351"/>
        <v>57.384531349437779</v>
      </c>
      <c r="CF16" s="37" t="str">
        <f t="shared" si="352"/>
        <v>D+</v>
      </c>
      <c r="CG16" s="39">
        <f t="shared" si="353"/>
        <v>1.4134084299749827</v>
      </c>
      <c r="CH16" s="35">
        <f t="shared" si="354"/>
        <v>27.336530468700044</v>
      </c>
      <c r="CI16" s="36">
        <f t="shared" si="355"/>
        <v>72.663469531299953</v>
      </c>
      <c r="CJ16" s="37" t="str">
        <f t="shared" si="356"/>
        <v>R+</v>
      </c>
      <c r="CK16" s="39">
        <f t="shared" si="357"/>
        <v>8.7818526332384295</v>
      </c>
      <c r="CL16" s="35">
        <f t="shared" si="358"/>
        <v>45.189221116066463</v>
      </c>
      <c r="CM16" s="36">
        <f t="shared" si="359"/>
        <v>54.810778883933537</v>
      </c>
      <c r="CN16" s="37" t="str">
        <f t="shared" si="360"/>
        <v>R+</v>
      </c>
      <c r="CO16" s="39">
        <f t="shared" si="361"/>
        <v>6.4542815985815682</v>
      </c>
      <c r="CP16" s="35">
        <f t="shared" si="362"/>
        <v>41.713008285048609</v>
      </c>
      <c r="CQ16" s="36">
        <f t="shared" si="363"/>
        <v>58.286991714951391</v>
      </c>
      <c r="CR16" s="37" t="str">
        <f t="shared" si="364"/>
        <v>R+</v>
      </c>
      <c r="CS16" s="39">
        <f t="shared" si="365"/>
        <v>3.7816757973818724</v>
      </c>
      <c r="CT16" s="35">
        <f t="shared" si="366"/>
        <v>34.116704903197181</v>
      </c>
      <c r="CU16" s="36">
        <f t="shared" si="367"/>
        <v>65.883295096802811</v>
      </c>
      <c r="CV16" s="37" t="str">
        <f t="shared" si="368"/>
        <v>R+</v>
      </c>
      <c r="CW16" s="39">
        <f t="shared" si="369"/>
        <v>5.8683923527804049</v>
      </c>
      <c r="CX16" s="35">
        <f t="shared" si="370"/>
        <v>45.689371742869959</v>
      </c>
      <c r="CY16" s="36">
        <f t="shared" si="371"/>
        <v>54.310628257130041</v>
      </c>
      <c r="CZ16" s="37" t="str">
        <f t="shared" si="372"/>
        <v>R+</v>
      </c>
      <c r="DA16" s="39">
        <f t="shared" si="373"/>
        <v>1.1564191792879874</v>
      </c>
      <c r="DB16" s="35">
        <f t="shared" si="374"/>
        <v>43.403965348643617</v>
      </c>
      <c r="DC16" s="36">
        <f t="shared" si="375"/>
        <v>56.596034651356383</v>
      </c>
      <c r="DD16" s="37" t="str">
        <f t="shared" si="376"/>
        <v>R+</v>
      </c>
      <c r="DE16" s="39">
        <f t="shared" si="377"/>
        <v>4.3889825051427689</v>
      </c>
      <c r="DF16" s="35">
        <f t="shared" ref="DF16:DF28" si="378">100*JW16/JV16</f>
        <v>48.461101852186758</v>
      </c>
      <c r="DG16" s="36">
        <f t="shared" ref="DG16:DG28" si="379">100*JX16/JV16</f>
        <v>51.538898147813242</v>
      </c>
      <c r="DH16" s="37" t="str">
        <f t="shared" ref="DH16:DH28" si="380">IF(NG16&gt;0,"D+","R+")</f>
        <v>R+</v>
      </c>
      <c r="DI16" s="39">
        <f t="shared" ref="DI16:DI28" si="381">ABS(NG16)</f>
        <v>1.9692922290728054</v>
      </c>
      <c r="DJ16" s="35">
        <f t="shared" ref="DJ16:DJ28" si="382">100*JZ16/JY16</f>
        <v>48.067310947647037</v>
      </c>
      <c r="DK16" s="36">
        <f t="shared" ref="DK16:DK28" si="383">100*KA16/JY16</f>
        <v>51.932689052352963</v>
      </c>
      <c r="DL16" s="37" t="str">
        <f t="shared" ref="DL16:DL28" si="384">IF(NH16&gt;0,"D+","R+")</f>
        <v>R+</v>
      </c>
      <c r="DM16" s="39">
        <f t="shared" ref="DM16:DM28" si="385">ABS(NH16)</f>
        <v>2.2273197520951191</v>
      </c>
      <c r="DN16" s="35">
        <f t="shared" ref="DN16:DN28" si="386">100*KC16/KB16</f>
        <v>46.580623054738588</v>
      </c>
      <c r="DO16" s="36">
        <f t="shared" ref="DO16:DO28" si="387">100*KD16/KB16</f>
        <v>53.419376945261412</v>
      </c>
      <c r="DP16" s="37" t="str">
        <f t="shared" ref="DP16:DP28" si="388">IF(NI16&gt;0,"D+","R+")</f>
        <v>R+</v>
      </c>
      <c r="DQ16" s="39">
        <f t="shared" ref="DQ16:DQ28" si="389">ABS(NI16)</f>
        <v>3.3684081675994735</v>
      </c>
      <c r="DR16" s="35">
        <f t="shared" ref="DR16:DR28" si="390">100*KG16/KF16</f>
        <v>48.172556967307017</v>
      </c>
      <c r="DS16" s="36">
        <f t="shared" ref="DS16:DS28" si="391">100*KH16/KF16</f>
        <v>51.827443032692983</v>
      </c>
      <c r="DT16" s="37" t="str">
        <f t="shared" ref="DT16:DT28" si="392">IF(NJ16&gt;0,"D+","R+")</f>
        <v>R+</v>
      </c>
      <c r="DU16" s="39">
        <f t="shared" ref="DU16:DU28" si="393">ABS(NJ16)</f>
        <v>3.3456951553472445</v>
      </c>
      <c r="DV16" s="35">
        <f t="shared" ref="DV16:DV28" si="394">100*KJ16/KI16</f>
        <v>43.316620589475654</v>
      </c>
      <c r="DW16" s="36">
        <f t="shared" ref="DW16:DW28" si="395">100*KK16/KI16</f>
        <v>56.683379410524346</v>
      </c>
      <c r="DX16" s="37" t="str">
        <f t="shared" ref="DX16:DX28" si="396">IF(NK16&gt;0,"D+","R+")</f>
        <v>R+</v>
      </c>
      <c r="DY16" s="39">
        <f t="shared" ref="DY16:DY28" si="397">ABS(NK16)</f>
        <v>0.74564573338515849</v>
      </c>
      <c r="DZ16" s="35">
        <f t="shared" ref="DZ16:DZ26" si="398">100*KM16/KL16</f>
        <v>44.305104356726446</v>
      </c>
      <c r="EA16" s="36">
        <f t="shared" ref="EA16:EA26" si="399">100*KN16/KL16</f>
        <v>55.694895643273554</v>
      </c>
      <c r="EB16" s="37" t="str">
        <f t="shared" ref="EB16:EB26" si="400">IF(NL16&gt;0,"D+","R+")</f>
        <v>R+</v>
      </c>
      <c r="EC16" s="39">
        <f t="shared" ref="EC16:EC26" si="401">ABS(NL16)</f>
        <v>3.0317622306080039</v>
      </c>
      <c r="ED16" s="35">
        <f t="shared" ref="ED16:ED20" si="402">100*KP16/KO16</f>
        <v>45.579434636281142</v>
      </c>
      <c r="EE16" s="36">
        <f t="shared" ref="EE16:EE20" si="403">100*KQ16/KO16</f>
        <v>54.420565363718858</v>
      </c>
      <c r="EF16" s="37" t="str">
        <f t="shared" ref="EF16:EF20" si="404">IF(NM16&gt;0,"D+","R+")</f>
        <v>D+</v>
      </c>
      <c r="EG16" s="39">
        <f t="shared" ref="EG16:EG20" si="405">ABS(NM16)</f>
        <v>0.62094756059509759</v>
      </c>
      <c r="EH16" s="35">
        <f t="shared" ref="EH16:EH18" si="406">100*LB16/LA16</f>
        <v>55.390700911715861</v>
      </c>
      <c r="EI16" s="36">
        <f t="shared" ref="EI16:EI18" si="407">100*LC16/LA16</f>
        <v>44.609299088284139</v>
      </c>
      <c r="EJ16" s="42" t="str">
        <f t="shared" ref="EJ16:EJ18" si="408">IF(NP16&gt;0,"D+","W+")</f>
        <v>D+</v>
      </c>
      <c r="EK16" s="39">
        <f t="shared" ref="EK16:EK18" si="409">ABS(NP16)</f>
        <v>1.7226107314201045</v>
      </c>
      <c r="EL16" s="35">
        <f t="shared" ref="EL16:EL18" si="410">100*LF16/LE16</f>
        <v>51.424107348007901</v>
      </c>
      <c r="EM16" s="36">
        <f t="shared" ref="EM16:EM18" si="411">100*LG16/LE16</f>
        <v>48.575892651992099</v>
      </c>
      <c r="EN16" s="42" t="str">
        <f t="shared" ref="EN16:EN18" si="412">IF(NQ16&gt;0,"D+","W+")</f>
        <v>D+</v>
      </c>
      <c r="EO16" s="39">
        <f t="shared" ref="EO16:EO18" si="413">ABS(NQ16)</f>
        <v>4.0935613995252247</v>
      </c>
      <c r="EP16" s="35">
        <f t="shared" ref="EP16:EP17" si="414">100*LJ16/LI16</f>
        <v>56.183050005255666</v>
      </c>
      <c r="EQ16" s="36">
        <f t="shared" ref="EQ16:EQ17" si="415">100*LK16/LI16</f>
        <v>43.816949994744334</v>
      </c>
      <c r="ER16" s="42" t="str">
        <f t="shared" ref="ER16:ER17" si="416">IF(NR16&gt;0,"D+","W+")</f>
        <v>D+</v>
      </c>
      <c r="ES16" s="39">
        <f t="shared" ref="ES16:ES17" si="417">ABS(NR16)</f>
        <v>5.4365144733616422</v>
      </c>
      <c r="ET16" s="35">
        <f t="shared" ref="ET16:ET17" si="418">100*LN16/LM16</f>
        <v>51.003601569639308</v>
      </c>
      <c r="EU16" s="36">
        <f t="shared" ref="EU16:EU17" si="419">100*LO16/LM16</f>
        <v>48.996398430360692</v>
      </c>
      <c r="EV16" s="42" t="str">
        <f t="shared" ref="EV16:EV17" si="420">IF(NS16&gt;0,"D+","W+")</f>
        <v>D+</v>
      </c>
      <c r="EW16" s="39">
        <f t="shared" ref="EW16:EW17" si="421">ABS(NS16)</f>
        <v>4.0373680150656792</v>
      </c>
      <c r="EX16" s="35">
        <f t="shared" ref="EX16:EX17" si="422">100*LQ16/LP16</f>
        <v>54.687546518205366</v>
      </c>
      <c r="EY16" s="36">
        <f t="shared" ref="EY16:EY17" si="423">100*LR16/LP16</f>
        <v>45.312453481794634</v>
      </c>
      <c r="EZ16" s="42" t="str">
        <f t="shared" ref="EZ16:EZ17" si="424">IF(NT16&gt;0,"D+","W+")</f>
        <v>D+</v>
      </c>
      <c r="FA16" s="39">
        <f t="shared" ref="FA16:FA17" si="425">ABS(NT16)</f>
        <v>3.8186396294625058</v>
      </c>
      <c r="FB16" s="35">
        <f t="shared" ref="FB16:FB17" si="426">100*LT16/LS16</f>
        <v>68.413412007118097</v>
      </c>
      <c r="FC16" s="36">
        <f t="shared" ref="FC16:FC17" si="427">100*LU16/LS16</f>
        <v>31.586587992881896</v>
      </c>
      <c r="FD16" s="36">
        <f>100*LV16/LS16</f>
        <v>0.45424744778495835</v>
      </c>
      <c r="FE16" s="37" t="str">
        <f t="shared" ref="FE16:FE17" si="428">IF(NU16&gt;0,"D+","R+")</f>
        <v>D+</v>
      </c>
      <c r="FF16" s="39">
        <f t="shared" ref="FF16:FF17" si="429">ABS(NU16)</f>
        <v>8.6997885980283467</v>
      </c>
      <c r="FG16" s="35">
        <f t="shared" ref="FG16:FG17" si="430">100*LX16/LW16</f>
        <v>67.219800309379835</v>
      </c>
      <c r="FH16" s="36">
        <f t="shared" ref="FH16:FH17" si="431">100*LY16/LW16</f>
        <v>32.780199690620165</v>
      </c>
      <c r="FI16" s="37" t="str">
        <f t="shared" ref="FI16:FI17" si="432">IF(NV16&gt;0,"D+","R+")</f>
        <v>D+</v>
      </c>
      <c r="FJ16" s="39">
        <f t="shared" ref="FJ16:FJ17" si="433">ABS(NV16)</f>
        <v>11.068406102842809</v>
      </c>
      <c r="FK16" s="9"/>
      <c r="FL16" s="24">
        <f t="shared" si="111"/>
        <v>5236744</v>
      </c>
      <c r="FM16" s="58">
        <v>3090729</v>
      </c>
      <c r="FN16" s="59">
        <v>2146015</v>
      </c>
      <c r="FO16" s="24">
        <f t="shared" si="112"/>
        <v>5154728</v>
      </c>
      <c r="FP16" s="27">
        <v>3019512</v>
      </c>
      <c r="FQ16" s="60">
        <v>2135216</v>
      </c>
      <c r="FR16" s="24">
        <f t="shared" si="113"/>
        <v>5450527</v>
      </c>
      <c r="FS16" s="27">
        <v>3419348</v>
      </c>
      <c r="FT16" s="60">
        <v>2031179</v>
      </c>
      <c r="FU16" s="24">
        <f t="shared" si="114"/>
        <v>5237496</v>
      </c>
      <c r="FV16" s="27">
        <v>2891550</v>
      </c>
      <c r="FW16" s="60">
        <v>2345946</v>
      </c>
      <c r="FX16" s="24">
        <f t="shared" si="115"/>
        <v>4608447</v>
      </c>
      <c r="FY16" s="27">
        <v>2589026</v>
      </c>
      <c r="FZ16" s="27">
        <v>2019421</v>
      </c>
      <c r="GA16" s="60">
        <v>103759</v>
      </c>
      <c r="GB16" s="24">
        <f t="shared" si="116"/>
        <v>3928765</v>
      </c>
      <c r="GC16" s="27">
        <v>2341744</v>
      </c>
      <c r="GD16" s="27">
        <v>1587021</v>
      </c>
      <c r="GE16" s="60">
        <v>346408</v>
      </c>
      <c r="GF16" s="24">
        <f t="shared" si="117"/>
        <v>4187446</v>
      </c>
      <c r="GG16" s="27">
        <v>2453350</v>
      </c>
      <c r="GH16" s="27">
        <v>1734096</v>
      </c>
      <c r="GI16" s="60">
        <v>840515</v>
      </c>
      <c r="GJ16" s="24">
        <f t="shared" si="118"/>
        <v>4526879</v>
      </c>
      <c r="GK16" s="27">
        <v>2215940</v>
      </c>
      <c r="GL16" s="60">
        <v>2310939</v>
      </c>
      <c r="GM16" s="24">
        <f t="shared" si="119"/>
        <v>4793602</v>
      </c>
      <c r="GN16" s="27">
        <v>2086499</v>
      </c>
      <c r="GO16" s="60">
        <v>2707103</v>
      </c>
      <c r="GP16" s="24">
        <f t="shared" si="120"/>
        <v>4339462</v>
      </c>
      <c r="GQ16" s="27">
        <v>1981413</v>
      </c>
      <c r="GR16" s="27">
        <v>2358049</v>
      </c>
      <c r="GS16" s="60">
        <v>346754</v>
      </c>
      <c r="GT16" s="24">
        <f t="shared" si="121"/>
        <v>4635564</v>
      </c>
      <c r="GU16" s="27">
        <v>2271295</v>
      </c>
      <c r="GV16" s="60">
        <v>2364269</v>
      </c>
      <c r="GW16" s="24">
        <f t="shared" si="122"/>
        <v>4701651</v>
      </c>
      <c r="GX16" s="27">
        <v>1913472</v>
      </c>
      <c r="GY16" s="60">
        <v>2788179</v>
      </c>
      <c r="GZ16" s="24">
        <f t="shared" si="123"/>
        <v>4214588</v>
      </c>
      <c r="HA16" s="27">
        <v>2039814</v>
      </c>
      <c r="HB16" s="27">
        <v>2174774</v>
      </c>
      <c r="HC16" s="60">
        <v>390958</v>
      </c>
      <c r="HD16" s="24">
        <f t="shared" si="124"/>
        <v>4702779</v>
      </c>
      <c r="HE16" s="27">
        <v>2796833</v>
      </c>
      <c r="HF16" s="60">
        <v>1905946</v>
      </c>
      <c r="HG16" s="24">
        <f t="shared" si="125"/>
        <v>4746834</v>
      </c>
      <c r="HH16" s="27">
        <v>2377846</v>
      </c>
      <c r="HI16" s="27">
        <v>2368988</v>
      </c>
      <c r="HJ16" s="61">
        <v>10575</v>
      </c>
      <c r="HK16" s="24">
        <f t="shared" si="126"/>
        <v>4399009</v>
      </c>
      <c r="HL16" s="27">
        <v>1775682</v>
      </c>
      <c r="HM16" s="27">
        <v>2623327</v>
      </c>
      <c r="HN16" s="61">
        <v>8398</v>
      </c>
      <c r="HO16" s="24">
        <f t="shared" si="127"/>
        <v>4471247</v>
      </c>
      <c r="HP16" s="27">
        <v>2013920</v>
      </c>
      <c r="HQ16" s="60">
        <v>2457327</v>
      </c>
      <c r="HR16" s="24">
        <f t="shared" si="205"/>
        <v>3955818</v>
      </c>
      <c r="HS16" s="27">
        <v>1994715</v>
      </c>
      <c r="HT16" s="27">
        <v>1961103</v>
      </c>
      <c r="HU16" s="27">
        <v>0</v>
      </c>
      <c r="HV16" s="60">
        <v>0</v>
      </c>
      <c r="HW16" s="24">
        <f t="shared" si="128"/>
        <v>4018793</v>
      </c>
      <c r="HX16" s="27">
        <v>2079479</v>
      </c>
      <c r="HY16" s="60">
        <v>1939314</v>
      </c>
      <c r="HZ16" s="24">
        <f t="shared" si="129"/>
        <v>4197174</v>
      </c>
      <c r="IA16" s="27">
        <v>2149934</v>
      </c>
      <c r="IB16" s="60">
        <v>2047240</v>
      </c>
      <c r="IC16" s="24">
        <f t="shared" si="130"/>
        <v>3853392</v>
      </c>
      <c r="ID16" s="27">
        <v>2282999</v>
      </c>
      <c r="IE16" s="60">
        <v>1570393</v>
      </c>
      <c r="IF16" s="24">
        <f t="shared" si="131"/>
        <v>3315060</v>
      </c>
      <c r="IG16" s="27">
        <v>1882304</v>
      </c>
      <c r="IH16" s="27">
        <v>1432756</v>
      </c>
      <c r="II16" s="60">
        <v>67258</v>
      </c>
      <c r="IJ16" s="24">
        <f t="shared" si="132"/>
        <v>3082958</v>
      </c>
      <c r="IK16" s="27">
        <v>1313817</v>
      </c>
      <c r="IL16" s="60">
        <v>1769141</v>
      </c>
      <c r="IM16" s="24">
        <f t="shared" si="133"/>
        <v>2030296</v>
      </c>
      <c r="IN16" s="27">
        <v>576975</v>
      </c>
      <c r="IO16" s="27">
        <v>1453321</v>
      </c>
      <c r="IP16" s="60">
        <v>432027</v>
      </c>
      <c r="IQ16" s="24">
        <f t="shared" si="134"/>
        <v>1954875</v>
      </c>
      <c r="IR16" s="27">
        <v>534395</v>
      </c>
      <c r="IS16" s="27">
        <v>1420480</v>
      </c>
      <c r="IT16" s="60">
        <v>74747</v>
      </c>
      <c r="IU16" s="24">
        <f t="shared" si="135"/>
        <v>2102778</v>
      </c>
      <c r="IV16" s="27">
        <v>950229</v>
      </c>
      <c r="IW16" s="27">
        <v>1152549</v>
      </c>
      <c r="IX16" s="60">
        <v>61394</v>
      </c>
      <c r="IY16" s="24">
        <f t="shared" si="136"/>
        <v>658641</v>
      </c>
      <c r="IZ16" s="27">
        <v>405048</v>
      </c>
      <c r="JA16" s="27">
        <v>253593</v>
      </c>
      <c r="JB16" s="27">
        <v>386478</v>
      </c>
      <c r="JC16" s="60">
        <v>81278</v>
      </c>
      <c r="JD16" s="24">
        <f t="shared" si="137"/>
        <v>1080742</v>
      </c>
      <c r="JE16" s="27">
        <v>450810</v>
      </c>
      <c r="JF16" s="27">
        <v>629932</v>
      </c>
      <c r="JG16" s="60">
        <v>34711</v>
      </c>
      <c r="JH16" s="24">
        <f t="shared" si="138"/>
        <v>960251</v>
      </c>
      <c r="JI16" s="27">
        <v>327606</v>
      </c>
      <c r="JJ16" s="27">
        <v>632645</v>
      </c>
      <c r="JK16" s="60">
        <v>69225</v>
      </c>
      <c r="JL16" s="24">
        <f t="shared" si="139"/>
        <v>1101046</v>
      </c>
      <c r="JM16" s="27">
        <v>503061</v>
      </c>
      <c r="JN16" s="60">
        <v>597985</v>
      </c>
      <c r="JO16" s="24">
        <f t="shared" si="140"/>
        <v>1072743</v>
      </c>
      <c r="JP16" s="27">
        <v>465613</v>
      </c>
      <c r="JQ16" s="60">
        <v>607130</v>
      </c>
      <c r="JR16" s="24">
        <f t="shared" si="141"/>
        <v>825569</v>
      </c>
      <c r="JS16" s="27">
        <v>426281</v>
      </c>
      <c r="JT16" s="27">
        <v>399288</v>
      </c>
      <c r="JU16" s="60">
        <v>22207</v>
      </c>
      <c r="JV16" s="24">
        <f t="shared" si="142"/>
        <v>718826</v>
      </c>
      <c r="JW16" s="27">
        <v>348351</v>
      </c>
      <c r="JX16" s="60">
        <v>370475</v>
      </c>
      <c r="JY16" s="24">
        <f t="shared" si="143"/>
        <v>649820</v>
      </c>
      <c r="JZ16" s="27">
        <v>312351</v>
      </c>
      <c r="KA16" s="60">
        <v>337469</v>
      </c>
      <c r="KB16" s="24">
        <f t="shared" si="144"/>
        <v>595357</v>
      </c>
      <c r="KC16" s="27">
        <v>277321</v>
      </c>
      <c r="KD16" s="27">
        <v>318036</v>
      </c>
      <c r="KE16" s="60">
        <v>26358</v>
      </c>
      <c r="KF16" s="24">
        <f t="shared" si="145"/>
        <v>536843</v>
      </c>
      <c r="KG16" s="27">
        <v>258611</v>
      </c>
      <c r="KH16" s="60">
        <v>278232</v>
      </c>
      <c r="KI16" s="24">
        <f t="shared" si="146"/>
        <v>426820</v>
      </c>
      <c r="KJ16" s="27">
        <v>184884</v>
      </c>
      <c r="KK16" s="60">
        <v>241936</v>
      </c>
      <c r="KL16" s="24">
        <f t="shared" si="147"/>
        <v>449420</v>
      </c>
      <c r="KM16" s="27">
        <v>199116</v>
      </c>
      <c r="KN16" s="60">
        <v>250304</v>
      </c>
      <c r="KO16" s="24">
        <f t="shared" si="148"/>
        <v>348236</v>
      </c>
      <c r="KP16" s="27">
        <v>158724</v>
      </c>
      <c r="KQ16" s="60">
        <v>189512</v>
      </c>
      <c r="KR16" s="24">
        <f t="shared" si="149"/>
        <v>332386</v>
      </c>
      <c r="KS16" s="27">
        <v>160215</v>
      </c>
      <c r="KT16" s="27">
        <v>172171</v>
      </c>
      <c r="KU16" s="27">
        <v>2331</v>
      </c>
      <c r="KV16" s="60">
        <v>4914</v>
      </c>
      <c r="KW16" s="24">
        <f t="shared" si="150"/>
        <v>201803</v>
      </c>
      <c r="KX16" s="27">
        <v>105528</v>
      </c>
      <c r="KY16" s="27">
        <v>96275</v>
      </c>
      <c r="KZ16" s="60">
        <v>37531</v>
      </c>
      <c r="LA16" s="24">
        <f t="shared" si="151"/>
        <v>145111</v>
      </c>
      <c r="LB16" s="27">
        <v>80378</v>
      </c>
      <c r="LC16" s="27">
        <v>64733</v>
      </c>
      <c r="LD16" s="60">
        <v>9863</v>
      </c>
      <c r="LE16" s="24">
        <f t="shared" si="152"/>
        <v>108805</v>
      </c>
      <c r="LF16" s="27">
        <v>55952</v>
      </c>
      <c r="LG16" s="27">
        <v>52853</v>
      </c>
      <c r="LH16" s="60">
        <v>15702</v>
      </c>
      <c r="LI16" s="24">
        <f t="shared" si="153"/>
        <v>104649</v>
      </c>
      <c r="LJ16" s="27">
        <v>58795</v>
      </c>
      <c r="LK16" s="27">
        <v>45854</v>
      </c>
      <c r="LL16" s="60">
        <v>3469</v>
      </c>
      <c r="LM16" s="24">
        <f t="shared" si="154"/>
        <v>93015</v>
      </c>
      <c r="LN16" s="27">
        <v>47441</v>
      </c>
      <c r="LO16" s="60">
        <v>45574</v>
      </c>
      <c r="LP16" s="24">
        <f t="shared" si="81"/>
        <v>33589</v>
      </c>
      <c r="LQ16" s="27">
        <v>18369</v>
      </c>
      <c r="LR16" s="27">
        <v>15220</v>
      </c>
      <c r="LS16" s="24">
        <f t="shared" si="155"/>
        <v>21354</v>
      </c>
      <c r="LT16" s="27">
        <v>14609</v>
      </c>
      <c r="LU16" s="27">
        <v>6745</v>
      </c>
      <c r="LV16" s="27">
        <v>97</v>
      </c>
      <c r="LW16" s="24">
        <f t="shared" si="156"/>
        <v>14222</v>
      </c>
      <c r="LX16" s="27">
        <v>9560</v>
      </c>
      <c r="LY16" s="60">
        <v>4662</v>
      </c>
      <c r="LZ16" s="9"/>
      <c r="MA16" s="33">
        <f t="shared" si="157"/>
        <v>7.906830631031692</v>
      </c>
      <c r="MB16" s="33">
        <f t="shared" si="158"/>
        <v>6.6130040748862413</v>
      </c>
      <c r="MC16" s="33">
        <f t="shared" si="159"/>
        <v>9.0459197541172713</v>
      </c>
      <c r="MD16" s="33">
        <f t="shared" si="160"/>
        <v>6.452765310864006</v>
      </c>
      <c r="ME16" s="33">
        <f t="shared" si="161"/>
        <v>5.9102823108689311</v>
      </c>
      <c r="MF16" s="33">
        <f t="shared" si="162"/>
        <v>4.8698288656550233</v>
      </c>
      <c r="MG16" s="33">
        <f t="shared" si="163"/>
        <v>5.1332991505569137</v>
      </c>
      <c r="MH16" s="33">
        <f t="shared" si="164"/>
        <v>2.852281674213347</v>
      </c>
      <c r="MI16" s="33">
        <f t="shared" si="165"/>
        <v>2.6963664362742445</v>
      </c>
      <c r="MJ16" s="33">
        <f t="shared" si="166"/>
        <v>0.96567905947227972</v>
      </c>
      <c r="MK16" s="33">
        <f t="shared" si="167"/>
        <v>-2.0551194159684592</v>
      </c>
      <c r="ML16" s="33">
        <f t="shared" si="168"/>
        <v>2.4839838951857152</v>
      </c>
      <c r="MM16" s="33">
        <f t="shared" si="169"/>
        <v>-1.1951591372083847</v>
      </c>
      <c r="MN16" s="33">
        <f t="shared" si="170"/>
        <v>-1.9893977104409544</v>
      </c>
      <c r="MO16" s="33">
        <f t="shared" si="171"/>
        <v>-7.403714560261232E-2</v>
      </c>
      <c r="MP16" s="33">
        <f t="shared" si="172"/>
        <v>-1.8828480998263453</v>
      </c>
      <c r="MQ16" s="33">
        <f t="shared" si="173"/>
        <v>0.49346235207387568</v>
      </c>
      <c r="MR16" s="33">
        <f t="shared" si="174"/>
        <v>-1.9446881758154899</v>
      </c>
      <c r="MS16" s="33">
        <f t="shared" si="175"/>
        <v>-2.0299320438174395</v>
      </c>
      <c r="MT16" s="33">
        <f t="shared" si="176"/>
        <v>-3.7764548511697527</v>
      </c>
      <c r="MU16" s="33">
        <f t="shared" si="177"/>
        <v>-3.2125764297389114</v>
      </c>
      <c r="MV16" s="33">
        <f t="shared" si="178"/>
        <v>-2.3686817282369765</v>
      </c>
      <c r="MW16" s="33">
        <f t="shared" si="179"/>
        <v>1.4134084299749827</v>
      </c>
      <c r="MX16" s="33">
        <f t="shared" si="180"/>
        <v>-6.3666062350105026</v>
      </c>
      <c r="MY16" s="33">
        <f t="shared" si="181"/>
        <v>-8.7818526332384295</v>
      </c>
      <c r="MZ16" s="33">
        <f t="shared" si="182"/>
        <v>-6.4542815985815682</v>
      </c>
      <c r="NA16" s="33">
        <f t="shared" si="183"/>
        <v>-2.8465816941710353</v>
      </c>
      <c r="NB16" s="33">
        <f t="shared" si="184"/>
        <v>-3.7816757973818724</v>
      </c>
      <c r="NC16" s="33">
        <f t="shared" si="185"/>
        <v>-5.8683923527804049</v>
      </c>
      <c r="ND16" s="33">
        <f t="shared" si="186"/>
        <v>-1.1564191792879874</v>
      </c>
      <c r="NE16" s="33">
        <f t="shared" si="187"/>
        <v>-4.3889825051427689</v>
      </c>
      <c r="NF16" s="33">
        <f t="shared" si="188"/>
        <v>-5.4854205196241956E-2</v>
      </c>
      <c r="NG16" s="33">
        <f t="shared" si="189"/>
        <v>-1.9692922290728054</v>
      </c>
      <c r="NH16" s="33">
        <f t="shared" si="190"/>
        <v>-2.2273197520951191</v>
      </c>
      <c r="NI16" s="33">
        <f t="shared" si="191"/>
        <v>-3.3684081675994735</v>
      </c>
      <c r="NJ16" s="33">
        <f t="shared" si="192"/>
        <v>-3.3456951553472445</v>
      </c>
      <c r="NK16" s="33">
        <f t="shared" si="193"/>
        <v>-0.74564573338515849</v>
      </c>
      <c r="NL16" s="33">
        <f t="shared" si="194"/>
        <v>-3.0317622306080039</v>
      </c>
      <c r="NM16" s="33">
        <f t="shared" si="195"/>
        <v>0.62094756059509759</v>
      </c>
      <c r="NN16" s="33">
        <f t="shared" si="196"/>
        <v>5.5217206179074383</v>
      </c>
      <c r="NO16" s="33">
        <f t="shared" si="197"/>
        <v>-5.4923970746661439</v>
      </c>
      <c r="NP16" s="33">
        <f t="shared" si="198"/>
        <v>1.7226107314201045</v>
      </c>
      <c r="NQ16" s="33">
        <f t="shared" si="199"/>
        <v>4.0935613995252247</v>
      </c>
      <c r="NR16" s="33">
        <f t="shared" si="200"/>
        <v>5.4365144733616422</v>
      </c>
      <c r="NS16" s="33">
        <f t="shared" si="201"/>
        <v>4.0373680150656792</v>
      </c>
      <c r="NT16" s="33">
        <f t="shared" si="202"/>
        <v>3.8186396294625058</v>
      </c>
      <c r="NU16" s="33">
        <f t="shared" si="203"/>
        <v>8.6997885980283467</v>
      </c>
      <c r="NV16" s="33">
        <f t="shared" si="204"/>
        <v>11.068406102842809</v>
      </c>
    </row>
    <row r="17" spans="1:386">
      <c r="A17" s="57" t="s">
        <v>170</v>
      </c>
      <c r="B17" s="35">
        <f t="shared" si="0"/>
        <v>39.882690475491927</v>
      </c>
      <c r="C17" s="36">
        <f t="shared" si="1"/>
        <v>60.117309524508073</v>
      </c>
      <c r="D17" s="37" t="str">
        <f t="shared" si="83"/>
        <v>R+</v>
      </c>
      <c r="E17" s="39">
        <f t="shared" si="84"/>
        <v>11.230530284187862</v>
      </c>
      <c r="F17" s="35">
        <f t="shared" si="2"/>
        <v>44.788869241839912</v>
      </c>
      <c r="G17" s="36">
        <f t="shared" si="3"/>
        <v>55.211130758160088</v>
      </c>
      <c r="H17" s="37" t="str">
        <f t="shared" si="85"/>
        <v>R+</v>
      </c>
      <c r="I17" s="39">
        <f t="shared" si="86"/>
        <v>7.1756500753907488</v>
      </c>
      <c r="J17" s="35">
        <f t="shared" si="4"/>
        <v>50.521953445378088</v>
      </c>
      <c r="K17" s="36">
        <f t="shared" si="5"/>
        <v>49.478046554621912</v>
      </c>
      <c r="L17" s="37" t="str">
        <f t="shared" si="87"/>
        <v>R+</v>
      </c>
      <c r="M17" s="39">
        <f t="shared" si="88"/>
        <v>3.1663908450640044</v>
      </c>
      <c r="N17" s="35">
        <f t="shared" si="6"/>
        <v>39.576523750341543</v>
      </c>
      <c r="O17" s="36">
        <f t="shared" si="7"/>
        <v>60.423476249658457</v>
      </c>
      <c r="P17" s="37" t="str">
        <f t="shared" si="89"/>
        <v>R+</v>
      </c>
      <c r="Q17" s="39">
        <f t="shared" si="90"/>
        <v>9.1793449883479035</v>
      </c>
      <c r="R17" s="35">
        <f t="shared" si="8"/>
        <v>41.995217467418065</v>
      </c>
      <c r="S17" s="36">
        <f t="shared" si="9"/>
        <v>58.004782532581935</v>
      </c>
      <c r="T17" s="37" t="str">
        <f t="shared" si="91"/>
        <v>R+</v>
      </c>
      <c r="U17" s="39">
        <f t="shared" si="92"/>
        <v>8.2745105375525938</v>
      </c>
      <c r="V17" s="35">
        <f t="shared" si="10"/>
        <v>46.851593644954349</v>
      </c>
      <c r="W17" s="36">
        <f t="shared" si="11"/>
        <v>53.148406355045651</v>
      </c>
      <c r="X17" s="37" t="str">
        <f t="shared" si="93"/>
        <v>R+</v>
      </c>
      <c r="Y17" s="39">
        <f t="shared" si="94"/>
        <v>7.8836696748483979</v>
      </c>
      <c r="Z17" s="35">
        <f t="shared" si="12"/>
        <v>46.165105466061227</v>
      </c>
      <c r="AA17" s="36">
        <f t="shared" si="13"/>
        <v>53.834894533938773</v>
      </c>
      <c r="AB17" s="37" t="str">
        <f t="shared" si="95"/>
        <v>R+</v>
      </c>
      <c r="AC17" s="39">
        <f t="shared" si="96"/>
        <v>7.289813595628658</v>
      </c>
      <c r="AD17" s="35">
        <f t="shared" si="14"/>
        <v>39.874008875067993</v>
      </c>
      <c r="AE17" s="36">
        <f t="shared" si="15"/>
        <v>60.125991124932007</v>
      </c>
      <c r="AF17" s="37" t="str">
        <f t="shared" si="97"/>
        <v>R+</v>
      </c>
      <c r="AG17" s="39">
        <f t="shared" si="98"/>
        <v>6.2244324543598015</v>
      </c>
      <c r="AH17" s="35">
        <f t="shared" si="16"/>
        <v>37.926570878316284</v>
      </c>
      <c r="AI17" s="36">
        <f t="shared" si="17"/>
        <v>62.073429121683716</v>
      </c>
      <c r="AJ17" s="37" t="str">
        <f t="shared" si="99"/>
        <v>R+</v>
      </c>
      <c r="AK17" s="39">
        <f t="shared" si="100"/>
        <v>2.9038093781887211</v>
      </c>
      <c r="AL17" s="35">
        <f t="shared" si="18"/>
        <v>40.202671329850233</v>
      </c>
      <c r="AM17" s="36">
        <f t="shared" si="19"/>
        <v>59.797328670149767</v>
      </c>
      <c r="AN17" s="37" t="str">
        <f t="shared" si="101"/>
        <v>R+</v>
      </c>
      <c r="AO17" s="39">
        <f t="shared" si="102"/>
        <v>4.4919872285665239</v>
      </c>
      <c r="AP17" s="35">
        <f t="shared" si="20"/>
        <v>46.15122219230517</v>
      </c>
      <c r="AQ17" s="36">
        <f t="shared" si="21"/>
        <v>53.84877780769483</v>
      </c>
      <c r="AR17" s="37" t="str">
        <f t="shared" si="103"/>
        <v>R+</v>
      </c>
      <c r="AS17" s="39">
        <f t="shared" si="104"/>
        <v>4.9010634800238932</v>
      </c>
      <c r="AT17" s="35">
        <f t="shared" si="22"/>
        <v>33.522289118436575</v>
      </c>
      <c r="AU17" s="36">
        <f t="shared" si="23"/>
        <v>66.477710881563425</v>
      </c>
      <c r="AV17" s="37" t="str">
        <f t="shared" si="105"/>
        <v>R+</v>
      </c>
      <c r="AW17" s="39">
        <f t="shared" si="106"/>
        <v>4.6916009885101531</v>
      </c>
      <c r="AX17" s="35">
        <f t="shared" si="24"/>
        <v>56.237613870735643</v>
      </c>
      <c r="AY17" s="36">
        <f t="shared" si="25"/>
        <v>43.762386129264357</v>
      </c>
      <c r="AZ17" s="37" t="str">
        <f t="shared" si="107"/>
        <v>R+</v>
      </c>
      <c r="BA17" s="39">
        <f t="shared" si="108"/>
        <v>5.2237045912439273</v>
      </c>
      <c r="BB17" s="35">
        <f t="shared" si="26"/>
        <v>44.764646214907984</v>
      </c>
      <c r="BC17" s="36">
        <f t="shared" si="27"/>
        <v>55.235353785092016</v>
      </c>
      <c r="BD17" s="37" t="str">
        <f t="shared" si="109"/>
        <v>R+</v>
      </c>
      <c r="BE17" s="39">
        <f t="shared" si="110"/>
        <v>5.4026952257258012</v>
      </c>
      <c r="BF17" s="35">
        <f t="shared" si="326"/>
        <v>39.858668167643671</v>
      </c>
      <c r="BG17" s="36">
        <f t="shared" si="327"/>
        <v>60.141331832356329</v>
      </c>
      <c r="BH17" s="37" t="str">
        <f t="shared" si="328"/>
        <v>R+</v>
      </c>
      <c r="BI17" s="39">
        <f t="shared" si="329"/>
        <v>2.3896804346822123</v>
      </c>
      <c r="BJ17" s="35">
        <f t="shared" si="330"/>
        <v>41.363120546148217</v>
      </c>
      <c r="BK17" s="36">
        <f t="shared" si="331"/>
        <v>58.636879453851783</v>
      </c>
      <c r="BL17" s="37" t="str">
        <f t="shared" si="332"/>
        <v>R+</v>
      </c>
      <c r="BM17" s="39">
        <f t="shared" si="333"/>
        <v>3.1849905151903224</v>
      </c>
      <c r="BN17" s="35">
        <f t="shared" si="334"/>
        <v>47.149328966375307</v>
      </c>
      <c r="BO17" s="36">
        <f t="shared" si="335"/>
        <v>52.850671033624693</v>
      </c>
      <c r="BP17" s="37" t="str">
        <f t="shared" si="336"/>
        <v>R+</v>
      </c>
      <c r="BQ17" s="39">
        <f t="shared" si="337"/>
        <v>6.6244724431944793</v>
      </c>
      <c r="BR17" s="35">
        <f t="shared" si="338"/>
        <v>49.283829021121164</v>
      </c>
      <c r="BS17" s="36">
        <f t="shared" si="339"/>
        <v>50.716170978878836</v>
      </c>
      <c r="BT17" s="37" t="str">
        <f t="shared" si="340"/>
        <v>R+</v>
      </c>
      <c r="BU17" s="39">
        <f t="shared" si="341"/>
        <v>5.7159966028590583</v>
      </c>
      <c r="BV17" s="35">
        <f t="shared" si="342"/>
        <v>57.482244562704729</v>
      </c>
      <c r="BW17" s="36">
        <f t="shared" si="343"/>
        <v>42.517755437295271</v>
      </c>
      <c r="BX17" s="37" t="str">
        <f t="shared" si="344"/>
        <v>R+</v>
      </c>
      <c r="BY17" s="39">
        <f t="shared" si="345"/>
        <v>4.9768087372825232</v>
      </c>
      <c r="BZ17" s="35">
        <f t="shared" si="346"/>
        <v>56.005244153275839</v>
      </c>
      <c r="CA17" s="36">
        <f t="shared" si="347"/>
        <v>43.994755846724161</v>
      </c>
      <c r="CB17" s="37" t="str">
        <f t="shared" si="348"/>
        <v>R+</v>
      </c>
      <c r="CC17" s="39">
        <f t="shared" si="349"/>
        <v>3.1438276734812143</v>
      </c>
      <c r="CD17" s="35">
        <f t="shared" si="350"/>
        <v>39.879417228155447</v>
      </c>
      <c r="CE17" s="36">
        <f t="shared" si="351"/>
        <v>60.120582771844553</v>
      </c>
      <c r="CF17" s="37" t="str">
        <f t="shared" si="352"/>
        <v>R+</v>
      </c>
      <c r="CG17" s="39">
        <f t="shared" si="353"/>
        <v>1.322642992431794</v>
      </c>
      <c r="CH17" s="35">
        <f t="shared" si="354"/>
        <v>42.340780337392175</v>
      </c>
      <c r="CI17" s="36">
        <f t="shared" si="355"/>
        <v>57.659219662607825</v>
      </c>
      <c r="CJ17" s="37" t="str">
        <f t="shared" si="356"/>
        <v>D+</v>
      </c>
      <c r="CK17" s="39">
        <f t="shared" si="357"/>
        <v>6.2223972354537027</v>
      </c>
      <c r="CL17" s="35">
        <f t="shared" si="358"/>
        <v>49.485829575687191</v>
      </c>
      <c r="CM17" s="36">
        <f t="shared" si="359"/>
        <v>50.514170424312809</v>
      </c>
      <c r="CN17" s="37" t="str">
        <f t="shared" si="360"/>
        <v>R+</v>
      </c>
      <c r="CO17" s="39">
        <f t="shared" si="361"/>
        <v>2.1576731389608361</v>
      </c>
      <c r="CP17" s="35">
        <f t="shared" si="362"/>
        <v>49.219285418076261</v>
      </c>
      <c r="CQ17" s="36">
        <f t="shared" si="363"/>
        <v>50.780714581923739</v>
      </c>
      <c r="CR17" s="37" t="str">
        <f t="shared" si="364"/>
        <v>D+</v>
      </c>
      <c r="CS17" s="39">
        <f t="shared" si="365"/>
        <v>3.724601335645783</v>
      </c>
      <c r="CT17" s="35">
        <f t="shared" si="366"/>
        <v>42.690707307736595</v>
      </c>
      <c r="CU17" s="36">
        <f t="shared" si="367"/>
        <v>57.309292692263405</v>
      </c>
      <c r="CV17" s="37" t="str">
        <f t="shared" si="368"/>
        <v>D+</v>
      </c>
      <c r="CW17" s="39">
        <f t="shared" si="369"/>
        <v>2.7056100517590052</v>
      </c>
      <c r="CX17" s="35">
        <f t="shared" si="370"/>
        <v>47.949421278190712</v>
      </c>
      <c r="CY17" s="36">
        <f t="shared" si="371"/>
        <v>52.050578721809288</v>
      </c>
      <c r="CZ17" s="37" t="str">
        <f t="shared" si="372"/>
        <v>D+</v>
      </c>
      <c r="DA17" s="39">
        <f t="shared" si="373"/>
        <v>1.1036303560327643</v>
      </c>
      <c r="DB17" s="35">
        <f t="shared" si="374"/>
        <v>48.555520421021185</v>
      </c>
      <c r="DC17" s="36">
        <f t="shared" si="375"/>
        <v>51.444479578978815</v>
      </c>
      <c r="DD17" s="37" t="str">
        <f t="shared" si="376"/>
        <v>D+</v>
      </c>
      <c r="DE17" s="39">
        <f t="shared" si="377"/>
        <v>0.76257256723479827</v>
      </c>
      <c r="DF17" s="35">
        <f t="shared" si="378"/>
        <v>49.776113994973052</v>
      </c>
      <c r="DG17" s="36">
        <f t="shared" si="379"/>
        <v>50.223886005026948</v>
      </c>
      <c r="DH17" s="37" t="str">
        <f t="shared" si="380"/>
        <v>R+</v>
      </c>
      <c r="DI17" s="39">
        <f t="shared" si="381"/>
        <v>0.6542800862865128</v>
      </c>
      <c r="DJ17" s="35">
        <f t="shared" si="382"/>
        <v>50.673844970154747</v>
      </c>
      <c r="DK17" s="36">
        <f t="shared" si="383"/>
        <v>49.326155029845253</v>
      </c>
      <c r="DL17" s="37" t="str">
        <f t="shared" si="384"/>
        <v>D+</v>
      </c>
      <c r="DM17" s="39">
        <f t="shared" si="385"/>
        <v>0.37921427041258671</v>
      </c>
      <c r="DN17" s="35">
        <f t="shared" si="386"/>
        <v>49.274393361387503</v>
      </c>
      <c r="DO17" s="36">
        <f t="shared" si="387"/>
        <v>50.725606638612497</v>
      </c>
      <c r="DP17" s="37" t="str">
        <f t="shared" si="388"/>
        <v>R+</v>
      </c>
      <c r="DQ17" s="39">
        <f t="shared" si="389"/>
        <v>0.67463786095055545</v>
      </c>
      <c r="DR17" s="35">
        <f t="shared" si="390"/>
        <v>50.65415372790526</v>
      </c>
      <c r="DS17" s="36">
        <f t="shared" si="391"/>
        <v>49.34584627209474</v>
      </c>
      <c r="DT17" s="37" t="str">
        <f t="shared" si="392"/>
        <v>R+</v>
      </c>
      <c r="DU17" s="39">
        <f t="shared" si="393"/>
        <v>0.86409839474900219</v>
      </c>
      <c r="DV17" s="35">
        <f t="shared" si="394"/>
        <v>46.781539200466582</v>
      </c>
      <c r="DW17" s="36">
        <f t="shared" si="395"/>
        <v>53.218460799533418</v>
      </c>
      <c r="DX17" s="37" t="str">
        <f t="shared" si="396"/>
        <v>D+</v>
      </c>
      <c r="DY17" s="39">
        <f t="shared" si="397"/>
        <v>2.719272877605766</v>
      </c>
      <c r="DZ17" s="35">
        <f t="shared" si="398"/>
        <v>48.606825565012869</v>
      </c>
      <c r="EA17" s="36">
        <f t="shared" si="399"/>
        <v>51.393174434987131</v>
      </c>
      <c r="EB17" s="37" t="str">
        <f t="shared" si="400"/>
        <v>D+</v>
      </c>
      <c r="EC17" s="39">
        <f t="shared" si="401"/>
        <v>1.2699589776784148</v>
      </c>
      <c r="ED17" s="35">
        <f t="shared" si="402"/>
        <v>46.403235288877802</v>
      </c>
      <c r="EE17" s="36">
        <f t="shared" si="403"/>
        <v>53.596764711122198</v>
      </c>
      <c r="EF17" s="37" t="str">
        <f t="shared" si="404"/>
        <v>D+</v>
      </c>
      <c r="EG17" s="39">
        <f t="shared" si="405"/>
        <v>1.4447482131917599</v>
      </c>
      <c r="EH17" s="35">
        <f t="shared" si="406"/>
        <v>54.096379389585849</v>
      </c>
      <c r="EI17" s="36">
        <f t="shared" si="407"/>
        <v>45.903620610414151</v>
      </c>
      <c r="EJ17" s="42" t="str">
        <f t="shared" si="408"/>
        <v>D+</v>
      </c>
      <c r="EK17" s="39">
        <f t="shared" si="409"/>
        <v>0.42828920929008918</v>
      </c>
      <c r="EL17" s="35">
        <f t="shared" si="410"/>
        <v>51.672289356524622</v>
      </c>
      <c r="EM17" s="36">
        <f t="shared" si="411"/>
        <v>48.327710643475378</v>
      </c>
      <c r="EN17" s="42" t="str">
        <f t="shared" si="412"/>
        <v>D+</v>
      </c>
      <c r="EO17" s="39">
        <f t="shared" si="413"/>
        <v>4.3417434080419426</v>
      </c>
      <c r="EP17" s="35">
        <f t="shared" si="414"/>
        <v>50.838114279091329</v>
      </c>
      <c r="EQ17" s="36">
        <f t="shared" si="415"/>
        <v>49.161885720908671</v>
      </c>
      <c r="ER17" s="42" t="str">
        <f t="shared" si="416"/>
        <v>D+</v>
      </c>
      <c r="ES17" s="39">
        <f t="shared" si="417"/>
        <v>9.1578747197307298E-2</v>
      </c>
      <c r="ET17" s="35">
        <f t="shared" si="418"/>
        <v>44.141446974492325</v>
      </c>
      <c r="EU17" s="36">
        <f t="shared" si="419"/>
        <v>55.858553025507675</v>
      </c>
      <c r="EV17" s="37" t="str">
        <f t="shared" si="420"/>
        <v>W+</v>
      </c>
      <c r="EW17" s="39">
        <f t="shared" si="421"/>
        <v>2.8247865800812955</v>
      </c>
      <c r="EX17" s="35">
        <f t="shared" si="422"/>
        <v>44.03259263276346</v>
      </c>
      <c r="EY17" s="36">
        <f t="shared" si="423"/>
        <v>55.96740736723654</v>
      </c>
      <c r="EZ17" s="37" t="str">
        <f t="shared" si="424"/>
        <v>W+</v>
      </c>
      <c r="FA17" s="39">
        <f t="shared" si="425"/>
        <v>6.8363142559793975</v>
      </c>
      <c r="FB17" s="35">
        <f t="shared" si="426"/>
        <v>67.096952555132589</v>
      </c>
      <c r="FC17" s="36">
        <f t="shared" si="427"/>
        <v>32.903047444867404</v>
      </c>
      <c r="FD17" s="44"/>
      <c r="FE17" s="37" t="str">
        <f t="shared" si="428"/>
        <v>D+</v>
      </c>
      <c r="FF17" s="39">
        <f t="shared" si="429"/>
        <v>7.3833291460428381</v>
      </c>
      <c r="FG17" s="35">
        <f t="shared" si="430"/>
        <v>56.620621231778983</v>
      </c>
      <c r="FH17" s="36">
        <f t="shared" si="431"/>
        <v>43.379378768221017</v>
      </c>
      <c r="FI17" s="37" t="str">
        <f t="shared" si="432"/>
        <v>D+</v>
      </c>
      <c r="FJ17" s="39">
        <f t="shared" si="433"/>
        <v>0.46922702524195836</v>
      </c>
      <c r="FK17" s="9"/>
      <c r="FL17" s="24">
        <f t="shared" si="111"/>
        <v>2590412</v>
      </c>
      <c r="FM17" s="46">
        <v>1033126</v>
      </c>
      <c r="FN17" s="47">
        <v>1557286</v>
      </c>
      <c r="FO17" s="24">
        <f t="shared" si="112"/>
        <v>2577147</v>
      </c>
      <c r="FP17" s="25">
        <v>1154275</v>
      </c>
      <c r="FQ17" s="26">
        <v>1422872</v>
      </c>
      <c r="FR17" s="24">
        <f t="shared" si="113"/>
        <v>2719687</v>
      </c>
      <c r="FS17" s="25">
        <v>1374039</v>
      </c>
      <c r="FT17" s="26">
        <v>1345648</v>
      </c>
      <c r="FU17" s="24">
        <f t="shared" si="114"/>
        <v>2448449</v>
      </c>
      <c r="FV17" s="25">
        <v>969011</v>
      </c>
      <c r="FW17" s="26">
        <v>1479438</v>
      </c>
      <c r="FX17" s="24">
        <f t="shared" si="115"/>
        <v>2147816</v>
      </c>
      <c r="FY17" s="25">
        <v>901980</v>
      </c>
      <c r="FZ17" s="25">
        <v>1245836</v>
      </c>
      <c r="GA17" s="26">
        <v>18531</v>
      </c>
      <c r="GB17" s="24">
        <f t="shared" si="116"/>
        <v>1894117</v>
      </c>
      <c r="GC17" s="25">
        <v>887424</v>
      </c>
      <c r="GD17" s="25">
        <v>1006693</v>
      </c>
      <c r="GE17" s="26">
        <v>224299</v>
      </c>
      <c r="GF17" s="24">
        <f t="shared" si="117"/>
        <v>1837795</v>
      </c>
      <c r="GG17" s="25">
        <v>848420</v>
      </c>
      <c r="GH17" s="25">
        <v>989375</v>
      </c>
      <c r="GI17" s="26">
        <v>455934</v>
      </c>
      <c r="GJ17" s="24">
        <f t="shared" si="118"/>
        <v>2158406</v>
      </c>
      <c r="GK17" s="25">
        <v>860643</v>
      </c>
      <c r="GL17" s="26">
        <v>1297763</v>
      </c>
      <c r="GM17" s="24">
        <f t="shared" si="119"/>
        <v>2218711</v>
      </c>
      <c r="GN17" s="25">
        <v>841481</v>
      </c>
      <c r="GO17" s="26">
        <v>1377230</v>
      </c>
      <c r="GP17" s="24">
        <f t="shared" si="120"/>
        <v>2099853</v>
      </c>
      <c r="GQ17" s="25">
        <v>844197</v>
      </c>
      <c r="GR17" s="25">
        <v>1255656</v>
      </c>
      <c r="GS17" s="26">
        <v>111639</v>
      </c>
      <c r="GT17" s="24">
        <f t="shared" si="121"/>
        <v>2198672</v>
      </c>
      <c r="GU17" s="25">
        <v>1014714</v>
      </c>
      <c r="GV17" s="26">
        <v>1183958</v>
      </c>
      <c r="GW17" s="24">
        <f t="shared" si="122"/>
        <v>2113722</v>
      </c>
      <c r="GX17" s="25">
        <v>708568</v>
      </c>
      <c r="GY17" s="26">
        <v>1405154</v>
      </c>
      <c r="GZ17" s="24">
        <f t="shared" si="123"/>
        <v>1874544</v>
      </c>
      <c r="HA17" s="25">
        <v>806659</v>
      </c>
      <c r="HB17" s="25">
        <v>1067885</v>
      </c>
      <c r="HC17" s="26">
        <v>243108</v>
      </c>
      <c r="HD17" s="24">
        <f t="shared" si="124"/>
        <v>2081966</v>
      </c>
      <c r="HE17" s="25">
        <v>1170848</v>
      </c>
      <c r="HF17" s="26">
        <v>911118</v>
      </c>
      <c r="HG17" s="24">
        <f t="shared" si="125"/>
        <v>2127478</v>
      </c>
      <c r="HH17" s="25">
        <v>952358</v>
      </c>
      <c r="HI17" s="25">
        <v>1175120</v>
      </c>
      <c r="HJ17" s="26">
        <v>7882</v>
      </c>
      <c r="HK17" s="24">
        <f t="shared" si="126"/>
        <v>1966719</v>
      </c>
      <c r="HL17" s="25">
        <v>783908</v>
      </c>
      <c r="HM17" s="25">
        <v>1182811</v>
      </c>
      <c r="HN17" s="26">
        <v>7888</v>
      </c>
      <c r="HO17" s="24">
        <f t="shared" si="127"/>
        <v>1937789</v>
      </c>
      <c r="HP17" s="25">
        <v>801530</v>
      </c>
      <c r="HQ17" s="26">
        <v>1136259</v>
      </c>
      <c r="HR17" s="24">
        <f t="shared" si="205"/>
        <v>1628912</v>
      </c>
      <c r="HS17" s="27">
        <v>807833</v>
      </c>
      <c r="HT17" s="25">
        <v>821079</v>
      </c>
      <c r="HU17" s="25">
        <v>0</v>
      </c>
      <c r="HV17" s="26">
        <v>9649</v>
      </c>
      <c r="HW17" s="24">
        <f t="shared" si="128"/>
        <v>1657294</v>
      </c>
      <c r="HX17" s="25">
        <v>781403</v>
      </c>
      <c r="HY17" s="26">
        <v>875891</v>
      </c>
      <c r="HZ17" s="24">
        <f t="shared" si="129"/>
        <v>1773529</v>
      </c>
      <c r="IA17" s="25">
        <v>874063</v>
      </c>
      <c r="IB17" s="26">
        <v>899466</v>
      </c>
      <c r="IC17" s="24">
        <f t="shared" si="130"/>
        <v>1626544</v>
      </c>
      <c r="ID17" s="25">
        <v>934974</v>
      </c>
      <c r="IE17" s="26">
        <v>691570</v>
      </c>
      <c r="IF17" s="24">
        <f t="shared" si="131"/>
        <v>1539238</v>
      </c>
      <c r="IG17" s="25">
        <v>862054</v>
      </c>
      <c r="IH17" s="25">
        <v>677184</v>
      </c>
      <c r="II17" s="26">
        <v>21388</v>
      </c>
      <c r="IJ17" s="24">
        <f t="shared" si="132"/>
        <v>1410981</v>
      </c>
      <c r="IK17" s="25">
        <v>562691</v>
      </c>
      <c r="IL17" s="26">
        <v>848290</v>
      </c>
      <c r="IM17" s="24">
        <f t="shared" si="133"/>
        <v>1195287</v>
      </c>
      <c r="IN17" s="25">
        <v>492245</v>
      </c>
      <c r="IO17" s="25">
        <v>703042</v>
      </c>
      <c r="IP17" s="26">
        <v>71700</v>
      </c>
      <c r="IQ17" s="24">
        <f t="shared" si="134"/>
        <v>1207734</v>
      </c>
      <c r="IR17" s="25">
        <v>511364</v>
      </c>
      <c r="IS17" s="25">
        <v>696370</v>
      </c>
      <c r="IT17" s="26">
        <v>24703</v>
      </c>
      <c r="IU17" s="24">
        <f t="shared" si="135"/>
        <v>675068</v>
      </c>
      <c r="IV17" s="25">
        <v>334063</v>
      </c>
      <c r="IW17" s="25">
        <v>341005</v>
      </c>
      <c r="IX17" s="26">
        <v>21855</v>
      </c>
      <c r="IY17" s="24">
        <f t="shared" si="136"/>
        <v>433157</v>
      </c>
      <c r="IZ17" s="27">
        <v>281890</v>
      </c>
      <c r="JA17" s="25">
        <v>151267</v>
      </c>
      <c r="JB17" s="25">
        <v>162007</v>
      </c>
      <c r="JC17" s="26">
        <v>36931</v>
      </c>
      <c r="JD17" s="24">
        <f t="shared" si="137"/>
        <v>687255</v>
      </c>
      <c r="JE17" s="25">
        <v>338262</v>
      </c>
      <c r="JF17" s="25">
        <v>348993</v>
      </c>
      <c r="JG17" s="26">
        <v>13476</v>
      </c>
      <c r="JH17" s="24">
        <f t="shared" si="138"/>
        <v>642634</v>
      </c>
      <c r="JI17" s="25">
        <v>274345</v>
      </c>
      <c r="JJ17" s="25">
        <v>368289</v>
      </c>
      <c r="JK17" s="26">
        <v>12013</v>
      </c>
      <c r="JL17" s="24">
        <f t="shared" si="139"/>
        <v>645647</v>
      </c>
      <c r="JM17" s="25">
        <v>309584</v>
      </c>
      <c r="JN17" s="26">
        <v>336063</v>
      </c>
      <c r="JO17" s="24">
        <f t="shared" si="140"/>
        <v>629327</v>
      </c>
      <c r="JP17" s="25">
        <v>305573</v>
      </c>
      <c r="JQ17" s="26">
        <v>323754</v>
      </c>
      <c r="JR17" s="24">
        <f t="shared" si="141"/>
        <v>518355</v>
      </c>
      <c r="JS17" s="25">
        <v>262740</v>
      </c>
      <c r="JT17" s="25">
        <v>255615</v>
      </c>
      <c r="JU17" s="26">
        <v>22208</v>
      </c>
      <c r="JV17" s="24">
        <f t="shared" si="142"/>
        <v>524374</v>
      </c>
      <c r="JW17" s="25">
        <v>261013</v>
      </c>
      <c r="JX17" s="26">
        <v>263361</v>
      </c>
      <c r="JY17" s="24">
        <f t="shared" si="143"/>
        <v>483494</v>
      </c>
      <c r="JZ17" s="25">
        <v>245005</v>
      </c>
      <c r="KA17" s="26">
        <v>238489</v>
      </c>
      <c r="KB17" s="24">
        <f t="shared" si="144"/>
        <v>457686</v>
      </c>
      <c r="KC17" s="25">
        <v>225522</v>
      </c>
      <c r="KD17" s="25">
        <v>232164</v>
      </c>
      <c r="KE17" s="26">
        <v>12986</v>
      </c>
      <c r="KF17" s="24">
        <f t="shared" si="145"/>
        <v>421537</v>
      </c>
      <c r="KG17" s="25">
        <v>213526</v>
      </c>
      <c r="KH17" s="26">
        <v>208011</v>
      </c>
      <c r="KI17" s="24">
        <f t="shared" si="146"/>
        <v>349779</v>
      </c>
      <c r="KJ17" s="25">
        <v>163632</v>
      </c>
      <c r="KK17" s="26">
        <v>186147</v>
      </c>
      <c r="KL17" s="24">
        <f t="shared" si="147"/>
        <v>343532</v>
      </c>
      <c r="KM17" s="25">
        <v>166980</v>
      </c>
      <c r="KN17" s="26">
        <v>176552</v>
      </c>
      <c r="KO17" s="24">
        <f t="shared" si="148"/>
        <v>280655</v>
      </c>
      <c r="KP17" s="25">
        <v>130233</v>
      </c>
      <c r="KQ17" s="26">
        <v>150422</v>
      </c>
      <c r="KR17" s="24">
        <f t="shared" si="149"/>
        <v>254542</v>
      </c>
      <c r="KS17" s="25">
        <v>115509</v>
      </c>
      <c r="KT17" s="25">
        <v>139033</v>
      </c>
      <c r="KU17" s="25">
        <v>12295</v>
      </c>
      <c r="KV17" s="26">
        <v>5306</v>
      </c>
      <c r="KW17" s="24">
        <f t="shared" si="150"/>
        <v>213045</v>
      </c>
      <c r="KX17" s="25">
        <v>118670</v>
      </c>
      <c r="KY17" s="25">
        <v>94375</v>
      </c>
      <c r="KZ17" s="26">
        <v>22386</v>
      </c>
      <c r="LA17" s="24">
        <f t="shared" si="151"/>
        <v>176241</v>
      </c>
      <c r="LB17" s="25">
        <v>95340</v>
      </c>
      <c r="LC17" s="25">
        <v>80901</v>
      </c>
      <c r="LD17" s="26">
        <v>6929</v>
      </c>
      <c r="LE17" s="24">
        <f t="shared" si="152"/>
        <v>144652</v>
      </c>
      <c r="LF17" s="25">
        <v>74745</v>
      </c>
      <c r="LG17" s="25">
        <v>69907</v>
      </c>
      <c r="LH17" s="26">
        <v>8100</v>
      </c>
      <c r="LI17" s="24">
        <f t="shared" si="153"/>
        <v>138048</v>
      </c>
      <c r="LJ17" s="25">
        <v>70181</v>
      </c>
      <c r="LK17" s="25">
        <v>67867</v>
      </c>
      <c r="LL17" s="26">
        <v>2106</v>
      </c>
      <c r="LM17" s="24">
        <f t="shared" si="154"/>
        <v>116906</v>
      </c>
      <c r="LN17" s="25">
        <v>51604</v>
      </c>
      <c r="LO17" s="26">
        <v>65302</v>
      </c>
      <c r="LP17" s="24">
        <f t="shared" si="81"/>
        <v>73759</v>
      </c>
      <c r="LQ17" s="25">
        <v>32478</v>
      </c>
      <c r="LR17" s="25">
        <v>41281</v>
      </c>
      <c r="LS17" s="24">
        <f t="shared" si="155"/>
        <v>47023</v>
      </c>
      <c r="LT17" s="25">
        <v>31551</v>
      </c>
      <c r="LU17" s="25">
        <v>15472</v>
      </c>
      <c r="LV17" s="25">
        <v>0</v>
      </c>
      <c r="LW17" s="24">
        <f t="shared" si="156"/>
        <v>39309</v>
      </c>
      <c r="LX17" s="25">
        <v>22257</v>
      </c>
      <c r="LY17" s="26">
        <v>17052</v>
      </c>
      <c r="LZ17" s="9"/>
      <c r="MA17" s="33">
        <f t="shared" si="157"/>
        <v>-11.230530284187862</v>
      </c>
      <c r="MB17" s="33">
        <f t="shared" si="158"/>
        <v>-7.1756500753907488</v>
      </c>
      <c r="MC17" s="33">
        <f t="shared" si="159"/>
        <v>-3.1663908450640044</v>
      </c>
      <c r="MD17" s="33">
        <f t="shared" si="160"/>
        <v>-9.1793449883479035</v>
      </c>
      <c r="ME17" s="33">
        <f t="shared" si="161"/>
        <v>-8.2745105375525938</v>
      </c>
      <c r="MF17" s="33">
        <f t="shared" si="162"/>
        <v>-7.8836696748483979</v>
      </c>
      <c r="MG17" s="33">
        <f t="shared" si="163"/>
        <v>-7.289813595628658</v>
      </c>
      <c r="MH17" s="33">
        <f t="shared" si="164"/>
        <v>-6.2244324543598015</v>
      </c>
      <c r="MI17" s="33">
        <f t="shared" si="165"/>
        <v>-2.9038093781887211</v>
      </c>
      <c r="MJ17" s="33">
        <f t="shared" si="166"/>
        <v>-4.4919872285665239</v>
      </c>
      <c r="MK17" s="33">
        <f t="shared" si="167"/>
        <v>-4.9010634800238932</v>
      </c>
      <c r="ML17" s="33">
        <f t="shared" si="168"/>
        <v>-4.6916009885101531</v>
      </c>
      <c r="MM17" s="33">
        <f t="shared" si="169"/>
        <v>-6.5617748600892813</v>
      </c>
      <c r="MN17" s="33">
        <f t="shared" si="170"/>
        <v>-5.2237045912439273</v>
      </c>
      <c r="MO17" s="33">
        <f t="shared" si="171"/>
        <v>-5.4026952257258012</v>
      </c>
      <c r="MP17" s="33">
        <f t="shared" si="172"/>
        <v>-2.3896804346822123</v>
      </c>
      <c r="MQ17" s="33">
        <f t="shared" si="173"/>
        <v>-3.1849905151903224</v>
      </c>
      <c r="MR17" s="33">
        <f t="shared" si="174"/>
        <v>-2.7761211860103163</v>
      </c>
      <c r="MS17" s="33">
        <f t="shared" si="175"/>
        <v>-6.6244724431944793</v>
      </c>
      <c r="MT17" s="33">
        <f t="shared" si="176"/>
        <v>-5.7159966028590583</v>
      </c>
      <c r="MU17" s="33">
        <f t="shared" si="177"/>
        <v>-4.9768087372825232</v>
      </c>
      <c r="MV17" s="33">
        <f t="shared" si="178"/>
        <v>-3.1438276734812143</v>
      </c>
      <c r="MW17" s="33">
        <f t="shared" si="179"/>
        <v>-1.322642992431794</v>
      </c>
      <c r="MX17" s="33">
        <f t="shared" si="180"/>
        <v>6.3972833181262398</v>
      </c>
      <c r="MY17" s="33">
        <f t="shared" si="181"/>
        <v>6.2223972354537027</v>
      </c>
      <c r="MZ17" s="33">
        <f t="shared" si="182"/>
        <v>-2.1576731389608361</v>
      </c>
      <c r="NA17" s="33">
        <f t="shared" si="183"/>
        <v>0.73390040302309112</v>
      </c>
      <c r="NB17" s="33">
        <f t="shared" si="184"/>
        <v>3.724601335645783</v>
      </c>
      <c r="NC17" s="33">
        <f t="shared" si="185"/>
        <v>2.7056100517590052</v>
      </c>
      <c r="ND17" s="33">
        <f t="shared" si="186"/>
        <v>1.1036303560327643</v>
      </c>
      <c r="NE17" s="33">
        <f t="shared" si="187"/>
        <v>0.76257256723479827</v>
      </c>
      <c r="NF17" s="33">
        <f t="shared" si="188"/>
        <v>-1.0023957673145012</v>
      </c>
      <c r="NG17" s="33">
        <f t="shared" si="189"/>
        <v>-0.6542800862865128</v>
      </c>
      <c r="NH17" s="33">
        <f t="shared" si="190"/>
        <v>0.37921427041258671</v>
      </c>
      <c r="NI17" s="33">
        <f t="shared" si="191"/>
        <v>-0.67463786095055545</v>
      </c>
      <c r="NJ17" s="33">
        <f t="shared" si="192"/>
        <v>-0.86409839474900219</v>
      </c>
      <c r="NK17" s="33">
        <f t="shared" si="193"/>
        <v>2.719272877605766</v>
      </c>
      <c r="NL17" s="33">
        <f t="shared" si="194"/>
        <v>1.2699589776784148</v>
      </c>
      <c r="NM17" s="33">
        <f t="shared" si="195"/>
        <v>1.4447482131917599</v>
      </c>
      <c r="NN17" s="33">
        <f t="shared" si="196"/>
        <v>2.6993835614189554</v>
      </c>
      <c r="NO17" s="33">
        <f t="shared" si="197"/>
        <v>-2.0831324169779064</v>
      </c>
      <c r="NP17" s="33">
        <f t="shared" si="198"/>
        <v>0.42828920929008918</v>
      </c>
      <c r="NQ17" s="33">
        <f t="shared" si="199"/>
        <v>4.3417434080419426</v>
      </c>
      <c r="NR17" s="33">
        <f t="shared" si="200"/>
        <v>9.1578747197307298E-2</v>
      </c>
      <c r="NS17" s="33">
        <f t="shared" si="201"/>
        <v>-2.8247865800812955</v>
      </c>
      <c r="NT17" s="33">
        <f t="shared" si="202"/>
        <v>-6.8363142559793975</v>
      </c>
      <c r="NU17" s="33">
        <f t="shared" si="203"/>
        <v>7.3833291460428381</v>
      </c>
      <c r="NV17" s="33">
        <f t="shared" si="204"/>
        <v>0.46922702524195836</v>
      </c>
    </row>
    <row r="18" spans="1:386">
      <c r="A18" s="57" t="s">
        <v>171</v>
      </c>
      <c r="B18" s="35">
        <f t="shared" si="0"/>
        <v>44.936452154879653</v>
      </c>
      <c r="C18" s="36">
        <f t="shared" si="1"/>
        <v>55.063547845120347</v>
      </c>
      <c r="D18" s="37" t="str">
        <f t="shared" si="83"/>
        <v>R+</v>
      </c>
      <c r="E18" s="39">
        <f t="shared" si="84"/>
        <v>6.1767686048001371</v>
      </c>
      <c r="F18" s="35">
        <f t="shared" si="2"/>
        <v>52.959351928100176</v>
      </c>
      <c r="G18" s="36">
        <f t="shared" si="3"/>
        <v>47.040648071899824</v>
      </c>
      <c r="H18" s="37" t="str">
        <f t="shared" si="85"/>
        <v>D+</v>
      </c>
      <c r="I18" s="39">
        <f t="shared" si="86"/>
        <v>0.99483261086951158</v>
      </c>
      <c r="J18" s="35">
        <f t="shared" si="4"/>
        <v>54.848777789467348</v>
      </c>
      <c r="K18" s="36">
        <f t="shared" si="5"/>
        <v>45.151222210532652</v>
      </c>
      <c r="L18" s="37" t="str">
        <f t="shared" si="87"/>
        <v>D+</v>
      </c>
      <c r="M18" s="39">
        <f t="shared" si="88"/>
        <v>1.1604334990252596</v>
      </c>
      <c r="N18" s="35">
        <f t="shared" si="6"/>
        <v>49.663320737287087</v>
      </c>
      <c r="O18" s="36">
        <f t="shared" si="7"/>
        <v>50.336679262712913</v>
      </c>
      <c r="P18" s="37" t="str">
        <f t="shared" si="89"/>
        <v>D+</v>
      </c>
      <c r="Q18" s="39">
        <f t="shared" si="90"/>
        <v>0.90745199859764147</v>
      </c>
      <c r="R18" s="35">
        <f t="shared" si="8"/>
        <v>50.162779187518169</v>
      </c>
      <c r="S18" s="36">
        <f t="shared" si="9"/>
        <v>49.837220812481831</v>
      </c>
      <c r="T18" s="37" t="str">
        <f t="shared" si="91"/>
        <v>R+</v>
      </c>
      <c r="U18" s="39">
        <f t="shared" si="92"/>
        <v>0.10694881745249019</v>
      </c>
      <c r="V18" s="35">
        <f t="shared" si="10"/>
        <v>55.733388923732726</v>
      </c>
      <c r="W18" s="36">
        <f t="shared" si="11"/>
        <v>44.266611076267274</v>
      </c>
      <c r="X18" s="37" t="str">
        <f t="shared" si="93"/>
        <v>D+</v>
      </c>
      <c r="Y18" s="39">
        <f t="shared" si="94"/>
        <v>0.99812560392997796</v>
      </c>
      <c r="Z18" s="35">
        <f t="shared" si="12"/>
        <v>53.732529113562137</v>
      </c>
      <c r="AA18" s="36">
        <f t="shared" si="13"/>
        <v>46.267470886437863</v>
      </c>
      <c r="AB18" s="37" t="str">
        <f t="shared" si="95"/>
        <v>D+</v>
      </c>
      <c r="AC18" s="39">
        <f t="shared" si="96"/>
        <v>0.27761005187224574</v>
      </c>
      <c r="AD18" s="35">
        <f t="shared" si="14"/>
        <v>55.148481140082509</v>
      </c>
      <c r="AE18" s="36">
        <f t="shared" si="15"/>
        <v>44.851518859917491</v>
      </c>
      <c r="AF18" s="37" t="str">
        <f t="shared" si="97"/>
        <v>D+</v>
      </c>
      <c r="AG18" s="39">
        <f t="shared" si="98"/>
        <v>9.0500398106547149</v>
      </c>
      <c r="AH18" s="35">
        <f t="shared" si="16"/>
        <v>46.276174669979859</v>
      </c>
      <c r="AI18" s="36">
        <f t="shared" si="17"/>
        <v>53.723825330020141</v>
      </c>
      <c r="AJ18" s="37" t="str">
        <f t="shared" si="99"/>
        <v>D+</v>
      </c>
      <c r="AK18" s="39">
        <f t="shared" si="100"/>
        <v>5.4457944134748528</v>
      </c>
      <c r="AL18" s="35">
        <f t="shared" si="18"/>
        <v>42.936849728791643</v>
      </c>
      <c r="AM18" s="36">
        <f t="shared" si="19"/>
        <v>57.063150271208357</v>
      </c>
      <c r="AN18" s="37" t="str">
        <f t="shared" si="101"/>
        <v>R+</v>
      </c>
      <c r="AO18" s="39">
        <f t="shared" si="102"/>
        <v>1.7578088296251126</v>
      </c>
      <c r="AP18" s="35">
        <f t="shared" si="20"/>
        <v>49.483873645627291</v>
      </c>
      <c r="AQ18" s="36">
        <f t="shared" si="21"/>
        <v>50.516126354372709</v>
      </c>
      <c r="AR18" s="37" t="str">
        <f t="shared" si="103"/>
        <v>R+</v>
      </c>
      <c r="AS18" s="39">
        <f t="shared" si="104"/>
        <v>1.5684120267017709</v>
      </c>
      <c r="AT18" s="35">
        <f t="shared" si="22"/>
        <v>41.267517899423908</v>
      </c>
      <c r="AU18" s="36">
        <f t="shared" si="23"/>
        <v>58.732482100576092</v>
      </c>
      <c r="AV18" s="37" t="str">
        <f t="shared" si="105"/>
        <v>D+</v>
      </c>
      <c r="AW18" s="39">
        <f t="shared" si="106"/>
        <v>3.0536277924771813</v>
      </c>
      <c r="AX18" s="35">
        <f t="shared" si="24"/>
        <v>62.006736718159196</v>
      </c>
      <c r="AY18" s="36">
        <f t="shared" si="25"/>
        <v>37.993263281840804</v>
      </c>
      <c r="AZ18" s="37" t="str">
        <f t="shared" si="107"/>
        <v>D+</v>
      </c>
      <c r="BA18" s="39">
        <f t="shared" si="108"/>
        <v>0.54541825617963058</v>
      </c>
      <c r="BB18" s="35">
        <f t="shared" si="26"/>
        <v>43.251245535945749</v>
      </c>
      <c r="BC18" s="36">
        <f t="shared" si="27"/>
        <v>56.748754464054251</v>
      </c>
      <c r="BD18" s="37" t="str">
        <f t="shared" si="109"/>
        <v>R+</v>
      </c>
      <c r="BE18" s="39">
        <f t="shared" si="110"/>
        <v>6.9160959046880297</v>
      </c>
      <c r="BF18" s="35">
        <f t="shared" si="326"/>
        <v>40.766828182560346</v>
      </c>
      <c r="BG18" s="36">
        <f t="shared" si="327"/>
        <v>59.233171817439654</v>
      </c>
      <c r="BH18" s="37" t="str">
        <f t="shared" si="328"/>
        <v>R+</v>
      </c>
      <c r="BI18" s="39">
        <f t="shared" si="329"/>
        <v>1.4815204197655418</v>
      </c>
      <c r="BJ18" s="35">
        <f t="shared" si="330"/>
        <v>35.822452692318983</v>
      </c>
      <c r="BK18" s="36">
        <f t="shared" si="331"/>
        <v>64.17754730768101</v>
      </c>
      <c r="BL18" s="37" t="str">
        <f t="shared" si="332"/>
        <v>R+</v>
      </c>
      <c r="BM18" s="39">
        <f t="shared" si="333"/>
        <v>8.7256583690195519</v>
      </c>
      <c r="BN18" s="35">
        <f t="shared" si="334"/>
        <v>47.737128548822845</v>
      </c>
      <c r="BO18" s="36">
        <f t="shared" si="335"/>
        <v>52.262871451177155</v>
      </c>
      <c r="BP18" s="37" t="str">
        <f t="shared" si="336"/>
        <v>R+</v>
      </c>
      <c r="BQ18" s="39">
        <f t="shared" si="337"/>
        <v>6.0366728607469442</v>
      </c>
      <c r="BR18" s="35">
        <f t="shared" si="338"/>
        <v>47.788502026965659</v>
      </c>
      <c r="BS18" s="36">
        <f t="shared" si="339"/>
        <v>52.211497973034341</v>
      </c>
      <c r="BT18" s="37" t="str">
        <f t="shared" si="340"/>
        <v>R+</v>
      </c>
      <c r="BU18" s="39">
        <f t="shared" si="341"/>
        <v>7.2113235970145624</v>
      </c>
      <c r="BV18" s="35">
        <f t="shared" si="342"/>
        <v>56.027530946633107</v>
      </c>
      <c r="BW18" s="36">
        <f t="shared" si="343"/>
        <v>43.972469053366893</v>
      </c>
      <c r="BX18" s="37" t="str">
        <f t="shared" si="344"/>
        <v>R+</v>
      </c>
      <c r="BY18" s="39">
        <f t="shared" si="345"/>
        <v>6.431522353354147</v>
      </c>
      <c r="BZ18" s="35">
        <f t="shared" si="346"/>
        <v>59.066405123403378</v>
      </c>
      <c r="CA18" s="36">
        <f t="shared" si="347"/>
        <v>40.933594876596622</v>
      </c>
      <c r="CB18" s="37" t="str">
        <f t="shared" si="348"/>
        <v>R+</v>
      </c>
      <c r="CC18" s="39">
        <f t="shared" si="349"/>
        <v>8.2666703353684312E-2</v>
      </c>
      <c r="CD18" s="35">
        <f t="shared" si="350"/>
        <v>37.822134430705141</v>
      </c>
      <c r="CE18" s="36">
        <f t="shared" si="351"/>
        <v>62.177865569294859</v>
      </c>
      <c r="CF18" s="37" t="str">
        <f t="shared" si="352"/>
        <v>R+</v>
      </c>
      <c r="CG18" s="39">
        <f t="shared" si="353"/>
        <v>3.3799257898820989</v>
      </c>
      <c r="CH18" s="35">
        <f t="shared" si="354"/>
        <v>26.422712860612453</v>
      </c>
      <c r="CI18" s="36">
        <f t="shared" si="355"/>
        <v>73.57728713938755</v>
      </c>
      <c r="CJ18" s="37" t="str">
        <f t="shared" si="356"/>
        <v>R+</v>
      </c>
      <c r="CK18" s="39">
        <f t="shared" si="357"/>
        <v>9.6956702413260203</v>
      </c>
      <c r="CL18" s="35">
        <f t="shared" si="358"/>
        <v>44.151010280042541</v>
      </c>
      <c r="CM18" s="36">
        <f t="shared" si="359"/>
        <v>55.848989719957459</v>
      </c>
      <c r="CN18" s="37" t="str">
        <f t="shared" si="360"/>
        <v>R+</v>
      </c>
      <c r="CO18" s="39">
        <f t="shared" si="361"/>
        <v>7.4924924346054853</v>
      </c>
      <c r="CP18" s="35">
        <f t="shared" si="362"/>
        <v>42.180553804781717</v>
      </c>
      <c r="CQ18" s="36">
        <f t="shared" si="363"/>
        <v>57.819446195218283</v>
      </c>
      <c r="CR18" s="37" t="str">
        <f t="shared" si="364"/>
        <v>R+</v>
      </c>
      <c r="CS18" s="39">
        <f t="shared" si="365"/>
        <v>3.3141302776487636</v>
      </c>
      <c r="CT18" s="35">
        <f t="shared" si="366"/>
        <v>32.633341640542682</v>
      </c>
      <c r="CU18" s="36">
        <f t="shared" si="367"/>
        <v>67.366658359457318</v>
      </c>
      <c r="CV18" s="37" t="str">
        <f t="shared" si="368"/>
        <v>R+</v>
      </c>
      <c r="CW18" s="39">
        <f t="shared" si="369"/>
        <v>7.3517556154349126</v>
      </c>
      <c r="CX18" s="35">
        <f t="shared" si="370"/>
        <v>40.471074683845416</v>
      </c>
      <c r="CY18" s="36">
        <f t="shared" si="371"/>
        <v>59.528925316154584</v>
      </c>
      <c r="CZ18" s="37" t="str">
        <f t="shared" si="372"/>
        <v>R+</v>
      </c>
      <c r="DA18" s="39">
        <f t="shared" si="373"/>
        <v>6.3747162383125335</v>
      </c>
      <c r="DB18" s="35">
        <f t="shared" si="374"/>
        <v>43.611339599324801</v>
      </c>
      <c r="DC18" s="36">
        <f t="shared" si="375"/>
        <v>56.388660400675199</v>
      </c>
      <c r="DD18" s="37" t="str">
        <f t="shared" si="376"/>
        <v>R+</v>
      </c>
      <c r="DE18" s="39">
        <f t="shared" si="377"/>
        <v>4.1816082544615885</v>
      </c>
      <c r="DF18" s="35">
        <f t="shared" si="378"/>
        <v>45.947941146418721</v>
      </c>
      <c r="DG18" s="36">
        <f t="shared" si="379"/>
        <v>54.052058853581279</v>
      </c>
      <c r="DH18" s="37" t="str">
        <f t="shared" si="380"/>
        <v>R+</v>
      </c>
      <c r="DI18" s="39">
        <f t="shared" si="381"/>
        <v>4.4824529348408468</v>
      </c>
      <c r="DJ18" s="35">
        <f t="shared" si="382"/>
        <v>47.359410264285998</v>
      </c>
      <c r="DK18" s="36">
        <f t="shared" si="383"/>
        <v>52.640589735714002</v>
      </c>
      <c r="DL18" s="37" t="str">
        <f t="shared" si="384"/>
        <v>R+</v>
      </c>
      <c r="DM18" s="39">
        <f t="shared" si="385"/>
        <v>2.9352204354561593</v>
      </c>
      <c r="DN18" s="35">
        <f t="shared" si="386"/>
        <v>36.52989311438521</v>
      </c>
      <c r="DO18" s="36">
        <f t="shared" si="387"/>
        <v>63.47010688561479</v>
      </c>
      <c r="DP18" s="37" t="str">
        <f t="shared" si="388"/>
        <v>R+</v>
      </c>
      <c r="DQ18" s="39">
        <f t="shared" si="389"/>
        <v>13.419138107952849</v>
      </c>
      <c r="DR18" s="35">
        <f t="shared" si="390"/>
        <v>39.556248610851412</v>
      </c>
      <c r="DS18" s="36">
        <f t="shared" si="391"/>
        <v>60.443751389148588</v>
      </c>
      <c r="DT18" s="37" t="str">
        <f t="shared" si="392"/>
        <v>R+</v>
      </c>
      <c r="DU18" s="39">
        <f t="shared" si="393"/>
        <v>11.962003511802848</v>
      </c>
      <c r="DV18" s="35">
        <f t="shared" si="394"/>
        <v>35.110848067865156</v>
      </c>
      <c r="DW18" s="36">
        <f t="shared" si="395"/>
        <v>64.889151932134837</v>
      </c>
      <c r="DX18" s="37" t="str">
        <f t="shared" si="396"/>
        <v>R+</v>
      </c>
      <c r="DY18" s="39">
        <f t="shared" si="397"/>
        <v>8.9514182549956587</v>
      </c>
      <c r="DZ18" s="35">
        <f t="shared" si="398"/>
        <v>38.078780491568047</v>
      </c>
      <c r="EA18" s="36">
        <f t="shared" si="399"/>
        <v>61.921219508431953</v>
      </c>
      <c r="EB18" s="37" t="str">
        <f t="shared" si="400"/>
        <v>R+</v>
      </c>
      <c r="EC18" s="39">
        <f t="shared" si="401"/>
        <v>9.2580860957664051</v>
      </c>
      <c r="ED18" s="35">
        <f t="shared" si="402"/>
        <v>35.881180945480892</v>
      </c>
      <c r="EE18" s="36">
        <f t="shared" si="403"/>
        <v>64.118819054519108</v>
      </c>
      <c r="EF18" s="37" t="str">
        <f t="shared" si="404"/>
        <v>R+</v>
      </c>
      <c r="EG18" s="39">
        <f t="shared" si="405"/>
        <v>9.0773061302051534</v>
      </c>
      <c r="EH18" s="35">
        <f t="shared" si="406"/>
        <v>52.836193818971417</v>
      </c>
      <c r="EI18" s="36">
        <f t="shared" si="407"/>
        <v>47.163806181028583</v>
      </c>
      <c r="EJ18" s="37" t="str">
        <f t="shared" si="408"/>
        <v>W+</v>
      </c>
      <c r="EK18" s="39">
        <f t="shared" si="409"/>
        <v>0.83189636132434686</v>
      </c>
      <c r="EL18" s="35">
        <f t="shared" si="410"/>
        <v>53.089569160997733</v>
      </c>
      <c r="EM18" s="36">
        <f t="shared" si="411"/>
        <v>46.910430839002267</v>
      </c>
      <c r="EN18" s="42" t="str">
        <f t="shared" si="412"/>
        <v>D+</v>
      </c>
      <c r="EO18" s="39">
        <f t="shared" si="413"/>
        <v>5.7590232125150465</v>
      </c>
      <c r="EP18" s="45"/>
      <c r="EQ18" s="36"/>
      <c r="ER18" s="52"/>
      <c r="ES18" s="51"/>
      <c r="ET18" s="45"/>
      <c r="EU18" s="36"/>
      <c r="EV18" s="52"/>
      <c r="EW18" s="51"/>
      <c r="EX18" s="45"/>
      <c r="EY18" s="36"/>
      <c r="EZ18" s="52"/>
      <c r="FA18" s="51"/>
      <c r="FB18" s="45"/>
      <c r="FC18" s="44"/>
      <c r="FD18" s="44"/>
      <c r="FE18" s="50"/>
      <c r="FF18" s="51"/>
      <c r="FG18" s="45"/>
      <c r="FH18" s="36"/>
      <c r="FI18" s="50"/>
      <c r="FJ18" s="51"/>
      <c r="FK18" s="9"/>
      <c r="FL18" s="24">
        <f t="shared" si="111"/>
        <v>1454652</v>
      </c>
      <c r="FM18" s="58">
        <v>653669</v>
      </c>
      <c r="FN18" s="59">
        <v>800983</v>
      </c>
      <c r="FO18" s="24">
        <f t="shared" si="112"/>
        <v>1553161</v>
      </c>
      <c r="FP18" s="27">
        <v>822544</v>
      </c>
      <c r="FQ18" s="60">
        <v>730617</v>
      </c>
      <c r="FR18" s="24">
        <f t="shared" si="113"/>
        <v>1511319</v>
      </c>
      <c r="FS18" s="27">
        <v>828940</v>
      </c>
      <c r="FT18" s="60">
        <v>682379</v>
      </c>
      <c r="FU18" s="24">
        <f t="shared" si="114"/>
        <v>1493855</v>
      </c>
      <c r="FV18" s="27">
        <v>741898</v>
      </c>
      <c r="FW18" s="60">
        <v>751957</v>
      </c>
      <c r="FX18" s="24">
        <f t="shared" si="115"/>
        <v>1272890</v>
      </c>
      <c r="FY18" s="27">
        <v>638517</v>
      </c>
      <c r="FZ18" s="27">
        <v>634373</v>
      </c>
      <c r="GA18" s="60">
        <v>29374</v>
      </c>
      <c r="GB18" s="24">
        <f t="shared" si="116"/>
        <v>1112902</v>
      </c>
      <c r="GC18" s="27">
        <v>620258</v>
      </c>
      <c r="GD18" s="27">
        <v>492644</v>
      </c>
      <c r="GE18" s="60">
        <v>105159</v>
      </c>
      <c r="GF18" s="24">
        <f t="shared" si="117"/>
        <v>1091244</v>
      </c>
      <c r="GG18" s="27">
        <v>586353</v>
      </c>
      <c r="GH18" s="27">
        <v>504891</v>
      </c>
      <c r="GI18" s="60">
        <v>253468</v>
      </c>
      <c r="GJ18" s="24">
        <f t="shared" si="118"/>
        <v>1215912</v>
      </c>
      <c r="GK18" s="27">
        <v>670557</v>
      </c>
      <c r="GL18" s="60">
        <v>545355</v>
      </c>
      <c r="GM18" s="24">
        <f t="shared" si="119"/>
        <v>1308708</v>
      </c>
      <c r="GN18" s="27">
        <v>605620</v>
      </c>
      <c r="GO18" s="60">
        <v>703088</v>
      </c>
      <c r="GP18" s="24">
        <f t="shared" si="120"/>
        <v>1184698</v>
      </c>
      <c r="GQ18" s="27">
        <v>508672</v>
      </c>
      <c r="GR18" s="27">
        <v>676026</v>
      </c>
      <c r="GS18" s="60">
        <v>115633</v>
      </c>
      <c r="GT18" s="24">
        <f t="shared" si="121"/>
        <v>1252794</v>
      </c>
      <c r="GU18" s="27">
        <v>619931</v>
      </c>
      <c r="GV18" s="60">
        <v>632863</v>
      </c>
      <c r="GW18" s="24">
        <f t="shared" si="122"/>
        <v>1202413</v>
      </c>
      <c r="GX18" s="27">
        <v>496206</v>
      </c>
      <c r="GY18" s="60">
        <v>706207</v>
      </c>
      <c r="GZ18" s="24">
        <f t="shared" si="123"/>
        <v>1095805</v>
      </c>
      <c r="HA18" s="27">
        <v>476699</v>
      </c>
      <c r="HB18" s="27">
        <v>619106</v>
      </c>
      <c r="HC18" s="60">
        <v>66422</v>
      </c>
      <c r="HD18" s="24">
        <f t="shared" si="124"/>
        <v>1182178</v>
      </c>
      <c r="HE18" s="27">
        <v>733030</v>
      </c>
      <c r="HF18" s="60">
        <v>449148</v>
      </c>
      <c r="HG18" s="24">
        <f t="shared" si="125"/>
        <v>1272946</v>
      </c>
      <c r="HH18" s="27">
        <v>550565</v>
      </c>
      <c r="HI18" s="27">
        <v>722381</v>
      </c>
      <c r="HJ18" s="60">
        <v>864</v>
      </c>
      <c r="HK18" s="24">
        <f t="shared" si="126"/>
        <v>1231045</v>
      </c>
      <c r="HL18" s="27">
        <v>501858</v>
      </c>
      <c r="HM18" s="27">
        <v>729187</v>
      </c>
      <c r="HN18" s="61">
        <v>3519</v>
      </c>
      <c r="HO18" s="24">
        <f t="shared" si="127"/>
        <v>1260419</v>
      </c>
      <c r="HP18" s="27">
        <v>451513</v>
      </c>
      <c r="HQ18" s="60">
        <v>808906</v>
      </c>
      <c r="HR18" s="24">
        <f t="shared" si="205"/>
        <v>1016398</v>
      </c>
      <c r="HS18" s="27">
        <v>522380</v>
      </c>
      <c r="HT18" s="27">
        <v>494018</v>
      </c>
      <c r="HU18" s="27">
        <v>0</v>
      </c>
      <c r="HV18" s="60">
        <v>12125</v>
      </c>
      <c r="HW18" s="24">
        <f t="shared" si="128"/>
        <v>1047143</v>
      </c>
      <c r="HX18" s="27">
        <v>499876</v>
      </c>
      <c r="HY18" s="60">
        <v>547267</v>
      </c>
      <c r="HZ18" s="24">
        <f t="shared" si="129"/>
        <v>1211170</v>
      </c>
      <c r="IA18" s="27">
        <v>578800</v>
      </c>
      <c r="IB18" s="60">
        <v>632370</v>
      </c>
      <c r="IC18" s="24">
        <f t="shared" si="130"/>
        <v>1109733</v>
      </c>
      <c r="ID18" s="27">
        <v>621756</v>
      </c>
      <c r="IE18" s="60">
        <v>487977</v>
      </c>
      <c r="IF18" s="24">
        <f t="shared" si="131"/>
        <v>1012452</v>
      </c>
      <c r="IG18" s="27">
        <v>598019</v>
      </c>
      <c r="IH18" s="27">
        <v>414433</v>
      </c>
      <c r="II18" s="60">
        <v>20467</v>
      </c>
      <c r="IJ18" s="24">
        <f t="shared" si="132"/>
        <v>1002881</v>
      </c>
      <c r="IK18" s="27">
        <v>379311</v>
      </c>
      <c r="IL18" s="60">
        <v>623570</v>
      </c>
      <c r="IM18" s="24">
        <f t="shared" si="133"/>
        <v>697840</v>
      </c>
      <c r="IN18" s="27">
        <v>160382</v>
      </c>
      <c r="IO18" s="27">
        <v>537458</v>
      </c>
      <c r="IP18" s="60">
        <v>274448</v>
      </c>
      <c r="IQ18" s="24">
        <f t="shared" si="134"/>
        <v>862595</v>
      </c>
      <c r="IR18" s="27">
        <v>227921</v>
      </c>
      <c r="IS18" s="27">
        <v>634674</v>
      </c>
      <c r="IT18" s="60">
        <v>16981</v>
      </c>
      <c r="IU18" s="24">
        <f t="shared" si="135"/>
        <v>502138</v>
      </c>
      <c r="IV18" s="27">
        <v>221699</v>
      </c>
      <c r="IW18" s="27">
        <v>280439</v>
      </c>
      <c r="IX18" s="60">
        <v>10976</v>
      </c>
      <c r="IY18" s="24">
        <f t="shared" si="136"/>
        <v>305130</v>
      </c>
      <c r="IZ18" s="27">
        <v>185325</v>
      </c>
      <c r="JA18" s="27">
        <v>119805</v>
      </c>
      <c r="JB18" s="27">
        <v>161819</v>
      </c>
      <c r="JC18" s="60">
        <v>16967</v>
      </c>
      <c r="JD18" s="24">
        <f t="shared" si="137"/>
        <v>475980</v>
      </c>
      <c r="JE18" s="27">
        <v>200771</v>
      </c>
      <c r="JF18" s="27">
        <v>275209</v>
      </c>
      <c r="JG18" s="60">
        <v>8287</v>
      </c>
      <c r="JH18" s="24">
        <f t="shared" si="138"/>
        <v>457434</v>
      </c>
      <c r="JI18" s="27">
        <v>149276</v>
      </c>
      <c r="JJ18" s="27">
        <v>308158</v>
      </c>
      <c r="JK18" s="60">
        <v>14849</v>
      </c>
      <c r="JL18" s="24">
        <f t="shared" si="139"/>
        <v>517073</v>
      </c>
      <c r="JM18" s="27">
        <v>209265</v>
      </c>
      <c r="JN18" s="60">
        <v>307808</v>
      </c>
      <c r="JO18" s="24">
        <f t="shared" si="140"/>
        <v>513034</v>
      </c>
      <c r="JP18" s="27">
        <v>223741</v>
      </c>
      <c r="JQ18" s="60">
        <v>289293</v>
      </c>
      <c r="JR18" s="24">
        <f t="shared" si="141"/>
        <v>416162</v>
      </c>
      <c r="JS18" s="27">
        <v>196367</v>
      </c>
      <c r="JT18" s="27">
        <v>219795</v>
      </c>
      <c r="JU18" s="60">
        <v>20595</v>
      </c>
      <c r="JV18" s="24">
        <f t="shared" si="142"/>
        <v>391480</v>
      </c>
      <c r="JW18" s="27">
        <v>179877</v>
      </c>
      <c r="JX18" s="60">
        <v>211603</v>
      </c>
      <c r="JY18" s="24">
        <f t="shared" si="143"/>
        <v>374405</v>
      </c>
      <c r="JZ18" s="27">
        <v>177316</v>
      </c>
      <c r="KA18" s="60">
        <v>197089</v>
      </c>
      <c r="KB18" s="24">
        <f t="shared" si="144"/>
        <v>289749</v>
      </c>
      <c r="KC18" s="27">
        <v>105845</v>
      </c>
      <c r="KD18" s="27">
        <v>183904</v>
      </c>
      <c r="KE18" s="60">
        <v>32327</v>
      </c>
      <c r="KF18" s="24">
        <f t="shared" si="145"/>
        <v>283447</v>
      </c>
      <c r="KG18" s="27">
        <v>112121</v>
      </c>
      <c r="KH18" s="60">
        <v>171326</v>
      </c>
      <c r="KI18" s="24">
        <f t="shared" si="146"/>
        <v>202755</v>
      </c>
      <c r="KJ18" s="27">
        <v>71189</v>
      </c>
      <c r="KK18" s="60">
        <v>131566</v>
      </c>
      <c r="KL18" s="24">
        <f t="shared" si="147"/>
        <v>194439</v>
      </c>
      <c r="KM18" s="27">
        <v>74040</v>
      </c>
      <c r="KN18" s="60">
        <v>120399</v>
      </c>
      <c r="KO18" s="24">
        <f t="shared" si="148"/>
        <v>138025</v>
      </c>
      <c r="KP18" s="27">
        <v>49525</v>
      </c>
      <c r="KQ18" s="60">
        <v>88500</v>
      </c>
      <c r="KR18" s="24">
        <f t="shared" si="149"/>
        <v>125941</v>
      </c>
      <c r="KS18" s="27">
        <v>55639</v>
      </c>
      <c r="KT18" s="27">
        <v>70302</v>
      </c>
      <c r="KU18" s="27">
        <v>1035</v>
      </c>
      <c r="KV18" s="60">
        <v>1763</v>
      </c>
      <c r="KW18" s="24">
        <f t="shared" si="150"/>
        <v>82641</v>
      </c>
      <c r="KX18" s="27">
        <v>37568</v>
      </c>
      <c r="KY18" s="27">
        <v>45073</v>
      </c>
      <c r="KZ18" s="60">
        <v>9669</v>
      </c>
      <c r="LA18" s="24">
        <f t="shared" si="151"/>
        <v>33619</v>
      </c>
      <c r="LB18" s="27">
        <v>17763</v>
      </c>
      <c r="LC18" s="27">
        <v>15856</v>
      </c>
      <c r="LD18" s="60">
        <v>1606</v>
      </c>
      <c r="LE18" s="24">
        <f t="shared" si="152"/>
        <v>21168</v>
      </c>
      <c r="LF18" s="27">
        <v>11238</v>
      </c>
      <c r="LG18" s="27">
        <v>9930</v>
      </c>
      <c r="LH18" s="60">
        <v>1103</v>
      </c>
      <c r="LI18" s="24">
        <f t="shared" si="153"/>
        <v>0</v>
      </c>
      <c r="LJ18" s="27"/>
      <c r="LK18" s="27"/>
      <c r="LL18" s="60"/>
      <c r="LM18" s="24">
        <f t="shared" si="154"/>
        <v>0</v>
      </c>
      <c r="LN18" s="27"/>
      <c r="LO18" s="60"/>
      <c r="LP18" s="24">
        <f t="shared" si="81"/>
        <v>0</v>
      </c>
      <c r="LQ18" s="27"/>
      <c r="LR18" s="27">
        <v>0</v>
      </c>
      <c r="LS18" s="24">
        <f t="shared" si="155"/>
        <v>0</v>
      </c>
      <c r="LT18" s="27"/>
      <c r="LU18" s="27"/>
      <c r="LV18" s="27"/>
      <c r="LW18" s="24">
        <f t="shared" si="156"/>
        <v>0</v>
      </c>
      <c r="LX18" s="27"/>
      <c r="LY18" s="60"/>
      <c r="LZ18" s="9"/>
      <c r="MA18" s="33">
        <f t="shared" si="157"/>
        <v>-6.1767686048001371</v>
      </c>
      <c r="MB18" s="33">
        <f t="shared" si="158"/>
        <v>0.99483261086951158</v>
      </c>
      <c r="MC18" s="33">
        <f t="shared" si="159"/>
        <v>1.1604334990252596</v>
      </c>
      <c r="MD18" s="33">
        <f t="shared" si="160"/>
        <v>0.90745199859764147</v>
      </c>
      <c r="ME18" s="33">
        <f t="shared" si="161"/>
        <v>-0.10694881745249019</v>
      </c>
      <c r="MF18" s="33">
        <f t="shared" si="162"/>
        <v>0.99812560392997796</v>
      </c>
      <c r="MG18" s="33">
        <f t="shared" si="163"/>
        <v>0.27761005187224574</v>
      </c>
      <c r="MH18" s="33">
        <f t="shared" si="164"/>
        <v>9.0500398106547149</v>
      </c>
      <c r="MI18" s="33">
        <f t="shared" si="165"/>
        <v>5.4457944134748528</v>
      </c>
      <c r="MJ18" s="33">
        <f t="shared" si="166"/>
        <v>-1.7578088296251126</v>
      </c>
      <c r="MK18" s="33">
        <f t="shared" si="167"/>
        <v>-1.5684120267017709</v>
      </c>
      <c r="ML18" s="33">
        <f t="shared" si="168"/>
        <v>3.0536277924771813</v>
      </c>
      <c r="MM18" s="33">
        <f t="shared" si="169"/>
        <v>-6.0918794429210052</v>
      </c>
      <c r="MN18" s="33">
        <f t="shared" si="170"/>
        <v>0.54541825617963058</v>
      </c>
      <c r="MO18" s="33">
        <f t="shared" si="171"/>
        <v>-6.9160959046880297</v>
      </c>
      <c r="MP18" s="33">
        <f t="shared" si="172"/>
        <v>-1.4815204197655418</v>
      </c>
      <c r="MQ18" s="33">
        <f t="shared" si="173"/>
        <v>-8.7256583690195519</v>
      </c>
      <c r="MR18" s="33">
        <f t="shared" si="174"/>
        <v>-0.97430961137876526</v>
      </c>
      <c r="MS18" s="33">
        <f t="shared" si="175"/>
        <v>-6.0366728607469442</v>
      </c>
      <c r="MT18" s="33">
        <f t="shared" si="176"/>
        <v>-7.2113235970145624</v>
      </c>
      <c r="MU18" s="33">
        <f t="shared" si="177"/>
        <v>-6.431522353354147</v>
      </c>
      <c r="MV18" s="33">
        <f t="shared" si="178"/>
        <v>-8.2666703353684312E-2</v>
      </c>
      <c r="MW18" s="33">
        <f t="shared" si="179"/>
        <v>-3.3799257898820989</v>
      </c>
      <c r="MX18" s="33">
        <f t="shared" si="180"/>
        <v>-11.802244158387113</v>
      </c>
      <c r="MY18" s="33">
        <f t="shared" si="181"/>
        <v>-9.6956702413260203</v>
      </c>
      <c r="MZ18" s="33">
        <f t="shared" si="182"/>
        <v>-7.4924924346054853</v>
      </c>
      <c r="NA18" s="33">
        <f t="shared" si="183"/>
        <v>-3.6077123738417316</v>
      </c>
      <c r="NB18" s="33">
        <f t="shared" si="184"/>
        <v>-3.3141302776487636</v>
      </c>
      <c r="NC18" s="33">
        <f t="shared" si="185"/>
        <v>-7.3517556154349126</v>
      </c>
      <c r="ND18" s="33">
        <f t="shared" si="186"/>
        <v>-6.3747162383125335</v>
      </c>
      <c r="NE18" s="33">
        <f t="shared" si="187"/>
        <v>-4.1816082544615885</v>
      </c>
      <c r="NF18" s="33">
        <f t="shared" si="188"/>
        <v>-4.5044353228572644</v>
      </c>
      <c r="NG18" s="33">
        <f t="shared" si="189"/>
        <v>-4.4824529348408468</v>
      </c>
      <c r="NH18" s="33">
        <f t="shared" si="190"/>
        <v>-2.9352204354561593</v>
      </c>
      <c r="NI18" s="33">
        <f t="shared" si="191"/>
        <v>-13.419138107952849</v>
      </c>
      <c r="NJ18" s="33">
        <f t="shared" si="192"/>
        <v>-11.962003511802848</v>
      </c>
      <c r="NK18" s="33">
        <f t="shared" si="193"/>
        <v>-8.9514182549956587</v>
      </c>
      <c r="NL18" s="33">
        <f t="shared" si="194"/>
        <v>-9.2580860957664051</v>
      </c>
      <c r="NM18" s="33">
        <f t="shared" si="195"/>
        <v>-9.0773061302051534</v>
      </c>
      <c r="NN18" s="33">
        <f t="shared" si="196"/>
        <v>1.4988553108388147</v>
      </c>
      <c r="NO18" s="33">
        <f t="shared" si="197"/>
        <v>-12.325703782399611</v>
      </c>
      <c r="NP18" s="33">
        <f t="shared" si="198"/>
        <v>-0.83189636132434686</v>
      </c>
      <c r="NQ18" s="33">
        <f t="shared" si="199"/>
        <v>5.7590232125150465</v>
      </c>
      <c r="NR18" s="33" t="e">
        <f t="shared" si="200"/>
        <v>#DIV/0!</v>
      </c>
      <c r="NS18" s="33" t="e">
        <f t="shared" si="201"/>
        <v>#DIV/0!</v>
      </c>
      <c r="NT18" s="33" t="e">
        <f t="shared" si="202"/>
        <v>#DIV/0!</v>
      </c>
      <c r="NU18" s="33" t="e">
        <f t="shared" si="203"/>
        <v>#DIV/0!</v>
      </c>
      <c r="NV18" s="33" t="e">
        <f t="shared" si="204"/>
        <v>#DIV/0!</v>
      </c>
    </row>
    <row r="19" spans="1:386">
      <c r="A19" s="57" t="s">
        <v>172</v>
      </c>
      <c r="B19" s="35">
        <f t="shared" si="0"/>
        <v>38.888529657393335</v>
      </c>
      <c r="C19" s="36">
        <f t="shared" si="1"/>
        <v>61.111470342606665</v>
      </c>
      <c r="D19" s="37" t="str">
        <f t="shared" si="83"/>
        <v>R+</v>
      </c>
      <c r="E19" s="39">
        <f t="shared" si="84"/>
        <v>12.224691102286457</v>
      </c>
      <c r="F19" s="35">
        <f t="shared" si="2"/>
        <v>38.939663650277019</v>
      </c>
      <c r="G19" s="36">
        <f t="shared" si="3"/>
        <v>61.060336349722981</v>
      </c>
      <c r="H19" s="37" t="str">
        <f t="shared" si="85"/>
        <v>R+</v>
      </c>
      <c r="I19" s="39">
        <f t="shared" si="86"/>
        <v>13.024855666953645</v>
      </c>
      <c r="J19" s="35">
        <f t="shared" si="4"/>
        <v>42.387724181090562</v>
      </c>
      <c r="K19" s="36">
        <f t="shared" si="5"/>
        <v>57.612275818909438</v>
      </c>
      <c r="L19" s="37" t="str">
        <f t="shared" si="87"/>
        <v>R+</v>
      </c>
      <c r="M19" s="39">
        <f t="shared" si="88"/>
        <v>11.300620109351527</v>
      </c>
      <c r="N19" s="35">
        <f t="shared" si="6"/>
        <v>37.132901218917766</v>
      </c>
      <c r="O19" s="36">
        <f t="shared" si="7"/>
        <v>62.867098781082234</v>
      </c>
      <c r="P19" s="37" t="str">
        <f t="shared" si="89"/>
        <v>R+</v>
      </c>
      <c r="Q19" s="39">
        <f t="shared" si="90"/>
        <v>11.622967519771677</v>
      </c>
      <c r="R19" s="35">
        <f t="shared" si="8"/>
        <v>39.083092536471916</v>
      </c>
      <c r="S19" s="36">
        <f t="shared" si="9"/>
        <v>60.916907463528084</v>
      </c>
      <c r="T19" s="37" t="str">
        <f t="shared" si="91"/>
        <v>R+</v>
      </c>
      <c r="U19" s="39">
        <f t="shared" si="92"/>
        <v>11.186635468498746</v>
      </c>
      <c r="V19" s="35">
        <f t="shared" si="10"/>
        <v>39.927634452015852</v>
      </c>
      <c r="W19" s="36">
        <f t="shared" si="11"/>
        <v>60.072365547984148</v>
      </c>
      <c r="X19" s="37" t="str">
        <f t="shared" si="93"/>
        <v>R+</v>
      </c>
      <c r="Y19" s="39">
        <f t="shared" si="94"/>
        <v>14.807628867786898</v>
      </c>
      <c r="Z19" s="35">
        <f t="shared" si="12"/>
        <v>46.458944412382422</v>
      </c>
      <c r="AA19" s="36">
        <f t="shared" si="13"/>
        <v>53.541055587617578</v>
      </c>
      <c r="AB19" s="37" t="str">
        <f t="shared" si="95"/>
        <v>R+</v>
      </c>
      <c r="AC19" s="39">
        <f t="shared" si="96"/>
        <v>6.9959746493074686</v>
      </c>
      <c r="AD19" s="35">
        <f t="shared" si="14"/>
        <v>43.27249829781352</v>
      </c>
      <c r="AE19" s="36">
        <f t="shared" si="15"/>
        <v>56.72750170218648</v>
      </c>
      <c r="AF19" s="37" t="str">
        <f t="shared" si="97"/>
        <v>R+</v>
      </c>
      <c r="AG19" s="39">
        <f t="shared" si="98"/>
        <v>2.82594303161427</v>
      </c>
      <c r="AH19" s="35">
        <f t="shared" si="16"/>
        <v>32.970522888430345</v>
      </c>
      <c r="AI19" s="36">
        <f t="shared" si="17"/>
        <v>67.029477111569662</v>
      </c>
      <c r="AJ19" s="37" t="str">
        <f t="shared" si="99"/>
        <v>R+</v>
      </c>
      <c r="AK19" s="39">
        <f t="shared" si="100"/>
        <v>7.8598573680746631</v>
      </c>
      <c r="AL19" s="35">
        <f t="shared" si="18"/>
        <v>36.524510561479659</v>
      </c>
      <c r="AM19" s="36">
        <f t="shared" si="19"/>
        <v>63.475489438520341</v>
      </c>
      <c r="AN19" s="37" t="str">
        <f t="shared" si="101"/>
        <v>R+</v>
      </c>
      <c r="AO19" s="39">
        <f t="shared" si="102"/>
        <v>8.1701479969370929</v>
      </c>
      <c r="AP19" s="35">
        <f t="shared" si="20"/>
        <v>46.124459237461863</v>
      </c>
      <c r="AQ19" s="36">
        <f t="shared" si="21"/>
        <v>53.875540762538137</v>
      </c>
      <c r="AR19" s="37" t="str">
        <f t="shared" si="103"/>
        <v>R+</v>
      </c>
      <c r="AS19" s="39">
        <f t="shared" si="104"/>
        <v>4.927826434867205</v>
      </c>
      <c r="AT19" s="35">
        <f t="shared" si="22"/>
        <v>30.365948057463271</v>
      </c>
      <c r="AU19" s="36">
        <f t="shared" si="23"/>
        <v>69.634051942536729</v>
      </c>
      <c r="AV19" s="37" t="str">
        <f t="shared" si="105"/>
        <v>R+</v>
      </c>
      <c r="AW19" s="39">
        <f t="shared" si="106"/>
        <v>7.8479420494834589</v>
      </c>
      <c r="AX19" s="35">
        <f t="shared" si="24"/>
        <v>54.55257245708065</v>
      </c>
      <c r="AY19" s="36">
        <f t="shared" si="25"/>
        <v>45.44742754291935</v>
      </c>
      <c r="AZ19" s="37" t="str">
        <f t="shared" si="107"/>
        <v>R+</v>
      </c>
      <c r="BA19" s="39">
        <f t="shared" si="108"/>
        <v>6.908746004898914</v>
      </c>
      <c r="BB19" s="35">
        <f t="shared" si="26"/>
        <v>39.27956162463623</v>
      </c>
      <c r="BC19" s="36">
        <f t="shared" si="27"/>
        <v>60.72043837536377</v>
      </c>
      <c r="BD19" s="37" t="str">
        <f t="shared" si="109"/>
        <v>R+</v>
      </c>
      <c r="BE19" s="39">
        <f t="shared" si="110"/>
        <v>10.887779815997556</v>
      </c>
      <c r="BF19" s="35">
        <f t="shared" si="326"/>
        <v>34.327932854105967</v>
      </c>
      <c r="BG19" s="36">
        <f t="shared" si="327"/>
        <v>65.672067145894033</v>
      </c>
      <c r="BH19" s="37" t="str">
        <f t="shared" si="328"/>
        <v>R+</v>
      </c>
      <c r="BI19" s="39">
        <f t="shared" si="329"/>
        <v>7.9204157482199165</v>
      </c>
      <c r="BJ19" s="35">
        <f t="shared" si="330"/>
        <v>30.721292089235813</v>
      </c>
      <c r="BK19" s="36">
        <f t="shared" si="331"/>
        <v>69.278707910764183</v>
      </c>
      <c r="BL19" s="37" t="str">
        <f t="shared" si="332"/>
        <v>R+</v>
      </c>
      <c r="BM19" s="39">
        <f t="shared" si="333"/>
        <v>13.826818972102723</v>
      </c>
      <c r="BN19" s="35">
        <f t="shared" si="334"/>
        <v>39.40188114930492</v>
      </c>
      <c r="BO19" s="36">
        <f t="shared" si="335"/>
        <v>60.59811885069508</v>
      </c>
      <c r="BP19" s="37" t="str">
        <f t="shared" si="336"/>
        <v>R+</v>
      </c>
      <c r="BQ19" s="39">
        <f t="shared" si="337"/>
        <v>14.37192026026487</v>
      </c>
      <c r="BR19" s="35">
        <f t="shared" si="338"/>
        <v>42.713147065092386</v>
      </c>
      <c r="BS19" s="36">
        <f t="shared" si="339"/>
        <v>57.286852934907614</v>
      </c>
      <c r="BT19" s="37" t="str">
        <f t="shared" si="340"/>
        <v>R+</v>
      </c>
      <c r="BU19" s="39">
        <f t="shared" si="341"/>
        <v>12.286678558887838</v>
      </c>
      <c r="BV19" s="35">
        <f t="shared" si="342"/>
        <v>53.873194107952827</v>
      </c>
      <c r="BW19" s="36">
        <f t="shared" si="343"/>
        <v>46.126805892047173</v>
      </c>
      <c r="BX19" s="37" t="str">
        <f t="shared" si="344"/>
        <v>R+</v>
      </c>
      <c r="BY19" s="39">
        <f t="shared" si="345"/>
        <v>8.5858591920344285</v>
      </c>
      <c r="BZ19" s="35">
        <f t="shared" si="346"/>
        <v>54.827827768313895</v>
      </c>
      <c r="CA19" s="36">
        <f t="shared" si="347"/>
        <v>45.172172231686105</v>
      </c>
      <c r="CB19" s="37" t="str">
        <f t="shared" si="348"/>
        <v>R+</v>
      </c>
      <c r="CC19" s="39">
        <f t="shared" si="349"/>
        <v>4.3212440584431633</v>
      </c>
      <c r="CD19" s="35">
        <f t="shared" si="350"/>
        <v>27.311423214348888</v>
      </c>
      <c r="CE19" s="36">
        <f t="shared" si="351"/>
        <v>72.688576785651108</v>
      </c>
      <c r="CF19" s="37" t="str">
        <f t="shared" si="352"/>
        <v>R+</v>
      </c>
      <c r="CG19" s="39">
        <f t="shared" si="353"/>
        <v>13.890637006238348</v>
      </c>
      <c r="CH19" s="35">
        <f t="shared" si="354"/>
        <v>33.433081199570246</v>
      </c>
      <c r="CI19" s="36">
        <f t="shared" si="355"/>
        <v>66.566918800429761</v>
      </c>
      <c r="CJ19" s="37" t="str">
        <f t="shared" si="356"/>
        <v>R+</v>
      </c>
      <c r="CK19" s="39">
        <f t="shared" si="357"/>
        <v>2.6853019023682312</v>
      </c>
      <c r="CL19" s="35">
        <f t="shared" si="358"/>
        <v>53.117792268753185</v>
      </c>
      <c r="CM19" s="36">
        <f t="shared" si="359"/>
        <v>46.882207731246815</v>
      </c>
      <c r="CN19" s="37" t="str">
        <f t="shared" si="360"/>
        <v>D+</v>
      </c>
      <c r="CO19" s="39">
        <f t="shared" si="361"/>
        <v>1.4742895541051571</v>
      </c>
      <c r="CP19" s="35">
        <f t="shared" si="362"/>
        <v>44.977052381948802</v>
      </c>
      <c r="CQ19" s="36">
        <f t="shared" si="363"/>
        <v>55.022947618051198</v>
      </c>
      <c r="CR19" s="37" t="str">
        <f t="shared" si="364"/>
        <v>R+</v>
      </c>
      <c r="CS19" s="39">
        <f t="shared" si="365"/>
        <v>0.51763170048167439</v>
      </c>
      <c r="CT19" s="35">
        <f t="shared" si="366"/>
        <v>28.808306784029632</v>
      </c>
      <c r="CU19" s="36">
        <f t="shared" si="367"/>
        <v>71.191693215970361</v>
      </c>
      <c r="CV19" s="37" t="str">
        <f t="shared" si="368"/>
        <v>R+</v>
      </c>
      <c r="CW19" s="39">
        <f t="shared" si="369"/>
        <v>11.176790471947962</v>
      </c>
      <c r="CX19" s="35">
        <f t="shared" si="370"/>
        <v>46.649892700168699</v>
      </c>
      <c r="CY19" s="36">
        <f t="shared" si="371"/>
        <v>53.350107299831301</v>
      </c>
      <c r="CZ19" s="37" t="str">
        <f t="shared" si="372"/>
        <v>R+</v>
      </c>
      <c r="DA19" s="39">
        <f t="shared" si="373"/>
        <v>0.19589822198925466</v>
      </c>
      <c r="DB19" s="35">
        <f t="shared" si="374"/>
        <v>51.862425231103863</v>
      </c>
      <c r="DC19" s="36">
        <f t="shared" si="375"/>
        <v>48.137574768896137</v>
      </c>
      <c r="DD19" s="37" t="str">
        <f t="shared" si="376"/>
        <v>D+</v>
      </c>
      <c r="DE19" s="39">
        <f t="shared" si="377"/>
        <v>4.0694773773174706</v>
      </c>
      <c r="DF19" s="35">
        <f t="shared" si="378"/>
        <v>35.968968909395798</v>
      </c>
      <c r="DG19" s="36">
        <f t="shared" si="379"/>
        <v>64.031031090604202</v>
      </c>
      <c r="DH19" s="37" t="str">
        <f t="shared" si="380"/>
        <v>R+</v>
      </c>
      <c r="DI19" s="39">
        <f t="shared" si="381"/>
        <v>14.461425171863768</v>
      </c>
      <c r="DJ19" s="35">
        <f t="shared" si="382"/>
        <v>36.858075227571995</v>
      </c>
      <c r="DK19" s="36">
        <f t="shared" si="383"/>
        <v>63.141924772428005</v>
      </c>
      <c r="DL19" s="37" t="str">
        <f t="shared" si="384"/>
        <v>R+</v>
      </c>
      <c r="DM19" s="39">
        <f t="shared" si="385"/>
        <v>13.43655547217017</v>
      </c>
      <c r="DN19" s="35">
        <f t="shared" si="386"/>
        <v>32.975461814171489</v>
      </c>
      <c r="DO19" s="36">
        <f t="shared" si="387"/>
        <v>67.024538185828504</v>
      </c>
      <c r="DP19" s="37" t="str">
        <f t="shared" si="388"/>
        <v>R+</v>
      </c>
      <c r="DQ19" s="39">
        <f t="shared" si="389"/>
        <v>16.973569408166568</v>
      </c>
      <c r="DR19" s="35">
        <f t="shared" si="390"/>
        <v>32.610603479428008</v>
      </c>
      <c r="DS19" s="36">
        <f t="shared" si="391"/>
        <v>67.389396520571992</v>
      </c>
      <c r="DT19" s="37" t="str">
        <f t="shared" si="392"/>
        <v>R+</v>
      </c>
      <c r="DU19" s="39">
        <f t="shared" si="393"/>
        <v>18.907648643226249</v>
      </c>
      <c r="DV19" s="35">
        <f t="shared" si="394"/>
        <v>33.044349787020799</v>
      </c>
      <c r="DW19" s="36">
        <f t="shared" si="395"/>
        <v>66.955650212979208</v>
      </c>
      <c r="DX19" s="37" t="str">
        <f t="shared" si="396"/>
        <v>R+</v>
      </c>
      <c r="DY19" s="39">
        <f t="shared" si="397"/>
        <v>11.017916535840017</v>
      </c>
      <c r="DZ19" s="35">
        <f t="shared" si="398"/>
        <v>31.173355949297452</v>
      </c>
      <c r="EA19" s="36">
        <f t="shared" si="399"/>
        <v>68.826644050702541</v>
      </c>
      <c r="EB19" s="37" t="str">
        <f t="shared" si="400"/>
        <v>R+</v>
      </c>
      <c r="EC19" s="39">
        <f t="shared" si="401"/>
        <v>16.163510638037</v>
      </c>
      <c r="ED19" s="35">
        <f t="shared" si="402"/>
        <v>18.332138590203105</v>
      </c>
      <c r="EE19" s="36">
        <f t="shared" si="403"/>
        <v>81.667861409796899</v>
      </c>
      <c r="EF19" s="37" t="str">
        <f t="shared" si="404"/>
        <v>R+</v>
      </c>
      <c r="EG19" s="39">
        <f t="shared" si="405"/>
        <v>26.626348485482936</v>
      </c>
      <c r="EH19" s="45"/>
      <c r="EI19" s="44"/>
      <c r="EJ19" s="52"/>
      <c r="EK19" s="51"/>
      <c r="EL19" s="45"/>
      <c r="EM19" s="44"/>
      <c r="EN19" s="52"/>
      <c r="EO19" s="51"/>
      <c r="EP19" s="45"/>
      <c r="EQ19" s="44"/>
      <c r="ER19" s="52"/>
      <c r="ES19" s="51"/>
      <c r="ET19" s="45"/>
      <c r="EU19" s="44"/>
      <c r="EV19" s="52"/>
      <c r="EW19" s="51"/>
      <c r="EX19" s="45"/>
      <c r="EY19" s="44"/>
      <c r="EZ19" s="52"/>
      <c r="FA19" s="51"/>
      <c r="FB19" s="45"/>
      <c r="FC19" s="44"/>
      <c r="FD19" s="44"/>
      <c r="FE19" s="50"/>
      <c r="FF19" s="51"/>
      <c r="FG19" s="45"/>
      <c r="FH19" s="44"/>
      <c r="FI19" s="50"/>
      <c r="FJ19" s="51"/>
      <c r="FK19" s="9"/>
      <c r="FL19" s="24">
        <f t="shared" si="111"/>
        <v>1098023</v>
      </c>
      <c r="FM19" s="58">
        <v>427005</v>
      </c>
      <c r="FN19" s="59">
        <v>671018</v>
      </c>
      <c r="FO19" s="24">
        <f t="shared" si="112"/>
        <v>1129717</v>
      </c>
      <c r="FP19" s="27">
        <v>439908</v>
      </c>
      <c r="FQ19" s="60">
        <v>689809</v>
      </c>
      <c r="FR19" s="24">
        <f t="shared" si="113"/>
        <v>1214420</v>
      </c>
      <c r="FS19" s="27">
        <v>514765</v>
      </c>
      <c r="FT19" s="60">
        <v>699655</v>
      </c>
      <c r="FU19" s="24">
        <f t="shared" si="114"/>
        <v>1171449</v>
      </c>
      <c r="FV19" s="27">
        <v>434993</v>
      </c>
      <c r="FW19" s="60">
        <v>736456</v>
      </c>
      <c r="FX19" s="24">
        <f t="shared" si="115"/>
        <v>1021608</v>
      </c>
      <c r="FY19" s="27">
        <v>399276</v>
      </c>
      <c r="FZ19" s="27">
        <v>622332</v>
      </c>
      <c r="GA19" s="60">
        <v>36086</v>
      </c>
      <c r="GB19" s="24">
        <f t="shared" si="116"/>
        <v>970904</v>
      </c>
      <c r="GC19" s="27">
        <v>387659</v>
      </c>
      <c r="GD19" s="27">
        <v>583245</v>
      </c>
      <c r="GE19" s="60">
        <v>92639</v>
      </c>
      <c r="GF19" s="24">
        <f t="shared" si="117"/>
        <v>840385</v>
      </c>
      <c r="GG19" s="27">
        <v>390434</v>
      </c>
      <c r="GH19" s="27">
        <v>449951</v>
      </c>
      <c r="GI19" s="60">
        <v>312358</v>
      </c>
      <c r="GJ19" s="24">
        <f t="shared" si="118"/>
        <v>976685</v>
      </c>
      <c r="GK19" s="27">
        <v>422636</v>
      </c>
      <c r="GL19" s="60">
        <v>554049</v>
      </c>
      <c r="GM19" s="24">
        <f t="shared" si="119"/>
        <v>1010445</v>
      </c>
      <c r="GN19" s="27">
        <v>333149</v>
      </c>
      <c r="GO19" s="60">
        <v>677296</v>
      </c>
      <c r="GP19" s="24">
        <f t="shared" si="120"/>
        <v>892962</v>
      </c>
      <c r="GQ19" s="27">
        <v>326150</v>
      </c>
      <c r="GR19" s="27">
        <v>566812</v>
      </c>
      <c r="GS19" s="60">
        <v>68231</v>
      </c>
      <c r="GT19" s="24">
        <f t="shared" si="121"/>
        <v>933173</v>
      </c>
      <c r="GU19" s="27">
        <v>430421</v>
      </c>
      <c r="GV19" s="60">
        <v>502752</v>
      </c>
      <c r="GW19" s="24">
        <f t="shared" si="122"/>
        <v>890099</v>
      </c>
      <c r="GX19" s="27">
        <v>270287</v>
      </c>
      <c r="GY19" s="60">
        <v>619812</v>
      </c>
      <c r="GZ19" s="24">
        <f t="shared" si="123"/>
        <v>781670</v>
      </c>
      <c r="HA19" s="27">
        <v>302996</v>
      </c>
      <c r="HB19" s="27">
        <v>478674</v>
      </c>
      <c r="HC19" s="60">
        <v>88921</v>
      </c>
      <c r="HD19" s="24">
        <f t="shared" si="124"/>
        <v>850607</v>
      </c>
      <c r="HE19" s="27">
        <v>464028</v>
      </c>
      <c r="HF19" s="60">
        <v>386579</v>
      </c>
      <c r="HG19" s="24">
        <f t="shared" si="125"/>
        <v>924687</v>
      </c>
      <c r="HH19" s="27">
        <v>363213</v>
      </c>
      <c r="HI19" s="27">
        <v>561474</v>
      </c>
      <c r="HJ19" s="61">
        <v>4138</v>
      </c>
      <c r="HK19" s="24">
        <f t="shared" si="126"/>
        <v>863195</v>
      </c>
      <c r="HL19" s="27">
        <v>296317</v>
      </c>
      <c r="HM19" s="27">
        <v>566878</v>
      </c>
      <c r="HN19" s="61">
        <v>3048</v>
      </c>
      <c r="HO19" s="24">
        <f t="shared" si="127"/>
        <v>889598</v>
      </c>
      <c r="HP19" s="27">
        <v>273296</v>
      </c>
      <c r="HQ19" s="60">
        <v>616302</v>
      </c>
      <c r="HR19" s="24">
        <f t="shared" si="205"/>
        <v>774941</v>
      </c>
      <c r="HS19" s="27">
        <v>351902</v>
      </c>
      <c r="HT19" s="27">
        <v>423039</v>
      </c>
      <c r="HU19" s="27">
        <v>0</v>
      </c>
      <c r="HV19" s="60">
        <v>4603</v>
      </c>
      <c r="HW19" s="24">
        <f t="shared" si="128"/>
        <v>729554</v>
      </c>
      <c r="HX19" s="27">
        <v>287458</v>
      </c>
      <c r="HY19" s="60">
        <v>442096</v>
      </c>
      <c r="HZ19" s="24">
        <f t="shared" si="129"/>
        <v>853894</v>
      </c>
      <c r="IA19" s="27">
        <v>364725</v>
      </c>
      <c r="IB19" s="60">
        <v>489169</v>
      </c>
      <c r="IC19" s="24">
        <f t="shared" si="130"/>
        <v>862247</v>
      </c>
      <c r="ID19" s="27">
        <v>464520</v>
      </c>
      <c r="IE19" s="60">
        <v>397727</v>
      </c>
      <c r="IF19" s="24">
        <f t="shared" si="131"/>
        <v>773702</v>
      </c>
      <c r="IG19" s="27">
        <v>424204</v>
      </c>
      <c r="IH19" s="27">
        <v>349498</v>
      </c>
      <c r="II19" s="60">
        <v>18276</v>
      </c>
      <c r="IJ19" s="24">
        <f t="shared" si="132"/>
        <v>706675</v>
      </c>
      <c r="IK19" s="27">
        <v>193003</v>
      </c>
      <c r="IL19" s="60">
        <v>513672</v>
      </c>
      <c r="IM19" s="24">
        <f t="shared" si="133"/>
        <v>563990</v>
      </c>
      <c r="IN19" s="27">
        <v>156319</v>
      </c>
      <c r="IO19" s="27">
        <v>407671</v>
      </c>
      <c r="IP19" s="60">
        <v>98461</v>
      </c>
      <c r="IQ19" s="24">
        <f t="shared" si="134"/>
        <v>554732</v>
      </c>
      <c r="IR19" s="27">
        <v>185464</v>
      </c>
      <c r="IS19" s="27">
        <v>369268</v>
      </c>
      <c r="IT19" s="60">
        <v>15511</v>
      </c>
      <c r="IU19" s="24">
        <f t="shared" si="135"/>
        <v>592246</v>
      </c>
      <c r="IV19" s="27">
        <v>314588</v>
      </c>
      <c r="IW19" s="27">
        <v>277658</v>
      </c>
      <c r="IX19" s="60">
        <v>24685</v>
      </c>
      <c r="IY19" s="24">
        <f t="shared" si="136"/>
        <v>218508</v>
      </c>
      <c r="IZ19" s="27">
        <v>143663</v>
      </c>
      <c r="JA19" s="27">
        <v>74845</v>
      </c>
      <c r="JB19" s="27">
        <v>120210</v>
      </c>
      <c r="JC19" s="60">
        <v>26779</v>
      </c>
      <c r="JD19" s="24">
        <f t="shared" si="137"/>
        <v>358425</v>
      </c>
      <c r="JE19" s="27">
        <v>161209</v>
      </c>
      <c r="JF19" s="27">
        <v>197216</v>
      </c>
      <c r="JG19" s="60">
        <v>12420</v>
      </c>
      <c r="JH19" s="24">
        <f t="shared" si="138"/>
        <v>299129</v>
      </c>
      <c r="JI19" s="27">
        <v>86174</v>
      </c>
      <c r="JJ19" s="27">
        <v>212955</v>
      </c>
      <c r="JK19" s="60">
        <v>15869</v>
      </c>
      <c r="JL19" s="24">
        <f t="shared" si="139"/>
        <v>348556</v>
      </c>
      <c r="JM19" s="27">
        <v>162601</v>
      </c>
      <c r="JN19" s="60">
        <v>185955</v>
      </c>
      <c r="JO19" s="24">
        <f t="shared" si="140"/>
        <v>331020</v>
      </c>
      <c r="JP19" s="27">
        <v>171675</v>
      </c>
      <c r="JQ19" s="60">
        <v>159345</v>
      </c>
      <c r="JR19" s="24">
        <f t="shared" si="141"/>
        <v>157241</v>
      </c>
      <c r="JS19" s="27">
        <v>0</v>
      </c>
      <c r="JT19" s="27">
        <v>157241</v>
      </c>
      <c r="JU19" s="60">
        <v>163111</v>
      </c>
      <c r="JV19" s="24">
        <f t="shared" si="142"/>
        <v>285649</v>
      </c>
      <c r="JW19" s="27">
        <v>102745</v>
      </c>
      <c r="JX19" s="60">
        <v>182904</v>
      </c>
      <c r="JY19" s="24">
        <f t="shared" si="143"/>
        <v>244538</v>
      </c>
      <c r="JZ19" s="27">
        <v>90132</v>
      </c>
      <c r="KA19" s="60">
        <v>154406</v>
      </c>
      <c r="KB19" s="24">
        <f t="shared" si="144"/>
        <v>181350</v>
      </c>
      <c r="KC19" s="27">
        <v>59801</v>
      </c>
      <c r="KD19" s="27">
        <v>121549</v>
      </c>
      <c r="KE19" s="60">
        <v>19851</v>
      </c>
      <c r="KF19" s="24">
        <f t="shared" si="145"/>
        <v>116226</v>
      </c>
      <c r="KG19" s="27">
        <v>37902</v>
      </c>
      <c r="KH19" s="60">
        <v>78324</v>
      </c>
      <c r="KI19" s="24">
        <f t="shared" si="146"/>
        <v>99775</v>
      </c>
      <c r="KJ19" s="27">
        <v>32970</v>
      </c>
      <c r="KK19" s="60">
        <v>66805</v>
      </c>
      <c r="KL19" s="24">
        <f t="shared" si="147"/>
        <v>43627</v>
      </c>
      <c r="KM19" s="27">
        <v>13600</v>
      </c>
      <c r="KN19" s="60">
        <v>30027</v>
      </c>
      <c r="KO19" s="24">
        <f t="shared" si="148"/>
        <v>20925</v>
      </c>
      <c r="KP19" s="27">
        <v>3836</v>
      </c>
      <c r="KQ19" s="60">
        <v>17089</v>
      </c>
      <c r="KR19" s="24">
        <f t="shared" si="149"/>
        <v>0</v>
      </c>
      <c r="KS19" s="27"/>
      <c r="KT19" s="27"/>
      <c r="KU19" s="27"/>
      <c r="KV19" s="60"/>
      <c r="KW19" s="24">
        <f t="shared" si="150"/>
        <v>0</v>
      </c>
      <c r="KX19" s="27"/>
      <c r="KY19" s="27"/>
      <c r="KZ19" s="60"/>
      <c r="LA19" s="24">
        <f t="shared" si="151"/>
        <v>0</v>
      </c>
      <c r="LB19" s="27"/>
      <c r="LC19" s="27"/>
      <c r="LD19" s="60"/>
      <c r="LE19" s="24">
        <f t="shared" si="152"/>
        <v>0</v>
      </c>
      <c r="LF19" s="27"/>
      <c r="LG19" s="27"/>
      <c r="LH19" s="60"/>
      <c r="LI19" s="24">
        <f t="shared" si="153"/>
        <v>0</v>
      </c>
      <c r="LJ19" s="27"/>
      <c r="LK19" s="27"/>
      <c r="LL19" s="60"/>
      <c r="LM19" s="24">
        <f t="shared" si="154"/>
        <v>0</v>
      </c>
      <c r="LN19" s="27"/>
      <c r="LO19" s="60"/>
      <c r="LP19" s="24">
        <f t="shared" si="81"/>
        <v>0</v>
      </c>
      <c r="LQ19" s="27"/>
      <c r="LR19" s="27">
        <v>0</v>
      </c>
      <c r="LS19" s="24">
        <f t="shared" si="155"/>
        <v>0</v>
      </c>
      <c r="LT19" s="27"/>
      <c r="LU19" s="27"/>
      <c r="LV19" s="27"/>
      <c r="LW19" s="24">
        <f t="shared" si="156"/>
        <v>0</v>
      </c>
      <c r="LX19" s="27"/>
      <c r="LY19" s="60"/>
      <c r="LZ19" s="9"/>
      <c r="MA19" s="33">
        <f t="shared" si="157"/>
        <v>-12.224691102286457</v>
      </c>
      <c r="MB19" s="33">
        <f t="shared" si="158"/>
        <v>-13.024855666953645</v>
      </c>
      <c r="MC19" s="33">
        <f t="shared" si="159"/>
        <v>-11.300620109351527</v>
      </c>
      <c r="MD19" s="33">
        <f t="shared" si="160"/>
        <v>-11.622967519771677</v>
      </c>
      <c r="ME19" s="33">
        <f t="shared" si="161"/>
        <v>-11.186635468498746</v>
      </c>
      <c r="MF19" s="33">
        <f t="shared" si="162"/>
        <v>-14.807628867786898</v>
      </c>
      <c r="MG19" s="33">
        <f t="shared" si="163"/>
        <v>-6.9959746493074686</v>
      </c>
      <c r="MH19" s="33">
        <f t="shared" si="164"/>
        <v>-2.82594303161427</v>
      </c>
      <c r="MI19" s="33">
        <f t="shared" si="165"/>
        <v>-7.8598573680746631</v>
      </c>
      <c r="MJ19" s="33">
        <f t="shared" si="166"/>
        <v>-8.1701479969370929</v>
      </c>
      <c r="MK19" s="33">
        <f t="shared" si="167"/>
        <v>-4.927826434867205</v>
      </c>
      <c r="ML19" s="33">
        <f t="shared" si="168"/>
        <v>-7.8479420494834589</v>
      </c>
      <c r="MM19" s="33">
        <f t="shared" si="169"/>
        <v>-10.831404443832577</v>
      </c>
      <c r="MN19" s="33">
        <f t="shared" si="170"/>
        <v>-6.908746004898914</v>
      </c>
      <c r="MO19" s="33">
        <f t="shared" si="171"/>
        <v>-10.887779815997556</v>
      </c>
      <c r="MP19" s="33">
        <f t="shared" si="172"/>
        <v>-7.9204157482199165</v>
      </c>
      <c r="MQ19" s="33">
        <f t="shared" si="173"/>
        <v>-13.826818972102723</v>
      </c>
      <c r="MR19" s="33">
        <f t="shared" si="174"/>
        <v>-6.9593640652763131</v>
      </c>
      <c r="MS19" s="33">
        <f t="shared" si="175"/>
        <v>-14.37192026026487</v>
      </c>
      <c r="MT19" s="33">
        <f t="shared" si="176"/>
        <v>-12.286678558887838</v>
      </c>
      <c r="MU19" s="33">
        <f t="shared" si="177"/>
        <v>-8.5858591920344285</v>
      </c>
      <c r="MV19" s="33">
        <f t="shared" si="178"/>
        <v>-4.3212440584431633</v>
      </c>
      <c r="MW19" s="33">
        <f t="shared" si="179"/>
        <v>-13.890637006238348</v>
      </c>
      <c r="MX19" s="33">
        <f t="shared" si="180"/>
        <v>-7.0682500990482229</v>
      </c>
      <c r="MY19" s="33">
        <f t="shared" si="181"/>
        <v>-2.6853019023682312</v>
      </c>
      <c r="MZ19" s="33">
        <f t="shared" si="182"/>
        <v>1.4742895541051571</v>
      </c>
      <c r="NA19" s="33">
        <f t="shared" si="183"/>
        <v>1.4031297218821903</v>
      </c>
      <c r="NB19" s="33">
        <f t="shared" si="184"/>
        <v>-0.51763170048167439</v>
      </c>
      <c r="NC19" s="33">
        <f t="shared" si="185"/>
        <v>-11.176790471947962</v>
      </c>
      <c r="ND19" s="33">
        <f t="shared" si="186"/>
        <v>-0.19589822198925466</v>
      </c>
      <c r="NE19" s="33">
        <f t="shared" si="187"/>
        <v>4.0694773773174706</v>
      </c>
      <c r="NF19" s="33">
        <f t="shared" si="188"/>
        <v>-51.689666074343464</v>
      </c>
      <c r="NG19" s="33">
        <f t="shared" si="189"/>
        <v>-14.461425171863768</v>
      </c>
      <c r="NH19" s="33">
        <f t="shared" si="190"/>
        <v>-13.43655547217017</v>
      </c>
      <c r="NI19" s="33">
        <f t="shared" si="191"/>
        <v>-16.973569408166568</v>
      </c>
      <c r="NJ19" s="33">
        <f t="shared" si="192"/>
        <v>-18.907648643226249</v>
      </c>
      <c r="NK19" s="33">
        <f t="shared" si="193"/>
        <v>-11.017916535840017</v>
      </c>
      <c r="NL19" s="33">
        <f t="shared" si="194"/>
        <v>-16.163510638037</v>
      </c>
      <c r="NM19" s="33">
        <f t="shared" si="195"/>
        <v>-26.626348485482936</v>
      </c>
      <c r="NN19" s="33" t="e">
        <f t="shared" si="196"/>
        <v>#DIV/0!</v>
      </c>
      <c r="NO19" s="33" t="e">
        <f t="shared" si="197"/>
        <v>#DIV/0!</v>
      </c>
      <c r="NP19" s="33" t="e">
        <f t="shared" si="198"/>
        <v>#DIV/0!</v>
      </c>
      <c r="NQ19" s="33" t="e">
        <f t="shared" si="199"/>
        <v>#DIV/0!</v>
      </c>
      <c r="NR19" s="33" t="e">
        <f t="shared" si="200"/>
        <v>#DIV/0!</v>
      </c>
      <c r="NS19" s="33" t="e">
        <f t="shared" si="201"/>
        <v>#DIV/0!</v>
      </c>
      <c r="NT19" s="33" t="e">
        <f t="shared" si="202"/>
        <v>#DIV/0!</v>
      </c>
      <c r="NU19" s="33" t="e">
        <f t="shared" si="203"/>
        <v>#DIV/0!</v>
      </c>
      <c r="NV19" s="33" t="e">
        <f t="shared" si="204"/>
        <v>#DIV/0!</v>
      </c>
    </row>
    <row r="20" spans="1:386">
      <c r="A20" s="34" t="s">
        <v>173</v>
      </c>
      <c r="B20" s="35">
        <f t="shared" si="0"/>
        <v>34.32937098249014</v>
      </c>
      <c r="C20" s="36">
        <f t="shared" si="1"/>
        <v>65.670629017509867</v>
      </c>
      <c r="D20" s="37" t="str">
        <f t="shared" si="83"/>
        <v>R+</v>
      </c>
      <c r="E20" s="39">
        <f t="shared" si="84"/>
        <v>16.783849777189651</v>
      </c>
      <c r="F20" s="35">
        <f t="shared" si="2"/>
        <v>38.45722760619509</v>
      </c>
      <c r="G20" s="36">
        <f t="shared" si="3"/>
        <v>61.54277239380491</v>
      </c>
      <c r="H20" s="37" t="str">
        <f t="shared" si="85"/>
        <v>R+</v>
      </c>
      <c r="I20" s="39">
        <f t="shared" si="86"/>
        <v>13.507291711035569</v>
      </c>
      <c r="J20" s="35">
        <f t="shared" si="4"/>
        <v>41.766572412295389</v>
      </c>
      <c r="K20" s="36">
        <f t="shared" si="5"/>
        <v>58.233427587704611</v>
      </c>
      <c r="L20" s="37" t="str">
        <f t="shared" si="87"/>
        <v>R+</v>
      </c>
      <c r="M20" s="39">
        <f t="shared" si="88"/>
        <v>11.921771878146703</v>
      </c>
      <c r="N20" s="35">
        <f t="shared" si="6"/>
        <v>39.992380084526076</v>
      </c>
      <c r="O20" s="36">
        <f t="shared" si="7"/>
        <v>60.007619915473924</v>
      </c>
      <c r="P20" s="37" t="str">
        <f t="shared" si="89"/>
        <v>R+</v>
      </c>
      <c r="Q20" s="39">
        <f t="shared" si="90"/>
        <v>8.7634886541633712</v>
      </c>
      <c r="R20" s="35">
        <f t="shared" si="8"/>
        <v>42.272212995983828</v>
      </c>
      <c r="S20" s="36">
        <f t="shared" si="9"/>
        <v>57.727787004016172</v>
      </c>
      <c r="T20" s="37" t="str">
        <f t="shared" si="91"/>
        <v>R+</v>
      </c>
      <c r="U20" s="39">
        <f t="shared" si="92"/>
        <v>7.9975150089868272</v>
      </c>
      <c r="V20" s="35">
        <f t="shared" si="10"/>
        <v>50.529051184342848</v>
      </c>
      <c r="W20" s="36">
        <f t="shared" si="11"/>
        <v>49.470948815657152</v>
      </c>
      <c r="X20" s="37" t="str">
        <f t="shared" si="93"/>
        <v>R+</v>
      </c>
      <c r="Y20" s="39">
        <f t="shared" si="94"/>
        <v>4.206212135459908</v>
      </c>
      <c r="Z20" s="35">
        <f t="shared" si="12"/>
        <v>51.868777694766052</v>
      </c>
      <c r="AA20" s="36">
        <f t="shared" si="13"/>
        <v>48.131222305233948</v>
      </c>
      <c r="AB20" s="37" t="str">
        <f t="shared" si="95"/>
        <v>R+</v>
      </c>
      <c r="AC20" s="39">
        <f t="shared" si="96"/>
        <v>1.5861413669238322</v>
      </c>
      <c r="AD20" s="35">
        <f t="shared" si="14"/>
        <v>44.146232188211457</v>
      </c>
      <c r="AE20" s="36">
        <f t="shared" si="15"/>
        <v>55.853767811788543</v>
      </c>
      <c r="AF20" s="37" t="str">
        <f t="shared" si="97"/>
        <v>R+</v>
      </c>
      <c r="AG20" s="39">
        <f t="shared" si="98"/>
        <v>1.9522091412163378</v>
      </c>
      <c r="AH20" s="35">
        <f t="shared" si="16"/>
        <v>39.606612295769658</v>
      </c>
      <c r="AI20" s="36">
        <f t="shared" si="17"/>
        <v>60.393387704230342</v>
      </c>
      <c r="AJ20" s="37" t="str">
        <f t="shared" si="99"/>
        <v>R+</v>
      </c>
      <c r="AK20" s="39">
        <f t="shared" si="100"/>
        <v>1.2237679607353502</v>
      </c>
      <c r="AL20" s="35">
        <f t="shared" si="18"/>
        <v>49.246739011465287</v>
      </c>
      <c r="AM20" s="36">
        <f t="shared" si="19"/>
        <v>50.753260988534713</v>
      </c>
      <c r="AN20" s="37" t="str">
        <f t="shared" si="101"/>
        <v>D+</v>
      </c>
      <c r="AO20" s="39">
        <f t="shared" si="102"/>
        <v>4.5520804530485348</v>
      </c>
      <c r="AP20" s="35">
        <f t="shared" si="20"/>
        <v>53.654028646643468</v>
      </c>
      <c r="AQ20" s="36">
        <f t="shared" si="21"/>
        <v>46.345971353356532</v>
      </c>
      <c r="AR20" s="37" t="str">
        <f t="shared" si="103"/>
        <v>D+</v>
      </c>
      <c r="AS20" s="39">
        <f t="shared" si="104"/>
        <v>2.6017429743144027</v>
      </c>
      <c r="AT20" s="35">
        <f t="shared" si="22"/>
        <v>35.429288710916808</v>
      </c>
      <c r="AU20" s="36">
        <f t="shared" si="23"/>
        <v>64.570711289083192</v>
      </c>
      <c r="AV20" s="37" t="str">
        <f t="shared" si="105"/>
        <v>R+</v>
      </c>
      <c r="AW20" s="39">
        <f t="shared" si="106"/>
        <v>2.784601396029923</v>
      </c>
      <c r="AX20" s="35">
        <f t="shared" si="24"/>
        <v>64.227496460893349</v>
      </c>
      <c r="AY20" s="36">
        <f t="shared" si="25"/>
        <v>35.772503539106651</v>
      </c>
      <c r="AZ20" s="37" t="str">
        <f t="shared" si="107"/>
        <v>D+</v>
      </c>
      <c r="BA20" s="39">
        <f t="shared" si="108"/>
        <v>2.766177998913788</v>
      </c>
      <c r="BB20" s="35">
        <f t="shared" si="26"/>
        <v>46.409305072114485</v>
      </c>
      <c r="BC20" s="36">
        <f t="shared" si="27"/>
        <v>53.590694927885515</v>
      </c>
      <c r="BD20" s="37" t="str">
        <f t="shared" si="109"/>
        <v>R+</v>
      </c>
      <c r="BE20" s="39">
        <f t="shared" si="110"/>
        <v>3.7580363685192966</v>
      </c>
      <c r="BF20" s="35">
        <f t="shared" si="326"/>
        <v>45.435109117003371</v>
      </c>
      <c r="BG20" s="36">
        <f t="shared" si="327"/>
        <v>54.564890882996629</v>
      </c>
      <c r="BH20" s="37" t="str">
        <f t="shared" si="328"/>
        <v>D+</v>
      </c>
      <c r="BI20" s="39">
        <f t="shared" si="329"/>
        <v>3.1867605146774833</v>
      </c>
      <c r="BJ20" s="35">
        <f t="shared" si="330"/>
        <v>50.035326487396517</v>
      </c>
      <c r="BK20" s="36">
        <f t="shared" si="331"/>
        <v>49.964673512603483</v>
      </c>
      <c r="BL20" s="37" t="str">
        <f t="shared" si="332"/>
        <v>D+</v>
      </c>
      <c r="BM20" s="39">
        <f t="shared" si="333"/>
        <v>5.4872154260579791</v>
      </c>
      <c r="BN20" s="35">
        <f t="shared" si="334"/>
        <v>54.632229604051616</v>
      </c>
      <c r="BO20" s="36">
        <f t="shared" si="335"/>
        <v>45.367770395948384</v>
      </c>
      <c r="BP20" s="37" t="str">
        <f t="shared" si="336"/>
        <v>D+</v>
      </c>
      <c r="BQ20" s="39">
        <f t="shared" si="337"/>
        <v>0.85842819448183061</v>
      </c>
      <c r="BR20" s="35">
        <f t="shared" si="338"/>
        <v>57.592078585851489</v>
      </c>
      <c r="BS20" s="36">
        <f t="shared" si="339"/>
        <v>42.407921414148511</v>
      </c>
      <c r="BT20" s="37" t="str">
        <f t="shared" si="340"/>
        <v>D+</v>
      </c>
      <c r="BU20" s="39">
        <f t="shared" si="341"/>
        <v>2.5922529618712664</v>
      </c>
      <c r="BV20" s="35">
        <f t="shared" si="342"/>
        <v>59.446758939325136</v>
      </c>
      <c r="BW20" s="36">
        <f t="shared" si="343"/>
        <v>40.553241060674864</v>
      </c>
      <c r="BX20" s="37" t="str">
        <f t="shared" si="344"/>
        <v>R+</v>
      </c>
      <c r="BY20" s="39">
        <f t="shared" si="345"/>
        <v>3.0122943606621266</v>
      </c>
      <c r="BZ20" s="35">
        <f t="shared" si="346"/>
        <v>59.528345415209834</v>
      </c>
      <c r="CA20" s="36">
        <f t="shared" si="347"/>
        <v>40.471654584790166</v>
      </c>
      <c r="CB20" s="37" t="str">
        <f t="shared" si="348"/>
        <v>D+</v>
      </c>
      <c r="CC20" s="39">
        <f t="shared" si="349"/>
        <v>0.37927358845277759</v>
      </c>
      <c r="CD20" s="35">
        <f t="shared" si="350"/>
        <v>40.547816353197049</v>
      </c>
      <c r="CE20" s="36">
        <f t="shared" si="351"/>
        <v>59.452183646802951</v>
      </c>
      <c r="CF20" s="37" t="str">
        <f t="shared" si="352"/>
        <v>R+</v>
      </c>
      <c r="CG20" s="39">
        <f t="shared" si="353"/>
        <v>0.6542438673901918</v>
      </c>
      <c r="CH20" s="35">
        <f t="shared" si="354"/>
        <v>50.220962686624631</v>
      </c>
      <c r="CI20" s="36">
        <f t="shared" si="355"/>
        <v>49.779037313375369</v>
      </c>
      <c r="CJ20" s="37" t="str">
        <f t="shared" si="356"/>
        <v>D+</v>
      </c>
      <c r="CK20" s="39">
        <f t="shared" si="357"/>
        <v>14.102579584686165</v>
      </c>
      <c r="CL20" s="35">
        <f t="shared" si="358"/>
        <v>52.748493681668634</v>
      </c>
      <c r="CM20" s="36">
        <f t="shared" si="359"/>
        <v>47.251506318331366</v>
      </c>
      <c r="CN20" s="37" t="str">
        <f t="shared" si="360"/>
        <v>D+</v>
      </c>
      <c r="CO20" s="39">
        <f t="shared" si="361"/>
        <v>1.1049909670206026</v>
      </c>
      <c r="CP20" s="35">
        <f t="shared" si="362"/>
        <v>50.873379282747294</v>
      </c>
      <c r="CQ20" s="36">
        <f t="shared" si="363"/>
        <v>49.126620717252706</v>
      </c>
      <c r="CR20" s="37" t="str">
        <f t="shared" si="364"/>
        <v>D+</v>
      </c>
      <c r="CS20" s="39">
        <f t="shared" si="365"/>
        <v>5.378695200316824</v>
      </c>
      <c r="CT20" s="35">
        <f t="shared" si="366"/>
        <v>51.385737304999445</v>
      </c>
      <c r="CU20" s="36">
        <f t="shared" si="367"/>
        <v>48.614262695000555</v>
      </c>
      <c r="CV20" s="37" t="str">
        <f t="shared" si="368"/>
        <v>D+</v>
      </c>
      <c r="CW20" s="39">
        <f t="shared" si="369"/>
        <v>11.400640049021854</v>
      </c>
      <c r="CX20" s="35">
        <f t="shared" si="370"/>
        <v>50.864668648244056</v>
      </c>
      <c r="CY20" s="36">
        <f t="shared" si="371"/>
        <v>49.135331351755944</v>
      </c>
      <c r="CZ20" s="37" t="str">
        <f t="shared" si="372"/>
        <v>D+</v>
      </c>
      <c r="DA20" s="39">
        <f t="shared" si="373"/>
        <v>4.0188777260861013</v>
      </c>
      <c r="DB20" s="35">
        <f t="shared" si="374"/>
        <v>49.9682386800133</v>
      </c>
      <c r="DC20" s="36">
        <f t="shared" si="375"/>
        <v>50.0317613199867</v>
      </c>
      <c r="DD20" s="37" t="str">
        <f t="shared" si="376"/>
        <v>D+</v>
      </c>
      <c r="DE20" s="39">
        <f t="shared" si="377"/>
        <v>2.1752908262269113</v>
      </c>
      <c r="DF20" s="35">
        <f t="shared" si="378"/>
        <v>54.232257912251306</v>
      </c>
      <c r="DG20" s="36">
        <f t="shared" si="379"/>
        <v>45.767742087748694</v>
      </c>
      <c r="DH20" s="37" t="str">
        <f t="shared" si="380"/>
        <v>D+</v>
      </c>
      <c r="DI20" s="39">
        <f t="shared" si="381"/>
        <v>3.8018638309917363</v>
      </c>
      <c r="DJ20" s="35">
        <f t="shared" si="382"/>
        <v>56.307909781300275</v>
      </c>
      <c r="DK20" s="36">
        <f t="shared" si="383"/>
        <v>43.692090218699725</v>
      </c>
      <c r="DL20" s="37" t="str">
        <f t="shared" si="384"/>
        <v>D+</v>
      </c>
      <c r="DM20" s="39">
        <f t="shared" si="385"/>
        <v>6.0132790815581094</v>
      </c>
      <c r="DN20" s="35">
        <f t="shared" si="386"/>
        <v>58.298905488222744</v>
      </c>
      <c r="DO20" s="36">
        <f t="shared" si="387"/>
        <v>41.701094511777256</v>
      </c>
      <c r="DP20" s="37" t="str">
        <f t="shared" si="388"/>
        <v>D+</v>
      </c>
      <c r="DQ20" s="39">
        <f t="shared" si="389"/>
        <v>8.349874265884683</v>
      </c>
      <c r="DR20" s="35">
        <f t="shared" si="390"/>
        <v>62.128340087257598</v>
      </c>
      <c r="DS20" s="36">
        <f t="shared" si="391"/>
        <v>37.871659912742402</v>
      </c>
      <c r="DT20" s="37" t="str">
        <f t="shared" si="392"/>
        <v>D+</v>
      </c>
      <c r="DU20" s="39">
        <f t="shared" si="393"/>
        <v>10.610087964603332</v>
      </c>
      <c r="DV20" s="35">
        <f t="shared" si="394"/>
        <v>52.974396194129085</v>
      </c>
      <c r="DW20" s="36">
        <f t="shared" si="395"/>
        <v>47.025603805870915</v>
      </c>
      <c r="DX20" s="37" t="str">
        <f t="shared" si="396"/>
        <v>D+</v>
      </c>
      <c r="DY20" s="39">
        <f t="shared" si="397"/>
        <v>8.9121298712682648</v>
      </c>
      <c r="DZ20" s="35">
        <f t="shared" si="398"/>
        <v>74.54826155479077</v>
      </c>
      <c r="EA20" s="36">
        <f t="shared" si="399"/>
        <v>25.451738445209223</v>
      </c>
      <c r="EB20" s="37" t="str">
        <f t="shared" si="400"/>
        <v>D+</v>
      </c>
      <c r="EC20" s="39">
        <f t="shared" si="401"/>
        <v>27.211394967456322</v>
      </c>
      <c r="ED20" s="35">
        <f t="shared" si="402"/>
        <v>69.825601598471025</v>
      </c>
      <c r="EE20" s="36">
        <f t="shared" si="403"/>
        <v>30.174398401528972</v>
      </c>
      <c r="EF20" s="37" t="str">
        <f t="shared" si="404"/>
        <v>D+</v>
      </c>
      <c r="EG20" s="39">
        <f t="shared" si="405"/>
        <v>24.867114522784988</v>
      </c>
      <c r="EH20" s="35">
        <f t="shared" ref="EH20:EH25" si="434">100*LB20/LA20</f>
        <v>48.438187417509901</v>
      </c>
      <c r="EI20" s="36">
        <f t="shared" ref="EI20:EI25" si="435">100*LC20/LA20</f>
        <v>51.561812582490099</v>
      </c>
      <c r="EJ20" s="37" t="str">
        <f t="shared" ref="EJ20:EJ25" si="436">IF(NP20&gt;0,"D+","W+")</f>
        <v>W+</v>
      </c>
      <c r="EK20" s="39">
        <f t="shared" ref="EK20:EK25" si="437">ABS(NP20)</f>
        <v>5.2299027627858594</v>
      </c>
      <c r="EL20" s="35">
        <f t="shared" ref="EL20:EL25" si="438">100*LF20/LE20</f>
        <v>42.544816668805886</v>
      </c>
      <c r="EM20" s="36">
        <f t="shared" ref="EM20:EM25" si="439">100*LG20/LE20</f>
        <v>57.455183331194114</v>
      </c>
      <c r="EN20" s="37" t="str">
        <f t="shared" ref="EN20:EN25" si="440">IF(NQ20&gt;0,"D+","W+")</f>
        <v>W+</v>
      </c>
      <c r="EO20" s="39">
        <f t="shared" ref="EO20:EO25" si="441">ABS(NQ20)</f>
        <v>4.7857292796767981</v>
      </c>
      <c r="EP20" s="35">
        <f t="shared" ref="EP20:EP25" si="442">100*LJ20/LI20</f>
        <v>45.910788876427318</v>
      </c>
      <c r="EQ20" s="36">
        <f t="shared" ref="EQ20:EQ25" si="443">100*LK20/LI20</f>
        <v>54.089211123572682</v>
      </c>
      <c r="ER20" s="37" t="str">
        <f t="shared" ref="ER20:ER25" si="444">IF(NR20&gt;0,"D+","W+")</f>
        <v>W+</v>
      </c>
      <c r="ES20" s="39">
        <f t="shared" ref="ES20:ES25" si="445">ABS(NR20)</f>
        <v>4.8357466554667052</v>
      </c>
      <c r="ET20" s="35">
        <f t="shared" ref="ET20:ET25" si="446">100*LN20/LM20</f>
        <v>35.800842992623814</v>
      </c>
      <c r="EU20" s="36">
        <f t="shared" ref="EU20:EU25" si="447">100*LO20/LM20</f>
        <v>64.199157007376186</v>
      </c>
      <c r="EV20" s="37" t="str">
        <f t="shared" ref="EV20:EV25" si="448">IF(NS20&gt;0,"D+","W+")</f>
        <v>W+</v>
      </c>
      <c r="EW20" s="39">
        <f t="shared" ref="EW20:EW25" si="449">ABS(NS20)</f>
        <v>11.165390561949806</v>
      </c>
      <c r="EX20" s="35">
        <f t="shared" ref="EX20:EX25" si="450">100*LQ20/LP20</f>
        <v>47.409045512911973</v>
      </c>
      <c r="EY20" s="36">
        <f t="shared" ref="EY20:EY25" si="451">100*LR20/LP20</f>
        <v>52.590954487088027</v>
      </c>
      <c r="EZ20" s="37" t="str">
        <f t="shared" ref="EZ20:EZ25" si="452">IF(NT20&gt;0,"D+","W+")</f>
        <v>W+</v>
      </c>
      <c r="FA20" s="39">
        <f t="shared" ref="FA20:FA25" si="453">ABS(NT20)</f>
        <v>3.4598613758308918</v>
      </c>
      <c r="FB20" s="35">
        <f t="shared" ref="FB20:FB24" si="454">100*LT20/LS20</f>
        <v>45.51234622089013</v>
      </c>
      <c r="FC20" s="36">
        <f t="shared" ref="FC20:FC24" si="455">100*LU20/LS20</f>
        <v>54.48765377910987</v>
      </c>
      <c r="FD20" s="44"/>
      <c r="FE20" s="37" t="str">
        <f t="shared" ref="FE20:FE24" si="456">IF(NU20&gt;0,"D+","R+")</f>
        <v>R+</v>
      </c>
      <c r="FF20" s="39">
        <f t="shared" ref="FF20:FF24" si="457">ABS(NU20)</f>
        <v>14.201277188199624</v>
      </c>
      <c r="FG20" s="35">
        <f t="shared" ref="FG20:FG24" si="458">100*LX20/LW20</f>
        <v>55.538600655589462</v>
      </c>
      <c r="FH20" s="36">
        <f t="shared" ref="FH20:FH24" si="459">100*LY20/LW20</f>
        <v>44.461399344410538</v>
      </c>
      <c r="FI20" s="37" t="str">
        <f t="shared" ref="FI20:FI24" si="460">IF(NV20&gt;0,"D+","R+")</f>
        <v>R+</v>
      </c>
      <c r="FJ20" s="39">
        <f t="shared" ref="FJ20:FJ24" si="461">ABS(NV20)</f>
        <v>0.61279355094755461</v>
      </c>
      <c r="FK20" s="9"/>
      <c r="FL20" s="24">
        <f t="shared" si="111"/>
        <v>1831825</v>
      </c>
      <c r="FM20" s="58">
        <v>628854</v>
      </c>
      <c r="FN20" s="59">
        <v>1202971</v>
      </c>
      <c r="FO20" s="24">
        <f t="shared" si="112"/>
        <v>1766560</v>
      </c>
      <c r="FP20" s="27">
        <v>679370</v>
      </c>
      <c r="FQ20" s="60">
        <v>1087190</v>
      </c>
      <c r="FR20" s="24">
        <f t="shared" si="113"/>
        <v>1800447</v>
      </c>
      <c r="FS20" s="27">
        <v>751985</v>
      </c>
      <c r="FT20" s="60">
        <v>1048462</v>
      </c>
      <c r="FU20" s="24">
        <f t="shared" si="114"/>
        <v>1782172</v>
      </c>
      <c r="FV20" s="27">
        <v>712733</v>
      </c>
      <c r="FW20" s="60">
        <v>1069439</v>
      </c>
      <c r="FX20" s="24">
        <f t="shared" si="115"/>
        <v>1511390</v>
      </c>
      <c r="FY20" s="27">
        <v>638898</v>
      </c>
      <c r="FZ20" s="27">
        <v>872492</v>
      </c>
      <c r="GA20" s="60">
        <v>23192</v>
      </c>
      <c r="GB20" s="24">
        <f t="shared" si="116"/>
        <v>1259897</v>
      </c>
      <c r="GC20" s="27">
        <v>636614</v>
      </c>
      <c r="GD20" s="27">
        <v>623283</v>
      </c>
      <c r="GE20" s="60">
        <v>120396</v>
      </c>
      <c r="GF20" s="24">
        <f t="shared" si="117"/>
        <v>1282282</v>
      </c>
      <c r="GG20" s="27">
        <v>665104</v>
      </c>
      <c r="GH20" s="27">
        <v>617178</v>
      </c>
      <c r="GI20" s="60">
        <v>203944</v>
      </c>
      <c r="GJ20" s="24">
        <f t="shared" si="118"/>
        <v>1314649</v>
      </c>
      <c r="GK20" s="27">
        <v>580368</v>
      </c>
      <c r="GL20" s="60">
        <v>734281</v>
      </c>
      <c r="GM20" s="24">
        <f t="shared" si="119"/>
        <v>1362371</v>
      </c>
      <c r="GN20" s="27">
        <v>539589</v>
      </c>
      <c r="GO20" s="60">
        <v>822782</v>
      </c>
      <c r="GP20" s="24">
        <f t="shared" si="120"/>
        <v>1251691</v>
      </c>
      <c r="GQ20" s="27">
        <v>616417</v>
      </c>
      <c r="GR20" s="27">
        <v>635274</v>
      </c>
      <c r="GS20" s="60">
        <v>31127</v>
      </c>
      <c r="GT20" s="24">
        <f t="shared" si="121"/>
        <v>1147569</v>
      </c>
      <c r="GU20" s="27">
        <v>615717</v>
      </c>
      <c r="GV20" s="60">
        <v>531852</v>
      </c>
      <c r="GW20" s="24">
        <f t="shared" si="122"/>
        <v>1047605</v>
      </c>
      <c r="GX20" s="27">
        <v>371159</v>
      </c>
      <c r="GY20" s="60">
        <v>676446</v>
      </c>
      <c r="GZ20" s="24">
        <f t="shared" si="123"/>
        <v>859952</v>
      </c>
      <c r="HA20" s="27">
        <v>397541</v>
      </c>
      <c r="HB20" s="27">
        <v>462411</v>
      </c>
      <c r="HC20" s="60">
        <v>193098</v>
      </c>
      <c r="HD20" s="24">
        <f t="shared" si="124"/>
        <v>1042636</v>
      </c>
      <c r="HE20" s="27">
        <v>669659</v>
      </c>
      <c r="HF20" s="60">
        <v>372977</v>
      </c>
      <c r="HG20" s="24">
        <f t="shared" si="125"/>
        <v>1124462</v>
      </c>
      <c r="HH20" s="27">
        <v>521855</v>
      </c>
      <c r="HI20" s="27">
        <v>602607</v>
      </c>
      <c r="HJ20" s="60">
        <v>0</v>
      </c>
      <c r="HK20" s="24">
        <f t="shared" si="126"/>
        <v>1048645</v>
      </c>
      <c r="HL20" s="27">
        <v>476453</v>
      </c>
      <c r="HM20" s="27">
        <v>572192</v>
      </c>
      <c r="HN20" s="61">
        <v>5160</v>
      </c>
      <c r="HO20" s="24">
        <f t="shared" si="127"/>
        <v>990758</v>
      </c>
      <c r="HP20" s="27">
        <v>495729</v>
      </c>
      <c r="HQ20" s="60">
        <v>495029</v>
      </c>
      <c r="HR20" s="24">
        <f t="shared" si="205"/>
        <v>807966</v>
      </c>
      <c r="HS20" s="27">
        <v>466756</v>
      </c>
      <c r="HT20" s="27">
        <v>341210</v>
      </c>
      <c r="HU20" s="27">
        <v>10411</v>
      </c>
      <c r="HV20" s="60">
        <v>1567</v>
      </c>
      <c r="HW20" s="24">
        <f t="shared" si="128"/>
        <v>865037</v>
      </c>
      <c r="HX20" s="27">
        <v>472589</v>
      </c>
      <c r="HY20" s="60">
        <v>392448</v>
      </c>
      <c r="HZ20" s="24">
        <f t="shared" si="129"/>
        <v>967706</v>
      </c>
      <c r="IA20" s="27">
        <v>557322</v>
      </c>
      <c r="IB20" s="60">
        <v>410384</v>
      </c>
      <c r="IC20" s="24">
        <f t="shared" si="130"/>
        <v>911646</v>
      </c>
      <c r="ID20" s="27">
        <v>541944</v>
      </c>
      <c r="IE20" s="60">
        <v>369702</v>
      </c>
      <c r="IF20" s="24">
        <f t="shared" si="131"/>
        <v>975290</v>
      </c>
      <c r="IG20" s="27">
        <v>580574</v>
      </c>
      <c r="IH20" s="27">
        <v>394716</v>
      </c>
      <c r="II20" s="60">
        <v>3853</v>
      </c>
      <c r="IJ20" s="24">
        <f t="shared" si="132"/>
        <v>939804</v>
      </c>
      <c r="IK20" s="27">
        <v>381070</v>
      </c>
      <c r="IL20" s="60">
        <v>558734</v>
      </c>
      <c r="IM20" s="24">
        <f t="shared" si="133"/>
        <v>773821</v>
      </c>
      <c r="IN20" s="27">
        <v>374855</v>
      </c>
      <c r="IO20" s="27">
        <v>398966</v>
      </c>
      <c r="IP20" s="60">
        <v>38465</v>
      </c>
      <c r="IQ20" s="24">
        <f t="shared" si="134"/>
        <v>908977</v>
      </c>
      <c r="IR20" s="27">
        <v>456497</v>
      </c>
      <c r="IS20" s="27">
        <v>452480</v>
      </c>
      <c r="IT20" s="60">
        <v>6409</v>
      </c>
      <c r="IU20" s="24">
        <f t="shared" si="135"/>
        <v>511844</v>
      </c>
      <c r="IV20" s="27">
        <v>269990</v>
      </c>
      <c r="IW20" s="27">
        <v>241854</v>
      </c>
      <c r="IX20" s="60">
        <v>4734</v>
      </c>
      <c r="IY20" s="24">
        <f t="shared" si="136"/>
        <v>334994</v>
      </c>
      <c r="IZ20" s="27">
        <v>219484</v>
      </c>
      <c r="JA20" s="27">
        <v>115510</v>
      </c>
      <c r="JB20" s="27">
        <v>101766</v>
      </c>
      <c r="JC20" s="60">
        <v>11646</v>
      </c>
      <c r="JD20" s="24">
        <f t="shared" si="137"/>
        <v>479803</v>
      </c>
      <c r="JE20" s="27">
        <v>244092</v>
      </c>
      <c r="JF20" s="27">
        <v>235711</v>
      </c>
      <c r="JG20" s="60">
        <v>4093</v>
      </c>
      <c r="JH20" s="24">
        <f t="shared" si="138"/>
        <v>422627</v>
      </c>
      <c r="JI20" s="27">
        <v>217170</v>
      </c>
      <c r="JJ20" s="27">
        <v>205457</v>
      </c>
      <c r="JK20" s="60">
        <v>3599</v>
      </c>
      <c r="JL20" s="24">
        <f t="shared" si="139"/>
        <v>462258</v>
      </c>
      <c r="JM20" s="27">
        <v>235126</v>
      </c>
      <c r="JN20" s="60">
        <v>227132</v>
      </c>
      <c r="JO20" s="24">
        <f t="shared" si="140"/>
        <v>436065</v>
      </c>
      <c r="JP20" s="27">
        <v>217894</v>
      </c>
      <c r="JQ20" s="60">
        <v>218171</v>
      </c>
      <c r="JR20" s="24">
        <f t="shared" si="141"/>
        <v>310923</v>
      </c>
      <c r="JS20" s="27">
        <v>175461</v>
      </c>
      <c r="JT20" s="27">
        <v>135462</v>
      </c>
      <c r="JU20" s="60">
        <v>23500</v>
      </c>
      <c r="JV20" s="24">
        <f t="shared" si="142"/>
        <v>338968</v>
      </c>
      <c r="JW20" s="27">
        <v>183830</v>
      </c>
      <c r="JX20" s="60">
        <v>155138</v>
      </c>
      <c r="JY20" s="24">
        <f t="shared" si="143"/>
        <v>271651</v>
      </c>
      <c r="JZ20" s="27">
        <v>152961</v>
      </c>
      <c r="KA20" s="60">
        <v>118690</v>
      </c>
      <c r="KB20" s="24">
        <f t="shared" si="144"/>
        <v>255365</v>
      </c>
      <c r="KC20" s="27">
        <v>148875</v>
      </c>
      <c r="KD20" s="27">
        <v>106490</v>
      </c>
      <c r="KE20" s="60">
        <v>11506</v>
      </c>
      <c r="KF20" s="24">
        <f t="shared" si="145"/>
        <v>257628</v>
      </c>
      <c r="KG20" s="27">
        <v>160060</v>
      </c>
      <c r="KH20" s="60">
        <v>97568</v>
      </c>
      <c r="KI20" s="24">
        <f t="shared" si="146"/>
        <v>188761</v>
      </c>
      <c r="KJ20" s="27">
        <v>99995</v>
      </c>
      <c r="KK20" s="60">
        <v>88766</v>
      </c>
      <c r="KL20" s="24">
        <f t="shared" si="147"/>
        <v>155455</v>
      </c>
      <c r="KM20" s="27">
        <v>115889</v>
      </c>
      <c r="KN20" s="60">
        <v>39566</v>
      </c>
      <c r="KO20" s="24">
        <f t="shared" si="148"/>
        <v>92088</v>
      </c>
      <c r="KP20" s="27">
        <v>64301</v>
      </c>
      <c r="KQ20" s="60">
        <v>27787</v>
      </c>
      <c r="KR20" s="24">
        <f t="shared" si="149"/>
        <v>27015</v>
      </c>
      <c r="KS20" s="27">
        <v>25651</v>
      </c>
      <c r="KT20" s="27">
        <v>1364</v>
      </c>
      <c r="KU20" s="27">
        <v>53143</v>
      </c>
      <c r="KV20" s="60">
        <v>66058</v>
      </c>
      <c r="KW20" s="24">
        <f t="shared" si="150"/>
        <v>74642</v>
      </c>
      <c r="KX20" s="27">
        <v>74642</v>
      </c>
      <c r="KY20" s="27">
        <v>0</v>
      </c>
      <c r="KZ20" s="60">
        <v>67416</v>
      </c>
      <c r="LA20" s="24">
        <f t="shared" si="151"/>
        <v>111377</v>
      </c>
      <c r="LB20" s="27">
        <v>53949</v>
      </c>
      <c r="LC20" s="27">
        <v>57428</v>
      </c>
      <c r="LD20" s="60">
        <v>266</v>
      </c>
      <c r="LE20" s="24">
        <f t="shared" si="152"/>
        <v>116865</v>
      </c>
      <c r="LF20" s="27">
        <v>49720</v>
      </c>
      <c r="LG20" s="27">
        <v>67145</v>
      </c>
      <c r="LH20" s="60">
        <v>0</v>
      </c>
      <c r="LI20" s="24">
        <f t="shared" si="153"/>
        <v>113237</v>
      </c>
      <c r="LJ20" s="27">
        <v>51988</v>
      </c>
      <c r="LK20" s="27">
        <v>61249</v>
      </c>
      <c r="LL20" s="60">
        <v>0</v>
      </c>
      <c r="LM20" s="24">
        <f t="shared" si="154"/>
        <v>91104</v>
      </c>
      <c r="LN20" s="27">
        <v>32616</v>
      </c>
      <c r="LO20" s="60">
        <v>58488</v>
      </c>
      <c r="LP20" s="24">
        <f t="shared" si="81"/>
        <v>70090</v>
      </c>
      <c r="LQ20" s="27">
        <v>33229</v>
      </c>
      <c r="LR20" s="27">
        <v>36861</v>
      </c>
      <c r="LS20" s="24">
        <f t="shared" si="155"/>
        <v>79741</v>
      </c>
      <c r="LT20" s="27">
        <v>36292</v>
      </c>
      <c r="LU20" s="27">
        <v>43449</v>
      </c>
      <c r="LV20" s="27">
        <v>0</v>
      </c>
      <c r="LW20" s="24">
        <f t="shared" si="156"/>
        <v>70776</v>
      </c>
      <c r="LX20" s="27">
        <v>39308</v>
      </c>
      <c r="LY20" s="60">
        <v>31468</v>
      </c>
      <c r="LZ20" s="9"/>
      <c r="MA20" s="33">
        <f t="shared" si="157"/>
        <v>-16.783849777189651</v>
      </c>
      <c r="MB20" s="33">
        <f t="shared" si="158"/>
        <v>-13.507291711035569</v>
      </c>
      <c r="MC20" s="33">
        <f t="shared" si="159"/>
        <v>-11.921771878146703</v>
      </c>
      <c r="MD20" s="33">
        <f t="shared" si="160"/>
        <v>-8.7634886541633712</v>
      </c>
      <c r="ME20" s="33">
        <f t="shared" si="161"/>
        <v>-7.9975150089868272</v>
      </c>
      <c r="MF20" s="33">
        <f t="shared" si="162"/>
        <v>-4.206212135459908</v>
      </c>
      <c r="MG20" s="33">
        <f t="shared" si="163"/>
        <v>-1.5861413669238322</v>
      </c>
      <c r="MH20" s="33">
        <f t="shared" si="164"/>
        <v>-1.9522091412163378</v>
      </c>
      <c r="MI20" s="33">
        <f t="shared" si="165"/>
        <v>-1.2237679607353502</v>
      </c>
      <c r="MJ20" s="33">
        <f t="shared" si="166"/>
        <v>4.5520804530485348</v>
      </c>
      <c r="MK20" s="33">
        <f t="shared" si="167"/>
        <v>2.6017429743144027</v>
      </c>
      <c r="ML20" s="33">
        <f t="shared" si="168"/>
        <v>-2.784601396029923</v>
      </c>
      <c r="MM20" s="33">
        <f t="shared" si="169"/>
        <v>-3.3657757862539883</v>
      </c>
      <c r="MN20" s="33">
        <f t="shared" si="170"/>
        <v>2.766177998913788</v>
      </c>
      <c r="MO20" s="33">
        <f t="shared" si="171"/>
        <v>-3.7580363685192966</v>
      </c>
      <c r="MP20" s="33">
        <f t="shared" si="172"/>
        <v>3.1867605146774833</v>
      </c>
      <c r="MQ20" s="33">
        <f t="shared" si="173"/>
        <v>5.4872154260579791</v>
      </c>
      <c r="MR20" s="33">
        <f t="shared" si="174"/>
        <v>5.3997317932374056</v>
      </c>
      <c r="MS20" s="33">
        <f t="shared" si="175"/>
        <v>0.85842819448183061</v>
      </c>
      <c r="MT20" s="33">
        <f t="shared" si="176"/>
        <v>2.5922529618712664</v>
      </c>
      <c r="MU20" s="33">
        <f t="shared" si="177"/>
        <v>-3.0122943606621266</v>
      </c>
      <c r="MV20" s="33">
        <f t="shared" si="178"/>
        <v>0.37927358845277759</v>
      </c>
      <c r="MW20" s="33">
        <f t="shared" si="179"/>
        <v>-0.6542438673901918</v>
      </c>
      <c r="MX20" s="33">
        <f t="shared" si="180"/>
        <v>13.65720528630373</v>
      </c>
      <c r="MY20" s="33">
        <f t="shared" si="181"/>
        <v>14.102579584686165</v>
      </c>
      <c r="MZ20" s="33">
        <f t="shared" si="182"/>
        <v>1.1049909670206026</v>
      </c>
      <c r="NA20" s="33">
        <f t="shared" si="183"/>
        <v>1.1746656043428061</v>
      </c>
      <c r="NB20" s="33">
        <f t="shared" si="184"/>
        <v>5.378695200316824</v>
      </c>
      <c r="NC20" s="33">
        <f t="shared" si="185"/>
        <v>11.400640049021854</v>
      </c>
      <c r="ND20" s="33">
        <f t="shared" si="186"/>
        <v>4.0188777260861013</v>
      </c>
      <c r="NE20" s="33">
        <f t="shared" si="187"/>
        <v>2.1752908262269113</v>
      </c>
      <c r="NF20" s="33">
        <f t="shared" si="188"/>
        <v>4.7426338841671578</v>
      </c>
      <c r="NG20" s="33">
        <f t="shared" si="189"/>
        <v>3.8018638309917363</v>
      </c>
      <c r="NH20" s="33">
        <f t="shared" si="190"/>
        <v>6.0132790815581094</v>
      </c>
      <c r="NI20" s="33">
        <f t="shared" si="191"/>
        <v>8.349874265884683</v>
      </c>
      <c r="NJ20" s="33">
        <f t="shared" si="192"/>
        <v>10.610087964603332</v>
      </c>
      <c r="NK20" s="33">
        <f t="shared" si="193"/>
        <v>8.9121298712682648</v>
      </c>
      <c r="NL20" s="33">
        <f t="shared" si="194"/>
        <v>27.211394967456322</v>
      </c>
      <c r="NM20" s="33">
        <f t="shared" si="195"/>
        <v>24.867114522784988</v>
      </c>
      <c r="NN20" s="33">
        <f t="shared" si="196"/>
        <v>52.271185161381517</v>
      </c>
      <c r="NO20" s="33">
        <f t="shared" si="197"/>
        <v>42.215020555398816</v>
      </c>
      <c r="NP20" s="33">
        <f t="shared" si="198"/>
        <v>-5.2299027627858594</v>
      </c>
      <c r="NQ20" s="33">
        <f t="shared" si="199"/>
        <v>-4.7857292796767981</v>
      </c>
      <c r="NR20" s="33">
        <f t="shared" si="200"/>
        <v>-4.8357466554667052</v>
      </c>
      <c r="NS20" s="33">
        <f t="shared" si="201"/>
        <v>-11.165390561949806</v>
      </c>
      <c r="NT20" s="33">
        <f t="shared" si="202"/>
        <v>-3.4598613758308918</v>
      </c>
      <c r="NU20" s="33">
        <f t="shared" si="203"/>
        <v>-14.201277188199624</v>
      </c>
      <c r="NV20" s="33">
        <f t="shared" si="204"/>
        <v>-0.61279355094755461</v>
      </c>
    </row>
    <row r="21" spans="1:386">
      <c r="A21" s="34" t="s">
        <v>174</v>
      </c>
      <c r="B21" s="35">
        <f t="shared" si="0"/>
        <v>39.828322762192208</v>
      </c>
      <c r="C21" s="36">
        <f t="shared" si="1"/>
        <v>60.171677237807792</v>
      </c>
      <c r="D21" s="37" t="str">
        <f t="shared" si="83"/>
        <v>R+</v>
      </c>
      <c r="E21" s="39">
        <f t="shared" si="84"/>
        <v>11.284897997487581</v>
      </c>
      <c r="F21" s="35">
        <f t="shared" si="2"/>
        <v>41.25317438588602</v>
      </c>
      <c r="G21" s="36">
        <f t="shared" si="3"/>
        <v>58.74682561411398</v>
      </c>
      <c r="H21" s="37" t="str">
        <f t="shared" si="85"/>
        <v>R+</v>
      </c>
      <c r="I21" s="39">
        <f t="shared" si="86"/>
        <v>10.711344931344641</v>
      </c>
      <c r="J21" s="35">
        <f t="shared" si="4"/>
        <v>40.542825838414636</v>
      </c>
      <c r="K21" s="36">
        <f t="shared" si="5"/>
        <v>59.457174161585364</v>
      </c>
      <c r="L21" s="37" t="str">
        <f t="shared" si="87"/>
        <v>R+</v>
      </c>
      <c r="M21" s="39">
        <f t="shared" si="88"/>
        <v>13.145518452027455</v>
      </c>
      <c r="N21" s="35">
        <f t="shared" si="6"/>
        <v>42.669058730756504</v>
      </c>
      <c r="O21" s="36">
        <f t="shared" si="7"/>
        <v>57.330941269243496</v>
      </c>
      <c r="P21" s="37" t="str">
        <f t="shared" si="89"/>
        <v>R+</v>
      </c>
      <c r="Q21" s="39">
        <f t="shared" si="90"/>
        <v>6.0868100079329359</v>
      </c>
      <c r="R21" s="35">
        <f t="shared" si="8"/>
        <v>46.060754033652771</v>
      </c>
      <c r="S21" s="36">
        <f t="shared" si="9"/>
        <v>53.939245966347229</v>
      </c>
      <c r="T21" s="37" t="str">
        <f t="shared" si="91"/>
        <v>R+</v>
      </c>
      <c r="U21" s="39">
        <f t="shared" si="92"/>
        <v>4.2089739713178922</v>
      </c>
      <c r="V21" s="35">
        <f t="shared" si="10"/>
        <v>56.560838271592146</v>
      </c>
      <c r="W21" s="36">
        <f t="shared" si="11"/>
        <v>43.439161728407854</v>
      </c>
      <c r="X21" s="37" t="str">
        <f t="shared" si="93"/>
        <v>D+</v>
      </c>
      <c r="Y21" s="39">
        <f t="shared" si="94"/>
        <v>1.8255749517893882</v>
      </c>
      <c r="Z21" s="35">
        <f t="shared" si="12"/>
        <v>52.665137860415641</v>
      </c>
      <c r="AA21" s="36">
        <f t="shared" si="13"/>
        <v>47.334862139584359</v>
      </c>
      <c r="AB21" s="37" t="str">
        <f t="shared" si="95"/>
        <v>R+</v>
      </c>
      <c r="AC21" s="39">
        <f t="shared" si="96"/>
        <v>0.78978120127424223</v>
      </c>
      <c r="AD21" s="35">
        <f t="shared" si="14"/>
        <v>44.808707676050268</v>
      </c>
      <c r="AE21" s="36">
        <f t="shared" si="15"/>
        <v>55.191292323949732</v>
      </c>
      <c r="AF21" s="37" t="str">
        <f t="shared" si="97"/>
        <v>R+</v>
      </c>
      <c r="AG21" s="39">
        <f t="shared" si="98"/>
        <v>1.2897336533775228</v>
      </c>
      <c r="AH21" s="35">
        <f t="shared" si="16"/>
        <v>38.580838837457847</v>
      </c>
      <c r="AI21" s="36">
        <f t="shared" si="17"/>
        <v>61.419161162542153</v>
      </c>
      <c r="AJ21" s="37" t="str">
        <f t="shared" si="99"/>
        <v>R+</v>
      </c>
      <c r="AK21" s="39">
        <f t="shared" si="100"/>
        <v>2.2495414190471577</v>
      </c>
      <c r="AL21" s="35">
        <f t="shared" si="18"/>
        <v>47.18911401140074</v>
      </c>
      <c r="AM21" s="36">
        <f t="shared" si="19"/>
        <v>52.81088598859926</v>
      </c>
      <c r="AN21" s="37" t="str">
        <f t="shared" si="101"/>
        <v>D+</v>
      </c>
      <c r="AO21" s="39">
        <f t="shared" si="102"/>
        <v>2.4944554529839849</v>
      </c>
      <c r="AP21" s="35">
        <f t="shared" si="20"/>
        <v>52.959575147880663</v>
      </c>
      <c r="AQ21" s="36">
        <f t="shared" si="21"/>
        <v>47.040424852119337</v>
      </c>
      <c r="AR21" s="37" t="str">
        <f t="shared" si="103"/>
        <v>D+</v>
      </c>
      <c r="AS21" s="39">
        <f t="shared" si="104"/>
        <v>1.907289475551599</v>
      </c>
      <c r="AT21" s="35">
        <f t="shared" si="22"/>
        <v>30.268407726341479</v>
      </c>
      <c r="AU21" s="36">
        <f t="shared" si="23"/>
        <v>69.731592273658521</v>
      </c>
      <c r="AV21" s="37" t="str">
        <f t="shared" si="105"/>
        <v>R+</v>
      </c>
      <c r="AW21" s="39">
        <f t="shared" si="106"/>
        <v>7.9454823806052506</v>
      </c>
      <c r="AX21" s="35">
        <f t="shared" si="24"/>
        <v>43.185431549727603</v>
      </c>
      <c r="AY21" s="36">
        <f t="shared" si="25"/>
        <v>56.814568450272397</v>
      </c>
      <c r="AZ21" s="37" t="str">
        <f t="shared" si="107"/>
        <v>R+</v>
      </c>
      <c r="BA21" s="39">
        <f t="shared" si="108"/>
        <v>18.275886912251966</v>
      </c>
      <c r="BB21" s="35">
        <f t="shared" si="26"/>
        <v>63.814331078974618</v>
      </c>
      <c r="BC21" s="36">
        <f t="shared" si="27"/>
        <v>36.185668921025382</v>
      </c>
      <c r="BD21" s="37" t="str">
        <f t="shared" si="109"/>
        <v>D+</v>
      </c>
      <c r="BE21" s="39">
        <f t="shared" si="110"/>
        <v>13.646989638340834</v>
      </c>
      <c r="BF21" s="35">
        <f t="shared" si="326"/>
        <v>42.577099737532805</v>
      </c>
      <c r="BG21" s="36">
        <f t="shared" si="327"/>
        <v>57.422900262467195</v>
      </c>
      <c r="BH21" s="37" t="str">
        <f t="shared" si="328"/>
        <v>D+</v>
      </c>
      <c r="BI21" s="39">
        <f t="shared" si="329"/>
        <v>0.32875113520692278</v>
      </c>
      <c r="BJ21" s="35">
        <f t="shared" si="330"/>
        <v>52.92214764277125</v>
      </c>
      <c r="BK21" s="36">
        <f t="shared" si="331"/>
        <v>47.07785235722875</v>
      </c>
      <c r="BL21" s="37" t="str">
        <f t="shared" si="332"/>
        <v>D+</v>
      </c>
      <c r="BM21" s="39">
        <f t="shared" si="333"/>
        <v>8.3740365814327085</v>
      </c>
      <c r="BN21" s="35">
        <f t="shared" si="334"/>
        <v>80.604842634420606</v>
      </c>
      <c r="BO21" s="36">
        <f t="shared" si="335"/>
        <v>19.395157365579394</v>
      </c>
      <c r="BP21" s="37" t="str">
        <f t="shared" si="336"/>
        <v>D+</v>
      </c>
      <c r="BQ21" s="39">
        <f t="shared" si="337"/>
        <v>26.831041224850814</v>
      </c>
      <c r="BR21" s="35">
        <f t="shared" si="338"/>
        <v>85.909075032845507</v>
      </c>
      <c r="BS21" s="36">
        <f t="shared" si="339"/>
        <v>14.090924967154491</v>
      </c>
      <c r="BT21" s="37" t="str">
        <f t="shared" si="340"/>
        <v>D+</v>
      </c>
      <c r="BU21" s="39">
        <f t="shared" si="341"/>
        <v>30.909249408865278</v>
      </c>
      <c r="BV21" s="35">
        <f t="shared" si="342"/>
        <v>88.840559928416525</v>
      </c>
      <c r="BW21" s="36">
        <f t="shared" si="343"/>
        <v>11.159440071583481</v>
      </c>
      <c r="BX21" s="37" t="str">
        <f t="shared" si="344"/>
        <v>D+</v>
      </c>
      <c r="BY21" s="39">
        <f t="shared" si="345"/>
        <v>26.381506628429264</v>
      </c>
      <c r="BZ21" s="35">
        <f t="shared" si="346"/>
        <v>92.972404769803674</v>
      </c>
      <c r="CA21" s="36">
        <f t="shared" si="347"/>
        <v>7.0275952301963311</v>
      </c>
      <c r="CB21" s="37" t="str">
        <f t="shared" si="348"/>
        <v>D+</v>
      </c>
      <c r="CC21" s="39">
        <f t="shared" si="349"/>
        <v>33.823332943046616</v>
      </c>
      <c r="CD21" s="35">
        <f t="shared" si="350"/>
        <v>76.294511502907582</v>
      </c>
      <c r="CE21" s="36">
        <f t="shared" si="351"/>
        <v>23.705488497092418</v>
      </c>
      <c r="CF21" s="37" t="str">
        <f t="shared" si="352"/>
        <v>D+</v>
      </c>
      <c r="CG21" s="39">
        <f t="shared" si="353"/>
        <v>35.09245128232034</v>
      </c>
      <c r="CH21" s="35">
        <f t="shared" si="354"/>
        <v>69.428115852352505</v>
      </c>
      <c r="CI21" s="36">
        <f t="shared" si="355"/>
        <v>30.571884147647491</v>
      </c>
      <c r="CJ21" s="37" t="str">
        <f t="shared" si="356"/>
        <v>D+</v>
      </c>
      <c r="CK21" s="39">
        <f t="shared" si="357"/>
        <v>33.309732750414042</v>
      </c>
      <c r="CL21" s="35">
        <f t="shared" si="358"/>
        <v>92.511089748786787</v>
      </c>
      <c r="CM21" s="36">
        <f t="shared" si="359"/>
        <v>7.4889102512132126</v>
      </c>
      <c r="CN21" s="37" t="str">
        <f t="shared" si="360"/>
        <v>D+</v>
      </c>
      <c r="CO21" s="39">
        <f t="shared" si="361"/>
        <v>40.867587034138765</v>
      </c>
      <c r="CP21" s="35">
        <f t="shared" si="362"/>
        <v>87.648567410308033</v>
      </c>
      <c r="CQ21" s="36">
        <f t="shared" si="363"/>
        <v>12.351432589691973</v>
      </c>
      <c r="CR21" s="37" t="str">
        <f t="shared" si="364"/>
        <v>D+</v>
      </c>
      <c r="CS21" s="39">
        <f t="shared" si="365"/>
        <v>42.153883327877558</v>
      </c>
      <c r="CT21" s="35">
        <f t="shared" si="366"/>
        <v>90.163097915446116</v>
      </c>
      <c r="CU21" s="36">
        <f t="shared" si="367"/>
        <v>9.8369020845538895</v>
      </c>
      <c r="CV21" s="37" t="str">
        <f t="shared" si="368"/>
        <v>D+</v>
      </c>
      <c r="CW21" s="39">
        <f t="shared" si="369"/>
        <v>50.178000659468516</v>
      </c>
      <c r="CX21" s="35">
        <f t="shared" si="370"/>
        <v>79.037436305263469</v>
      </c>
      <c r="CY21" s="36">
        <f t="shared" si="371"/>
        <v>20.962563694736531</v>
      </c>
      <c r="CZ21" s="37" t="str">
        <f t="shared" si="372"/>
        <v>D+</v>
      </c>
      <c r="DA21" s="39">
        <f t="shared" si="373"/>
        <v>32.191645383105516</v>
      </c>
      <c r="DB21" s="35">
        <f t="shared" si="374"/>
        <v>77.787969197274521</v>
      </c>
      <c r="DC21" s="36">
        <f t="shared" si="375"/>
        <v>22.212030802725476</v>
      </c>
      <c r="DD21" s="37" t="str">
        <f t="shared" si="376"/>
        <v>D+</v>
      </c>
      <c r="DE21" s="39">
        <f t="shared" si="377"/>
        <v>29.995021343488133</v>
      </c>
      <c r="DF21" s="35">
        <f t="shared" si="378"/>
        <v>73.498599730318432</v>
      </c>
      <c r="DG21" s="36">
        <f t="shared" si="379"/>
        <v>26.501400269681568</v>
      </c>
      <c r="DH21" s="37" t="str">
        <f t="shared" si="380"/>
        <v>D+</v>
      </c>
      <c r="DI21" s="39">
        <f t="shared" si="381"/>
        <v>23.068205649058871</v>
      </c>
      <c r="DJ21" s="35">
        <f t="shared" si="382"/>
        <v>57.456788536914473</v>
      </c>
      <c r="DK21" s="36">
        <f t="shared" si="383"/>
        <v>42.543211463085527</v>
      </c>
      <c r="DL21" s="37" t="str">
        <f t="shared" si="384"/>
        <v>D+</v>
      </c>
      <c r="DM21" s="39">
        <f t="shared" si="385"/>
        <v>7.1621578371723116</v>
      </c>
      <c r="DN21" s="35">
        <f t="shared" si="386"/>
        <v>62.530161018985822</v>
      </c>
      <c r="DO21" s="36">
        <f t="shared" si="387"/>
        <v>37.469838981014178</v>
      </c>
      <c r="DP21" s="37" t="str">
        <f t="shared" si="388"/>
        <v>D+</v>
      </c>
      <c r="DQ21" s="39">
        <f t="shared" si="389"/>
        <v>12.581129796647762</v>
      </c>
      <c r="DR21" s="35">
        <f t="shared" si="390"/>
        <v>48.351768925340998</v>
      </c>
      <c r="DS21" s="36">
        <f t="shared" si="391"/>
        <v>51.648231074659002</v>
      </c>
      <c r="DT21" s="37" t="str">
        <f t="shared" si="392"/>
        <v>R+</v>
      </c>
      <c r="DU21" s="39">
        <f t="shared" si="393"/>
        <v>3.1664831973132692</v>
      </c>
      <c r="DV21" s="35">
        <f t="shared" si="394"/>
        <v>44.314331893202372</v>
      </c>
      <c r="DW21" s="36">
        <f t="shared" si="395"/>
        <v>55.685668106797628</v>
      </c>
      <c r="DX21" s="37" t="str">
        <f t="shared" si="396"/>
        <v>D+</v>
      </c>
      <c r="DY21" s="39">
        <f t="shared" si="397"/>
        <v>0.25206557034155863</v>
      </c>
      <c r="DZ21" s="35">
        <f t="shared" si="398"/>
        <v>70.690293246863106</v>
      </c>
      <c r="EA21" s="36">
        <f t="shared" si="399"/>
        <v>29.309706753136897</v>
      </c>
      <c r="EB21" s="37" t="str">
        <f t="shared" si="400"/>
        <v>D+</v>
      </c>
      <c r="EC21" s="39">
        <f t="shared" si="401"/>
        <v>23.353426659528647</v>
      </c>
      <c r="ED21" s="119" t="s">
        <v>155</v>
      </c>
      <c r="EE21" s="116"/>
      <c r="EF21" s="116"/>
      <c r="EG21" s="117"/>
      <c r="EH21" s="35">
        <f t="shared" si="434"/>
        <v>51.938610662358641</v>
      </c>
      <c r="EI21" s="36">
        <f t="shared" si="435"/>
        <v>48.061389337641359</v>
      </c>
      <c r="EJ21" s="37" t="str">
        <f t="shared" si="436"/>
        <v>W+</v>
      </c>
      <c r="EK21" s="39">
        <f t="shared" si="437"/>
        <v>1.7294795179371159</v>
      </c>
      <c r="EL21" s="35">
        <f t="shared" si="438"/>
        <v>45.411326994625881</v>
      </c>
      <c r="EM21" s="36">
        <f t="shared" si="439"/>
        <v>54.588673005374119</v>
      </c>
      <c r="EN21" s="37" t="str">
        <f t="shared" si="440"/>
        <v>W+</v>
      </c>
      <c r="EO21" s="39">
        <f t="shared" si="441"/>
        <v>1.919218953856805</v>
      </c>
      <c r="EP21" s="35">
        <f t="shared" si="442"/>
        <v>51.300949190396423</v>
      </c>
      <c r="EQ21" s="36">
        <f t="shared" si="443"/>
        <v>48.699050809603577</v>
      </c>
      <c r="ER21" s="42" t="str">
        <f t="shared" si="444"/>
        <v>D+</v>
      </c>
      <c r="ES21" s="39">
        <f t="shared" si="445"/>
        <v>0.5544136585024062</v>
      </c>
      <c r="ET21" s="35">
        <f t="shared" si="446"/>
        <v>40.270727580372252</v>
      </c>
      <c r="EU21" s="36">
        <f t="shared" si="447"/>
        <v>59.729272419627748</v>
      </c>
      <c r="EV21" s="37" t="str">
        <f t="shared" si="448"/>
        <v>W+</v>
      </c>
      <c r="EW21" s="39">
        <f t="shared" si="449"/>
        <v>6.6955059742013709</v>
      </c>
      <c r="EX21" s="35">
        <f t="shared" si="450"/>
        <v>51.744107744107744</v>
      </c>
      <c r="EY21" s="36">
        <f t="shared" si="451"/>
        <v>48.255892255892256</v>
      </c>
      <c r="EZ21" s="42" t="str">
        <f t="shared" si="452"/>
        <v>D+</v>
      </c>
      <c r="FA21" s="39">
        <f t="shared" si="453"/>
        <v>0.87520085536488823</v>
      </c>
      <c r="FB21" s="35">
        <f t="shared" si="454"/>
        <v>61.669559728578193</v>
      </c>
      <c r="FC21" s="36">
        <f t="shared" si="455"/>
        <v>38.330440271421807</v>
      </c>
      <c r="FD21" s="44"/>
      <c r="FE21" s="37" t="str">
        <f t="shared" si="456"/>
        <v>D+</v>
      </c>
      <c r="FF21" s="39">
        <f t="shared" si="457"/>
        <v>1.9559363194884383</v>
      </c>
      <c r="FG21" s="35">
        <f t="shared" si="458"/>
        <v>53.010245193967997</v>
      </c>
      <c r="FH21" s="36">
        <f t="shared" si="459"/>
        <v>46.989754806032003</v>
      </c>
      <c r="FI21" s="37" t="str">
        <f t="shared" si="460"/>
        <v>R+</v>
      </c>
      <c r="FJ21" s="39">
        <f t="shared" si="461"/>
        <v>3.1411490125690222</v>
      </c>
      <c r="FK21" s="9"/>
      <c r="FL21" s="24">
        <f t="shared" si="111"/>
        <v>1958792</v>
      </c>
      <c r="FM21" s="58">
        <v>780154</v>
      </c>
      <c r="FN21" s="59">
        <v>1178638</v>
      </c>
      <c r="FO21" s="24">
        <f t="shared" si="112"/>
        <v>1961403</v>
      </c>
      <c r="FP21" s="27">
        <v>809141</v>
      </c>
      <c r="FQ21" s="60">
        <v>1152262</v>
      </c>
      <c r="FR21" s="24">
        <f t="shared" si="113"/>
        <v>1931264</v>
      </c>
      <c r="FS21" s="27">
        <v>782989</v>
      </c>
      <c r="FT21" s="60">
        <v>1148275</v>
      </c>
      <c r="FU21" s="24">
        <f t="shared" si="114"/>
        <v>1922468</v>
      </c>
      <c r="FV21" s="27">
        <v>820299</v>
      </c>
      <c r="FW21" s="60">
        <v>1102169</v>
      </c>
      <c r="FX21" s="24">
        <f t="shared" si="115"/>
        <v>1720215</v>
      </c>
      <c r="FY21" s="27">
        <v>792344</v>
      </c>
      <c r="FZ21" s="27">
        <v>927871</v>
      </c>
      <c r="GA21" s="60">
        <v>20473</v>
      </c>
      <c r="GB21" s="24">
        <f t="shared" si="116"/>
        <v>1640423</v>
      </c>
      <c r="GC21" s="27">
        <v>927837</v>
      </c>
      <c r="GD21" s="27">
        <v>712586</v>
      </c>
      <c r="GE21" s="60">
        <v>123293</v>
      </c>
      <c r="GF21" s="24">
        <f t="shared" si="117"/>
        <v>1549357</v>
      </c>
      <c r="GG21" s="27">
        <v>815971</v>
      </c>
      <c r="GH21" s="27">
        <v>733386</v>
      </c>
      <c r="GI21" s="60">
        <v>211478</v>
      </c>
      <c r="GJ21" s="24">
        <f t="shared" si="118"/>
        <v>1601162</v>
      </c>
      <c r="GK21" s="27">
        <v>717460</v>
      </c>
      <c r="GL21" s="60">
        <v>883702</v>
      </c>
      <c r="GM21" s="24">
        <f t="shared" si="119"/>
        <v>1688885</v>
      </c>
      <c r="GN21" s="27">
        <v>651586</v>
      </c>
      <c r="GO21" s="60">
        <v>1037299</v>
      </c>
      <c r="GP21" s="24">
        <f t="shared" si="120"/>
        <v>1501306</v>
      </c>
      <c r="GQ21" s="27">
        <v>708453</v>
      </c>
      <c r="GR21" s="27">
        <v>792853</v>
      </c>
      <c r="GS21" s="60">
        <v>26345</v>
      </c>
      <c r="GT21" s="24">
        <f t="shared" si="121"/>
        <v>1248811</v>
      </c>
      <c r="GU21" s="27">
        <v>661365</v>
      </c>
      <c r="GV21" s="60">
        <v>587446</v>
      </c>
      <c r="GW21" s="24">
        <f t="shared" si="122"/>
        <v>984994</v>
      </c>
      <c r="GX21" s="27">
        <v>298142</v>
      </c>
      <c r="GY21" s="60">
        <v>686852</v>
      </c>
      <c r="GZ21" s="24">
        <f t="shared" si="123"/>
        <v>567150</v>
      </c>
      <c r="HA21" s="27">
        <v>309615</v>
      </c>
      <c r="HB21" s="27">
        <v>257535</v>
      </c>
      <c r="HC21" s="60">
        <v>530300</v>
      </c>
      <c r="HD21" s="24">
        <f t="shared" si="124"/>
        <v>896293</v>
      </c>
      <c r="HE21" s="27">
        <v>387068</v>
      </c>
      <c r="HF21" s="60">
        <v>509225</v>
      </c>
      <c r="HG21" s="24">
        <f t="shared" si="125"/>
        <v>638319</v>
      </c>
      <c r="HH21" s="27">
        <v>407339</v>
      </c>
      <c r="HI21" s="27">
        <v>230980</v>
      </c>
      <c r="HJ21" s="61">
        <v>169572</v>
      </c>
      <c r="HK21" s="24">
        <f t="shared" si="126"/>
        <v>573024</v>
      </c>
      <c r="HL21" s="27">
        <v>243977</v>
      </c>
      <c r="HM21" s="27">
        <v>329047</v>
      </c>
      <c r="HN21" s="61">
        <v>44520</v>
      </c>
      <c r="HO21" s="24">
        <f t="shared" si="127"/>
        <v>651952</v>
      </c>
      <c r="HP21" s="27">
        <v>345027</v>
      </c>
      <c r="HQ21" s="60">
        <v>306925</v>
      </c>
      <c r="HR21" s="24">
        <f t="shared" si="205"/>
        <v>209001</v>
      </c>
      <c r="HS21" s="27">
        <v>136344</v>
      </c>
      <c r="HT21" s="27">
        <v>72657</v>
      </c>
      <c r="HU21" s="27">
        <v>204290</v>
      </c>
      <c r="HV21" s="60">
        <v>3035</v>
      </c>
      <c r="HW21" s="24">
        <f t="shared" si="128"/>
        <v>349314</v>
      </c>
      <c r="HX21" s="27">
        <v>281564</v>
      </c>
      <c r="HY21" s="60">
        <v>67750</v>
      </c>
      <c r="HZ21" s="24">
        <f t="shared" si="129"/>
        <v>372197</v>
      </c>
      <c r="IA21" s="27">
        <v>319751</v>
      </c>
      <c r="IB21" s="60">
        <v>52446</v>
      </c>
      <c r="IC21" s="24">
        <f t="shared" si="130"/>
        <v>329685</v>
      </c>
      <c r="ID21" s="27">
        <v>292894</v>
      </c>
      <c r="IE21" s="60">
        <v>36791</v>
      </c>
      <c r="IF21" s="24">
        <f t="shared" si="131"/>
        <v>268271</v>
      </c>
      <c r="IG21" s="27">
        <v>249418</v>
      </c>
      <c r="IH21" s="27">
        <v>18853</v>
      </c>
      <c r="II21" s="60">
        <v>0</v>
      </c>
      <c r="IJ21" s="24">
        <f t="shared" si="132"/>
        <v>215815</v>
      </c>
      <c r="IK21" s="27">
        <v>164655</v>
      </c>
      <c r="IL21" s="60">
        <v>51160</v>
      </c>
      <c r="IM21" s="24">
        <f t="shared" si="133"/>
        <v>117888</v>
      </c>
      <c r="IN21" s="27">
        <v>93218</v>
      </c>
      <c r="IO21" s="27">
        <v>24670</v>
      </c>
      <c r="IP21" s="60">
        <v>0</v>
      </c>
      <c r="IQ21" s="24">
        <f t="shared" si="134"/>
        <v>126057</v>
      </c>
      <c r="IR21" s="27">
        <v>87519</v>
      </c>
      <c r="IS21" s="27">
        <v>38538</v>
      </c>
      <c r="IT21" s="60">
        <v>0</v>
      </c>
      <c r="IU21" s="24">
        <f t="shared" si="135"/>
        <v>86341</v>
      </c>
      <c r="IV21" s="27">
        <v>79875</v>
      </c>
      <c r="IW21" s="27">
        <v>6466</v>
      </c>
      <c r="IX21" s="60">
        <v>292</v>
      </c>
      <c r="IY21" s="24">
        <f t="shared" si="136"/>
        <v>64704</v>
      </c>
      <c r="IZ21" s="27">
        <v>60871</v>
      </c>
      <c r="JA21" s="27">
        <v>3833</v>
      </c>
      <c r="JB21" s="27">
        <v>9283</v>
      </c>
      <c r="JC21" s="60">
        <v>5261</v>
      </c>
      <c r="JD21" s="24">
        <f t="shared" si="137"/>
        <v>72526</v>
      </c>
      <c r="JE21" s="27">
        <v>63568</v>
      </c>
      <c r="JF21" s="27">
        <v>8958</v>
      </c>
      <c r="JG21" s="60">
        <v>2514</v>
      </c>
      <c r="JH21" s="24">
        <f t="shared" si="138"/>
        <v>52913</v>
      </c>
      <c r="JI21" s="27">
        <v>47708</v>
      </c>
      <c r="JJ21" s="27">
        <v>5205</v>
      </c>
      <c r="JK21" s="60">
        <v>995</v>
      </c>
      <c r="JL21" s="24">
        <f t="shared" si="139"/>
        <v>67902</v>
      </c>
      <c r="JM21" s="27">
        <v>53668</v>
      </c>
      <c r="JN21" s="60">
        <v>14234</v>
      </c>
      <c r="JO21" s="24">
        <f t="shared" si="140"/>
        <v>99212</v>
      </c>
      <c r="JP21" s="27">
        <v>77175</v>
      </c>
      <c r="JQ21" s="60">
        <v>22037</v>
      </c>
      <c r="JR21" s="24">
        <f t="shared" si="141"/>
        <v>114889</v>
      </c>
      <c r="JS21" s="27">
        <v>87926</v>
      </c>
      <c r="JT21" s="27">
        <v>26963</v>
      </c>
      <c r="JU21" s="60">
        <v>0</v>
      </c>
      <c r="JV21" s="24">
        <f t="shared" si="142"/>
        <v>115692</v>
      </c>
      <c r="JW21" s="27">
        <v>85032</v>
      </c>
      <c r="JX21" s="60">
        <v>30660</v>
      </c>
      <c r="JY21" s="24">
        <f t="shared" si="143"/>
        <v>108941</v>
      </c>
      <c r="JZ21" s="27">
        <v>62594</v>
      </c>
      <c r="KA21" s="60">
        <v>46347</v>
      </c>
      <c r="KB21" s="24">
        <f t="shared" si="144"/>
        <v>104025</v>
      </c>
      <c r="KC21" s="27">
        <v>65047</v>
      </c>
      <c r="KD21" s="27">
        <v>38978</v>
      </c>
      <c r="KE21" s="60">
        <v>437</v>
      </c>
      <c r="KF21" s="24">
        <f t="shared" si="145"/>
        <v>145823</v>
      </c>
      <c r="KG21" s="27">
        <v>70508</v>
      </c>
      <c r="KH21" s="60">
        <v>75315</v>
      </c>
      <c r="KI21" s="24">
        <f t="shared" si="146"/>
        <v>128692</v>
      </c>
      <c r="KJ21" s="27">
        <v>57029</v>
      </c>
      <c r="KK21" s="60">
        <v>71663</v>
      </c>
      <c r="KL21" s="24">
        <f t="shared" si="147"/>
        <v>113488</v>
      </c>
      <c r="KM21" s="27">
        <v>80225</v>
      </c>
      <c r="KN21" s="60">
        <v>33263</v>
      </c>
      <c r="KO21" s="24">
        <f t="shared" si="148"/>
        <v>0</v>
      </c>
      <c r="KP21" s="27"/>
      <c r="KQ21" s="60"/>
      <c r="KR21" s="24">
        <f t="shared" si="149"/>
        <v>7625</v>
      </c>
      <c r="KS21" s="27">
        <v>7625</v>
      </c>
      <c r="KT21" s="27">
        <v>0</v>
      </c>
      <c r="KU21" s="27">
        <v>22681</v>
      </c>
      <c r="KV21" s="60">
        <v>20204</v>
      </c>
      <c r="KW21" s="24">
        <f t="shared" si="150"/>
        <v>22164</v>
      </c>
      <c r="KX21" s="27">
        <v>22164</v>
      </c>
      <c r="KY21" s="27">
        <v>0</v>
      </c>
      <c r="KZ21" s="60">
        <v>20709</v>
      </c>
      <c r="LA21" s="24">
        <f t="shared" si="151"/>
        <v>35902</v>
      </c>
      <c r="LB21" s="27">
        <v>18647</v>
      </c>
      <c r="LC21" s="27">
        <v>17255</v>
      </c>
      <c r="LD21" s="60">
        <v>0</v>
      </c>
      <c r="LE21" s="24">
        <f t="shared" si="152"/>
        <v>33866</v>
      </c>
      <c r="LF21" s="27">
        <v>15379</v>
      </c>
      <c r="LG21" s="27">
        <v>18487</v>
      </c>
      <c r="LH21" s="60">
        <v>0</v>
      </c>
      <c r="LI21" s="24">
        <f t="shared" si="153"/>
        <v>26865</v>
      </c>
      <c r="LJ21" s="27">
        <v>13782</v>
      </c>
      <c r="LK21" s="27">
        <v>13083</v>
      </c>
      <c r="LL21" s="60">
        <v>0</v>
      </c>
      <c r="LM21" s="24">
        <f t="shared" si="154"/>
        <v>18912</v>
      </c>
      <c r="LN21" s="27">
        <v>7616</v>
      </c>
      <c r="LO21" s="60">
        <v>11296</v>
      </c>
      <c r="LP21" s="24">
        <f t="shared" si="81"/>
        <v>7425</v>
      </c>
      <c r="LQ21" s="27">
        <v>3842</v>
      </c>
      <c r="LR21" s="27">
        <v>3583</v>
      </c>
      <c r="LS21" s="24">
        <f t="shared" si="155"/>
        <v>6337</v>
      </c>
      <c r="LT21" s="27">
        <v>3908</v>
      </c>
      <c r="LU21" s="27">
        <v>2429</v>
      </c>
      <c r="LV21" s="27">
        <v>0</v>
      </c>
      <c r="LW21" s="24">
        <f t="shared" si="156"/>
        <v>8687</v>
      </c>
      <c r="LX21" s="27">
        <v>4605</v>
      </c>
      <c r="LY21" s="60">
        <v>4082</v>
      </c>
      <c r="LZ21" s="9"/>
      <c r="MA21" s="33">
        <f t="shared" si="157"/>
        <v>-11.284897997487581</v>
      </c>
      <c r="MB21" s="33">
        <f t="shared" si="158"/>
        <v>-10.711344931344641</v>
      </c>
      <c r="MC21" s="33">
        <f t="shared" si="159"/>
        <v>-13.145518452027455</v>
      </c>
      <c r="MD21" s="33">
        <f t="shared" si="160"/>
        <v>-6.0868100079329359</v>
      </c>
      <c r="ME21" s="33">
        <f t="shared" si="161"/>
        <v>-4.2089739713178922</v>
      </c>
      <c r="MF21" s="33">
        <f t="shared" si="162"/>
        <v>1.8255749517893882</v>
      </c>
      <c r="MG21" s="33">
        <f t="shared" si="163"/>
        <v>-0.78978120127424223</v>
      </c>
      <c r="MH21" s="33">
        <f t="shared" si="164"/>
        <v>-1.2897336533775228</v>
      </c>
      <c r="MI21" s="33">
        <f t="shared" si="165"/>
        <v>-2.2495414190471577</v>
      </c>
      <c r="MJ21" s="33">
        <f t="shared" si="166"/>
        <v>2.4944554529839849</v>
      </c>
      <c r="MK21" s="33">
        <f t="shared" si="167"/>
        <v>1.907289475551599</v>
      </c>
      <c r="ML21" s="33">
        <f t="shared" si="168"/>
        <v>-7.9454823806052506</v>
      </c>
      <c r="MM21" s="33">
        <f t="shared" si="169"/>
        <v>4.9973242987205291</v>
      </c>
      <c r="MN21" s="33">
        <f t="shared" si="170"/>
        <v>-18.275886912251966</v>
      </c>
      <c r="MO21" s="33">
        <f t="shared" si="171"/>
        <v>13.646989638340834</v>
      </c>
      <c r="MP21" s="33">
        <f t="shared" si="172"/>
        <v>0.32875113520692278</v>
      </c>
      <c r="MQ21" s="33">
        <f t="shared" si="173"/>
        <v>8.3740365814327085</v>
      </c>
      <c r="MR21" s="33">
        <f t="shared" si="174"/>
        <v>12.866520727403985</v>
      </c>
      <c r="MS21" s="33">
        <f t="shared" si="175"/>
        <v>26.831041224850814</v>
      </c>
      <c r="MT21" s="33">
        <f t="shared" si="176"/>
        <v>30.909249408865278</v>
      </c>
      <c r="MU21" s="33">
        <f t="shared" si="177"/>
        <v>26.381506628429264</v>
      </c>
      <c r="MV21" s="33">
        <f t="shared" si="178"/>
        <v>33.823332943046616</v>
      </c>
      <c r="MW21" s="33">
        <f t="shared" si="179"/>
        <v>35.09245128232034</v>
      </c>
      <c r="MX21" s="33">
        <f t="shared" si="180"/>
        <v>44.288481482937257</v>
      </c>
      <c r="MY21" s="33">
        <f t="shared" si="181"/>
        <v>33.309732750414042</v>
      </c>
      <c r="MZ21" s="33">
        <f t="shared" si="182"/>
        <v>40.867587034138765</v>
      </c>
      <c r="NA21" s="33">
        <f t="shared" si="183"/>
        <v>29.731980588908691</v>
      </c>
      <c r="NB21" s="33">
        <f t="shared" si="184"/>
        <v>42.153883327877558</v>
      </c>
      <c r="NC21" s="33">
        <f t="shared" si="185"/>
        <v>50.178000659468516</v>
      </c>
      <c r="ND21" s="33">
        <f t="shared" si="186"/>
        <v>32.191645383105516</v>
      </c>
      <c r="NE21" s="33">
        <f t="shared" si="187"/>
        <v>29.995021343488133</v>
      </c>
      <c r="NF21" s="33">
        <f t="shared" si="188"/>
        <v>24.841594533721711</v>
      </c>
      <c r="NG21" s="33">
        <f t="shared" si="189"/>
        <v>23.068205649058871</v>
      </c>
      <c r="NH21" s="33">
        <f t="shared" si="190"/>
        <v>7.1621578371723116</v>
      </c>
      <c r="NI21" s="33">
        <f t="shared" si="191"/>
        <v>12.581129796647762</v>
      </c>
      <c r="NJ21" s="33">
        <f t="shared" si="192"/>
        <v>-3.1664831973132692</v>
      </c>
      <c r="NK21" s="33">
        <f t="shared" si="193"/>
        <v>0.25206557034155863</v>
      </c>
      <c r="NL21" s="33">
        <f t="shared" si="194"/>
        <v>23.353426659528647</v>
      </c>
      <c r="NM21" s="33" t="e">
        <f t="shared" si="195"/>
        <v>#DIV/0!</v>
      </c>
      <c r="NN21" s="33">
        <f t="shared" si="196"/>
        <v>57.320231987219032</v>
      </c>
      <c r="NO21" s="33">
        <f t="shared" si="197"/>
        <v>42.215020555398816</v>
      </c>
      <c r="NP21" s="33">
        <f t="shared" si="198"/>
        <v>-1.7294795179371159</v>
      </c>
      <c r="NQ21" s="33">
        <f t="shared" si="199"/>
        <v>-1.919218953856805</v>
      </c>
      <c r="NR21" s="33">
        <f t="shared" si="200"/>
        <v>0.5544136585024062</v>
      </c>
      <c r="NS21" s="33">
        <f t="shared" si="201"/>
        <v>-6.6955059742013709</v>
      </c>
      <c r="NT21" s="33">
        <f t="shared" si="202"/>
        <v>0.87520085536488823</v>
      </c>
      <c r="NU21" s="33">
        <f t="shared" si="203"/>
        <v>1.9559363194884383</v>
      </c>
      <c r="NV21" s="33">
        <f t="shared" si="204"/>
        <v>-3.1411490125690222</v>
      </c>
    </row>
    <row r="22" spans="1:386">
      <c r="A22" s="64" t="s">
        <v>175</v>
      </c>
      <c r="B22" s="35">
        <f t="shared" si="0"/>
        <v>51.596791129162533</v>
      </c>
      <c r="C22" s="36">
        <f t="shared" si="1"/>
        <v>48.403208870837467</v>
      </c>
      <c r="D22" s="37" t="str">
        <f t="shared" si="83"/>
        <v>D+</v>
      </c>
      <c r="E22" s="39">
        <f t="shared" si="84"/>
        <v>0.48357036948274423</v>
      </c>
      <c r="F22" s="35">
        <f t="shared" si="2"/>
        <v>57.85992139357711</v>
      </c>
      <c r="G22" s="36">
        <f t="shared" si="3"/>
        <v>42.14007860642289</v>
      </c>
      <c r="H22" s="37" t="str">
        <f t="shared" si="85"/>
        <v>D+</v>
      </c>
      <c r="I22" s="39">
        <f t="shared" si="86"/>
        <v>5.8954020763464454</v>
      </c>
      <c r="J22" s="35">
        <f t="shared" si="4"/>
        <v>58.829524983407602</v>
      </c>
      <c r="K22" s="36">
        <f t="shared" si="5"/>
        <v>41.170475016592398</v>
      </c>
      <c r="L22" s="37" t="str">
        <f t="shared" si="87"/>
        <v>D+</v>
      </c>
      <c r="M22" s="39">
        <f t="shared" si="88"/>
        <v>5.1411806929655075</v>
      </c>
      <c r="N22" s="35">
        <f t="shared" si="6"/>
        <v>54.583016410308609</v>
      </c>
      <c r="O22" s="36">
        <f t="shared" si="7"/>
        <v>45.416983589691391</v>
      </c>
      <c r="P22" s="37" t="str">
        <f t="shared" si="89"/>
        <v>D+</v>
      </c>
      <c r="Q22" s="39">
        <f t="shared" si="90"/>
        <v>5.8271476716191595</v>
      </c>
      <c r="R22" s="35">
        <f t="shared" si="8"/>
        <v>52.747841541000419</v>
      </c>
      <c r="S22" s="36">
        <f t="shared" si="9"/>
        <v>47.252158458999581</v>
      </c>
      <c r="T22" s="37" t="str">
        <f t="shared" si="91"/>
        <v>D+</v>
      </c>
      <c r="U22" s="39">
        <f t="shared" si="92"/>
        <v>2.4781135360297579</v>
      </c>
      <c r="V22" s="35">
        <f t="shared" si="10"/>
        <v>62.662120416855316</v>
      </c>
      <c r="W22" s="36">
        <f t="shared" si="11"/>
        <v>37.337879583144684</v>
      </c>
      <c r="X22" s="37" t="str">
        <f t="shared" si="93"/>
        <v>D+</v>
      </c>
      <c r="Y22" s="39">
        <f t="shared" si="94"/>
        <v>7.9268570970525642</v>
      </c>
      <c r="Z22" s="35">
        <f t="shared" si="12"/>
        <v>56.055872864548313</v>
      </c>
      <c r="AA22" s="36">
        <f t="shared" si="13"/>
        <v>43.944127135451687</v>
      </c>
      <c r="AB22" s="37" t="str">
        <f t="shared" si="95"/>
        <v>D+</v>
      </c>
      <c r="AC22" s="39">
        <f t="shared" si="96"/>
        <v>2.6009538028584189</v>
      </c>
      <c r="AD22" s="35">
        <f t="shared" si="14"/>
        <v>44.228981296531686</v>
      </c>
      <c r="AE22" s="36">
        <f t="shared" si="15"/>
        <v>55.771018703468314</v>
      </c>
      <c r="AF22" s="37" t="str">
        <f t="shared" si="97"/>
        <v>R+</v>
      </c>
      <c r="AG22" s="39">
        <f t="shared" si="98"/>
        <v>1.8694600328961031</v>
      </c>
      <c r="AH22" s="35">
        <f t="shared" si="16"/>
        <v>38.930882099398382</v>
      </c>
      <c r="AI22" s="36">
        <f t="shared" si="17"/>
        <v>61.069117900601618</v>
      </c>
      <c r="AJ22" s="37" t="str">
        <f t="shared" si="99"/>
        <v>R+</v>
      </c>
      <c r="AK22" s="39">
        <f t="shared" si="100"/>
        <v>1.8994981571066216</v>
      </c>
      <c r="AL22" s="35">
        <f t="shared" si="18"/>
        <v>48.090516565976635</v>
      </c>
      <c r="AM22" s="36">
        <f t="shared" si="19"/>
        <v>51.909483434023365</v>
      </c>
      <c r="AN22" s="37" t="str">
        <f t="shared" si="101"/>
        <v>D+</v>
      </c>
      <c r="AO22" s="39">
        <f t="shared" si="102"/>
        <v>3.3958580075598821</v>
      </c>
      <c r="AP22" s="35">
        <f t="shared" si="20"/>
        <v>49.568821102904614</v>
      </c>
      <c r="AQ22" s="36">
        <f t="shared" si="21"/>
        <v>50.431178897095386</v>
      </c>
      <c r="AR22" s="37" t="str">
        <f t="shared" si="103"/>
        <v>R+</v>
      </c>
      <c r="AS22" s="39">
        <f t="shared" si="104"/>
        <v>1.483464569424453</v>
      </c>
      <c r="AT22" s="35">
        <f t="shared" si="22"/>
        <v>38.505474268778684</v>
      </c>
      <c r="AU22" s="36">
        <f t="shared" si="23"/>
        <v>61.494525731221316</v>
      </c>
      <c r="AV22" s="37" t="str">
        <f t="shared" si="105"/>
        <v>D+</v>
      </c>
      <c r="AW22" s="39">
        <f t="shared" si="106"/>
        <v>0.29158416183195368</v>
      </c>
      <c r="AX22" s="35">
        <f t="shared" si="24"/>
        <v>68.842019608100486</v>
      </c>
      <c r="AY22" s="36">
        <f t="shared" si="25"/>
        <v>31.157980391899518</v>
      </c>
      <c r="AZ22" s="37" t="str">
        <f t="shared" si="107"/>
        <v>D+</v>
      </c>
      <c r="BA22" s="39">
        <f t="shared" si="108"/>
        <v>7.3807011461209164</v>
      </c>
      <c r="BB22" s="35">
        <f t="shared" si="26"/>
        <v>42.95238840402402</v>
      </c>
      <c r="BC22" s="36">
        <f t="shared" si="27"/>
        <v>57.04761159597598</v>
      </c>
      <c r="BD22" s="37" t="str">
        <f t="shared" si="109"/>
        <v>R+</v>
      </c>
      <c r="BE22" s="39">
        <f t="shared" si="110"/>
        <v>7.2149530366097618</v>
      </c>
      <c r="BF22" s="35">
        <f t="shared" si="326"/>
        <v>29.134561252864607</v>
      </c>
      <c r="BG22" s="36">
        <f t="shared" si="327"/>
        <v>70.865438747135386</v>
      </c>
      <c r="BH22" s="37" t="str">
        <f t="shared" si="328"/>
        <v>R+</v>
      </c>
      <c r="BI22" s="39">
        <f t="shared" si="329"/>
        <v>13.113787349461276</v>
      </c>
      <c r="BJ22" s="35">
        <f t="shared" si="330"/>
        <v>33.832537397589128</v>
      </c>
      <c r="BK22" s="36">
        <f t="shared" si="331"/>
        <v>66.167462602410879</v>
      </c>
      <c r="BL22" s="37" t="str">
        <f t="shared" si="332"/>
        <v>R+</v>
      </c>
      <c r="BM22" s="39">
        <f t="shared" si="333"/>
        <v>10.715573663749412</v>
      </c>
      <c r="BN22" s="35">
        <f t="shared" si="334"/>
        <v>47.500042220458347</v>
      </c>
      <c r="BO22" s="36">
        <f t="shared" si="335"/>
        <v>52.499957779541653</v>
      </c>
      <c r="BP22" s="37" t="str">
        <f t="shared" si="336"/>
        <v>R+</v>
      </c>
      <c r="BQ22" s="39">
        <f t="shared" si="337"/>
        <v>6.2737591891114439</v>
      </c>
      <c r="BR22" s="35">
        <f t="shared" si="338"/>
        <v>48.833907043369983</v>
      </c>
      <c r="BS22" s="36">
        <f t="shared" si="339"/>
        <v>51.166092956630017</v>
      </c>
      <c r="BT22" s="37" t="str">
        <f t="shared" si="340"/>
        <v>R+</v>
      </c>
      <c r="BU22" s="39">
        <f t="shared" si="341"/>
        <v>6.1659185806102412</v>
      </c>
      <c r="BV22" s="35">
        <f t="shared" si="342"/>
        <v>42.802111425822275</v>
      </c>
      <c r="BW22" s="36">
        <f t="shared" si="343"/>
        <v>57.197888574177725</v>
      </c>
      <c r="BX22" s="37" t="str">
        <f t="shared" si="344"/>
        <v>R+</v>
      </c>
      <c r="BY22" s="39">
        <f t="shared" si="345"/>
        <v>19.656941874164978</v>
      </c>
      <c r="BZ22" s="35">
        <f t="shared" si="346"/>
        <v>43.617741204176788</v>
      </c>
      <c r="CA22" s="36">
        <f t="shared" si="347"/>
        <v>56.382258795823212</v>
      </c>
      <c r="CB22" s="37" t="str">
        <f t="shared" si="348"/>
        <v>R+</v>
      </c>
      <c r="CC22" s="39">
        <f t="shared" si="349"/>
        <v>15.531330622580269</v>
      </c>
      <c r="CD22" s="35">
        <f t="shared" si="350"/>
        <v>31.090914661703088</v>
      </c>
      <c r="CE22" s="36">
        <f t="shared" si="351"/>
        <v>68.909085338296904</v>
      </c>
      <c r="CF22" s="37" t="str">
        <f t="shared" si="352"/>
        <v>R+</v>
      </c>
      <c r="CG22" s="39">
        <f t="shared" si="353"/>
        <v>10.11114555888415</v>
      </c>
      <c r="CH22" s="35">
        <f t="shared" si="354"/>
        <v>30.187491040160559</v>
      </c>
      <c r="CI22" s="36">
        <f t="shared" si="355"/>
        <v>69.812508959839434</v>
      </c>
      <c r="CJ22" s="37" t="str">
        <f t="shared" si="356"/>
        <v>R+</v>
      </c>
      <c r="CK22" s="39">
        <f t="shared" si="357"/>
        <v>5.9308920617779144</v>
      </c>
      <c r="CL22" s="35">
        <f t="shared" si="358"/>
        <v>47.950067769449085</v>
      </c>
      <c r="CM22" s="36">
        <f t="shared" si="359"/>
        <v>52.049932230550915</v>
      </c>
      <c r="CN22" s="37" t="str">
        <f t="shared" si="360"/>
        <v>R+</v>
      </c>
      <c r="CO22" s="39">
        <f t="shared" si="361"/>
        <v>3.6934349451989421</v>
      </c>
      <c r="CP22" s="35">
        <f t="shared" si="362"/>
        <v>34.576618810430709</v>
      </c>
      <c r="CQ22" s="36">
        <f t="shared" si="363"/>
        <v>65.423381189569298</v>
      </c>
      <c r="CR22" s="37" t="str">
        <f t="shared" si="364"/>
        <v>R+</v>
      </c>
      <c r="CS22" s="39">
        <f t="shared" si="365"/>
        <v>10.918065271999772</v>
      </c>
      <c r="CT22" s="35">
        <f t="shared" si="366"/>
        <v>29.698949223198746</v>
      </c>
      <c r="CU22" s="36">
        <f t="shared" si="367"/>
        <v>70.301050776801262</v>
      </c>
      <c r="CV22" s="37" t="str">
        <f t="shared" si="368"/>
        <v>R+</v>
      </c>
      <c r="CW22" s="39">
        <f t="shared" si="369"/>
        <v>10.286148032778847</v>
      </c>
      <c r="CX22" s="35">
        <f t="shared" si="370"/>
        <v>36.01737191149715</v>
      </c>
      <c r="CY22" s="36">
        <f t="shared" si="371"/>
        <v>63.98262808850285</v>
      </c>
      <c r="CZ22" s="37" t="str">
        <f t="shared" si="372"/>
        <v>R+</v>
      </c>
      <c r="DA22" s="39">
        <f t="shared" si="373"/>
        <v>10.828419010660795</v>
      </c>
      <c r="DB22" s="35">
        <f t="shared" si="374"/>
        <v>30.078267675450039</v>
      </c>
      <c r="DC22" s="36">
        <f t="shared" si="375"/>
        <v>69.921732324549964</v>
      </c>
      <c r="DD22" s="37" t="str">
        <f t="shared" si="376"/>
        <v>R+</v>
      </c>
      <c r="DE22" s="39">
        <f t="shared" si="377"/>
        <v>17.714680178336351</v>
      </c>
      <c r="DF22" s="35">
        <f t="shared" si="378"/>
        <v>40.637026778956859</v>
      </c>
      <c r="DG22" s="36">
        <f t="shared" si="379"/>
        <v>59.362973221043141</v>
      </c>
      <c r="DH22" s="37" t="str">
        <f t="shared" si="380"/>
        <v>R+</v>
      </c>
      <c r="DI22" s="39">
        <f t="shared" si="381"/>
        <v>9.7933673023027072</v>
      </c>
      <c r="DJ22" s="35">
        <f t="shared" si="382"/>
        <v>41.933746080244433</v>
      </c>
      <c r="DK22" s="36">
        <f t="shared" si="383"/>
        <v>58.066253919755567</v>
      </c>
      <c r="DL22" s="37" t="str">
        <f t="shared" si="384"/>
        <v>R+</v>
      </c>
      <c r="DM22" s="39">
        <f t="shared" si="385"/>
        <v>8.3608846194977264</v>
      </c>
      <c r="DN22" s="35">
        <f t="shared" si="386"/>
        <v>46.825790051916158</v>
      </c>
      <c r="DO22" s="36">
        <f t="shared" si="387"/>
        <v>53.174209948083842</v>
      </c>
      <c r="DP22" s="37" t="str">
        <f t="shared" si="388"/>
        <v>R+</v>
      </c>
      <c r="DQ22" s="39">
        <f t="shared" si="389"/>
        <v>3.1232411704218976</v>
      </c>
      <c r="DR22" s="35">
        <f t="shared" si="390"/>
        <v>42.951547536074756</v>
      </c>
      <c r="DS22" s="36">
        <f t="shared" si="391"/>
        <v>57.048452463925244</v>
      </c>
      <c r="DT22" s="37" t="str">
        <f t="shared" si="392"/>
        <v>R+</v>
      </c>
      <c r="DU22" s="39">
        <f t="shared" si="393"/>
        <v>8.5667045865795046</v>
      </c>
      <c r="DV22" s="35">
        <f t="shared" si="394"/>
        <v>32.143212222308144</v>
      </c>
      <c r="DW22" s="36">
        <f t="shared" si="395"/>
        <v>67.856787777691864</v>
      </c>
      <c r="DX22" s="37" t="str">
        <f t="shared" si="396"/>
        <v>R+</v>
      </c>
      <c r="DY22" s="39">
        <f t="shared" si="397"/>
        <v>11.919054100552673</v>
      </c>
      <c r="DZ22" s="35">
        <f t="shared" si="398"/>
        <v>37.587861404720172</v>
      </c>
      <c r="EA22" s="36">
        <f t="shared" si="399"/>
        <v>62.412138595279828</v>
      </c>
      <c r="EB22" s="37" t="str">
        <f t="shared" si="400"/>
        <v>R+</v>
      </c>
      <c r="EC22" s="39">
        <f t="shared" si="401"/>
        <v>9.7490051826142849</v>
      </c>
      <c r="ED22" s="35">
        <f t="shared" ref="ED22:ED26" si="462">100*KP22/KO22</f>
        <v>40.934867635913832</v>
      </c>
      <c r="EE22" s="36">
        <f t="shared" ref="EE22:EE26" si="463">100*KQ22/KO22</f>
        <v>59.065132364086168</v>
      </c>
      <c r="EF22" s="37" t="str">
        <f t="shared" ref="EF22:EF26" si="464">IF(NM22&gt;0,"D+","R+")</f>
        <v>R+</v>
      </c>
      <c r="EG22" s="39">
        <f t="shared" ref="EG22:EG26" si="465">ABS(NM22)</f>
        <v>4.0236194397722134</v>
      </c>
      <c r="EH22" s="35">
        <f t="shared" si="434"/>
        <v>56.113118998813249</v>
      </c>
      <c r="EI22" s="36">
        <f t="shared" si="435"/>
        <v>43.886881001186751</v>
      </c>
      <c r="EJ22" s="42" t="str">
        <f t="shared" si="436"/>
        <v>D+</v>
      </c>
      <c r="EK22" s="39">
        <f t="shared" si="437"/>
        <v>2.4450288185174918</v>
      </c>
      <c r="EL22" s="35">
        <f t="shared" si="438"/>
        <v>53.260984788254625</v>
      </c>
      <c r="EM22" s="36">
        <f t="shared" si="439"/>
        <v>46.739015211745375</v>
      </c>
      <c r="EN22" s="42" t="str">
        <f t="shared" si="440"/>
        <v>D+</v>
      </c>
      <c r="EO22" s="39">
        <f t="shared" si="441"/>
        <v>5.930438839771945</v>
      </c>
      <c r="EP22" s="35">
        <f t="shared" si="442"/>
        <v>57.079541056469033</v>
      </c>
      <c r="EQ22" s="36">
        <f t="shared" si="443"/>
        <v>42.920458943530967</v>
      </c>
      <c r="ER22" s="42" t="str">
        <f t="shared" si="444"/>
        <v>D+</v>
      </c>
      <c r="ES22" s="39">
        <f t="shared" si="445"/>
        <v>6.3330055245750083</v>
      </c>
      <c r="ET22" s="35">
        <f t="shared" si="446"/>
        <v>49.772634210469604</v>
      </c>
      <c r="EU22" s="36">
        <f t="shared" si="447"/>
        <v>50.227365789530396</v>
      </c>
      <c r="EV22" s="42" t="str">
        <f t="shared" si="448"/>
        <v>D+</v>
      </c>
      <c r="EW22" s="39">
        <f t="shared" si="449"/>
        <v>2.8064006558959798</v>
      </c>
      <c r="EX22" s="35">
        <f t="shared" si="450"/>
        <v>60.659615180184971</v>
      </c>
      <c r="EY22" s="36">
        <f t="shared" si="451"/>
        <v>39.340384819815029</v>
      </c>
      <c r="EZ22" s="42" t="str">
        <f t="shared" si="452"/>
        <v>D+</v>
      </c>
      <c r="FA22" s="39">
        <f t="shared" si="453"/>
        <v>9.7907082914421082</v>
      </c>
      <c r="FB22" s="35">
        <f t="shared" si="454"/>
        <v>55.420900683423312</v>
      </c>
      <c r="FC22" s="36">
        <f t="shared" si="455"/>
        <v>44.579099316576688</v>
      </c>
      <c r="FD22" s="36">
        <f>100*LV22/LS22</f>
        <v>1.3766331207489928</v>
      </c>
      <c r="FE22" s="37" t="str">
        <f t="shared" si="456"/>
        <v>R+</v>
      </c>
      <c r="FF22" s="39">
        <f t="shared" si="457"/>
        <v>4.292722725666442</v>
      </c>
      <c r="FG22" s="35">
        <f t="shared" si="458"/>
        <v>40.135446685878961</v>
      </c>
      <c r="FH22" s="36">
        <f t="shared" si="459"/>
        <v>59.864553314121039</v>
      </c>
      <c r="FI22" s="37" t="str">
        <f t="shared" si="460"/>
        <v>R+</v>
      </c>
      <c r="FJ22" s="39">
        <f t="shared" si="461"/>
        <v>16.015947520658059</v>
      </c>
      <c r="FK22" s="9"/>
      <c r="FL22" s="24">
        <f t="shared" si="111"/>
        <v>693328</v>
      </c>
      <c r="FM22" s="58">
        <v>357735</v>
      </c>
      <c r="FN22" s="59">
        <v>335593</v>
      </c>
      <c r="FO22" s="24">
        <f t="shared" si="112"/>
        <v>693582</v>
      </c>
      <c r="FP22" s="27">
        <v>401306</v>
      </c>
      <c r="FQ22" s="60">
        <v>292276</v>
      </c>
      <c r="FR22" s="24">
        <f t="shared" si="113"/>
        <v>717196</v>
      </c>
      <c r="FS22" s="27">
        <v>421923</v>
      </c>
      <c r="FT22" s="60">
        <v>295273</v>
      </c>
      <c r="FU22" s="24">
        <f t="shared" si="114"/>
        <v>727043</v>
      </c>
      <c r="FV22" s="27">
        <v>396842</v>
      </c>
      <c r="FW22" s="60">
        <v>330201</v>
      </c>
      <c r="FX22" s="24">
        <f t="shared" si="115"/>
        <v>606567</v>
      </c>
      <c r="FY22" s="27">
        <v>319951</v>
      </c>
      <c r="FZ22" s="27">
        <v>286616</v>
      </c>
      <c r="GA22" s="60">
        <v>37127</v>
      </c>
      <c r="GB22" s="24">
        <f t="shared" si="116"/>
        <v>499166</v>
      </c>
      <c r="GC22" s="27">
        <v>312788</v>
      </c>
      <c r="GD22" s="27">
        <v>186378</v>
      </c>
      <c r="GE22" s="60">
        <v>85970</v>
      </c>
      <c r="GF22" s="24">
        <f t="shared" si="117"/>
        <v>469924</v>
      </c>
      <c r="GG22" s="27">
        <v>263420</v>
      </c>
      <c r="GH22" s="27">
        <v>206504</v>
      </c>
      <c r="GI22" s="60">
        <v>206820</v>
      </c>
      <c r="GJ22" s="24">
        <f t="shared" si="118"/>
        <v>550700</v>
      </c>
      <c r="GK22" s="27">
        <v>243569</v>
      </c>
      <c r="GL22" s="60">
        <v>307131</v>
      </c>
      <c r="GM22" s="24">
        <f t="shared" si="119"/>
        <v>551015</v>
      </c>
      <c r="GN22" s="27">
        <v>214515</v>
      </c>
      <c r="GO22" s="60">
        <v>336500</v>
      </c>
      <c r="GP22" s="24">
        <f t="shared" si="120"/>
        <v>459496</v>
      </c>
      <c r="GQ22" s="27">
        <v>220974</v>
      </c>
      <c r="GR22" s="27">
        <v>238522</v>
      </c>
      <c r="GS22" s="60">
        <v>53327</v>
      </c>
      <c r="GT22" s="24">
        <f t="shared" si="121"/>
        <v>468599</v>
      </c>
      <c r="GU22" s="27">
        <v>232279</v>
      </c>
      <c r="GV22" s="60">
        <v>236320</v>
      </c>
      <c r="GW22" s="24">
        <f t="shared" si="122"/>
        <v>417042</v>
      </c>
      <c r="GX22" s="27">
        <v>160584</v>
      </c>
      <c r="GY22" s="60">
        <v>256458</v>
      </c>
      <c r="GZ22" s="24">
        <f t="shared" si="123"/>
        <v>386566</v>
      </c>
      <c r="HA22" s="27">
        <v>217312</v>
      </c>
      <c r="HB22" s="27">
        <v>169254</v>
      </c>
      <c r="HC22" s="60">
        <v>6370</v>
      </c>
      <c r="HD22" s="24">
        <f t="shared" si="124"/>
        <v>380965</v>
      </c>
      <c r="HE22" s="27">
        <v>262264</v>
      </c>
      <c r="HF22" s="60">
        <v>118701</v>
      </c>
      <c r="HG22" s="24">
        <f t="shared" si="125"/>
        <v>421767</v>
      </c>
      <c r="HH22" s="27">
        <v>181159</v>
      </c>
      <c r="HI22" s="27">
        <v>240608</v>
      </c>
      <c r="HJ22" s="60">
        <v>6</v>
      </c>
      <c r="HK22" s="24">
        <f t="shared" si="126"/>
        <v>351706</v>
      </c>
      <c r="HL22" s="27">
        <v>102468</v>
      </c>
      <c r="HM22" s="27">
        <v>249238</v>
      </c>
      <c r="HN22" s="60">
        <v>0</v>
      </c>
      <c r="HO22" s="24">
        <f t="shared" si="127"/>
        <v>351159</v>
      </c>
      <c r="HP22" s="27">
        <v>118806</v>
      </c>
      <c r="HQ22" s="60">
        <v>232353</v>
      </c>
      <c r="HR22" s="24">
        <f t="shared" si="205"/>
        <v>262150</v>
      </c>
      <c r="HS22" s="27">
        <v>111916</v>
      </c>
      <c r="HT22" s="27">
        <v>150234</v>
      </c>
      <c r="HU22" s="27">
        <v>0</v>
      </c>
      <c r="HV22" s="60">
        <v>1884</v>
      </c>
      <c r="HW22" s="24">
        <f t="shared" si="128"/>
        <v>296065</v>
      </c>
      <c r="HX22" s="27">
        <v>140631</v>
      </c>
      <c r="HY22" s="60">
        <v>155434</v>
      </c>
      <c r="HZ22" s="24">
        <f t="shared" si="129"/>
        <v>320429</v>
      </c>
      <c r="IA22" s="27">
        <v>156478</v>
      </c>
      <c r="IB22" s="60">
        <v>163951</v>
      </c>
      <c r="IC22" s="24">
        <f t="shared" si="130"/>
        <v>295156</v>
      </c>
      <c r="ID22" s="27">
        <v>126333</v>
      </c>
      <c r="IE22" s="60">
        <v>168823</v>
      </c>
      <c r="IF22" s="24">
        <f t="shared" si="131"/>
        <v>295538</v>
      </c>
      <c r="IG22" s="27">
        <v>128907</v>
      </c>
      <c r="IH22" s="27">
        <v>166631</v>
      </c>
      <c r="II22" s="60">
        <v>2489</v>
      </c>
      <c r="IJ22" s="24">
        <f t="shared" si="132"/>
        <v>261102</v>
      </c>
      <c r="IK22" s="27">
        <v>81179</v>
      </c>
      <c r="IL22" s="60">
        <v>179923</v>
      </c>
      <c r="IM22" s="24">
        <f t="shared" si="133"/>
        <v>180404</v>
      </c>
      <c r="IN22" s="27">
        <v>41964</v>
      </c>
      <c r="IO22" s="27">
        <v>138440</v>
      </c>
      <c r="IP22" s="60">
        <v>11382</v>
      </c>
      <c r="IQ22" s="24">
        <f t="shared" si="134"/>
        <v>195316</v>
      </c>
      <c r="IR22" s="27">
        <v>58961</v>
      </c>
      <c r="IS22" s="27">
        <v>136355</v>
      </c>
      <c r="IT22" s="60">
        <v>2214</v>
      </c>
      <c r="IU22" s="24">
        <f t="shared" si="135"/>
        <v>133541</v>
      </c>
      <c r="IV22" s="27">
        <v>64033</v>
      </c>
      <c r="IW22" s="27">
        <v>69508</v>
      </c>
      <c r="IX22" s="60">
        <v>2177</v>
      </c>
      <c r="IY22" s="24">
        <f t="shared" si="136"/>
        <v>77658</v>
      </c>
      <c r="IZ22" s="27">
        <v>51113</v>
      </c>
      <c r="JA22" s="27">
        <v>26545</v>
      </c>
      <c r="JB22" s="27">
        <v>48495</v>
      </c>
      <c r="JC22" s="60">
        <v>2541</v>
      </c>
      <c r="JD22" s="24">
        <f t="shared" si="137"/>
        <v>102390</v>
      </c>
      <c r="JE22" s="27">
        <v>35403</v>
      </c>
      <c r="JF22" s="27">
        <v>66987</v>
      </c>
      <c r="JG22" s="60">
        <v>1758</v>
      </c>
      <c r="JH22" s="24">
        <f t="shared" si="138"/>
        <v>93074</v>
      </c>
      <c r="JI22" s="27">
        <v>27642</v>
      </c>
      <c r="JJ22" s="27">
        <v>65432</v>
      </c>
      <c r="JK22" s="60">
        <v>2102</v>
      </c>
      <c r="JL22" s="24">
        <f t="shared" si="139"/>
        <v>102234</v>
      </c>
      <c r="JM22" s="27">
        <v>36822</v>
      </c>
      <c r="JN22" s="60">
        <v>65412</v>
      </c>
      <c r="JO22" s="24">
        <f t="shared" si="140"/>
        <v>114990</v>
      </c>
      <c r="JP22" s="27">
        <v>34587</v>
      </c>
      <c r="JQ22" s="60">
        <v>80403</v>
      </c>
      <c r="JR22" s="24">
        <f t="shared" si="141"/>
        <v>110985</v>
      </c>
      <c r="JS22" s="27">
        <v>48049</v>
      </c>
      <c r="JT22" s="27">
        <v>62936</v>
      </c>
      <c r="JU22" s="60">
        <v>2396</v>
      </c>
      <c r="JV22" s="24">
        <f t="shared" si="142"/>
        <v>124202</v>
      </c>
      <c r="JW22" s="27">
        <v>50472</v>
      </c>
      <c r="JX22" s="60">
        <v>73730</v>
      </c>
      <c r="JY22" s="24">
        <f t="shared" si="143"/>
        <v>124370</v>
      </c>
      <c r="JZ22" s="27">
        <v>52153</v>
      </c>
      <c r="KA22" s="60">
        <v>72217</v>
      </c>
      <c r="KB22" s="24">
        <f t="shared" si="144"/>
        <v>139263</v>
      </c>
      <c r="KC22" s="27">
        <v>65211</v>
      </c>
      <c r="KD22" s="27">
        <v>74052</v>
      </c>
      <c r="KE22" s="60">
        <v>4409</v>
      </c>
      <c r="KF22" s="24">
        <f t="shared" si="145"/>
        <v>116217</v>
      </c>
      <c r="KG22" s="27">
        <v>49917</v>
      </c>
      <c r="KH22" s="60">
        <v>66300</v>
      </c>
      <c r="KI22" s="24">
        <f t="shared" si="146"/>
        <v>90523</v>
      </c>
      <c r="KJ22" s="27">
        <v>29097</v>
      </c>
      <c r="KK22" s="60">
        <v>61426</v>
      </c>
      <c r="KL22" s="24">
        <f t="shared" si="147"/>
        <v>112962</v>
      </c>
      <c r="KM22" s="27">
        <v>42460</v>
      </c>
      <c r="KN22" s="60">
        <v>70502</v>
      </c>
      <c r="KO22" s="24">
        <f t="shared" si="148"/>
        <v>114797</v>
      </c>
      <c r="KP22" s="27">
        <v>46992</v>
      </c>
      <c r="KQ22" s="60">
        <v>67805</v>
      </c>
      <c r="KR22" s="24">
        <f t="shared" si="149"/>
        <v>92504</v>
      </c>
      <c r="KS22" s="27">
        <v>29693</v>
      </c>
      <c r="KT22" s="27">
        <v>62811</v>
      </c>
      <c r="KU22" s="27">
        <v>6368</v>
      </c>
      <c r="KV22" s="60">
        <v>2046</v>
      </c>
      <c r="KW22" s="24">
        <f t="shared" si="150"/>
        <v>106419</v>
      </c>
      <c r="KX22" s="27">
        <v>39140</v>
      </c>
      <c r="KY22" s="27">
        <v>67279</v>
      </c>
      <c r="KZ22" s="60">
        <v>3270</v>
      </c>
      <c r="LA22" s="24">
        <f t="shared" si="151"/>
        <v>74152</v>
      </c>
      <c r="LB22" s="27">
        <v>41609</v>
      </c>
      <c r="LC22" s="27">
        <v>32543</v>
      </c>
      <c r="LD22" s="60">
        <v>8030</v>
      </c>
      <c r="LE22" s="24">
        <f t="shared" si="152"/>
        <v>75468</v>
      </c>
      <c r="LF22" s="27">
        <v>40195</v>
      </c>
      <c r="LG22" s="27">
        <v>35273</v>
      </c>
      <c r="LH22" s="60">
        <v>12157</v>
      </c>
      <c r="LI22" s="24">
        <f t="shared" si="153"/>
        <v>80097</v>
      </c>
      <c r="LJ22" s="27">
        <v>45719</v>
      </c>
      <c r="LK22" s="27">
        <v>34378</v>
      </c>
      <c r="LL22" s="60">
        <v>4836</v>
      </c>
      <c r="LM22" s="24">
        <f t="shared" si="154"/>
        <v>92802</v>
      </c>
      <c r="LN22" s="27">
        <v>46190</v>
      </c>
      <c r="LO22" s="60">
        <v>46612</v>
      </c>
      <c r="LP22" s="24">
        <f t="shared" si="81"/>
        <v>37628</v>
      </c>
      <c r="LQ22" s="27">
        <v>22825</v>
      </c>
      <c r="LR22" s="27">
        <v>14803</v>
      </c>
      <c r="LS22" s="24">
        <f t="shared" si="155"/>
        <v>61309</v>
      </c>
      <c r="LT22" s="27">
        <v>33978</v>
      </c>
      <c r="LU22" s="27">
        <v>27331</v>
      </c>
      <c r="LV22" s="27">
        <v>844</v>
      </c>
      <c r="LW22" s="24">
        <f t="shared" si="156"/>
        <v>34700</v>
      </c>
      <c r="LX22" s="27">
        <v>13927</v>
      </c>
      <c r="LY22" s="60">
        <v>20773</v>
      </c>
      <c r="LZ22" s="9"/>
      <c r="MA22" s="33">
        <f t="shared" si="157"/>
        <v>0.48357036948274423</v>
      </c>
      <c r="MB22" s="33">
        <f t="shared" si="158"/>
        <v>5.8954020763464454</v>
      </c>
      <c r="MC22" s="33">
        <f t="shared" si="159"/>
        <v>5.1411806929655075</v>
      </c>
      <c r="MD22" s="33">
        <f t="shared" si="160"/>
        <v>5.8271476716191595</v>
      </c>
      <c r="ME22" s="33">
        <f t="shared" si="161"/>
        <v>2.4781135360297579</v>
      </c>
      <c r="MF22" s="33">
        <f t="shared" si="162"/>
        <v>7.9268570970525642</v>
      </c>
      <c r="MG22" s="33">
        <f t="shared" si="163"/>
        <v>2.6009538028584189</v>
      </c>
      <c r="MH22" s="33">
        <f t="shared" si="164"/>
        <v>-1.8694600328961031</v>
      </c>
      <c r="MI22" s="33">
        <f t="shared" si="165"/>
        <v>-1.8994981571066216</v>
      </c>
      <c r="MJ22" s="33">
        <f t="shared" si="166"/>
        <v>3.3958580075598821</v>
      </c>
      <c r="MK22" s="33">
        <f t="shared" si="167"/>
        <v>-1.483464569424453</v>
      </c>
      <c r="ML22" s="33">
        <f t="shared" si="168"/>
        <v>0.29158416183195368</v>
      </c>
      <c r="MM22" s="33">
        <f t="shared" si="169"/>
        <v>6.6219612154181151</v>
      </c>
      <c r="MN22" s="33">
        <f t="shared" si="170"/>
        <v>7.3807011461209164</v>
      </c>
      <c r="MO22" s="33">
        <f t="shared" si="171"/>
        <v>-7.2149530366097618</v>
      </c>
      <c r="MP22" s="33">
        <f t="shared" si="172"/>
        <v>-13.113787349461276</v>
      </c>
      <c r="MQ22" s="33">
        <f t="shared" si="173"/>
        <v>-10.715573663749412</v>
      </c>
      <c r="MR22" s="33">
        <f t="shared" si="174"/>
        <v>-9.6779419896952046</v>
      </c>
      <c r="MS22" s="33">
        <f t="shared" si="175"/>
        <v>-6.2737591891114439</v>
      </c>
      <c r="MT22" s="33">
        <f t="shared" si="176"/>
        <v>-6.1659185806102412</v>
      </c>
      <c r="MU22" s="33">
        <f t="shared" si="177"/>
        <v>-19.656941874164978</v>
      </c>
      <c r="MV22" s="33">
        <f t="shared" si="178"/>
        <v>-15.531330622580269</v>
      </c>
      <c r="MW22" s="33">
        <f t="shared" si="179"/>
        <v>-10.11114555888415</v>
      </c>
      <c r="MX22" s="33">
        <f t="shared" si="180"/>
        <v>-11.523751249876369</v>
      </c>
      <c r="MY22" s="33">
        <f t="shared" si="181"/>
        <v>-5.9308920617779144</v>
      </c>
      <c r="MZ22" s="33">
        <f t="shared" si="182"/>
        <v>-3.6934349451989421</v>
      </c>
      <c r="NA22" s="33">
        <f t="shared" si="183"/>
        <v>1.4739543131196853</v>
      </c>
      <c r="NB22" s="33">
        <f t="shared" si="184"/>
        <v>-10.918065271999772</v>
      </c>
      <c r="NC22" s="33">
        <f t="shared" si="185"/>
        <v>-10.286148032778847</v>
      </c>
      <c r="ND22" s="33">
        <f t="shared" si="186"/>
        <v>-10.828419010660795</v>
      </c>
      <c r="NE22" s="33">
        <f t="shared" si="187"/>
        <v>-17.714680178336351</v>
      </c>
      <c r="NF22" s="33">
        <f t="shared" si="188"/>
        <v>-8.3964282494121694</v>
      </c>
      <c r="NG22" s="33">
        <f t="shared" si="189"/>
        <v>-9.7933673023027072</v>
      </c>
      <c r="NH22" s="33">
        <f t="shared" si="190"/>
        <v>-8.3608846194977264</v>
      </c>
      <c r="NI22" s="33">
        <f t="shared" si="191"/>
        <v>-3.1232411704218976</v>
      </c>
      <c r="NJ22" s="33">
        <f t="shared" si="192"/>
        <v>-8.5667045865795046</v>
      </c>
      <c r="NK22" s="33">
        <f t="shared" si="193"/>
        <v>-11.919054100552673</v>
      </c>
      <c r="NL22" s="33">
        <f t="shared" si="194"/>
        <v>-9.7490051826142849</v>
      </c>
      <c r="NM22" s="33">
        <f t="shared" si="195"/>
        <v>-4.0236194397722134</v>
      </c>
      <c r="NN22" s="33">
        <f t="shared" si="196"/>
        <v>-10.580615543698556</v>
      </c>
      <c r="NO22" s="33">
        <f t="shared" si="197"/>
        <v>-21.005832863633493</v>
      </c>
      <c r="NP22" s="33">
        <f t="shared" si="198"/>
        <v>2.4450288185174918</v>
      </c>
      <c r="NQ22" s="33">
        <f t="shared" si="199"/>
        <v>5.930438839771945</v>
      </c>
      <c r="NR22" s="33">
        <f t="shared" si="200"/>
        <v>6.3330055245750083</v>
      </c>
      <c r="NS22" s="33">
        <f t="shared" si="201"/>
        <v>2.8064006558959798</v>
      </c>
      <c r="NT22" s="33">
        <f t="shared" si="202"/>
        <v>9.7907082914421082</v>
      </c>
      <c r="NU22" s="33">
        <f t="shared" si="203"/>
        <v>-4.292722725666442</v>
      </c>
      <c r="NV22" s="33">
        <f t="shared" si="204"/>
        <v>-16.015947520658059</v>
      </c>
    </row>
    <row r="23" spans="1:386">
      <c r="A23" s="64" t="s">
        <v>176</v>
      </c>
      <c r="B23" s="35">
        <f t="shared" si="0"/>
        <v>64.016249684769392</v>
      </c>
      <c r="C23" s="36">
        <f t="shared" si="1"/>
        <v>35.983750315230608</v>
      </c>
      <c r="D23" s="37" t="str">
        <f t="shared" si="83"/>
        <v>D+</v>
      </c>
      <c r="E23" s="39">
        <f t="shared" si="84"/>
        <v>12.903028925089599</v>
      </c>
      <c r="F23" s="35">
        <f t="shared" si="2"/>
        <v>63.321725786905979</v>
      </c>
      <c r="G23" s="36">
        <f t="shared" si="3"/>
        <v>36.678274213094021</v>
      </c>
      <c r="H23" s="37" t="str">
        <f t="shared" si="85"/>
        <v>D+</v>
      </c>
      <c r="I23" s="39">
        <f t="shared" si="86"/>
        <v>11.357206469675319</v>
      </c>
      <c r="J23" s="35">
        <f t="shared" si="4"/>
        <v>62.930087292885531</v>
      </c>
      <c r="K23" s="36">
        <f t="shared" si="5"/>
        <v>37.069912707114469</v>
      </c>
      <c r="L23" s="37" t="str">
        <f t="shared" si="87"/>
        <v>D+</v>
      </c>
      <c r="M23" s="39">
        <f t="shared" si="88"/>
        <v>9.241743002443437</v>
      </c>
      <c r="N23" s="35">
        <f t="shared" si="6"/>
        <v>56.565584207501196</v>
      </c>
      <c r="O23" s="36">
        <f t="shared" si="7"/>
        <v>43.434415792498804</v>
      </c>
      <c r="P23" s="37" t="str">
        <f t="shared" si="89"/>
        <v>D+</v>
      </c>
      <c r="Q23" s="39">
        <f t="shared" si="90"/>
        <v>7.8097154688117509</v>
      </c>
      <c r="R23" s="35">
        <f t="shared" si="8"/>
        <v>58.470824600590227</v>
      </c>
      <c r="S23" s="36">
        <f t="shared" si="9"/>
        <v>41.529175399409773</v>
      </c>
      <c r="T23" s="37" t="str">
        <f t="shared" si="91"/>
        <v>D+</v>
      </c>
      <c r="U23" s="39">
        <f t="shared" si="92"/>
        <v>8.2010965956195729</v>
      </c>
      <c r="V23" s="35">
        <f t="shared" si="10"/>
        <v>58.638423486272387</v>
      </c>
      <c r="W23" s="36">
        <f t="shared" si="11"/>
        <v>41.361576513727613</v>
      </c>
      <c r="X23" s="37" t="str">
        <f t="shared" si="93"/>
        <v>D+</v>
      </c>
      <c r="Y23" s="39">
        <f t="shared" si="94"/>
        <v>3.9031601664696325</v>
      </c>
      <c r="Z23" s="35">
        <f t="shared" si="12"/>
        <v>58.299900039217654</v>
      </c>
      <c r="AA23" s="36">
        <f t="shared" si="13"/>
        <v>41.700099960782346</v>
      </c>
      <c r="AB23" s="37" t="str">
        <f t="shared" si="95"/>
        <v>D+</v>
      </c>
      <c r="AC23" s="39">
        <f t="shared" si="96"/>
        <v>4.8449809775277686</v>
      </c>
      <c r="AD23" s="35">
        <f t="shared" si="14"/>
        <v>48.535569768882993</v>
      </c>
      <c r="AE23" s="36">
        <f t="shared" si="15"/>
        <v>51.464430231117007</v>
      </c>
      <c r="AF23" s="37" t="str">
        <f t="shared" si="97"/>
        <v>D+</v>
      </c>
      <c r="AG23" s="39">
        <f t="shared" si="98"/>
        <v>2.4371284394552051</v>
      </c>
      <c r="AH23" s="35">
        <f t="shared" si="16"/>
        <v>47.242472807855371</v>
      </c>
      <c r="AI23" s="36">
        <f t="shared" si="17"/>
        <v>52.757527192144629</v>
      </c>
      <c r="AJ23" s="37" t="str">
        <f t="shared" si="99"/>
        <v>D+</v>
      </c>
      <c r="AK23" s="39">
        <f t="shared" si="100"/>
        <v>6.4120925513503622</v>
      </c>
      <c r="AL23" s="35">
        <f t="shared" si="18"/>
        <v>51.619138066218497</v>
      </c>
      <c r="AM23" s="36">
        <f t="shared" si="19"/>
        <v>48.380861933781503</v>
      </c>
      <c r="AN23" s="37" t="str">
        <f t="shared" si="101"/>
        <v>D+</v>
      </c>
      <c r="AO23" s="39">
        <f t="shared" si="102"/>
        <v>6.92447950780174</v>
      </c>
      <c r="AP23" s="35">
        <f t="shared" si="20"/>
        <v>53.035419923436386</v>
      </c>
      <c r="AQ23" s="36">
        <f t="shared" si="21"/>
        <v>46.964580076563614</v>
      </c>
      <c r="AR23" s="37" t="str">
        <f t="shared" si="103"/>
        <v>D+</v>
      </c>
      <c r="AS23" s="39">
        <f t="shared" si="104"/>
        <v>1.9831342511073213</v>
      </c>
      <c r="AT23" s="35">
        <f t="shared" si="22"/>
        <v>37.8837767754287</v>
      </c>
      <c r="AU23" s="36">
        <f t="shared" si="23"/>
        <v>62.1162232245713</v>
      </c>
      <c r="AV23" s="37" t="str">
        <f t="shared" si="105"/>
        <v>R+</v>
      </c>
      <c r="AW23" s="39">
        <f t="shared" si="106"/>
        <v>0.33011333151802824</v>
      </c>
      <c r="AX23" s="35">
        <f t="shared" si="24"/>
        <v>65.470030195081179</v>
      </c>
      <c r="AY23" s="36">
        <f t="shared" si="25"/>
        <v>34.529969804918814</v>
      </c>
      <c r="AZ23" s="37" t="str">
        <f t="shared" si="107"/>
        <v>D+</v>
      </c>
      <c r="BA23" s="39">
        <f t="shared" si="108"/>
        <v>4.008711733101622</v>
      </c>
      <c r="BB23" s="35">
        <f t="shared" si="26"/>
        <v>53.6135068498862</v>
      </c>
      <c r="BC23" s="36">
        <f t="shared" si="27"/>
        <v>46.3864931501138</v>
      </c>
      <c r="BD23" s="37" t="str">
        <f t="shared" si="109"/>
        <v>D+</v>
      </c>
      <c r="BE23" s="39">
        <f t="shared" si="110"/>
        <v>3.4461654092524108</v>
      </c>
      <c r="BF23" s="35">
        <f t="shared" si="326"/>
        <v>39.96488446947555</v>
      </c>
      <c r="BG23" s="36">
        <f t="shared" si="327"/>
        <v>60.03511553052445</v>
      </c>
      <c r="BH23" s="37" t="str">
        <f t="shared" si="328"/>
        <v>R+</v>
      </c>
      <c r="BI23" s="39">
        <f t="shared" si="329"/>
        <v>2.2834641328503325</v>
      </c>
      <c r="BJ23" s="35">
        <f t="shared" si="330"/>
        <v>44.183530574086262</v>
      </c>
      <c r="BK23" s="36">
        <f t="shared" si="331"/>
        <v>55.816469425913738</v>
      </c>
      <c r="BL23" s="37" t="str">
        <f t="shared" si="332"/>
        <v>R+</v>
      </c>
      <c r="BM23" s="39">
        <f t="shared" si="333"/>
        <v>0.36458048725226955</v>
      </c>
      <c r="BN23" s="35">
        <f t="shared" si="334"/>
        <v>51.852363178560218</v>
      </c>
      <c r="BO23" s="36">
        <f t="shared" si="335"/>
        <v>48.147636821439782</v>
      </c>
      <c r="BP23" s="37" t="str">
        <f t="shared" si="336"/>
        <v>R+</v>
      </c>
      <c r="BQ23" s="39">
        <f t="shared" si="337"/>
        <v>1.9214382310095757</v>
      </c>
      <c r="BR23" s="35">
        <f t="shared" si="338"/>
        <v>58.791890900195696</v>
      </c>
      <c r="BS23" s="36">
        <f t="shared" si="339"/>
        <v>41.208109099804304</v>
      </c>
      <c r="BT23" s="37" t="str">
        <f t="shared" si="340"/>
        <v>D+</v>
      </c>
      <c r="BU23" s="39">
        <f t="shared" si="341"/>
        <v>3.7920652762154727</v>
      </c>
      <c r="BV23" s="35">
        <f t="shared" si="342"/>
        <v>62.734704458760767</v>
      </c>
      <c r="BW23" s="36">
        <f t="shared" si="343"/>
        <v>37.265295541239233</v>
      </c>
      <c r="BX23" s="37" t="str">
        <f t="shared" si="344"/>
        <v>D+</v>
      </c>
      <c r="BY23" s="39">
        <f t="shared" si="345"/>
        <v>0.27565115877351554</v>
      </c>
      <c r="BZ23" s="35">
        <f t="shared" si="346"/>
        <v>63.052208835341368</v>
      </c>
      <c r="CA23" s="36">
        <f t="shared" si="347"/>
        <v>36.947791164658632</v>
      </c>
      <c r="CB23" s="37" t="str">
        <f t="shared" si="348"/>
        <v>D+</v>
      </c>
      <c r="CC23" s="39">
        <f t="shared" si="349"/>
        <v>3.9031370085843009</v>
      </c>
      <c r="CD23" s="35">
        <f t="shared" si="350"/>
        <v>42.586911189190737</v>
      </c>
      <c r="CE23" s="36">
        <f t="shared" si="351"/>
        <v>57.413088810809263</v>
      </c>
      <c r="CF23" s="37" t="str">
        <f t="shared" si="352"/>
        <v>D+</v>
      </c>
      <c r="CG23" s="39">
        <f t="shared" si="353"/>
        <v>1.384850968603496</v>
      </c>
      <c r="CH23" s="35">
        <f t="shared" si="354"/>
        <v>43.342299690696663</v>
      </c>
      <c r="CI23" s="36">
        <f t="shared" si="355"/>
        <v>56.657700309303337</v>
      </c>
      <c r="CJ23" s="37" t="str">
        <f t="shared" si="356"/>
        <v>D+</v>
      </c>
      <c r="CK23" s="39">
        <f t="shared" si="357"/>
        <v>7.2239165887581889</v>
      </c>
      <c r="CL23" s="35">
        <f t="shared" si="358"/>
        <v>54.108624748734876</v>
      </c>
      <c r="CM23" s="36">
        <f t="shared" si="359"/>
        <v>45.891375251265124</v>
      </c>
      <c r="CN23" s="37" t="str">
        <f t="shared" si="360"/>
        <v>D+</v>
      </c>
      <c r="CO23" s="39">
        <f t="shared" si="361"/>
        <v>2.4651220340868529</v>
      </c>
      <c r="CP23" s="35">
        <f t="shared" si="362"/>
        <v>49.869848249512735</v>
      </c>
      <c r="CQ23" s="36">
        <f t="shared" si="363"/>
        <v>50.130151750487265</v>
      </c>
      <c r="CR23" s="37" t="str">
        <f t="shared" si="364"/>
        <v>D+</v>
      </c>
      <c r="CS23" s="39">
        <f t="shared" si="365"/>
        <v>4.3751641670822625</v>
      </c>
      <c r="CT23" s="35">
        <f t="shared" si="366"/>
        <v>49.988353133007223</v>
      </c>
      <c r="CU23" s="36">
        <f t="shared" si="367"/>
        <v>50.011646866992777</v>
      </c>
      <c r="CV23" s="37" t="str">
        <f t="shared" si="368"/>
        <v>D+</v>
      </c>
      <c r="CW23" s="39">
        <f t="shared" si="369"/>
        <v>10.003255877029627</v>
      </c>
      <c r="CX23" s="35">
        <f t="shared" si="370"/>
        <v>47.301517279808685</v>
      </c>
      <c r="CY23" s="36">
        <f t="shared" si="371"/>
        <v>52.698482720191315</v>
      </c>
      <c r="CZ23" s="37" t="str">
        <f t="shared" si="372"/>
        <v>D+</v>
      </c>
      <c r="DA23" s="39">
        <f t="shared" si="373"/>
        <v>0.45572635765073755</v>
      </c>
      <c r="DB23" s="35">
        <f t="shared" si="374"/>
        <v>43.196230750407494</v>
      </c>
      <c r="DC23" s="36">
        <f t="shared" si="375"/>
        <v>56.803769249592506</v>
      </c>
      <c r="DD23" s="37" t="str">
        <f t="shared" si="376"/>
        <v>R+</v>
      </c>
      <c r="DE23" s="39">
        <f t="shared" si="377"/>
        <v>4.5967171033788947</v>
      </c>
      <c r="DF23" s="35">
        <f t="shared" si="378"/>
        <v>51.504069378292122</v>
      </c>
      <c r="DG23" s="36">
        <f t="shared" si="379"/>
        <v>48.495930621707878</v>
      </c>
      <c r="DH23" s="37" t="str">
        <f t="shared" si="380"/>
        <v>D+</v>
      </c>
      <c r="DI23" s="39">
        <f t="shared" si="381"/>
        <v>1.0736752970325614</v>
      </c>
      <c r="DJ23" s="35">
        <f t="shared" si="382"/>
        <v>53.04412586110594</v>
      </c>
      <c r="DK23" s="36">
        <f t="shared" si="383"/>
        <v>46.95587413889406</v>
      </c>
      <c r="DL23" s="37" t="str">
        <f t="shared" si="384"/>
        <v>D+</v>
      </c>
      <c r="DM23" s="39">
        <f t="shared" si="385"/>
        <v>2.7494951613637797</v>
      </c>
      <c r="DN23" s="35">
        <f t="shared" si="386"/>
        <v>54.410321621637316</v>
      </c>
      <c r="DO23" s="36">
        <f t="shared" si="387"/>
        <v>45.589678378362684</v>
      </c>
      <c r="DP23" s="37" t="str">
        <f t="shared" si="388"/>
        <v>D+</v>
      </c>
      <c r="DQ23" s="39">
        <f t="shared" si="389"/>
        <v>4.4612903992992559</v>
      </c>
      <c r="DR23" s="35">
        <f t="shared" si="390"/>
        <v>56.045163929921408</v>
      </c>
      <c r="DS23" s="36">
        <f t="shared" si="391"/>
        <v>43.954836070078592</v>
      </c>
      <c r="DT23" s="37" t="str">
        <f t="shared" si="392"/>
        <v>D+</v>
      </c>
      <c r="DU23" s="39">
        <f t="shared" si="393"/>
        <v>4.5269118072671422</v>
      </c>
      <c r="DV23" s="35">
        <f t="shared" si="394"/>
        <v>50.34474551310182</v>
      </c>
      <c r="DW23" s="36">
        <f t="shared" si="395"/>
        <v>49.65525448689818</v>
      </c>
      <c r="DX23" s="37" t="str">
        <f t="shared" si="396"/>
        <v>D+</v>
      </c>
      <c r="DY23" s="39">
        <f t="shared" si="397"/>
        <v>6.2824791902410029</v>
      </c>
      <c r="DZ23" s="35">
        <f t="shared" si="398"/>
        <v>67.19866372110566</v>
      </c>
      <c r="EA23" s="36">
        <f t="shared" si="399"/>
        <v>32.80133627889434</v>
      </c>
      <c r="EB23" s="37" t="str">
        <f t="shared" si="400"/>
        <v>D+</v>
      </c>
      <c r="EC23" s="39">
        <f t="shared" si="401"/>
        <v>19.861797133771216</v>
      </c>
      <c r="ED23" s="35">
        <f t="shared" si="462"/>
        <v>44.914393897821434</v>
      </c>
      <c r="EE23" s="36">
        <f t="shared" si="463"/>
        <v>55.085606102178566</v>
      </c>
      <c r="EF23" s="37" t="str">
        <f t="shared" si="464"/>
        <v>R+</v>
      </c>
      <c r="EG23" s="39">
        <f t="shared" si="465"/>
        <v>4.4093177864606981E-2</v>
      </c>
      <c r="EH23" s="35">
        <f t="shared" si="434"/>
        <v>53.292320803206437</v>
      </c>
      <c r="EI23" s="36">
        <f t="shared" si="435"/>
        <v>46.707679196793563</v>
      </c>
      <c r="EJ23" s="37" t="str">
        <f t="shared" si="436"/>
        <v>W+</v>
      </c>
      <c r="EK23" s="39">
        <f t="shared" si="437"/>
        <v>0.3757693770893189</v>
      </c>
      <c r="EL23" s="35">
        <f t="shared" si="438"/>
        <v>47.802852000553784</v>
      </c>
      <c r="EM23" s="36">
        <f t="shared" si="439"/>
        <v>52.197147999446216</v>
      </c>
      <c r="EN23" s="42" t="str">
        <f t="shared" si="440"/>
        <v>D+</v>
      </c>
      <c r="EO23" s="39">
        <f t="shared" si="441"/>
        <v>0.4723060520711031</v>
      </c>
      <c r="EP23" s="35">
        <f t="shared" si="442"/>
        <v>47.613917600815256</v>
      </c>
      <c r="EQ23" s="36">
        <f t="shared" si="443"/>
        <v>52.386082399184744</v>
      </c>
      <c r="ER23" s="37" t="str">
        <f t="shared" si="444"/>
        <v>W+</v>
      </c>
      <c r="ES23" s="39">
        <f t="shared" si="445"/>
        <v>3.1326179310787627</v>
      </c>
      <c r="ET23" s="35">
        <f t="shared" si="446"/>
        <v>46.165703275529864</v>
      </c>
      <c r="EU23" s="36">
        <f t="shared" si="447"/>
        <v>53.834296724470136</v>
      </c>
      <c r="EV23" s="37" t="str">
        <f t="shared" si="448"/>
        <v>W+</v>
      </c>
      <c r="EW23" s="39">
        <f t="shared" si="449"/>
        <v>0.80053027904375962</v>
      </c>
      <c r="EX23" s="35">
        <f t="shared" si="450"/>
        <v>46.274860242315924</v>
      </c>
      <c r="EY23" s="36">
        <f t="shared" si="451"/>
        <v>53.725139757684076</v>
      </c>
      <c r="EZ23" s="37" t="str">
        <f t="shared" si="452"/>
        <v>W+</v>
      </c>
      <c r="FA23" s="39">
        <f t="shared" si="453"/>
        <v>4.5940466464269356</v>
      </c>
      <c r="FB23" s="35">
        <f t="shared" si="454"/>
        <v>49.994780248460174</v>
      </c>
      <c r="FC23" s="36">
        <f t="shared" si="455"/>
        <v>50.005219751539826</v>
      </c>
      <c r="FD23" s="44"/>
      <c r="FE23" s="37" t="str">
        <f t="shared" si="456"/>
        <v>R+</v>
      </c>
      <c r="FF23" s="39">
        <f t="shared" si="457"/>
        <v>9.7188431606295804</v>
      </c>
      <c r="FG23" s="35">
        <f t="shared" si="458"/>
        <v>49.746702768800766</v>
      </c>
      <c r="FH23" s="36">
        <f t="shared" si="459"/>
        <v>50.253297231199234</v>
      </c>
      <c r="FI23" s="37" t="str">
        <f t="shared" si="460"/>
        <v>R+</v>
      </c>
      <c r="FJ23" s="39">
        <f t="shared" si="461"/>
        <v>6.4046914377362487</v>
      </c>
      <c r="FK23" s="9"/>
      <c r="FL23" s="24">
        <f t="shared" si="111"/>
        <v>2621097</v>
      </c>
      <c r="FM23" s="58">
        <v>1677928</v>
      </c>
      <c r="FN23" s="59">
        <v>943169</v>
      </c>
      <c r="FO23" s="24">
        <f t="shared" si="112"/>
        <v>2649713</v>
      </c>
      <c r="FP23" s="27">
        <v>1677844</v>
      </c>
      <c r="FQ23" s="60">
        <v>971869</v>
      </c>
      <c r="FR23" s="24">
        <f t="shared" si="113"/>
        <v>2589329</v>
      </c>
      <c r="FS23" s="27">
        <v>1629467</v>
      </c>
      <c r="FT23" s="60">
        <v>959862</v>
      </c>
      <c r="FU23" s="24">
        <f t="shared" si="114"/>
        <v>2359196</v>
      </c>
      <c r="FV23" s="27">
        <v>1334493</v>
      </c>
      <c r="FW23" s="60">
        <v>1024703</v>
      </c>
      <c r="FX23" s="24">
        <f t="shared" si="115"/>
        <v>1959579</v>
      </c>
      <c r="FY23" s="27">
        <v>1145782</v>
      </c>
      <c r="FZ23" s="27">
        <v>813797</v>
      </c>
      <c r="GA23" s="60">
        <v>53768</v>
      </c>
      <c r="GB23" s="24">
        <f t="shared" si="116"/>
        <v>1647737</v>
      </c>
      <c r="GC23" s="27">
        <v>966207</v>
      </c>
      <c r="GD23" s="27">
        <v>681530</v>
      </c>
      <c r="GE23" s="60">
        <v>115812</v>
      </c>
      <c r="GF23" s="24">
        <f t="shared" si="117"/>
        <v>1695665</v>
      </c>
      <c r="GG23" s="27">
        <v>988571</v>
      </c>
      <c r="GH23" s="27">
        <v>707094</v>
      </c>
      <c r="GI23" s="60">
        <v>281414</v>
      </c>
      <c r="GJ23" s="24">
        <f t="shared" si="118"/>
        <v>1702471</v>
      </c>
      <c r="GK23" s="27">
        <v>826304</v>
      </c>
      <c r="GL23" s="60">
        <v>876167</v>
      </c>
      <c r="GM23" s="24">
        <f t="shared" si="119"/>
        <v>1667853</v>
      </c>
      <c r="GN23" s="27">
        <v>787935</v>
      </c>
      <c r="GO23" s="60">
        <v>879918</v>
      </c>
      <c r="GP23" s="24">
        <f t="shared" si="120"/>
        <v>1406767</v>
      </c>
      <c r="GQ23" s="27">
        <v>726161</v>
      </c>
      <c r="GR23" s="27">
        <v>680606</v>
      </c>
      <c r="GS23" s="60">
        <v>119537</v>
      </c>
      <c r="GT23" s="24">
        <f t="shared" si="121"/>
        <v>1432273</v>
      </c>
      <c r="GU23" s="27">
        <v>759612</v>
      </c>
      <c r="GV23" s="60">
        <v>672661</v>
      </c>
      <c r="GW23" s="24">
        <f t="shared" si="122"/>
        <v>1335086</v>
      </c>
      <c r="GX23" s="27">
        <v>505781</v>
      </c>
      <c r="GY23" s="60">
        <v>829305</v>
      </c>
      <c r="GZ23" s="24">
        <f t="shared" si="123"/>
        <v>1056305</v>
      </c>
      <c r="HA23" s="27">
        <v>538310</v>
      </c>
      <c r="HB23" s="27">
        <v>517995</v>
      </c>
      <c r="HC23" s="60">
        <v>178734</v>
      </c>
      <c r="HD23" s="24">
        <f t="shared" si="124"/>
        <v>1116407</v>
      </c>
      <c r="HE23" s="27">
        <v>730912</v>
      </c>
      <c r="HF23" s="60">
        <v>385495</v>
      </c>
      <c r="HG23" s="24">
        <f t="shared" si="125"/>
        <v>1055346</v>
      </c>
      <c r="HH23" s="27">
        <v>565808</v>
      </c>
      <c r="HI23" s="27">
        <v>489538</v>
      </c>
      <c r="HJ23" s="60">
        <v>3</v>
      </c>
      <c r="HK23" s="24">
        <f t="shared" si="126"/>
        <v>932351</v>
      </c>
      <c r="HL23" s="27">
        <v>372613</v>
      </c>
      <c r="HM23" s="27">
        <v>559738</v>
      </c>
      <c r="HN23" s="60">
        <v>0</v>
      </c>
      <c r="HO23" s="24">
        <f t="shared" si="127"/>
        <v>894761</v>
      </c>
      <c r="HP23" s="27">
        <v>395337</v>
      </c>
      <c r="HQ23" s="60">
        <v>499424</v>
      </c>
      <c r="HR23" s="24">
        <f t="shared" si="205"/>
        <v>581335</v>
      </c>
      <c r="HS23" s="27">
        <v>286521</v>
      </c>
      <c r="HT23" s="27">
        <v>294814</v>
      </c>
      <c r="HU23" s="27">
        <v>2476</v>
      </c>
      <c r="HV23" s="60">
        <v>9983</v>
      </c>
      <c r="HW23" s="24">
        <f t="shared" si="128"/>
        <v>608439</v>
      </c>
      <c r="HX23" s="27">
        <v>315490</v>
      </c>
      <c r="HY23" s="60">
        <v>292949</v>
      </c>
      <c r="HZ23" s="24">
        <f t="shared" si="129"/>
        <v>654080</v>
      </c>
      <c r="IA23" s="27">
        <v>384546</v>
      </c>
      <c r="IB23" s="60">
        <v>269534</v>
      </c>
      <c r="IC23" s="24">
        <f t="shared" si="130"/>
        <v>621047</v>
      </c>
      <c r="ID23" s="27">
        <v>389612</v>
      </c>
      <c r="IE23" s="60">
        <v>231435</v>
      </c>
      <c r="IF23" s="24">
        <f t="shared" si="131"/>
        <v>498498</v>
      </c>
      <c r="IG23" s="27">
        <v>314314</v>
      </c>
      <c r="IH23" s="27">
        <v>184184</v>
      </c>
      <c r="II23" s="60">
        <v>10489</v>
      </c>
      <c r="IJ23" s="24">
        <f t="shared" si="132"/>
        <v>525105</v>
      </c>
      <c r="IK23" s="27">
        <v>223626</v>
      </c>
      <c r="IL23" s="60">
        <v>301479</v>
      </c>
      <c r="IM23" s="24">
        <f t="shared" si="133"/>
        <v>310486</v>
      </c>
      <c r="IN23" s="27">
        <v>148072</v>
      </c>
      <c r="IO23" s="27">
        <v>162414</v>
      </c>
      <c r="IP23" s="60">
        <v>47157</v>
      </c>
      <c r="IQ23" s="24">
        <f t="shared" si="134"/>
        <v>416743</v>
      </c>
      <c r="IR23" s="27">
        <v>180626</v>
      </c>
      <c r="IS23" s="27">
        <v>236117</v>
      </c>
      <c r="IT23" s="60">
        <v>8876</v>
      </c>
      <c r="IU23" s="24">
        <f t="shared" si="135"/>
        <v>255706</v>
      </c>
      <c r="IV23" s="27">
        <v>138359</v>
      </c>
      <c r="IW23" s="27">
        <v>117347</v>
      </c>
      <c r="IX23" s="60">
        <v>2674</v>
      </c>
      <c r="IY23" s="24">
        <f t="shared" si="136"/>
        <v>167630</v>
      </c>
      <c r="IZ23" s="27">
        <v>112674</v>
      </c>
      <c r="JA23" s="27">
        <v>54956</v>
      </c>
      <c r="JB23" s="27">
        <v>57789</v>
      </c>
      <c r="JC23" s="60">
        <v>3996</v>
      </c>
      <c r="JD23" s="24">
        <f t="shared" si="137"/>
        <v>232421</v>
      </c>
      <c r="JE23" s="27">
        <v>115908</v>
      </c>
      <c r="JF23" s="27">
        <v>116513</v>
      </c>
      <c r="JG23" s="60">
        <v>2323</v>
      </c>
      <c r="JH23" s="24">
        <f t="shared" si="138"/>
        <v>218943</v>
      </c>
      <c r="JI23" s="27">
        <v>109446</v>
      </c>
      <c r="JJ23" s="27">
        <v>109497</v>
      </c>
      <c r="JK23" s="60">
        <v>2247</v>
      </c>
      <c r="JL23" s="24">
        <f t="shared" si="139"/>
        <v>258423</v>
      </c>
      <c r="JM23" s="27">
        <v>122238</v>
      </c>
      <c r="JN23" s="60">
        <v>136185</v>
      </c>
      <c r="JO23" s="24">
        <f t="shared" si="140"/>
        <v>241109</v>
      </c>
      <c r="JP23" s="27">
        <v>104150</v>
      </c>
      <c r="JQ23" s="60">
        <v>136959</v>
      </c>
      <c r="JR23" s="24">
        <f t="shared" si="141"/>
        <v>206602</v>
      </c>
      <c r="JS23" s="27">
        <v>113866</v>
      </c>
      <c r="JT23" s="27">
        <v>92736</v>
      </c>
      <c r="JU23" s="60">
        <v>796</v>
      </c>
      <c r="JV23" s="24">
        <f t="shared" si="142"/>
        <v>206174</v>
      </c>
      <c r="JW23" s="27">
        <v>106188</v>
      </c>
      <c r="JX23" s="60">
        <v>99986</v>
      </c>
      <c r="JY23" s="24">
        <f t="shared" si="143"/>
        <v>182614</v>
      </c>
      <c r="JZ23" s="27">
        <v>96866</v>
      </c>
      <c r="KA23" s="60">
        <v>85748</v>
      </c>
      <c r="KB23" s="24">
        <f t="shared" si="144"/>
        <v>172221</v>
      </c>
      <c r="KC23" s="27">
        <v>93706</v>
      </c>
      <c r="KD23" s="27">
        <v>78515</v>
      </c>
      <c r="KE23" s="60">
        <v>0</v>
      </c>
      <c r="KF23" s="24">
        <f t="shared" si="145"/>
        <v>163759</v>
      </c>
      <c r="KG23" s="27">
        <v>91779</v>
      </c>
      <c r="KH23" s="60">
        <v>71980</v>
      </c>
      <c r="KI23" s="24">
        <f t="shared" si="146"/>
        <v>134447</v>
      </c>
      <c r="KJ23" s="27">
        <v>67687</v>
      </c>
      <c r="KK23" s="60">
        <v>66760</v>
      </c>
      <c r="KL23" s="24">
        <f t="shared" si="147"/>
        <v>92795</v>
      </c>
      <c r="KM23" s="27">
        <v>62357</v>
      </c>
      <c r="KN23" s="60">
        <v>30438</v>
      </c>
      <c r="KO23" s="24">
        <f t="shared" si="148"/>
        <v>72892</v>
      </c>
      <c r="KP23" s="27">
        <v>32739</v>
      </c>
      <c r="KQ23" s="60">
        <v>40153</v>
      </c>
      <c r="KR23" s="24">
        <f t="shared" si="149"/>
        <v>8260</v>
      </c>
      <c r="KS23" s="27">
        <v>5966</v>
      </c>
      <c r="KT23" s="27">
        <v>2294</v>
      </c>
      <c r="KU23" s="27">
        <v>42482</v>
      </c>
      <c r="KV23" s="60">
        <v>41760</v>
      </c>
      <c r="KW23" s="24">
        <f t="shared" si="150"/>
        <v>39408</v>
      </c>
      <c r="KX23" s="27">
        <v>39123</v>
      </c>
      <c r="KY23" s="27">
        <v>285</v>
      </c>
      <c r="KZ23" s="60">
        <v>47452</v>
      </c>
      <c r="LA23" s="24">
        <f t="shared" si="151"/>
        <v>75099</v>
      </c>
      <c r="LB23" s="27">
        <v>40022</v>
      </c>
      <c r="LC23" s="27">
        <v>35077</v>
      </c>
      <c r="LD23" s="60">
        <v>21</v>
      </c>
      <c r="LE23" s="24">
        <f t="shared" si="152"/>
        <v>72230</v>
      </c>
      <c r="LF23" s="27">
        <v>34528</v>
      </c>
      <c r="LG23" s="27">
        <v>37702</v>
      </c>
      <c r="LH23" s="60">
        <v>129</v>
      </c>
      <c r="LI23" s="24">
        <f t="shared" si="153"/>
        <v>68690</v>
      </c>
      <c r="LJ23" s="27">
        <v>32706</v>
      </c>
      <c r="LK23" s="27">
        <v>35984</v>
      </c>
      <c r="LL23" s="60">
        <v>0</v>
      </c>
      <c r="LM23" s="24">
        <f t="shared" si="154"/>
        <v>62280</v>
      </c>
      <c r="LN23" s="27">
        <v>28752</v>
      </c>
      <c r="LO23" s="60">
        <v>33528</v>
      </c>
      <c r="LP23" s="24">
        <f t="shared" si="81"/>
        <v>48119</v>
      </c>
      <c r="LQ23" s="27">
        <v>22267</v>
      </c>
      <c r="LR23" s="27">
        <v>25852</v>
      </c>
      <c r="LS23" s="24">
        <f t="shared" si="155"/>
        <v>38316</v>
      </c>
      <c r="LT23" s="27">
        <v>19156</v>
      </c>
      <c r="LU23" s="27">
        <v>19160</v>
      </c>
      <c r="LV23" s="27">
        <v>0</v>
      </c>
      <c r="LW23" s="24">
        <f t="shared" si="156"/>
        <v>45796</v>
      </c>
      <c r="LX23" s="27">
        <v>22782</v>
      </c>
      <c r="LY23" s="60">
        <v>23014</v>
      </c>
      <c r="LZ23" s="9"/>
      <c r="MA23" s="33">
        <f t="shared" si="157"/>
        <v>12.903028925089599</v>
      </c>
      <c r="MB23" s="33">
        <f t="shared" si="158"/>
        <v>11.357206469675319</v>
      </c>
      <c r="MC23" s="33">
        <f t="shared" si="159"/>
        <v>9.241743002443437</v>
      </c>
      <c r="MD23" s="33">
        <f t="shared" si="160"/>
        <v>7.8097154688117509</v>
      </c>
      <c r="ME23" s="33">
        <f t="shared" si="161"/>
        <v>8.2010965956195729</v>
      </c>
      <c r="MF23" s="33">
        <f t="shared" si="162"/>
        <v>3.9031601664696325</v>
      </c>
      <c r="MG23" s="33">
        <f t="shared" si="163"/>
        <v>4.8449809775277686</v>
      </c>
      <c r="MH23" s="33">
        <f t="shared" si="164"/>
        <v>2.4371284394552051</v>
      </c>
      <c r="MI23" s="33">
        <f t="shared" si="165"/>
        <v>6.4120925513503622</v>
      </c>
      <c r="MJ23" s="33">
        <f t="shared" si="166"/>
        <v>6.92447950780174</v>
      </c>
      <c r="MK23" s="33">
        <f t="shared" si="167"/>
        <v>1.9831342511073213</v>
      </c>
      <c r="ML23" s="33">
        <f t="shared" si="168"/>
        <v>-0.33011333151802824</v>
      </c>
      <c r="MM23" s="33">
        <f t="shared" si="169"/>
        <v>1.3675530892810817</v>
      </c>
      <c r="MN23" s="33">
        <f t="shared" si="170"/>
        <v>4.008711733101622</v>
      </c>
      <c r="MO23" s="33">
        <f t="shared" si="171"/>
        <v>3.4461654092524108</v>
      </c>
      <c r="MP23" s="33">
        <f t="shared" si="172"/>
        <v>-2.2834641328503325</v>
      </c>
      <c r="MQ23" s="33">
        <f t="shared" si="173"/>
        <v>-0.36458048725226955</v>
      </c>
      <c r="MR23" s="33">
        <f t="shared" si="174"/>
        <v>-3.0828028123794429</v>
      </c>
      <c r="MS23" s="33">
        <f t="shared" si="175"/>
        <v>-1.9214382310095757</v>
      </c>
      <c r="MT23" s="33">
        <f t="shared" si="176"/>
        <v>3.7920652762154727</v>
      </c>
      <c r="MU23" s="33">
        <f t="shared" si="177"/>
        <v>0.27565115877351554</v>
      </c>
      <c r="MV23" s="33">
        <f t="shared" si="178"/>
        <v>3.9031370085843009</v>
      </c>
      <c r="MW23" s="33">
        <f t="shared" si="179"/>
        <v>1.384850968603496</v>
      </c>
      <c r="MX23" s="33">
        <f t="shared" si="180"/>
        <v>12.905518777706753</v>
      </c>
      <c r="MY23" s="33">
        <f t="shared" si="181"/>
        <v>7.2239165887581889</v>
      </c>
      <c r="MZ23" s="33">
        <f t="shared" si="182"/>
        <v>2.4651220340868529</v>
      </c>
      <c r="NA23" s="33">
        <f t="shared" si="183"/>
        <v>2.8717723366718961</v>
      </c>
      <c r="NB23" s="33">
        <f t="shared" si="184"/>
        <v>4.3751641670822625</v>
      </c>
      <c r="NC23" s="33">
        <f t="shared" si="185"/>
        <v>10.003255877029627</v>
      </c>
      <c r="ND23" s="33">
        <f t="shared" si="186"/>
        <v>0.45572635765073755</v>
      </c>
      <c r="NE23" s="33">
        <f t="shared" si="187"/>
        <v>-4.5967171033788947</v>
      </c>
      <c r="NF23" s="33">
        <f t="shared" si="188"/>
        <v>3.4240307920953894</v>
      </c>
      <c r="NG23" s="33">
        <f t="shared" si="189"/>
        <v>1.0736752970325614</v>
      </c>
      <c r="NH23" s="33">
        <f t="shared" si="190"/>
        <v>2.7494951613637797</v>
      </c>
      <c r="NI23" s="33">
        <f t="shared" si="191"/>
        <v>4.4612903992992559</v>
      </c>
      <c r="NJ23" s="33">
        <f t="shared" si="192"/>
        <v>4.5269118072671422</v>
      </c>
      <c r="NK23" s="33">
        <f t="shared" si="193"/>
        <v>6.2824791902410029</v>
      </c>
      <c r="NL23" s="33">
        <f t="shared" si="194"/>
        <v>19.861797133771216</v>
      </c>
      <c r="NM23" s="33">
        <f t="shared" si="195"/>
        <v>-4.4093177864606981E-2</v>
      </c>
      <c r="NN23" s="33">
        <f t="shared" si="196"/>
        <v>29.547834892788032</v>
      </c>
      <c r="NO23" s="33">
        <f t="shared" si="197"/>
        <v>41.491817144923793</v>
      </c>
      <c r="NP23" s="33">
        <f t="shared" si="198"/>
        <v>-0.3757693770893189</v>
      </c>
      <c r="NQ23" s="33">
        <f t="shared" si="199"/>
        <v>0.4723060520711031</v>
      </c>
      <c r="NR23" s="33">
        <f t="shared" si="200"/>
        <v>-3.1326179310787627</v>
      </c>
      <c r="NS23" s="33">
        <f t="shared" si="201"/>
        <v>-0.80053027904375962</v>
      </c>
      <c r="NT23" s="33">
        <f t="shared" si="202"/>
        <v>-4.5940466464269356</v>
      </c>
      <c r="NU23" s="33">
        <f t="shared" si="203"/>
        <v>-9.7188431606295804</v>
      </c>
      <c r="NV23" s="33">
        <f t="shared" si="204"/>
        <v>-6.4046914377362487</v>
      </c>
    </row>
    <row r="24" spans="1:386">
      <c r="A24" s="64" t="s">
        <v>177</v>
      </c>
      <c r="B24" s="35">
        <f t="shared" si="0"/>
        <v>64.651278689629493</v>
      </c>
      <c r="C24" s="36">
        <f t="shared" si="1"/>
        <v>35.348721310370507</v>
      </c>
      <c r="D24" s="37" t="str">
        <f t="shared" si="83"/>
        <v>D+</v>
      </c>
      <c r="E24" s="39">
        <f t="shared" si="84"/>
        <v>13.538057929949709</v>
      </c>
      <c r="F24" s="35">
        <f t="shared" si="2"/>
        <v>61.788567436204694</v>
      </c>
      <c r="G24" s="36">
        <f t="shared" si="3"/>
        <v>38.211432563795306</v>
      </c>
      <c r="H24" s="37" t="str">
        <f t="shared" si="85"/>
        <v>D+</v>
      </c>
      <c r="I24" s="39">
        <f t="shared" si="86"/>
        <v>9.8240481189740265</v>
      </c>
      <c r="J24" s="35">
        <f t="shared" si="4"/>
        <v>63.197090428257738</v>
      </c>
      <c r="K24" s="36">
        <f t="shared" si="5"/>
        <v>36.802909571742262</v>
      </c>
      <c r="L24" s="37" t="str">
        <f t="shared" si="87"/>
        <v>D+</v>
      </c>
      <c r="M24" s="39">
        <f t="shared" si="88"/>
        <v>9.508746137815649</v>
      </c>
      <c r="N24" s="35">
        <f t="shared" si="6"/>
        <v>62.742855512991888</v>
      </c>
      <c r="O24" s="36">
        <f t="shared" si="7"/>
        <v>37.257144487008112</v>
      </c>
      <c r="P24" s="37" t="str">
        <f t="shared" si="89"/>
        <v>D+</v>
      </c>
      <c r="Q24" s="39">
        <f t="shared" si="90"/>
        <v>13.986986774302446</v>
      </c>
      <c r="R24" s="35">
        <f t="shared" si="8"/>
        <v>64.789343760633813</v>
      </c>
      <c r="S24" s="36">
        <f t="shared" si="9"/>
        <v>35.210656239366187</v>
      </c>
      <c r="T24" s="37" t="str">
        <f t="shared" si="91"/>
        <v>D+</v>
      </c>
      <c r="U24" s="39">
        <f t="shared" si="92"/>
        <v>14.519615755663152</v>
      </c>
      <c r="V24" s="35">
        <f t="shared" si="10"/>
        <v>68.639835449173972</v>
      </c>
      <c r="W24" s="36">
        <f t="shared" si="11"/>
        <v>31.360164550826031</v>
      </c>
      <c r="X24" s="37" t="str">
        <f t="shared" si="93"/>
        <v>D+</v>
      </c>
      <c r="Y24" s="39">
        <f t="shared" si="94"/>
        <v>13.904572129371218</v>
      </c>
      <c r="Z24" s="35">
        <f t="shared" si="12"/>
        <v>62.092346840036143</v>
      </c>
      <c r="AA24" s="36">
        <f t="shared" si="13"/>
        <v>37.907653159963857</v>
      </c>
      <c r="AB24" s="37" t="str">
        <f t="shared" si="95"/>
        <v>D+</v>
      </c>
      <c r="AC24" s="39">
        <f t="shared" si="96"/>
        <v>8.6374277783462521</v>
      </c>
      <c r="AD24" s="35">
        <f t="shared" si="14"/>
        <v>53.982242252653066</v>
      </c>
      <c r="AE24" s="36">
        <f t="shared" si="15"/>
        <v>46.017757747346934</v>
      </c>
      <c r="AF24" s="37" t="str">
        <f t="shared" si="97"/>
        <v>D+</v>
      </c>
      <c r="AG24" s="39">
        <f t="shared" si="98"/>
        <v>7.8838009232252757</v>
      </c>
      <c r="AH24" s="35">
        <f t="shared" si="16"/>
        <v>48.601669762740627</v>
      </c>
      <c r="AI24" s="36">
        <f t="shared" si="17"/>
        <v>51.398330237259373</v>
      </c>
      <c r="AJ24" s="37" t="str">
        <f t="shared" si="99"/>
        <v>D+</v>
      </c>
      <c r="AK24" s="39">
        <f t="shared" si="100"/>
        <v>7.7712895062356182</v>
      </c>
      <c r="AL24" s="35">
        <f t="shared" si="18"/>
        <v>49.909326983143679</v>
      </c>
      <c r="AM24" s="36">
        <f t="shared" si="19"/>
        <v>50.090673016856321</v>
      </c>
      <c r="AN24" s="37" t="str">
        <f t="shared" si="101"/>
        <v>D+</v>
      </c>
      <c r="AO24" s="39">
        <f t="shared" si="102"/>
        <v>5.2146684247269199</v>
      </c>
      <c r="AP24" s="35">
        <f t="shared" si="20"/>
        <v>58.114622171105935</v>
      </c>
      <c r="AQ24" s="36">
        <f t="shared" si="21"/>
        <v>41.885377828894065</v>
      </c>
      <c r="AR24" s="37" t="str">
        <f t="shared" si="103"/>
        <v>D+</v>
      </c>
      <c r="AS24" s="39">
        <f t="shared" si="104"/>
        <v>7.0623364987768671</v>
      </c>
      <c r="AT24" s="35">
        <f t="shared" si="22"/>
        <v>54.509129851780521</v>
      </c>
      <c r="AU24" s="36">
        <f t="shared" si="23"/>
        <v>45.490870148219479</v>
      </c>
      <c r="AV24" s="37" t="str">
        <f t="shared" si="105"/>
        <v>D+</v>
      </c>
      <c r="AW24" s="39">
        <f t="shared" si="106"/>
        <v>16.295239744833793</v>
      </c>
      <c r="AX24" s="35">
        <f t="shared" si="24"/>
        <v>76.468667024235188</v>
      </c>
      <c r="AY24" s="36">
        <f t="shared" si="25"/>
        <v>23.531332975764816</v>
      </c>
      <c r="AZ24" s="37" t="str">
        <f t="shared" si="107"/>
        <v>D+</v>
      </c>
      <c r="BA24" s="39">
        <f t="shared" si="108"/>
        <v>15.007348562255618</v>
      </c>
      <c r="BB24" s="35">
        <f t="shared" si="26"/>
        <v>60.357949352333918</v>
      </c>
      <c r="BC24" s="36">
        <f t="shared" si="27"/>
        <v>39.642050647666082</v>
      </c>
      <c r="BD24" s="37" t="str">
        <f t="shared" si="109"/>
        <v>D+</v>
      </c>
      <c r="BE24" s="39">
        <f t="shared" si="110"/>
        <v>10.190607911700134</v>
      </c>
      <c r="BF24" s="35">
        <f t="shared" si="326"/>
        <v>40.496936217720524</v>
      </c>
      <c r="BG24" s="36">
        <f t="shared" si="327"/>
        <v>59.503063782279476</v>
      </c>
      <c r="BH24" s="37" t="str">
        <f t="shared" si="328"/>
        <v>R+</v>
      </c>
      <c r="BI24" s="39">
        <f t="shared" si="329"/>
        <v>1.7514123846053664</v>
      </c>
      <c r="BJ24" s="35">
        <f t="shared" si="330"/>
        <v>45.605783193383424</v>
      </c>
      <c r="BK24" s="36">
        <f t="shared" si="331"/>
        <v>54.394216806616576</v>
      </c>
      <c r="BL24" s="37" t="str">
        <f t="shared" si="332"/>
        <v>D+</v>
      </c>
      <c r="BM24" s="39">
        <f t="shared" si="333"/>
        <v>1.0576721320448845</v>
      </c>
      <c r="BN24" s="35">
        <f t="shared" si="334"/>
        <v>52.911768403686715</v>
      </c>
      <c r="BO24" s="36">
        <f t="shared" si="335"/>
        <v>47.088231596313285</v>
      </c>
      <c r="BP24" s="37" t="str">
        <f t="shared" si="336"/>
        <v>R+</v>
      </c>
      <c r="BQ24" s="39">
        <f t="shared" si="337"/>
        <v>0.86203300588306719</v>
      </c>
      <c r="BR24" s="35">
        <f t="shared" si="338"/>
        <v>53.393029140640266</v>
      </c>
      <c r="BS24" s="36">
        <f t="shared" si="339"/>
        <v>46.606970859359734</v>
      </c>
      <c r="BT24" s="37" t="str">
        <f t="shared" si="340"/>
        <v>R+</v>
      </c>
      <c r="BU24" s="39">
        <f t="shared" si="341"/>
        <v>1.6067964833399562</v>
      </c>
      <c r="BV24" s="35">
        <f t="shared" si="342"/>
        <v>55.086777586308649</v>
      </c>
      <c r="BW24" s="36">
        <f t="shared" si="343"/>
        <v>44.913222413691351</v>
      </c>
      <c r="BX24" s="37" t="str">
        <f t="shared" si="344"/>
        <v>R+</v>
      </c>
      <c r="BY24" s="39">
        <f t="shared" si="345"/>
        <v>7.3722757136785999</v>
      </c>
      <c r="BZ24" s="35">
        <f t="shared" si="346"/>
        <v>52.055452222909658</v>
      </c>
      <c r="CA24" s="36">
        <f t="shared" si="347"/>
        <v>47.944547777090342</v>
      </c>
      <c r="CB24" s="37" t="str">
        <f t="shared" si="348"/>
        <v>R+</v>
      </c>
      <c r="CC24" s="39">
        <f t="shared" si="349"/>
        <v>7.0936196038474009</v>
      </c>
      <c r="CD24" s="35">
        <f t="shared" si="350"/>
        <v>50.548101030144281</v>
      </c>
      <c r="CE24" s="36">
        <f t="shared" si="351"/>
        <v>49.451898969855719</v>
      </c>
      <c r="CF24" s="37" t="str">
        <f t="shared" si="352"/>
        <v>D+</v>
      </c>
      <c r="CG24" s="39">
        <f t="shared" si="353"/>
        <v>9.3460408095570386</v>
      </c>
      <c r="CH24" s="35">
        <f t="shared" si="354"/>
        <v>28.886854226784319</v>
      </c>
      <c r="CI24" s="36">
        <f t="shared" si="355"/>
        <v>71.113145773215678</v>
      </c>
      <c r="CJ24" s="37" t="str">
        <f t="shared" si="356"/>
        <v>R+</v>
      </c>
      <c r="CK24" s="39">
        <f t="shared" si="357"/>
        <v>7.2315288751541527</v>
      </c>
      <c r="CL24" s="35">
        <f t="shared" si="358"/>
        <v>47.978431440858714</v>
      </c>
      <c r="CM24" s="36">
        <f t="shared" si="359"/>
        <v>52.021568559141286</v>
      </c>
      <c r="CN24" s="37" t="str">
        <f t="shared" si="360"/>
        <v>R+</v>
      </c>
      <c r="CO24" s="39">
        <f t="shared" si="361"/>
        <v>3.665071273789311</v>
      </c>
      <c r="CP24" s="35">
        <f t="shared" si="362"/>
        <v>36.901465923622034</v>
      </c>
      <c r="CQ24" s="36">
        <f t="shared" si="363"/>
        <v>63.098534076377966</v>
      </c>
      <c r="CR24" s="37" t="str">
        <f t="shared" si="364"/>
        <v>R+</v>
      </c>
      <c r="CS24" s="39">
        <f t="shared" si="365"/>
        <v>8.5932181588084404</v>
      </c>
      <c r="CT24" s="35">
        <f t="shared" si="366"/>
        <v>39.130906961810147</v>
      </c>
      <c r="CU24" s="36">
        <f t="shared" si="367"/>
        <v>60.869093038189853</v>
      </c>
      <c r="CV24" s="37" t="str">
        <f t="shared" si="368"/>
        <v>R+</v>
      </c>
      <c r="CW24" s="39">
        <f t="shared" si="369"/>
        <v>0.85419029416744507</v>
      </c>
      <c r="CX24" s="35">
        <f t="shared" si="370"/>
        <v>39.659427630266023</v>
      </c>
      <c r="CY24" s="36">
        <f t="shared" si="371"/>
        <v>60.340572369733977</v>
      </c>
      <c r="CZ24" s="37" t="str">
        <f t="shared" si="372"/>
        <v>R+</v>
      </c>
      <c r="DA24" s="39">
        <f t="shared" si="373"/>
        <v>7.1863632918919231</v>
      </c>
      <c r="DB24" s="35">
        <f t="shared" si="374"/>
        <v>27.479743271802789</v>
      </c>
      <c r="DC24" s="36">
        <f t="shared" si="375"/>
        <v>72.520256728197211</v>
      </c>
      <c r="DD24" s="37" t="str">
        <f t="shared" si="376"/>
        <v>R+</v>
      </c>
      <c r="DE24" s="39">
        <f t="shared" si="377"/>
        <v>20.313204581983594</v>
      </c>
      <c r="DF24" s="35">
        <f t="shared" si="378"/>
        <v>45.185732766586582</v>
      </c>
      <c r="DG24" s="36">
        <f t="shared" si="379"/>
        <v>54.814267233413418</v>
      </c>
      <c r="DH24" s="37" t="str">
        <f t="shared" si="380"/>
        <v>R+</v>
      </c>
      <c r="DI24" s="39">
        <f t="shared" si="381"/>
        <v>5.2446613146729826</v>
      </c>
      <c r="DJ24" s="35">
        <f t="shared" si="382"/>
        <v>45.471167997145791</v>
      </c>
      <c r="DK24" s="36">
        <f t="shared" si="383"/>
        <v>54.528832002854209</v>
      </c>
      <c r="DL24" s="37" t="str">
        <f t="shared" si="384"/>
        <v>R+</v>
      </c>
      <c r="DM24" s="39">
        <f t="shared" si="385"/>
        <v>4.8234627025963706</v>
      </c>
      <c r="DN24" s="35">
        <f t="shared" si="386"/>
        <v>40.344072974671199</v>
      </c>
      <c r="DO24" s="36">
        <f t="shared" si="387"/>
        <v>59.655927025328801</v>
      </c>
      <c r="DP24" s="37" t="str">
        <f t="shared" si="388"/>
        <v>R+</v>
      </c>
      <c r="DQ24" s="39">
        <f t="shared" si="389"/>
        <v>9.6049582476668558</v>
      </c>
      <c r="DR24" s="35">
        <f t="shared" si="390"/>
        <v>42.024640609486134</v>
      </c>
      <c r="DS24" s="36">
        <f t="shared" si="391"/>
        <v>57.975359390513866</v>
      </c>
      <c r="DT24" s="37" t="str">
        <f t="shared" si="392"/>
        <v>R+</v>
      </c>
      <c r="DU24" s="39">
        <f t="shared" si="393"/>
        <v>9.4936115131681316</v>
      </c>
      <c r="DV24" s="35">
        <f t="shared" si="394"/>
        <v>30.726706462496757</v>
      </c>
      <c r="DW24" s="36">
        <f t="shared" si="395"/>
        <v>69.27329353750325</v>
      </c>
      <c r="DX24" s="37" t="str">
        <f t="shared" si="396"/>
        <v>R+</v>
      </c>
      <c r="DY24" s="39">
        <f t="shared" si="397"/>
        <v>13.335559860364061</v>
      </c>
      <c r="DZ24" s="35">
        <f t="shared" si="398"/>
        <v>30.23449729386849</v>
      </c>
      <c r="EA24" s="36">
        <f t="shared" si="399"/>
        <v>69.765502706131514</v>
      </c>
      <c r="EB24" s="37" t="str">
        <f t="shared" si="400"/>
        <v>R+</v>
      </c>
      <c r="EC24" s="39">
        <f t="shared" si="401"/>
        <v>17.102369293465962</v>
      </c>
      <c r="ED24" s="35">
        <f t="shared" si="462"/>
        <v>27.776986329471697</v>
      </c>
      <c r="EE24" s="36">
        <f t="shared" si="463"/>
        <v>72.223013670528303</v>
      </c>
      <c r="EF24" s="37" t="str">
        <f t="shared" si="464"/>
        <v>R+</v>
      </c>
      <c r="EG24" s="39">
        <f t="shared" si="465"/>
        <v>17.181500746214347</v>
      </c>
      <c r="EH24" s="35">
        <f t="shared" si="434"/>
        <v>45.828363426973226</v>
      </c>
      <c r="EI24" s="36">
        <f t="shared" si="435"/>
        <v>54.171636573026774</v>
      </c>
      <c r="EJ24" s="37" t="str">
        <f t="shared" si="436"/>
        <v>W+</v>
      </c>
      <c r="EK24" s="39">
        <f t="shared" si="437"/>
        <v>7.8397267533225348</v>
      </c>
      <c r="EL24" s="35">
        <f t="shared" si="438"/>
        <v>36.616400112087845</v>
      </c>
      <c r="EM24" s="36">
        <f t="shared" si="439"/>
        <v>63.383599887912155</v>
      </c>
      <c r="EN24" s="37" t="str">
        <f t="shared" si="440"/>
        <v>W+</v>
      </c>
      <c r="EO24" s="39">
        <f t="shared" si="441"/>
        <v>10.71414583639484</v>
      </c>
      <c r="EP24" s="35">
        <f t="shared" si="442"/>
        <v>44.161996985870225</v>
      </c>
      <c r="EQ24" s="36">
        <f t="shared" si="443"/>
        <v>55.838003014129775</v>
      </c>
      <c r="ER24" s="37" t="str">
        <f t="shared" si="444"/>
        <v>W+</v>
      </c>
      <c r="ES24" s="39">
        <f t="shared" si="445"/>
        <v>6.5845385460237935</v>
      </c>
      <c r="ET24" s="35">
        <f t="shared" si="446"/>
        <v>41.814754766107328</v>
      </c>
      <c r="EU24" s="36">
        <f t="shared" si="447"/>
        <v>58.185245233892672</v>
      </c>
      <c r="EV24" s="37" t="str">
        <f t="shared" si="448"/>
        <v>W+</v>
      </c>
      <c r="EW24" s="39">
        <f t="shared" si="449"/>
        <v>5.1514787884662958</v>
      </c>
      <c r="EX24" s="35">
        <f t="shared" si="450"/>
        <v>44.835111866857687</v>
      </c>
      <c r="EY24" s="36">
        <f t="shared" si="451"/>
        <v>55.164888133142313</v>
      </c>
      <c r="EZ24" s="37" t="str">
        <f t="shared" si="452"/>
        <v>W+</v>
      </c>
      <c r="FA24" s="39">
        <f t="shared" si="453"/>
        <v>6.0337950218851741</v>
      </c>
      <c r="FB24" s="35">
        <f t="shared" si="454"/>
        <v>30.35776538260415</v>
      </c>
      <c r="FC24" s="36">
        <f t="shared" si="455"/>
        <v>69.642234617395857</v>
      </c>
      <c r="FD24" s="36">
        <f>100*LV24/LS24</f>
        <v>32.011504270524668</v>
      </c>
      <c r="FE24" s="37" t="str">
        <f t="shared" si="456"/>
        <v>R+</v>
      </c>
      <c r="FF24" s="39">
        <f t="shared" si="457"/>
        <v>29.35585802648561</v>
      </c>
      <c r="FG24" s="35">
        <f t="shared" si="458"/>
        <v>16.770810087034143</v>
      </c>
      <c r="FH24" s="36">
        <f t="shared" si="459"/>
        <v>83.22918991296585</v>
      </c>
      <c r="FI24" s="37" t="str">
        <f t="shared" si="460"/>
        <v>R+</v>
      </c>
      <c r="FJ24" s="39">
        <f t="shared" si="461"/>
        <v>39.380584119502878</v>
      </c>
      <c r="FK24" s="9"/>
      <c r="FL24" s="24">
        <f t="shared" si="111"/>
        <v>3086089</v>
      </c>
      <c r="FM24" s="58">
        <v>1995196</v>
      </c>
      <c r="FN24" s="59">
        <v>1090893</v>
      </c>
      <c r="FO24" s="24">
        <f t="shared" si="112"/>
        <v>3110221</v>
      </c>
      <c r="FP24" s="27">
        <v>1921761</v>
      </c>
      <c r="FQ24" s="60">
        <v>1188460</v>
      </c>
      <c r="FR24" s="24">
        <f t="shared" si="113"/>
        <v>3012952</v>
      </c>
      <c r="FS24" s="27">
        <v>1904098</v>
      </c>
      <c r="FT24" s="60">
        <v>1108854</v>
      </c>
      <c r="FU24" s="24">
        <f t="shared" si="114"/>
        <v>2874909</v>
      </c>
      <c r="FV24" s="27">
        <v>1803800</v>
      </c>
      <c r="FW24" s="60">
        <v>1071109</v>
      </c>
      <c r="FX24" s="24">
        <f t="shared" si="115"/>
        <v>2494989</v>
      </c>
      <c r="FY24" s="27">
        <v>1616487</v>
      </c>
      <c r="FZ24" s="27">
        <v>878502</v>
      </c>
      <c r="GA24" s="60">
        <v>173564</v>
      </c>
      <c r="GB24" s="24">
        <f t="shared" si="116"/>
        <v>2289870</v>
      </c>
      <c r="GC24" s="27">
        <v>1571763</v>
      </c>
      <c r="GD24" s="27">
        <v>718107</v>
      </c>
      <c r="GE24" s="60">
        <v>227217</v>
      </c>
      <c r="GF24" s="24">
        <f t="shared" si="117"/>
        <v>2123711</v>
      </c>
      <c r="GG24" s="27">
        <v>1318662</v>
      </c>
      <c r="GH24" s="27">
        <v>805049</v>
      </c>
      <c r="GI24" s="60">
        <v>632312</v>
      </c>
      <c r="GJ24" s="24">
        <f t="shared" si="118"/>
        <v>2596050</v>
      </c>
      <c r="GK24" s="27">
        <v>1401406</v>
      </c>
      <c r="GL24" s="60">
        <v>1194644</v>
      </c>
      <c r="GM24" s="24">
        <f t="shared" si="119"/>
        <v>2550542</v>
      </c>
      <c r="GN24" s="27">
        <v>1239606</v>
      </c>
      <c r="GO24" s="60">
        <v>1310936</v>
      </c>
      <c r="GP24" s="24">
        <f t="shared" si="120"/>
        <v>2111433</v>
      </c>
      <c r="GQ24" s="27">
        <v>1053802</v>
      </c>
      <c r="GR24" s="27">
        <v>1057631</v>
      </c>
      <c r="GS24" s="60">
        <v>382539</v>
      </c>
      <c r="GT24" s="24">
        <f t="shared" si="121"/>
        <v>2459751</v>
      </c>
      <c r="GU24" s="27">
        <v>1429475</v>
      </c>
      <c r="GV24" s="60">
        <v>1030276</v>
      </c>
      <c r="GW24" s="24">
        <f t="shared" si="122"/>
        <v>2444618</v>
      </c>
      <c r="GX24" s="27">
        <v>1332540</v>
      </c>
      <c r="GY24" s="60">
        <v>1112078</v>
      </c>
      <c r="GZ24" s="24">
        <f t="shared" si="123"/>
        <v>2236062</v>
      </c>
      <c r="HA24" s="27">
        <v>1469218</v>
      </c>
      <c r="HB24" s="27">
        <v>766844</v>
      </c>
      <c r="HC24" s="60">
        <v>87088</v>
      </c>
      <c r="HD24" s="24">
        <f t="shared" si="124"/>
        <v>2336149</v>
      </c>
      <c r="HE24" s="27">
        <v>1786422</v>
      </c>
      <c r="HF24" s="60">
        <v>549727</v>
      </c>
      <c r="HG24" s="24">
        <f t="shared" si="125"/>
        <v>2463924</v>
      </c>
      <c r="HH24" s="27">
        <v>1487174</v>
      </c>
      <c r="HI24" s="27">
        <v>976750</v>
      </c>
      <c r="HJ24" s="61">
        <v>5556</v>
      </c>
      <c r="HK24" s="24">
        <f t="shared" si="126"/>
        <v>2341387</v>
      </c>
      <c r="HL24" s="27">
        <v>948190</v>
      </c>
      <c r="HM24" s="27">
        <v>1393197</v>
      </c>
      <c r="HN24" s="61">
        <v>7119</v>
      </c>
      <c r="HO24" s="24">
        <f t="shared" si="127"/>
        <v>2375850</v>
      </c>
      <c r="HP24" s="27">
        <v>1083525</v>
      </c>
      <c r="HQ24" s="60">
        <v>1292325</v>
      </c>
      <c r="HR24" s="24">
        <f t="shared" si="205"/>
        <v>2061158</v>
      </c>
      <c r="HS24" s="27">
        <v>1151788</v>
      </c>
      <c r="HT24" s="27">
        <v>909370</v>
      </c>
      <c r="HU24" s="27">
        <v>0</v>
      </c>
      <c r="HV24" s="60">
        <v>38157</v>
      </c>
      <c r="HW24" s="24">
        <f t="shared" si="128"/>
        <v>1956646</v>
      </c>
      <c r="HX24" s="27">
        <v>1035296</v>
      </c>
      <c r="HY24" s="60">
        <v>921350</v>
      </c>
      <c r="HZ24" s="24">
        <f t="shared" si="129"/>
        <v>2016222</v>
      </c>
      <c r="IA24" s="27">
        <v>1076522</v>
      </c>
      <c r="IB24" s="60">
        <v>939700</v>
      </c>
      <c r="IC24" s="24">
        <f t="shared" si="130"/>
        <v>1711329</v>
      </c>
      <c r="ID24" s="27">
        <v>942716</v>
      </c>
      <c r="IE24" s="60">
        <v>768613</v>
      </c>
      <c r="IF24" s="24">
        <f t="shared" si="131"/>
        <v>1537107</v>
      </c>
      <c r="IG24" s="27">
        <v>800148</v>
      </c>
      <c r="IH24" s="27">
        <v>736959</v>
      </c>
      <c r="II24" s="60">
        <v>34305</v>
      </c>
      <c r="IJ24" s="24">
        <f t="shared" si="132"/>
        <v>1568324</v>
      </c>
      <c r="IK24" s="27">
        <v>792758</v>
      </c>
      <c r="IL24" s="60">
        <v>775566</v>
      </c>
      <c r="IM24" s="24">
        <f t="shared" si="133"/>
        <v>984307</v>
      </c>
      <c r="IN24" s="27">
        <v>280831</v>
      </c>
      <c r="IO24" s="27">
        <v>703476</v>
      </c>
      <c r="IP24" s="60">
        <v>141225</v>
      </c>
      <c r="IQ24" s="24">
        <f t="shared" si="134"/>
        <v>957844</v>
      </c>
      <c r="IR24" s="27">
        <v>276691</v>
      </c>
      <c r="IS24" s="27">
        <v>681153</v>
      </c>
      <c r="IT24" s="60">
        <v>32267</v>
      </c>
      <c r="IU24" s="24">
        <f t="shared" si="135"/>
        <v>516678</v>
      </c>
      <c r="IV24" s="27">
        <v>247894</v>
      </c>
      <c r="IW24" s="27">
        <v>268784</v>
      </c>
      <c r="IX24" s="60">
        <v>11058</v>
      </c>
      <c r="IY24" s="24">
        <f t="shared" si="136"/>
        <v>329356</v>
      </c>
      <c r="IZ24" s="27">
        <v>173408</v>
      </c>
      <c r="JA24" s="27">
        <v>155948</v>
      </c>
      <c r="JB24" s="27">
        <v>142228</v>
      </c>
      <c r="JC24" s="60">
        <v>12616</v>
      </c>
      <c r="JD24" s="24">
        <f t="shared" si="137"/>
        <v>421509</v>
      </c>
      <c r="JE24" s="27">
        <v>155543</v>
      </c>
      <c r="JF24" s="27">
        <v>265966</v>
      </c>
      <c r="JG24" s="60">
        <v>10779</v>
      </c>
      <c r="JH24" s="24">
        <f t="shared" si="138"/>
        <v>423568</v>
      </c>
      <c r="JI24" s="27">
        <v>165746</v>
      </c>
      <c r="JJ24" s="27">
        <v>257822</v>
      </c>
      <c r="JK24" s="60">
        <v>13604</v>
      </c>
      <c r="JL24" s="24">
        <f t="shared" si="139"/>
        <v>395863</v>
      </c>
      <c r="JM24" s="27">
        <v>156997</v>
      </c>
      <c r="JN24" s="60">
        <v>238866</v>
      </c>
      <c r="JO24" s="24">
        <f t="shared" si="140"/>
        <v>384687</v>
      </c>
      <c r="JP24" s="27">
        <v>105711</v>
      </c>
      <c r="JQ24" s="60">
        <v>278976</v>
      </c>
      <c r="JR24" s="24">
        <f t="shared" si="141"/>
        <v>379627</v>
      </c>
      <c r="JS24" s="27">
        <v>176813</v>
      </c>
      <c r="JT24" s="27">
        <v>202814</v>
      </c>
      <c r="JU24" s="60">
        <v>3210</v>
      </c>
      <c r="JV24" s="24">
        <f t="shared" si="142"/>
        <v>335482</v>
      </c>
      <c r="JW24" s="27">
        <v>151590</v>
      </c>
      <c r="JX24" s="60">
        <v>183892</v>
      </c>
      <c r="JY24" s="24">
        <f t="shared" si="143"/>
        <v>269076</v>
      </c>
      <c r="JZ24" s="27">
        <v>122352</v>
      </c>
      <c r="KA24" s="60">
        <v>146724</v>
      </c>
      <c r="KB24" s="24">
        <f t="shared" si="144"/>
        <v>276918</v>
      </c>
      <c r="KC24" s="27">
        <v>111720</v>
      </c>
      <c r="KD24" s="27">
        <v>165198</v>
      </c>
      <c r="KE24" s="60">
        <v>4548</v>
      </c>
      <c r="KF24" s="24">
        <f t="shared" si="145"/>
        <v>258841</v>
      </c>
      <c r="KG24" s="27">
        <v>108777</v>
      </c>
      <c r="KH24" s="60">
        <v>150064</v>
      </c>
      <c r="KI24" s="24">
        <f t="shared" si="146"/>
        <v>192650</v>
      </c>
      <c r="KJ24" s="27">
        <v>59195</v>
      </c>
      <c r="KK24" s="60">
        <v>133455</v>
      </c>
      <c r="KL24" s="24">
        <f t="shared" si="147"/>
        <v>195482</v>
      </c>
      <c r="KM24" s="27">
        <v>59103</v>
      </c>
      <c r="KN24" s="60">
        <v>136379</v>
      </c>
      <c r="KO24" s="24">
        <f t="shared" si="148"/>
        <v>175487</v>
      </c>
      <c r="KP24" s="27">
        <v>48745</v>
      </c>
      <c r="KQ24" s="60">
        <v>126742</v>
      </c>
      <c r="KR24" s="24">
        <f t="shared" si="149"/>
        <v>141054</v>
      </c>
      <c r="KS24" s="27">
        <v>34370</v>
      </c>
      <c r="KT24" s="27">
        <v>106684</v>
      </c>
      <c r="KU24" s="27">
        <v>6163</v>
      </c>
      <c r="KV24" s="60">
        <v>22331</v>
      </c>
      <c r="KW24" s="24">
        <f t="shared" si="150"/>
        <v>147416</v>
      </c>
      <c r="KX24" s="27">
        <v>39244</v>
      </c>
      <c r="KY24" s="27">
        <v>108172</v>
      </c>
      <c r="KZ24" s="60">
        <v>19626</v>
      </c>
      <c r="LA24" s="24">
        <f t="shared" si="151"/>
        <v>97252</v>
      </c>
      <c r="LB24" s="27">
        <v>44569</v>
      </c>
      <c r="LC24" s="27">
        <v>52683</v>
      </c>
      <c r="LD24" s="60">
        <v>28023</v>
      </c>
      <c r="LE24" s="24">
        <f t="shared" si="152"/>
        <v>96353</v>
      </c>
      <c r="LF24" s="27">
        <v>35281</v>
      </c>
      <c r="LG24" s="27">
        <v>61072</v>
      </c>
      <c r="LH24" s="60">
        <v>38333</v>
      </c>
      <c r="LI24" s="24">
        <f t="shared" si="153"/>
        <v>120101</v>
      </c>
      <c r="LJ24" s="27">
        <v>53039</v>
      </c>
      <c r="LK24" s="27">
        <v>67062</v>
      </c>
      <c r="LL24" s="60">
        <v>10830</v>
      </c>
      <c r="LM24" s="24">
        <f t="shared" si="154"/>
        <v>125207</v>
      </c>
      <c r="LN24" s="27">
        <v>52355</v>
      </c>
      <c r="LO24" s="60">
        <v>72852</v>
      </c>
      <c r="LP24" s="24">
        <f t="shared" si="81"/>
        <v>74687</v>
      </c>
      <c r="LQ24" s="27">
        <v>33486</v>
      </c>
      <c r="LR24" s="27">
        <v>41201</v>
      </c>
      <c r="LS24" s="24">
        <f t="shared" si="155"/>
        <v>45896</v>
      </c>
      <c r="LT24" s="27">
        <v>13933</v>
      </c>
      <c r="LU24" s="27">
        <v>31963</v>
      </c>
      <c r="LV24" s="27">
        <v>14692</v>
      </c>
      <c r="LW24" s="24">
        <f t="shared" si="156"/>
        <v>35848</v>
      </c>
      <c r="LX24" s="27">
        <v>6012</v>
      </c>
      <c r="LY24" s="60">
        <v>29836</v>
      </c>
      <c r="LZ24" s="9"/>
      <c r="MA24" s="33">
        <f t="shared" si="157"/>
        <v>13.538057929949709</v>
      </c>
      <c r="MB24" s="33">
        <f t="shared" si="158"/>
        <v>9.8240481189740265</v>
      </c>
      <c r="MC24" s="33">
        <f t="shared" si="159"/>
        <v>9.508746137815649</v>
      </c>
      <c r="MD24" s="33">
        <f t="shared" si="160"/>
        <v>13.986986774302446</v>
      </c>
      <c r="ME24" s="33">
        <f t="shared" si="161"/>
        <v>14.519615755663152</v>
      </c>
      <c r="MF24" s="33">
        <f t="shared" si="162"/>
        <v>13.904572129371218</v>
      </c>
      <c r="MG24" s="33">
        <f t="shared" si="163"/>
        <v>8.6374277783462521</v>
      </c>
      <c r="MH24" s="33">
        <f t="shared" si="164"/>
        <v>7.8838009232252757</v>
      </c>
      <c r="MI24" s="33">
        <f t="shared" si="165"/>
        <v>7.7712895062356182</v>
      </c>
      <c r="MJ24" s="33">
        <f t="shared" si="166"/>
        <v>5.2146684247269199</v>
      </c>
      <c r="MK24" s="33">
        <f t="shared" si="167"/>
        <v>7.0623364987768671</v>
      </c>
      <c r="ML24" s="33">
        <f t="shared" si="168"/>
        <v>16.295239744833793</v>
      </c>
      <c r="MM24" s="33">
        <f t="shared" si="169"/>
        <v>16.111548437178214</v>
      </c>
      <c r="MN24" s="33">
        <f t="shared" si="170"/>
        <v>15.007348562255618</v>
      </c>
      <c r="MO24" s="33">
        <f t="shared" si="171"/>
        <v>10.190607911700134</v>
      </c>
      <c r="MP24" s="33">
        <f t="shared" si="172"/>
        <v>-1.7514123846053664</v>
      </c>
      <c r="MQ24" s="33">
        <f t="shared" si="173"/>
        <v>1.0576721320448845</v>
      </c>
      <c r="MR24" s="33">
        <f t="shared" si="174"/>
        <v>3.5110955527885124</v>
      </c>
      <c r="MS24" s="33">
        <f t="shared" si="175"/>
        <v>-0.86203300588306719</v>
      </c>
      <c r="MT24" s="33">
        <f t="shared" si="176"/>
        <v>-1.6067964833399562</v>
      </c>
      <c r="MU24" s="33">
        <f t="shared" si="177"/>
        <v>-7.3722757136785999</v>
      </c>
      <c r="MV24" s="33">
        <f t="shared" si="178"/>
        <v>-7.0936196038474009</v>
      </c>
      <c r="MW24" s="33">
        <f t="shared" si="179"/>
        <v>9.3460408095570386</v>
      </c>
      <c r="MX24" s="33">
        <f t="shared" si="180"/>
        <v>-6.2540418963755728</v>
      </c>
      <c r="MY24" s="33">
        <f t="shared" si="181"/>
        <v>-7.2315288751541527</v>
      </c>
      <c r="MZ24" s="33">
        <f t="shared" si="182"/>
        <v>-3.665071273789311</v>
      </c>
      <c r="NA24" s="33">
        <f t="shared" si="183"/>
        <v>-11.693492521977412</v>
      </c>
      <c r="NB24" s="33">
        <f t="shared" si="184"/>
        <v>-8.5932181588084404</v>
      </c>
      <c r="NC24" s="33">
        <f t="shared" si="185"/>
        <v>-0.85419029416744507</v>
      </c>
      <c r="ND24" s="33">
        <f t="shared" si="186"/>
        <v>-7.1863632918919231</v>
      </c>
      <c r="NE24" s="33">
        <f t="shared" si="187"/>
        <v>-20.313204581983594</v>
      </c>
      <c r="NF24" s="33">
        <f t="shared" si="188"/>
        <v>-5.1142117468061743</v>
      </c>
      <c r="NG24" s="33">
        <f t="shared" si="189"/>
        <v>-5.2446613146729826</v>
      </c>
      <c r="NH24" s="33">
        <f t="shared" si="190"/>
        <v>-4.8234627025963706</v>
      </c>
      <c r="NI24" s="33">
        <f t="shared" si="191"/>
        <v>-9.6049582476668558</v>
      </c>
      <c r="NJ24" s="33">
        <f t="shared" si="192"/>
        <v>-9.4936115131681316</v>
      </c>
      <c r="NK24" s="33">
        <f t="shared" si="193"/>
        <v>-13.335559860364061</v>
      </c>
      <c r="NL24" s="33">
        <f t="shared" si="194"/>
        <v>-17.102369293465962</v>
      </c>
      <c r="NM24" s="33">
        <f t="shared" si="195"/>
        <v>-17.181500746214347</v>
      </c>
      <c r="NN24" s="33">
        <f t="shared" si="196"/>
        <v>-18.313213359952982</v>
      </c>
      <c r="NO24" s="33">
        <f t="shared" si="197"/>
        <v>-31.163717166422423</v>
      </c>
      <c r="NP24" s="33">
        <f t="shared" si="198"/>
        <v>-7.8397267533225348</v>
      </c>
      <c r="NQ24" s="33">
        <f t="shared" si="199"/>
        <v>-10.71414583639484</v>
      </c>
      <c r="NR24" s="33">
        <f t="shared" si="200"/>
        <v>-6.5845385460237935</v>
      </c>
      <c r="NS24" s="33">
        <f t="shared" si="201"/>
        <v>-5.1514787884662958</v>
      </c>
      <c r="NT24" s="33">
        <f t="shared" si="202"/>
        <v>-6.0337950218851741</v>
      </c>
      <c r="NU24" s="33">
        <f t="shared" si="203"/>
        <v>-29.35585802648561</v>
      </c>
      <c r="NV24" s="33">
        <f t="shared" si="204"/>
        <v>-39.380584119502878</v>
      </c>
    </row>
    <row r="25" spans="1:386">
      <c r="A25" s="57" t="s">
        <v>178</v>
      </c>
      <c r="B25" s="35">
        <f t="shared" si="0"/>
        <v>49.882331783038452</v>
      </c>
      <c r="C25" s="36">
        <f t="shared" si="1"/>
        <v>50.117668216961548</v>
      </c>
      <c r="D25" s="37" t="str">
        <f t="shared" si="83"/>
        <v>R+</v>
      </c>
      <c r="E25" s="39">
        <f t="shared" si="84"/>
        <v>1.2308889766413367</v>
      </c>
      <c r="F25" s="35">
        <f t="shared" si="2"/>
        <v>54.800532071177877</v>
      </c>
      <c r="G25" s="36">
        <f t="shared" si="3"/>
        <v>45.199467928822123</v>
      </c>
      <c r="H25" s="37" t="str">
        <f t="shared" si="85"/>
        <v>D+</v>
      </c>
      <c r="I25" s="39">
        <f t="shared" si="86"/>
        <v>2.8360127539472146</v>
      </c>
      <c r="J25" s="35">
        <f t="shared" si="4"/>
        <v>58.371301576154522</v>
      </c>
      <c r="K25" s="36">
        <f t="shared" si="5"/>
        <v>41.628698423845478</v>
      </c>
      <c r="L25" s="37" t="str">
        <f t="shared" si="87"/>
        <v>D+</v>
      </c>
      <c r="M25" s="39">
        <f t="shared" si="88"/>
        <v>4.6829572857124298</v>
      </c>
      <c r="N25" s="35">
        <f t="shared" si="6"/>
        <v>51.725844467965203</v>
      </c>
      <c r="O25" s="36">
        <f t="shared" si="7"/>
        <v>48.274155532034797</v>
      </c>
      <c r="P25" s="37" t="str">
        <f t="shared" si="89"/>
        <v>D+</v>
      </c>
      <c r="Q25" s="39">
        <f t="shared" si="90"/>
        <v>2.9699757292757645</v>
      </c>
      <c r="R25" s="35">
        <f t="shared" si="8"/>
        <v>52.634606481734096</v>
      </c>
      <c r="S25" s="36">
        <f t="shared" si="9"/>
        <v>47.365393518265904</v>
      </c>
      <c r="T25" s="37" t="str">
        <f t="shared" si="91"/>
        <v>D+</v>
      </c>
      <c r="U25" s="39">
        <f t="shared" si="92"/>
        <v>2.3648784767634323</v>
      </c>
      <c r="V25" s="35">
        <f t="shared" si="10"/>
        <v>57.324413366696774</v>
      </c>
      <c r="W25" s="36">
        <f t="shared" si="11"/>
        <v>42.675586633303226</v>
      </c>
      <c r="X25" s="37" t="str">
        <f t="shared" si="93"/>
        <v>D+</v>
      </c>
      <c r="Y25" s="39">
        <f t="shared" si="94"/>
        <v>2.5891500468940176</v>
      </c>
      <c r="Z25" s="35">
        <f t="shared" si="12"/>
        <v>54.615159646971122</v>
      </c>
      <c r="AA25" s="36">
        <f t="shared" si="13"/>
        <v>45.384840353028878</v>
      </c>
      <c r="AB25" s="37" t="str">
        <f t="shared" si="95"/>
        <v>D+</v>
      </c>
      <c r="AC25" s="39">
        <f t="shared" si="96"/>
        <v>1.1602405852812359</v>
      </c>
      <c r="AD25" s="35">
        <f t="shared" si="14"/>
        <v>46.021950039944862</v>
      </c>
      <c r="AE25" s="36">
        <f t="shared" si="15"/>
        <v>53.978049960055138</v>
      </c>
      <c r="AF25" s="37" t="str">
        <f t="shared" si="97"/>
        <v>R+</v>
      </c>
      <c r="AG25" s="39">
        <f t="shared" si="98"/>
        <v>7.6491289482927272E-2</v>
      </c>
      <c r="AH25" s="35">
        <f t="shared" si="16"/>
        <v>40.453675001831428</v>
      </c>
      <c r="AI25" s="36">
        <f t="shared" si="17"/>
        <v>59.546324998168572</v>
      </c>
      <c r="AJ25" s="37" t="str">
        <f t="shared" si="99"/>
        <v>R+</v>
      </c>
      <c r="AK25" s="39">
        <f t="shared" si="100"/>
        <v>0.37670525467358162</v>
      </c>
      <c r="AL25" s="35">
        <f t="shared" si="18"/>
        <v>46.453589103201587</v>
      </c>
      <c r="AM25" s="36">
        <f t="shared" si="19"/>
        <v>53.546410896798413</v>
      </c>
      <c r="AN25" s="37" t="str">
        <f t="shared" si="101"/>
        <v>D+</v>
      </c>
      <c r="AO25" s="39">
        <f t="shared" si="102"/>
        <v>1.7589305447848314</v>
      </c>
      <c r="AP25" s="35">
        <f t="shared" si="20"/>
        <v>47.256225950130009</v>
      </c>
      <c r="AQ25" s="36">
        <f t="shared" si="21"/>
        <v>52.743774049869991</v>
      </c>
      <c r="AR25" s="37" t="str">
        <f t="shared" si="103"/>
        <v>R+</v>
      </c>
      <c r="AS25" s="39">
        <f t="shared" si="104"/>
        <v>3.7960597221990575</v>
      </c>
      <c r="AT25" s="35">
        <f t="shared" si="22"/>
        <v>42.659118730627895</v>
      </c>
      <c r="AU25" s="36">
        <f t="shared" si="23"/>
        <v>57.340881269372105</v>
      </c>
      <c r="AV25" s="37" t="str">
        <f t="shared" si="105"/>
        <v>D+</v>
      </c>
      <c r="AW25" s="39">
        <f t="shared" si="106"/>
        <v>4.4452286236811638</v>
      </c>
      <c r="AX25" s="35">
        <f t="shared" si="24"/>
        <v>66.836744748678896</v>
      </c>
      <c r="AY25" s="36">
        <f t="shared" si="25"/>
        <v>33.163255251321104</v>
      </c>
      <c r="AZ25" s="37" t="str">
        <f t="shared" si="107"/>
        <v>D+</v>
      </c>
      <c r="BA25" s="39">
        <f t="shared" si="108"/>
        <v>5.3754262866993363</v>
      </c>
      <c r="BB25" s="35">
        <f t="shared" si="26"/>
        <v>51.010385775964366</v>
      </c>
      <c r="BC25" s="36">
        <f t="shared" si="27"/>
        <v>48.989614224035634</v>
      </c>
      <c r="BD25" s="37" t="str">
        <f t="shared" si="109"/>
        <v>D+</v>
      </c>
      <c r="BE25" s="39">
        <f t="shared" si="110"/>
        <v>0.84304433533057832</v>
      </c>
      <c r="BF25" s="35">
        <f t="shared" si="326"/>
        <v>44.245260765663105</v>
      </c>
      <c r="BG25" s="36">
        <f t="shared" si="327"/>
        <v>55.754739234336895</v>
      </c>
      <c r="BH25" s="37" t="str">
        <f t="shared" si="328"/>
        <v>D+</v>
      </c>
      <c r="BI25" s="39">
        <f t="shared" si="329"/>
        <v>1.9969121633372167</v>
      </c>
      <c r="BJ25" s="35">
        <f t="shared" si="330"/>
        <v>44.233455275815494</v>
      </c>
      <c r="BK25" s="36">
        <f t="shared" si="331"/>
        <v>55.766544724184506</v>
      </c>
      <c r="BL25" s="37" t="str">
        <f t="shared" si="332"/>
        <v>R+</v>
      </c>
      <c r="BM25" s="39">
        <f t="shared" si="333"/>
        <v>0.31465578552304363</v>
      </c>
      <c r="BN25" s="35">
        <f t="shared" si="334"/>
        <v>50.512841106875207</v>
      </c>
      <c r="BO25" s="36">
        <f t="shared" si="335"/>
        <v>49.487158893124793</v>
      </c>
      <c r="BP25" s="37" t="str">
        <f t="shared" si="336"/>
        <v>R+</v>
      </c>
      <c r="BQ25" s="39">
        <f t="shared" si="337"/>
        <v>3.2609603026945821</v>
      </c>
      <c r="BR25" s="35">
        <f t="shared" si="338"/>
        <v>49.832940005055697</v>
      </c>
      <c r="BS25" s="36">
        <f t="shared" si="339"/>
        <v>50.167059994944303</v>
      </c>
      <c r="BT25" s="37" t="str">
        <f t="shared" si="340"/>
        <v>R+</v>
      </c>
      <c r="BU25" s="39">
        <f t="shared" si="341"/>
        <v>5.1668856189245274</v>
      </c>
      <c r="BV25" s="35">
        <f t="shared" si="342"/>
        <v>59.235537803949484</v>
      </c>
      <c r="BW25" s="36">
        <f t="shared" si="343"/>
        <v>40.764462196050516</v>
      </c>
      <c r="BX25" s="37" t="str">
        <f t="shared" si="344"/>
        <v>R+</v>
      </c>
      <c r="BY25" s="39">
        <f t="shared" si="345"/>
        <v>3.2235154960377654</v>
      </c>
      <c r="BZ25" s="35">
        <f t="shared" si="346"/>
        <v>54.089305370955714</v>
      </c>
      <c r="CA25" s="36">
        <f t="shared" si="347"/>
        <v>45.910694629044286</v>
      </c>
      <c r="CB25" s="37" t="str">
        <f t="shared" si="348"/>
        <v>R+</v>
      </c>
      <c r="CC25" s="39">
        <f t="shared" si="349"/>
        <v>5.0597664558013511</v>
      </c>
      <c r="CD25" s="35">
        <f t="shared" si="350"/>
        <v>29.127458048185307</v>
      </c>
      <c r="CE25" s="36">
        <f t="shared" si="351"/>
        <v>70.872541951814696</v>
      </c>
      <c r="CF25" s="37" t="str">
        <f t="shared" si="352"/>
        <v>R+</v>
      </c>
      <c r="CG25" s="39">
        <f t="shared" si="353"/>
        <v>12.074602172401933</v>
      </c>
      <c r="CH25" s="35">
        <f t="shared" si="354"/>
        <v>23.43134450449908</v>
      </c>
      <c r="CI25" s="36">
        <f t="shared" si="355"/>
        <v>76.56865549550092</v>
      </c>
      <c r="CJ25" s="37" t="str">
        <f t="shared" si="356"/>
        <v>R+</v>
      </c>
      <c r="CK25" s="39">
        <f t="shared" si="357"/>
        <v>12.687038597439393</v>
      </c>
      <c r="CL25" s="35">
        <f t="shared" si="358"/>
        <v>45.820071835774726</v>
      </c>
      <c r="CM25" s="36">
        <f t="shared" si="359"/>
        <v>54.179928164225274</v>
      </c>
      <c r="CN25" s="37" t="str">
        <f t="shared" si="360"/>
        <v>R+</v>
      </c>
      <c r="CO25" s="39">
        <f t="shared" si="361"/>
        <v>5.8234308788732978</v>
      </c>
      <c r="CP25" s="35">
        <f t="shared" si="362"/>
        <v>34.373844971457963</v>
      </c>
      <c r="CQ25" s="36">
        <f t="shared" si="363"/>
        <v>65.626155028542044</v>
      </c>
      <c r="CR25" s="37" t="str">
        <f t="shared" si="364"/>
        <v>R+</v>
      </c>
      <c r="CS25" s="39">
        <f t="shared" si="365"/>
        <v>11.120839110972513</v>
      </c>
      <c r="CT25" s="35">
        <f t="shared" si="366"/>
        <v>27.05951246030271</v>
      </c>
      <c r="CU25" s="36">
        <f t="shared" si="367"/>
        <v>72.940487539697287</v>
      </c>
      <c r="CV25" s="37" t="str">
        <f t="shared" si="368"/>
        <v>R+</v>
      </c>
      <c r="CW25" s="39">
        <f t="shared" si="369"/>
        <v>12.925584795674883</v>
      </c>
      <c r="CX25" s="35">
        <f t="shared" si="370"/>
        <v>40.095349216030186</v>
      </c>
      <c r="CY25" s="36">
        <f t="shared" si="371"/>
        <v>59.904650783969814</v>
      </c>
      <c r="CZ25" s="37" t="str">
        <f t="shared" si="372"/>
        <v>R+</v>
      </c>
      <c r="DA25" s="39">
        <f t="shared" si="373"/>
        <v>6.7504417061277628</v>
      </c>
      <c r="DB25" s="35">
        <f t="shared" si="374"/>
        <v>44.705957753222421</v>
      </c>
      <c r="DC25" s="36">
        <f t="shared" si="375"/>
        <v>55.294042246777579</v>
      </c>
      <c r="DD25" s="37" t="str">
        <f t="shared" si="376"/>
        <v>R+</v>
      </c>
      <c r="DE25" s="39">
        <f t="shared" si="377"/>
        <v>3.0869901005639688</v>
      </c>
      <c r="DF25" s="35">
        <f t="shared" si="378"/>
        <v>47.452740432493954</v>
      </c>
      <c r="DG25" s="36">
        <f t="shared" si="379"/>
        <v>52.547259567506046</v>
      </c>
      <c r="DH25" s="37" t="str">
        <f t="shared" si="380"/>
        <v>R+</v>
      </c>
      <c r="DI25" s="39">
        <f t="shared" si="381"/>
        <v>2.9776536487656102</v>
      </c>
      <c r="DJ25" s="35">
        <f t="shared" si="382"/>
        <v>49.567049708138107</v>
      </c>
      <c r="DK25" s="36">
        <f t="shared" si="383"/>
        <v>50.432950291861893</v>
      </c>
      <c r="DL25" s="37" t="str">
        <f t="shared" si="384"/>
        <v>R+</v>
      </c>
      <c r="DM25" s="39">
        <f t="shared" si="385"/>
        <v>0.72758099160405432</v>
      </c>
      <c r="DN25" s="35">
        <f t="shared" si="386"/>
        <v>41.522156172301948</v>
      </c>
      <c r="DO25" s="36">
        <f t="shared" si="387"/>
        <v>58.477843827698052</v>
      </c>
      <c r="DP25" s="37" t="str">
        <f t="shared" si="388"/>
        <v>R+</v>
      </c>
      <c r="DQ25" s="39">
        <f t="shared" si="389"/>
        <v>8.4268750500361147</v>
      </c>
      <c r="DR25" s="35">
        <f t="shared" si="390"/>
        <v>45.914267011465199</v>
      </c>
      <c r="DS25" s="36">
        <f t="shared" si="391"/>
        <v>54.085732988534801</v>
      </c>
      <c r="DT25" s="37" t="str">
        <f t="shared" si="392"/>
        <v>R+</v>
      </c>
      <c r="DU25" s="39">
        <f t="shared" si="393"/>
        <v>5.603985111189064</v>
      </c>
      <c r="DV25" s="35">
        <f t="shared" si="394"/>
        <v>36.147145309214068</v>
      </c>
      <c r="DW25" s="36">
        <f t="shared" si="395"/>
        <v>63.852854690785932</v>
      </c>
      <c r="DX25" s="37" t="str">
        <f t="shared" si="396"/>
        <v>R+</v>
      </c>
      <c r="DY25" s="39">
        <f t="shared" si="397"/>
        <v>7.9151210136467478</v>
      </c>
      <c r="DZ25" s="35">
        <f t="shared" si="398"/>
        <v>43.019235883343676</v>
      </c>
      <c r="EA25" s="36">
        <f t="shared" si="399"/>
        <v>56.980764116656324</v>
      </c>
      <c r="EB25" s="37" t="str">
        <f t="shared" si="400"/>
        <v>R+</v>
      </c>
      <c r="EC25" s="39">
        <f t="shared" si="401"/>
        <v>4.3176307039907771</v>
      </c>
      <c r="ED25" s="35">
        <f t="shared" si="462"/>
        <v>46.398531782042774</v>
      </c>
      <c r="EE25" s="36">
        <f t="shared" si="463"/>
        <v>53.601468217957226</v>
      </c>
      <c r="EF25" s="37" t="str">
        <f t="shared" si="464"/>
        <v>D+</v>
      </c>
      <c r="EG25" s="39">
        <f t="shared" si="465"/>
        <v>1.4400447063567301</v>
      </c>
      <c r="EH25" s="35">
        <f t="shared" si="434"/>
        <v>55.271987530052044</v>
      </c>
      <c r="EI25" s="36">
        <f t="shared" si="435"/>
        <v>44.728012469947956</v>
      </c>
      <c r="EJ25" s="42" t="str">
        <f t="shared" si="436"/>
        <v>D+</v>
      </c>
      <c r="EK25" s="39">
        <f t="shared" si="437"/>
        <v>1.6038973497562892</v>
      </c>
      <c r="EL25" s="35">
        <f t="shared" si="438"/>
        <v>56.212401031285999</v>
      </c>
      <c r="EM25" s="36">
        <f t="shared" si="439"/>
        <v>43.787598968714001</v>
      </c>
      <c r="EN25" s="42" t="str">
        <f t="shared" si="440"/>
        <v>D+</v>
      </c>
      <c r="EO25" s="39">
        <f t="shared" si="441"/>
        <v>8.8818550828033143</v>
      </c>
      <c r="EP25" s="35">
        <f t="shared" si="442"/>
        <v>53.225744550199572</v>
      </c>
      <c r="EQ25" s="36">
        <f t="shared" si="443"/>
        <v>46.774255449800428</v>
      </c>
      <c r="ER25" s="42" t="str">
        <f t="shared" si="444"/>
        <v>D+</v>
      </c>
      <c r="ES25" s="39">
        <f t="shared" si="445"/>
        <v>2.4792090183055504</v>
      </c>
      <c r="ET25" s="35">
        <f t="shared" si="446"/>
        <v>47.913874946058279</v>
      </c>
      <c r="EU25" s="36">
        <f t="shared" si="447"/>
        <v>52.086125053941721</v>
      </c>
      <c r="EV25" s="42" t="str">
        <f t="shared" si="448"/>
        <v>D+</v>
      </c>
      <c r="EW25" s="39">
        <f t="shared" si="449"/>
        <v>0.94764139148466042</v>
      </c>
      <c r="EX25" s="35">
        <f t="shared" si="450"/>
        <v>56.224836188521351</v>
      </c>
      <c r="EY25" s="36">
        <f t="shared" si="451"/>
        <v>43.775163811478649</v>
      </c>
      <c r="EZ25" s="42" t="str">
        <f t="shared" si="452"/>
        <v>D+</v>
      </c>
      <c r="FA25" s="39">
        <f t="shared" si="453"/>
        <v>5.3559292997784951</v>
      </c>
      <c r="FB25" s="45"/>
      <c r="FC25" s="36"/>
      <c r="FD25" s="44"/>
      <c r="FE25" s="50"/>
      <c r="FF25" s="51"/>
      <c r="FG25" s="45"/>
      <c r="FH25" s="36"/>
      <c r="FI25" s="50"/>
      <c r="FJ25" s="51"/>
      <c r="FK25" s="9"/>
      <c r="FL25" s="24">
        <f t="shared" si="111"/>
        <v>4548382</v>
      </c>
      <c r="FM25" s="58">
        <v>2268839</v>
      </c>
      <c r="FN25" s="59">
        <v>2279543</v>
      </c>
      <c r="FO25" s="24">
        <f t="shared" si="112"/>
        <v>4679825</v>
      </c>
      <c r="FP25" s="27">
        <v>2564569</v>
      </c>
      <c r="FQ25" s="60">
        <v>2115256</v>
      </c>
      <c r="FR25" s="24">
        <f t="shared" si="113"/>
        <v>4921218</v>
      </c>
      <c r="FS25" s="27">
        <v>2872579</v>
      </c>
      <c r="FT25" s="60">
        <v>2048639</v>
      </c>
      <c r="FU25" s="24">
        <f t="shared" si="114"/>
        <v>4792929</v>
      </c>
      <c r="FV25" s="27">
        <v>2479183</v>
      </c>
      <c r="FW25" s="60">
        <v>2313746</v>
      </c>
      <c r="FX25" s="24">
        <f t="shared" si="115"/>
        <v>4123557</v>
      </c>
      <c r="FY25" s="27">
        <v>2170418</v>
      </c>
      <c r="FZ25" s="27">
        <v>1953139</v>
      </c>
      <c r="GA25" s="60">
        <v>84165</v>
      </c>
      <c r="GB25" s="24">
        <f t="shared" si="116"/>
        <v>3470865</v>
      </c>
      <c r="GC25" s="27">
        <v>1989653</v>
      </c>
      <c r="GD25" s="27">
        <v>1481212</v>
      </c>
      <c r="GE25" s="60">
        <v>336670</v>
      </c>
      <c r="GF25" s="24">
        <f t="shared" si="117"/>
        <v>3426122</v>
      </c>
      <c r="GG25" s="27">
        <v>1871182</v>
      </c>
      <c r="GH25" s="27">
        <v>1554940</v>
      </c>
      <c r="GI25" s="60">
        <v>824813</v>
      </c>
      <c r="GJ25" s="24">
        <f t="shared" si="118"/>
        <v>3641269</v>
      </c>
      <c r="GK25" s="27">
        <v>1675783</v>
      </c>
      <c r="GL25" s="60">
        <v>1965486</v>
      </c>
      <c r="GM25" s="24">
        <f t="shared" si="119"/>
        <v>3781209</v>
      </c>
      <c r="GN25" s="27">
        <v>1529638</v>
      </c>
      <c r="GO25" s="60">
        <v>2251571</v>
      </c>
      <c r="GP25" s="24">
        <f t="shared" si="120"/>
        <v>3576757</v>
      </c>
      <c r="GQ25" s="27">
        <v>1661532</v>
      </c>
      <c r="GR25" s="27">
        <v>1915225</v>
      </c>
      <c r="GS25" s="60">
        <v>275223</v>
      </c>
      <c r="GT25" s="24">
        <f t="shared" si="121"/>
        <v>3590456</v>
      </c>
      <c r="GU25" s="27">
        <v>1696714</v>
      </c>
      <c r="GV25" s="60">
        <v>1893742</v>
      </c>
      <c r="GW25" s="24">
        <f t="shared" si="122"/>
        <v>3421156</v>
      </c>
      <c r="GX25" s="27">
        <v>1459435</v>
      </c>
      <c r="GY25" s="60">
        <v>1961721</v>
      </c>
      <c r="GZ25" s="24">
        <f t="shared" si="123"/>
        <v>2963747</v>
      </c>
      <c r="HA25" s="27">
        <v>1593082</v>
      </c>
      <c r="HB25" s="27">
        <v>1370665</v>
      </c>
      <c r="HC25" s="60">
        <v>331968</v>
      </c>
      <c r="HD25" s="24">
        <f t="shared" si="124"/>
        <v>3196767</v>
      </c>
      <c r="HE25" s="27">
        <v>2136615</v>
      </c>
      <c r="HF25" s="60">
        <v>1060152</v>
      </c>
      <c r="HG25" s="24">
        <f t="shared" si="125"/>
        <v>3307697</v>
      </c>
      <c r="HH25" s="27">
        <v>1687269</v>
      </c>
      <c r="HI25" s="27">
        <v>1620428</v>
      </c>
      <c r="HJ25" s="61">
        <v>10400</v>
      </c>
      <c r="HK25" s="24">
        <f t="shared" si="126"/>
        <v>3073545</v>
      </c>
      <c r="HL25" s="27">
        <v>1359898</v>
      </c>
      <c r="HM25" s="27">
        <v>1713647</v>
      </c>
      <c r="HN25" s="61">
        <v>6923</v>
      </c>
      <c r="HO25" s="24">
        <f t="shared" si="127"/>
        <v>2782186</v>
      </c>
      <c r="HP25" s="27">
        <v>1230657</v>
      </c>
      <c r="HQ25" s="60">
        <v>1551529</v>
      </c>
      <c r="HR25" s="24">
        <f t="shared" si="205"/>
        <v>2042043</v>
      </c>
      <c r="HS25" s="27">
        <v>1003448</v>
      </c>
      <c r="HT25" s="27">
        <v>1038595</v>
      </c>
      <c r="HU25" s="27">
        <v>0</v>
      </c>
      <c r="HV25" s="60">
        <v>46515</v>
      </c>
      <c r="HW25" s="24">
        <f t="shared" si="128"/>
        <v>2191322</v>
      </c>
      <c r="HX25" s="27">
        <v>1106899</v>
      </c>
      <c r="HY25" s="60">
        <v>1084423</v>
      </c>
      <c r="HZ25" s="24">
        <f t="shared" si="129"/>
        <v>2072908</v>
      </c>
      <c r="IA25" s="27">
        <v>1032991</v>
      </c>
      <c r="IB25" s="60">
        <v>1039917</v>
      </c>
      <c r="IC25" s="24">
        <f t="shared" si="130"/>
        <v>1716527</v>
      </c>
      <c r="ID25" s="27">
        <v>1016794</v>
      </c>
      <c r="IE25" s="60">
        <v>699733</v>
      </c>
      <c r="IF25" s="24">
        <f t="shared" si="131"/>
        <v>1611594</v>
      </c>
      <c r="IG25" s="27">
        <v>871700</v>
      </c>
      <c r="IH25" s="27">
        <v>739894</v>
      </c>
      <c r="II25" s="60">
        <v>39205</v>
      </c>
      <c r="IJ25" s="24">
        <f t="shared" si="132"/>
        <v>1362158</v>
      </c>
      <c r="IK25" s="27">
        <v>396762</v>
      </c>
      <c r="IL25" s="60">
        <v>965396</v>
      </c>
      <c r="IM25" s="24">
        <f t="shared" si="133"/>
        <v>1026990</v>
      </c>
      <c r="IN25" s="27">
        <v>152359</v>
      </c>
      <c r="IO25" s="27">
        <v>874631</v>
      </c>
      <c r="IP25" s="60">
        <v>122014</v>
      </c>
      <c r="IQ25" s="24">
        <f t="shared" si="134"/>
        <v>996315</v>
      </c>
      <c r="IR25" s="27">
        <v>233450</v>
      </c>
      <c r="IS25" s="27">
        <v>762865</v>
      </c>
      <c r="IT25" s="60">
        <v>28947</v>
      </c>
      <c r="IU25" s="24">
        <f t="shared" si="135"/>
        <v>625872</v>
      </c>
      <c r="IV25" s="27">
        <v>286775</v>
      </c>
      <c r="IW25" s="27">
        <v>339097</v>
      </c>
      <c r="IX25" s="60">
        <v>16120</v>
      </c>
      <c r="IY25" s="24">
        <f t="shared" si="136"/>
        <v>302995</v>
      </c>
      <c r="IZ25" s="27">
        <v>150751</v>
      </c>
      <c r="JA25" s="27">
        <v>152244</v>
      </c>
      <c r="JB25" s="27">
        <v>214584</v>
      </c>
      <c r="JC25" s="60">
        <v>23211</v>
      </c>
      <c r="JD25" s="24">
        <f t="shared" si="137"/>
        <v>511351</v>
      </c>
      <c r="JE25" s="27">
        <v>175771</v>
      </c>
      <c r="JF25" s="27">
        <v>335580</v>
      </c>
      <c r="JG25" s="60">
        <v>11586</v>
      </c>
      <c r="JH25" s="24">
        <f t="shared" si="138"/>
        <v>500349</v>
      </c>
      <c r="JI25" s="27">
        <v>135392</v>
      </c>
      <c r="JJ25" s="27">
        <v>364957</v>
      </c>
      <c r="JK25" s="60">
        <v>9042</v>
      </c>
      <c r="JL25" s="24">
        <f t="shared" si="139"/>
        <v>527954</v>
      </c>
      <c r="JM25" s="27">
        <v>211685</v>
      </c>
      <c r="JN25" s="60">
        <v>316269</v>
      </c>
      <c r="JO25" s="24">
        <f t="shared" si="140"/>
        <v>530502</v>
      </c>
      <c r="JP25" s="27">
        <v>237166</v>
      </c>
      <c r="JQ25" s="60">
        <v>293336</v>
      </c>
      <c r="JR25" s="24">
        <f t="shared" si="141"/>
        <v>424332</v>
      </c>
      <c r="JS25" s="27">
        <v>201624</v>
      </c>
      <c r="JT25" s="27">
        <v>222708</v>
      </c>
      <c r="JU25" s="60">
        <v>19931</v>
      </c>
      <c r="JV25" s="24">
        <f t="shared" si="142"/>
        <v>449856</v>
      </c>
      <c r="JW25" s="27">
        <v>213469</v>
      </c>
      <c r="JX25" s="60">
        <v>236387</v>
      </c>
      <c r="JY25" s="24">
        <f t="shared" si="143"/>
        <v>382030</v>
      </c>
      <c r="JZ25" s="27">
        <v>189361</v>
      </c>
      <c r="KA25" s="60">
        <v>192669</v>
      </c>
      <c r="KB25" s="24">
        <f t="shared" si="144"/>
        <v>316932</v>
      </c>
      <c r="KC25" s="27">
        <v>131597</v>
      </c>
      <c r="KD25" s="27">
        <v>185335</v>
      </c>
      <c r="KE25" s="60">
        <v>34895</v>
      </c>
      <c r="KF25" s="24">
        <f t="shared" si="145"/>
        <v>308586</v>
      </c>
      <c r="KG25" s="27">
        <v>141685</v>
      </c>
      <c r="KH25" s="60">
        <v>166901</v>
      </c>
      <c r="KI25" s="24">
        <f t="shared" si="146"/>
        <v>217309</v>
      </c>
      <c r="KJ25" s="27">
        <v>78551</v>
      </c>
      <c r="KK25" s="60">
        <v>138758</v>
      </c>
      <c r="KL25" s="24">
        <f t="shared" si="147"/>
        <v>225620</v>
      </c>
      <c r="KM25" s="27">
        <v>97060</v>
      </c>
      <c r="KN25" s="60">
        <v>128560</v>
      </c>
      <c r="KO25" s="24">
        <f t="shared" si="148"/>
        <v>147662</v>
      </c>
      <c r="KP25" s="27">
        <v>68513</v>
      </c>
      <c r="KQ25" s="60">
        <v>79149</v>
      </c>
      <c r="KR25" s="24">
        <f t="shared" si="149"/>
        <v>153339</v>
      </c>
      <c r="KS25" s="27">
        <v>64889</v>
      </c>
      <c r="KT25" s="27">
        <v>88450</v>
      </c>
      <c r="KU25" s="27">
        <v>805</v>
      </c>
      <c r="KV25" s="60">
        <v>405</v>
      </c>
      <c r="KW25" s="24">
        <f t="shared" si="150"/>
        <v>123901</v>
      </c>
      <c r="KX25" s="27">
        <v>52139</v>
      </c>
      <c r="KY25" s="27">
        <v>71762</v>
      </c>
      <c r="KZ25" s="60">
        <v>1660</v>
      </c>
      <c r="LA25" s="24">
        <f t="shared" si="151"/>
        <v>75702</v>
      </c>
      <c r="LB25" s="27">
        <v>41842</v>
      </c>
      <c r="LC25" s="27">
        <v>33860</v>
      </c>
      <c r="LD25" s="60">
        <v>7237</v>
      </c>
      <c r="LE25" s="24">
        <f t="shared" si="152"/>
        <v>54689</v>
      </c>
      <c r="LF25" s="27">
        <v>30742</v>
      </c>
      <c r="LG25" s="27">
        <v>23947</v>
      </c>
      <c r="LH25" s="60">
        <v>10393</v>
      </c>
      <c r="LI25" s="24">
        <f t="shared" si="153"/>
        <v>52112</v>
      </c>
      <c r="LJ25" s="27">
        <v>27737</v>
      </c>
      <c r="LK25" s="27">
        <v>24375</v>
      </c>
      <c r="LL25" s="60">
        <v>3639</v>
      </c>
      <c r="LM25" s="24">
        <f t="shared" si="154"/>
        <v>44029</v>
      </c>
      <c r="LN25" s="27">
        <v>21096</v>
      </c>
      <c r="LO25" s="60">
        <v>22933</v>
      </c>
      <c r="LP25" s="24">
        <f t="shared" si="81"/>
        <v>12667</v>
      </c>
      <c r="LQ25" s="27">
        <v>7122</v>
      </c>
      <c r="LR25" s="27">
        <v>5545</v>
      </c>
      <c r="LS25" s="24">
        <f t="shared" si="155"/>
        <v>0</v>
      </c>
      <c r="LT25" s="27"/>
      <c r="LU25" s="27"/>
      <c r="LV25" s="27"/>
      <c r="LW25" s="24">
        <f t="shared" si="156"/>
        <v>0</v>
      </c>
      <c r="LX25" s="27"/>
      <c r="LY25" s="60"/>
      <c r="LZ25" s="9"/>
      <c r="MA25" s="33">
        <f t="shared" si="157"/>
        <v>-1.2308889766413367</v>
      </c>
      <c r="MB25" s="33">
        <f t="shared" si="158"/>
        <v>2.8360127539472146</v>
      </c>
      <c r="MC25" s="33">
        <f t="shared" si="159"/>
        <v>4.6829572857124298</v>
      </c>
      <c r="MD25" s="33">
        <f t="shared" si="160"/>
        <v>2.9699757292757645</v>
      </c>
      <c r="ME25" s="33">
        <f t="shared" si="161"/>
        <v>2.3648784767634323</v>
      </c>
      <c r="MF25" s="33">
        <f t="shared" si="162"/>
        <v>2.5891500468940176</v>
      </c>
      <c r="MG25" s="33">
        <f t="shared" si="163"/>
        <v>1.1602405852812359</v>
      </c>
      <c r="MH25" s="33">
        <f t="shared" si="164"/>
        <v>-7.6491289482927272E-2</v>
      </c>
      <c r="MI25" s="33">
        <f t="shared" si="165"/>
        <v>-0.37670525467358162</v>
      </c>
      <c r="MJ25" s="33">
        <f t="shared" si="166"/>
        <v>1.7589305447848314</v>
      </c>
      <c r="MK25" s="33">
        <f t="shared" si="167"/>
        <v>-3.7960597221990575</v>
      </c>
      <c r="ML25" s="33">
        <f t="shared" si="168"/>
        <v>4.4452286236811638</v>
      </c>
      <c r="MM25" s="33">
        <f t="shared" si="169"/>
        <v>4.1582403274887936</v>
      </c>
      <c r="MN25" s="33">
        <f t="shared" si="170"/>
        <v>5.3754262866993363</v>
      </c>
      <c r="MO25" s="33">
        <f t="shared" si="171"/>
        <v>0.84304433533057832</v>
      </c>
      <c r="MP25" s="33">
        <f t="shared" si="172"/>
        <v>1.9969121633372167</v>
      </c>
      <c r="MQ25" s="33">
        <f t="shared" si="173"/>
        <v>-0.31465578552304363</v>
      </c>
      <c r="MR25" s="33">
        <f t="shared" si="174"/>
        <v>-3.23011500337963</v>
      </c>
      <c r="MS25" s="33">
        <f t="shared" si="175"/>
        <v>-3.2609603026945821</v>
      </c>
      <c r="MT25" s="33">
        <f t="shared" si="176"/>
        <v>-5.1668856189245274</v>
      </c>
      <c r="MU25" s="33">
        <f t="shared" si="177"/>
        <v>-3.2235154960377654</v>
      </c>
      <c r="MV25" s="33">
        <f t="shared" si="178"/>
        <v>-5.0597664558013511</v>
      </c>
      <c r="MW25" s="33">
        <f t="shared" si="179"/>
        <v>-12.074602172401933</v>
      </c>
      <c r="MX25" s="33">
        <f t="shared" si="180"/>
        <v>-19.949386158745956</v>
      </c>
      <c r="MY25" s="33">
        <f t="shared" si="181"/>
        <v>-12.687038597439393</v>
      </c>
      <c r="MZ25" s="33">
        <f t="shared" si="182"/>
        <v>-5.8234308788732978</v>
      </c>
      <c r="NA25" s="33">
        <f t="shared" si="183"/>
        <v>-14.590493509275532</v>
      </c>
      <c r="NB25" s="33">
        <f t="shared" si="184"/>
        <v>-11.120839110972513</v>
      </c>
      <c r="NC25" s="33">
        <f t="shared" si="185"/>
        <v>-12.925584795674883</v>
      </c>
      <c r="ND25" s="33">
        <f t="shared" si="186"/>
        <v>-6.7504417061277628</v>
      </c>
      <c r="NE25" s="33">
        <f t="shared" si="187"/>
        <v>-3.0869901005639688</v>
      </c>
      <c r="NF25" s="33">
        <f t="shared" si="188"/>
        <v>-4.1740415162144551</v>
      </c>
      <c r="NG25" s="33">
        <f t="shared" si="189"/>
        <v>-2.9776536487656102</v>
      </c>
      <c r="NH25" s="33">
        <f t="shared" si="190"/>
        <v>-0.72758099160405432</v>
      </c>
      <c r="NI25" s="33">
        <f t="shared" si="191"/>
        <v>-8.4268750500361147</v>
      </c>
      <c r="NJ25" s="33">
        <f t="shared" si="192"/>
        <v>-5.603985111189064</v>
      </c>
      <c r="NK25" s="33">
        <f t="shared" si="193"/>
        <v>-7.9151210136467478</v>
      </c>
      <c r="NL25" s="33">
        <f t="shared" si="194"/>
        <v>-4.3176307039907771</v>
      </c>
      <c r="NM25" s="33">
        <f t="shared" si="195"/>
        <v>1.4400447063567301</v>
      </c>
      <c r="NN25" s="33">
        <f t="shared" si="196"/>
        <v>-0.36241887133620643</v>
      </c>
      <c r="NO25" s="33">
        <f t="shared" si="197"/>
        <v>-15.703801730135597</v>
      </c>
      <c r="NP25" s="33">
        <f t="shared" si="198"/>
        <v>1.6038973497562892</v>
      </c>
      <c r="NQ25" s="33">
        <f t="shared" si="199"/>
        <v>8.8818550828033143</v>
      </c>
      <c r="NR25" s="33">
        <f t="shared" si="200"/>
        <v>2.4792090183055504</v>
      </c>
      <c r="NS25" s="33">
        <f t="shared" si="201"/>
        <v>0.94764139148466042</v>
      </c>
      <c r="NT25" s="33">
        <f t="shared" si="202"/>
        <v>5.3559292997784951</v>
      </c>
      <c r="NU25" s="33" t="e">
        <f t="shared" si="203"/>
        <v>#DIV/0!</v>
      </c>
      <c r="NV25" s="33" t="e">
        <f t="shared" si="204"/>
        <v>#DIV/0!</v>
      </c>
    </row>
    <row r="26" spans="1:386">
      <c r="A26" s="57" t="s">
        <v>179</v>
      </c>
      <c r="B26" s="35">
        <f t="shared" si="0"/>
        <v>50.828540606906508</v>
      </c>
      <c r="C26" s="36">
        <f t="shared" si="1"/>
        <v>49.171459393093492</v>
      </c>
      <c r="D26" s="37" t="str">
        <f t="shared" si="83"/>
        <v>R+</v>
      </c>
      <c r="E26" s="39">
        <f t="shared" si="84"/>
        <v>0.28468015277328673</v>
      </c>
      <c r="F26" s="35">
        <f t="shared" si="2"/>
        <v>53.941226461698193</v>
      </c>
      <c r="G26" s="36">
        <f t="shared" si="3"/>
        <v>46.058773538301807</v>
      </c>
      <c r="H26" s="37" t="str">
        <f t="shared" si="85"/>
        <v>D+</v>
      </c>
      <c r="I26" s="39">
        <f t="shared" si="86"/>
        <v>1.9767071444675266</v>
      </c>
      <c r="J26" s="35">
        <f t="shared" si="4"/>
        <v>55.229374995392739</v>
      </c>
      <c r="K26" s="36">
        <f t="shared" si="5"/>
        <v>44.770625004607261</v>
      </c>
      <c r="L26" s="37" t="str">
        <f t="shared" si="87"/>
        <v>D+</v>
      </c>
      <c r="M26" s="39">
        <f t="shared" si="88"/>
        <v>1.5410307049506411</v>
      </c>
      <c r="N26" s="35">
        <f t="shared" si="6"/>
        <v>51.760910610668951</v>
      </c>
      <c r="O26" s="36">
        <f t="shared" si="7"/>
        <v>48.239089389331049</v>
      </c>
      <c r="P26" s="37" t="str">
        <f t="shared" si="89"/>
        <v>D+</v>
      </c>
      <c r="Q26" s="39">
        <f t="shared" si="90"/>
        <v>3.005041871979508</v>
      </c>
      <c r="R26" s="35">
        <f t="shared" si="8"/>
        <v>51.286411975811319</v>
      </c>
      <c r="S26" s="36">
        <f t="shared" si="9"/>
        <v>48.713588024188681</v>
      </c>
      <c r="T26" s="37" t="str">
        <f t="shared" si="91"/>
        <v>D+</v>
      </c>
      <c r="U26" s="39">
        <f t="shared" si="92"/>
        <v>1.0166839708406594</v>
      </c>
      <c r="V26" s="35">
        <f t="shared" si="10"/>
        <v>59.379388779774807</v>
      </c>
      <c r="W26" s="36">
        <f t="shared" si="11"/>
        <v>40.620611220225193</v>
      </c>
      <c r="X26" s="37" t="str">
        <f t="shared" si="93"/>
        <v>D+</v>
      </c>
      <c r="Y26" s="39">
        <f t="shared" si="94"/>
        <v>4.6441254599720594</v>
      </c>
      <c r="Z26" s="35">
        <f t="shared" si="12"/>
        <v>57.721340224486354</v>
      </c>
      <c r="AA26" s="36">
        <f t="shared" si="13"/>
        <v>42.278659775513646</v>
      </c>
      <c r="AB26" s="37" t="str">
        <f t="shared" si="95"/>
        <v>D+</v>
      </c>
      <c r="AC26" s="39">
        <f t="shared" si="96"/>
        <v>4.2664211627964743</v>
      </c>
      <c r="AD26" s="35">
        <f t="shared" si="14"/>
        <v>53.55085992524404</v>
      </c>
      <c r="AE26" s="36">
        <f t="shared" si="15"/>
        <v>46.44914007475596</v>
      </c>
      <c r="AF26" s="37" t="str">
        <f t="shared" si="97"/>
        <v>D+</v>
      </c>
      <c r="AG26" s="39">
        <f t="shared" si="98"/>
        <v>7.4524185958162512</v>
      </c>
      <c r="AH26" s="35">
        <f t="shared" si="16"/>
        <v>50.090890768194953</v>
      </c>
      <c r="AI26" s="36">
        <f t="shared" si="17"/>
        <v>49.909109231805047</v>
      </c>
      <c r="AJ26" s="37" t="str">
        <f t="shared" si="99"/>
        <v>D+</v>
      </c>
      <c r="AK26" s="39">
        <f t="shared" si="100"/>
        <v>9.2605105116899455</v>
      </c>
      <c r="AL26" s="35">
        <f t="shared" si="18"/>
        <v>52.21441216144116</v>
      </c>
      <c r="AM26" s="36">
        <f t="shared" si="19"/>
        <v>47.78558783855884</v>
      </c>
      <c r="AN26" s="37" t="str">
        <f t="shared" si="101"/>
        <v>D+</v>
      </c>
      <c r="AO26" s="39">
        <f t="shared" si="102"/>
        <v>7.5197536030244034</v>
      </c>
      <c r="AP26" s="35">
        <f t="shared" si="20"/>
        <v>56.641981971971099</v>
      </c>
      <c r="AQ26" s="36">
        <f t="shared" si="21"/>
        <v>43.358018028028901</v>
      </c>
      <c r="AR26" s="37" t="str">
        <f t="shared" si="103"/>
        <v>D+</v>
      </c>
      <c r="AS26" s="39">
        <f t="shared" si="104"/>
        <v>5.589696299642033</v>
      </c>
      <c r="AT26" s="35">
        <f t="shared" si="22"/>
        <v>47.179755559018353</v>
      </c>
      <c r="AU26" s="36">
        <f t="shared" si="23"/>
        <v>52.820244440981647</v>
      </c>
      <c r="AV26" s="37" t="str">
        <f t="shared" si="105"/>
        <v>D+</v>
      </c>
      <c r="AW26" s="39">
        <f t="shared" si="106"/>
        <v>8.9658654520716254</v>
      </c>
      <c r="AX26" s="35">
        <f t="shared" si="24"/>
        <v>63.912477970209082</v>
      </c>
      <c r="AY26" s="36">
        <f t="shared" si="25"/>
        <v>36.087522029790918</v>
      </c>
      <c r="AZ26" s="37" t="str">
        <f t="shared" si="107"/>
        <v>D+</v>
      </c>
      <c r="BA26" s="39">
        <f t="shared" si="108"/>
        <v>2.4511595082295168</v>
      </c>
      <c r="BB26" s="35">
        <f t="shared" si="26"/>
        <v>50.715870489151072</v>
      </c>
      <c r="BC26" s="36">
        <f t="shared" si="27"/>
        <v>49.284129510848928</v>
      </c>
      <c r="BD26" s="37" t="str">
        <f t="shared" si="109"/>
        <v>D+</v>
      </c>
      <c r="BE26" s="39">
        <f t="shared" si="110"/>
        <v>0.54852904851728779</v>
      </c>
      <c r="BF26" s="35">
        <f t="shared" si="326"/>
        <v>46.193336908964284</v>
      </c>
      <c r="BG26" s="36">
        <f t="shared" si="327"/>
        <v>53.806663091035716</v>
      </c>
      <c r="BH26" s="37" t="str">
        <f t="shared" si="328"/>
        <v>D+</v>
      </c>
      <c r="BI26" s="39">
        <f t="shared" si="329"/>
        <v>3.9449883066384031</v>
      </c>
      <c r="BJ26" s="35">
        <f t="shared" si="330"/>
        <v>44.358952487808651</v>
      </c>
      <c r="BK26" s="36">
        <f t="shared" si="331"/>
        <v>55.641047512191349</v>
      </c>
      <c r="BL26" s="37" t="str">
        <f t="shared" si="332"/>
        <v>R+</v>
      </c>
      <c r="BM26" s="39">
        <f t="shared" si="333"/>
        <v>0.18915857352989063</v>
      </c>
      <c r="BN26" s="35">
        <f t="shared" si="334"/>
        <v>52.794644135758269</v>
      </c>
      <c r="BO26" s="36">
        <f t="shared" si="335"/>
        <v>47.205355864241731</v>
      </c>
      <c r="BP26" s="37" t="str">
        <f t="shared" si="336"/>
        <v>R+</v>
      </c>
      <c r="BQ26" s="39">
        <f t="shared" si="337"/>
        <v>0.97915727381151507</v>
      </c>
      <c r="BR26" s="35">
        <f t="shared" si="338"/>
        <v>51.931606568478074</v>
      </c>
      <c r="BS26" s="36">
        <f t="shared" si="339"/>
        <v>48.068393431521926</v>
      </c>
      <c r="BT26" s="37" t="str">
        <f t="shared" si="340"/>
        <v>R+</v>
      </c>
      <c r="BU26" s="39">
        <f t="shared" si="341"/>
        <v>3.0682190555021527</v>
      </c>
      <c r="BV26" s="35">
        <f t="shared" si="342"/>
        <v>66.599604297074549</v>
      </c>
      <c r="BW26" s="36">
        <f t="shared" si="343"/>
        <v>33.400395702925458</v>
      </c>
      <c r="BX26" s="37" t="str">
        <f t="shared" si="344"/>
        <v>D+</v>
      </c>
      <c r="BY26" s="39">
        <f t="shared" si="345"/>
        <v>4.1405509970872885</v>
      </c>
      <c r="BZ26" s="35">
        <f t="shared" si="346"/>
        <v>62.274854498245688</v>
      </c>
      <c r="CA26" s="36">
        <f t="shared" si="347"/>
        <v>37.725145501754312</v>
      </c>
      <c r="CB26" s="37" t="str">
        <f t="shared" si="348"/>
        <v>D+</v>
      </c>
      <c r="CC26" s="39">
        <f t="shared" si="349"/>
        <v>3.1257826714886305</v>
      </c>
      <c r="CD26" s="35">
        <f t="shared" si="350"/>
        <v>41.407917879986798</v>
      </c>
      <c r="CE26" s="36">
        <f t="shared" si="351"/>
        <v>58.592082120013202</v>
      </c>
      <c r="CF26" s="37" t="str">
        <f t="shared" si="352"/>
        <v>D+</v>
      </c>
      <c r="CG26" s="39">
        <f t="shared" si="353"/>
        <v>0.20585765939956091</v>
      </c>
      <c r="CH26" s="35">
        <f t="shared" si="354"/>
        <v>21.586769623272421</v>
      </c>
      <c r="CI26" s="36">
        <f t="shared" si="355"/>
        <v>78.413230376727583</v>
      </c>
      <c r="CJ26" s="37" t="str">
        <f t="shared" si="356"/>
        <v>R+</v>
      </c>
      <c r="CK26" s="39">
        <f t="shared" si="357"/>
        <v>14.531613478666053</v>
      </c>
      <c r="CL26" s="35">
        <f t="shared" si="358"/>
        <v>49.945357628744119</v>
      </c>
      <c r="CM26" s="36">
        <f t="shared" si="359"/>
        <v>50.054642371255881</v>
      </c>
      <c r="CN26" s="37" t="str">
        <f t="shared" si="360"/>
        <v>R+</v>
      </c>
      <c r="CO26" s="39">
        <f t="shared" si="361"/>
        <v>1.6981450859039071</v>
      </c>
      <c r="CP26" s="35">
        <f t="shared" si="362"/>
        <v>35.840507921531625</v>
      </c>
      <c r="CQ26" s="36">
        <f t="shared" si="363"/>
        <v>64.159492078468375</v>
      </c>
      <c r="CR26" s="37" t="str">
        <f t="shared" si="364"/>
        <v>R+</v>
      </c>
      <c r="CS26" s="39">
        <f t="shared" si="365"/>
        <v>9.6541761608988477</v>
      </c>
      <c r="CT26" s="35">
        <f t="shared" si="366"/>
        <v>20.301429527880575</v>
      </c>
      <c r="CU26" s="36">
        <f t="shared" si="367"/>
        <v>79.698570472119428</v>
      </c>
      <c r="CV26" s="37" t="str">
        <f t="shared" si="368"/>
        <v>R+</v>
      </c>
      <c r="CW26" s="39">
        <f t="shared" si="369"/>
        <v>19.683667728097014</v>
      </c>
      <c r="CX26" s="35">
        <f t="shared" si="370"/>
        <v>37.216592717611306</v>
      </c>
      <c r="CY26" s="36">
        <f t="shared" si="371"/>
        <v>62.783407282388694</v>
      </c>
      <c r="CZ26" s="37" t="str">
        <f t="shared" si="372"/>
        <v>R+</v>
      </c>
      <c r="DA26" s="39">
        <f t="shared" si="373"/>
        <v>9.6291982045466469</v>
      </c>
      <c r="DB26" s="35">
        <f t="shared" si="374"/>
        <v>41.932492692910174</v>
      </c>
      <c r="DC26" s="36">
        <f t="shared" si="375"/>
        <v>58.067507307089826</v>
      </c>
      <c r="DD26" s="37" t="str">
        <f t="shared" si="376"/>
        <v>R+</v>
      </c>
      <c r="DE26" s="39">
        <f t="shared" si="377"/>
        <v>5.8604551608762154</v>
      </c>
      <c r="DF26" s="35">
        <f t="shared" si="378"/>
        <v>42.282189106316103</v>
      </c>
      <c r="DG26" s="36">
        <f t="shared" si="379"/>
        <v>57.717810893683897</v>
      </c>
      <c r="DH26" s="37" t="str">
        <f t="shared" si="380"/>
        <v>R+</v>
      </c>
      <c r="DI26" s="39">
        <f t="shared" si="381"/>
        <v>8.148204974943468</v>
      </c>
      <c r="DJ26" s="35">
        <f t="shared" si="382"/>
        <v>38.550206327372763</v>
      </c>
      <c r="DK26" s="36">
        <f t="shared" si="383"/>
        <v>61.449793672627237</v>
      </c>
      <c r="DL26" s="37" t="str">
        <f t="shared" si="384"/>
        <v>R+</v>
      </c>
      <c r="DM26" s="39">
        <f t="shared" si="385"/>
        <v>11.744424372369394</v>
      </c>
      <c r="DN26" s="35">
        <f t="shared" si="386"/>
        <v>36.215246880455382</v>
      </c>
      <c r="DO26" s="36">
        <f t="shared" si="387"/>
        <v>63.784753119544618</v>
      </c>
      <c r="DP26" s="37" t="str">
        <f t="shared" si="388"/>
        <v>R+</v>
      </c>
      <c r="DQ26" s="39">
        <f t="shared" si="389"/>
        <v>13.733784341882677</v>
      </c>
      <c r="DR26" s="35">
        <f t="shared" si="390"/>
        <v>39.975481726481384</v>
      </c>
      <c r="DS26" s="36">
        <f t="shared" si="391"/>
        <v>60.024518273518616</v>
      </c>
      <c r="DT26" s="37" t="str">
        <f t="shared" si="392"/>
        <v>R+</v>
      </c>
      <c r="DU26" s="39">
        <f t="shared" si="393"/>
        <v>11.54277039617288</v>
      </c>
      <c r="DV26" s="35">
        <f t="shared" si="394"/>
        <v>38.72787866122593</v>
      </c>
      <c r="DW26" s="36">
        <f t="shared" si="395"/>
        <v>61.27212133877407</v>
      </c>
      <c r="DX26" s="37" t="str">
        <f t="shared" si="396"/>
        <v>R+</v>
      </c>
      <c r="DY26" s="39">
        <f t="shared" si="397"/>
        <v>5.3343876616348869</v>
      </c>
      <c r="DZ26" s="35">
        <f t="shared" si="398"/>
        <v>39.121111699016957</v>
      </c>
      <c r="EA26" s="36">
        <f t="shared" si="399"/>
        <v>60.878888300983043</v>
      </c>
      <c r="EB26" s="37" t="str">
        <f t="shared" si="400"/>
        <v>R+</v>
      </c>
      <c r="EC26" s="39">
        <f t="shared" si="401"/>
        <v>8.2157548883174947</v>
      </c>
      <c r="ED26" s="35">
        <f t="shared" si="462"/>
        <v>40.938663900806183</v>
      </c>
      <c r="EE26" s="36">
        <f t="shared" si="463"/>
        <v>59.061336099193817</v>
      </c>
      <c r="EF26" s="37" t="str">
        <f t="shared" si="464"/>
        <v>R+</v>
      </c>
      <c r="EG26" s="39">
        <f t="shared" si="465"/>
        <v>4.0198231748798552</v>
      </c>
      <c r="EH26" s="45"/>
      <c r="EI26" s="44"/>
      <c r="EJ26" s="52"/>
      <c r="EK26" s="51"/>
      <c r="EL26" s="45"/>
      <c r="EM26" s="44"/>
      <c r="EN26" s="52"/>
      <c r="EO26" s="51"/>
      <c r="EP26" s="45"/>
      <c r="EQ26" s="44"/>
      <c r="ER26" s="52"/>
      <c r="ES26" s="51"/>
      <c r="ET26" s="45"/>
      <c r="EU26" s="44"/>
      <c r="EV26" s="52"/>
      <c r="EW26" s="51"/>
      <c r="EX26" s="45"/>
      <c r="EY26" s="44"/>
      <c r="EZ26" s="52"/>
      <c r="FA26" s="51"/>
      <c r="FB26" s="45"/>
      <c r="FC26" s="44"/>
      <c r="FD26" s="44"/>
      <c r="FE26" s="50"/>
      <c r="FF26" s="51"/>
      <c r="FG26" s="45"/>
      <c r="FH26" s="44"/>
      <c r="FI26" s="50"/>
      <c r="FJ26" s="51"/>
      <c r="FK26" s="9"/>
      <c r="FL26" s="24">
        <f t="shared" si="111"/>
        <v>2691057</v>
      </c>
      <c r="FM26" s="58">
        <v>1367825</v>
      </c>
      <c r="FN26" s="59">
        <v>1323232</v>
      </c>
      <c r="FO26" s="24">
        <f t="shared" si="112"/>
        <v>2866392</v>
      </c>
      <c r="FP26" s="27">
        <v>1546167</v>
      </c>
      <c r="FQ26" s="60">
        <v>1320225</v>
      </c>
      <c r="FR26" s="24">
        <f t="shared" si="113"/>
        <v>2848763</v>
      </c>
      <c r="FS26" s="27">
        <v>1573354</v>
      </c>
      <c r="FT26" s="60">
        <v>1275409</v>
      </c>
      <c r="FU26" s="24">
        <f t="shared" si="114"/>
        <v>2791709</v>
      </c>
      <c r="FV26" s="27">
        <v>1445014</v>
      </c>
      <c r="FW26" s="60">
        <v>1346695</v>
      </c>
      <c r="FX26" s="24">
        <f t="shared" si="115"/>
        <v>2277925</v>
      </c>
      <c r="FY26" s="27">
        <v>1168266</v>
      </c>
      <c r="FZ26" s="27">
        <v>1109659</v>
      </c>
      <c r="GA26" s="60">
        <v>126696</v>
      </c>
      <c r="GB26" s="24">
        <f t="shared" si="116"/>
        <v>1886914</v>
      </c>
      <c r="GC26" s="27">
        <v>1120438</v>
      </c>
      <c r="GD26" s="27">
        <v>766476</v>
      </c>
      <c r="GE26" s="60">
        <v>257704</v>
      </c>
      <c r="GF26" s="24">
        <f t="shared" si="117"/>
        <v>1768838</v>
      </c>
      <c r="GG26" s="27">
        <v>1020997</v>
      </c>
      <c r="GH26" s="27">
        <v>747841</v>
      </c>
      <c r="GI26" s="60">
        <v>562506</v>
      </c>
      <c r="GJ26" s="24">
        <f t="shared" si="118"/>
        <v>2071808</v>
      </c>
      <c r="GK26" s="27">
        <v>1109471</v>
      </c>
      <c r="GL26" s="60">
        <v>962337</v>
      </c>
      <c r="GM26" s="24">
        <f t="shared" si="119"/>
        <v>2068967</v>
      </c>
      <c r="GN26" s="27">
        <v>1036364</v>
      </c>
      <c r="GO26" s="60">
        <v>1032603</v>
      </c>
      <c r="GP26" s="24">
        <f t="shared" si="120"/>
        <v>1827415</v>
      </c>
      <c r="GQ26" s="27">
        <v>954174</v>
      </c>
      <c r="GR26" s="27">
        <v>873241</v>
      </c>
      <c r="GS26" s="60">
        <v>174990</v>
      </c>
      <c r="GT26" s="24">
        <f t="shared" si="121"/>
        <v>1889835</v>
      </c>
      <c r="GU26" s="27">
        <v>1070440</v>
      </c>
      <c r="GV26" s="60">
        <v>819395</v>
      </c>
      <c r="GW26" s="24">
        <f t="shared" si="122"/>
        <v>1700615</v>
      </c>
      <c r="GX26" s="27">
        <v>802346</v>
      </c>
      <c r="GY26" s="60">
        <v>898269</v>
      </c>
      <c r="GZ26" s="24">
        <f t="shared" si="123"/>
        <v>1516381</v>
      </c>
      <c r="HA26" s="27">
        <v>857738</v>
      </c>
      <c r="HB26" s="27">
        <v>658643</v>
      </c>
      <c r="HC26" s="60">
        <v>68931</v>
      </c>
      <c r="HD26" s="24">
        <f t="shared" si="124"/>
        <v>1550741</v>
      </c>
      <c r="HE26" s="27">
        <v>991117</v>
      </c>
      <c r="HF26" s="60">
        <v>559624</v>
      </c>
      <c r="HG26" s="24">
        <f t="shared" si="125"/>
        <v>1537848</v>
      </c>
      <c r="HH26" s="27">
        <v>779933</v>
      </c>
      <c r="HI26" s="27">
        <v>757915</v>
      </c>
      <c r="HJ26" s="61">
        <v>4039</v>
      </c>
      <c r="HK26" s="24">
        <f t="shared" si="126"/>
        <v>1336827</v>
      </c>
      <c r="HL26" s="27">
        <v>617525</v>
      </c>
      <c r="HM26" s="27">
        <v>719302</v>
      </c>
      <c r="HN26" s="61">
        <v>3178</v>
      </c>
      <c r="HO26" s="24">
        <f t="shared" si="127"/>
        <v>1371669</v>
      </c>
      <c r="HP26" s="27">
        <v>608458</v>
      </c>
      <c r="HQ26" s="60">
        <v>763211</v>
      </c>
      <c r="HR26" s="24">
        <f t="shared" si="205"/>
        <v>1176583</v>
      </c>
      <c r="HS26" s="27">
        <v>692966</v>
      </c>
      <c r="HT26" s="27">
        <v>483617</v>
      </c>
      <c r="HU26" s="27">
        <v>0</v>
      </c>
      <c r="HV26" s="60">
        <v>27866</v>
      </c>
      <c r="HW26" s="24">
        <f t="shared" si="128"/>
        <v>1117280</v>
      </c>
      <c r="HX26" s="27">
        <v>589864</v>
      </c>
      <c r="HY26" s="60">
        <v>527416</v>
      </c>
      <c r="HZ26" s="24">
        <f t="shared" si="129"/>
        <v>1240470</v>
      </c>
      <c r="IA26" s="27">
        <v>644196</v>
      </c>
      <c r="IB26" s="60">
        <v>596274</v>
      </c>
      <c r="IC26" s="24">
        <f t="shared" si="130"/>
        <v>1049272</v>
      </c>
      <c r="ID26" s="27">
        <v>698811</v>
      </c>
      <c r="IE26" s="60">
        <v>350461</v>
      </c>
      <c r="IF26" s="24">
        <f t="shared" si="131"/>
        <v>964765</v>
      </c>
      <c r="IG26" s="27">
        <v>600806</v>
      </c>
      <c r="IH26" s="27">
        <v>363959</v>
      </c>
      <c r="II26" s="60">
        <v>25476</v>
      </c>
      <c r="IJ26" s="24">
        <f t="shared" si="132"/>
        <v>957428</v>
      </c>
      <c r="IK26" s="27">
        <v>396451</v>
      </c>
      <c r="IL26" s="60">
        <v>560977</v>
      </c>
      <c r="IM26" s="24">
        <f t="shared" si="133"/>
        <v>476672</v>
      </c>
      <c r="IN26" s="27">
        <v>55913</v>
      </c>
      <c r="IO26" s="27">
        <v>420759</v>
      </c>
      <c r="IP26" s="60">
        <v>339192</v>
      </c>
      <c r="IQ26" s="24">
        <f t="shared" si="134"/>
        <v>662415</v>
      </c>
      <c r="IR26" s="27">
        <v>142994</v>
      </c>
      <c r="IS26" s="27">
        <v>519421</v>
      </c>
      <c r="IT26" s="60">
        <v>56106</v>
      </c>
      <c r="IU26" s="24">
        <f t="shared" si="135"/>
        <v>358696</v>
      </c>
      <c r="IV26" s="27">
        <v>179152</v>
      </c>
      <c r="IW26" s="27">
        <v>179544</v>
      </c>
      <c r="IX26" s="60">
        <v>20117</v>
      </c>
      <c r="IY26" s="24">
        <f t="shared" si="136"/>
        <v>170760</v>
      </c>
      <c r="IZ26" s="27">
        <v>106426</v>
      </c>
      <c r="JA26" s="27">
        <v>64334</v>
      </c>
      <c r="JB26" s="27">
        <v>125856</v>
      </c>
      <c r="JC26" s="60">
        <v>27505</v>
      </c>
      <c r="JD26" s="24">
        <f t="shared" si="137"/>
        <v>305244</v>
      </c>
      <c r="JE26" s="27">
        <v>109401</v>
      </c>
      <c r="JF26" s="27">
        <v>195843</v>
      </c>
      <c r="JG26" s="60">
        <v>14527</v>
      </c>
      <c r="JH26" s="24">
        <f t="shared" si="138"/>
        <v>271838</v>
      </c>
      <c r="JI26" s="27">
        <v>55187</v>
      </c>
      <c r="JJ26" s="27">
        <v>216651</v>
      </c>
      <c r="JK26" s="60">
        <v>11692</v>
      </c>
      <c r="JL26" s="24">
        <f t="shared" si="139"/>
        <v>303362</v>
      </c>
      <c r="JM26" s="27">
        <v>112901</v>
      </c>
      <c r="JN26" s="60">
        <v>190461</v>
      </c>
      <c r="JO26" s="24">
        <f t="shared" si="140"/>
        <v>333238</v>
      </c>
      <c r="JP26" s="27">
        <v>139735</v>
      </c>
      <c r="JQ26" s="60">
        <v>193503</v>
      </c>
      <c r="JR26" s="24">
        <f t="shared" si="141"/>
        <v>223743</v>
      </c>
      <c r="JS26" s="27">
        <v>100920</v>
      </c>
      <c r="JT26" s="27">
        <v>122823</v>
      </c>
      <c r="JU26" s="60">
        <v>29313</v>
      </c>
      <c r="JV26" s="24">
        <f t="shared" si="142"/>
        <v>246877</v>
      </c>
      <c r="JW26" s="27">
        <v>104385</v>
      </c>
      <c r="JX26" s="60">
        <v>142492</v>
      </c>
      <c r="JY26" s="24">
        <f t="shared" si="143"/>
        <v>181750</v>
      </c>
      <c r="JZ26" s="27">
        <v>70065</v>
      </c>
      <c r="KA26" s="60">
        <v>111685</v>
      </c>
      <c r="KB26" s="24">
        <f t="shared" si="144"/>
        <v>147217</v>
      </c>
      <c r="KC26" s="27">
        <v>53315</v>
      </c>
      <c r="KD26" s="27">
        <v>93902</v>
      </c>
      <c r="KE26" s="60">
        <v>3267</v>
      </c>
      <c r="KF26" s="24">
        <f t="shared" si="145"/>
        <v>121542</v>
      </c>
      <c r="KG26" s="27">
        <v>48587</v>
      </c>
      <c r="KH26" s="60">
        <v>72955</v>
      </c>
      <c r="KI26" s="24">
        <f t="shared" si="146"/>
        <v>90919</v>
      </c>
      <c r="KJ26" s="27">
        <v>35211</v>
      </c>
      <c r="KK26" s="60">
        <v>55708</v>
      </c>
      <c r="KL26" s="24">
        <f t="shared" si="147"/>
        <v>71818</v>
      </c>
      <c r="KM26" s="27">
        <v>28096</v>
      </c>
      <c r="KN26" s="60">
        <v>43722</v>
      </c>
      <c r="KO26" s="24">
        <f t="shared" si="148"/>
        <v>42422</v>
      </c>
      <c r="KP26" s="27">
        <v>17367</v>
      </c>
      <c r="KQ26" s="60">
        <v>25055</v>
      </c>
      <c r="KR26" s="24">
        <f t="shared" si="149"/>
        <v>33989</v>
      </c>
      <c r="KS26" s="27">
        <v>11920</v>
      </c>
      <c r="KT26" s="27">
        <v>22069</v>
      </c>
      <c r="KU26" s="27">
        <v>748</v>
      </c>
      <c r="KV26" s="60">
        <v>0</v>
      </c>
      <c r="KW26" s="24">
        <f t="shared" si="150"/>
        <v>0</v>
      </c>
      <c r="KX26" s="27"/>
      <c r="KY26" s="27"/>
      <c r="KZ26" s="60"/>
      <c r="LA26" s="24">
        <f t="shared" si="151"/>
        <v>0</v>
      </c>
      <c r="LB26" s="27"/>
      <c r="LC26" s="27"/>
      <c r="LD26" s="60"/>
      <c r="LE26" s="24">
        <f t="shared" si="152"/>
        <v>0</v>
      </c>
      <c r="LF26" s="27"/>
      <c r="LG26" s="27"/>
      <c r="LH26" s="60"/>
      <c r="LI26" s="24">
        <f t="shared" si="153"/>
        <v>0</v>
      </c>
      <c r="LJ26" s="27"/>
      <c r="LK26" s="27"/>
      <c r="LL26" s="60"/>
      <c r="LM26" s="24">
        <f t="shared" si="154"/>
        <v>0</v>
      </c>
      <c r="LN26" s="27"/>
      <c r="LO26" s="60"/>
      <c r="LP26" s="24">
        <f t="shared" si="81"/>
        <v>0</v>
      </c>
      <c r="LQ26" s="27"/>
      <c r="LR26" s="27">
        <v>0</v>
      </c>
      <c r="LS26" s="24">
        <f t="shared" si="155"/>
        <v>0</v>
      </c>
      <c r="LT26" s="27"/>
      <c r="LU26" s="27"/>
      <c r="LV26" s="27"/>
      <c r="LW26" s="24">
        <f t="shared" si="156"/>
        <v>0</v>
      </c>
      <c r="LX26" s="27"/>
      <c r="LY26" s="60"/>
      <c r="LZ26" s="9"/>
      <c r="MA26" s="33">
        <f t="shared" si="157"/>
        <v>-0.28468015277328673</v>
      </c>
      <c r="MB26" s="33">
        <f t="shared" si="158"/>
        <v>1.9767071444675266</v>
      </c>
      <c r="MC26" s="33">
        <f t="shared" si="159"/>
        <v>1.5410307049506411</v>
      </c>
      <c r="MD26" s="33">
        <f t="shared" si="160"/>
        <v>3.005041871979508</v>
      </c>
      <c r="ME26" s="33">
        <f t="shared" si="161"/>
        <v>1.0166839708406594</v>
      </c>
      <c r="MF26" s="33">
        <f t="shared" si="162"/>
        <v>4.6441254599720594</v>
      </c>
      <c r="MG26" s="33">
        <f t="shared" si="163"/>
        <v>4.2664211627964743</v>
      </c>
      <c r="MH26" s="33">
        <f t="shared" si="164"/>
        <v>7.4524185958162512</v>
      </c>
      <c r="MI26" s="33">
        <f t="shared" si="165"/>
        <v>9.2605105116899455</v>
      </c>
      <c r="MJ26" s="33">
        <f t="shared" si="166"/>
        <v>7.5197536030244034</v>
      </c>
      <c r="MK26" s="33">
        <f t="shared" si="167"/>
        <v>5.589696299642033</v>
      </c>
      <c r="ML26" s="33">
        <f t="shared" si="168"/>
        <v>8.9658654520716254</v>
      </c>
      <c r="MM26" s="33">
        <f t="shared" si="169"/>
        <v>6.9707542773416842</v>
      </c>
      <c r="MN26" s="33">
        <f t="shared" si="170"/>
        <v>2.4511595082295168</v>
      </c>
      <c r="MO26" s="33">
        <f t="shared" si="171"/>
        <v>0.54852904851728779</v>
      </c>
      <c r="MP26" s="33">
        <f t="shared" si="172"/>
        <v>3.9449883066384031</v>
      </c>
      <c r="MQ26" s="33">
        <f t="shared" si="173"/>
        <v>-0.18915857352989063</v>
      </c>
      <c r="MR26" s="33">
        <f t="shared" si="174"/>
        <v>6.526951666360814</v>
      </c>
      <c r="MS26" s="33">
        <f t="shared" si="175"/>
        <v>-0.97915727381151507</v>
      </c>
      <c r="MT26" s="33">
        <f t="shared" si="176"/>
        <v>-3.0682190555021527</v>
      </c>
      <c r="MU26" s="33">
        <f t="shared" si="177"/>
        <v>4.1405509970872885</v>
      </c>
      <c r="MV26" s="33">
        <f t="shared" si="178"/>
        <v>3.1257826714886305</v>
      </c>
      <c r="MW26" s="33">
        <f t="shared" si="179"/>
        <v>0.20585765939956091</v>
      </c>
      <c r="MX26" s="33">
        <f t="shared" si="180"/>
        <v>-23.055007523650282</v>
      </c>
      <c r="MY26" s="33">
        <f t="shared" si="181"/>
        <v>-14.531613478666053</v>
      </c>
      <c r="MZ26" s="33">
        <f t="shared" si="182"/>
        <v>-1.6981450859039071</v>
      </c>
      <c r="NA26" s="33">
        <f t="shared" si="183"/>
        <v>-2.0192193616700882</v>
      </c>
      <c r="NB26" s="33">
        <f t="shared" si="184"/>
        <v>-9.6541761608988477</v>
      </c>
      <c r="NC26" s="33">
        <f t="shared" si="185"/>
        <v>-19.683667728097014</v>
      </c>
      <c r="ND26" s="33">
        <f t="shared" si="186"/>
        <v>-9.6291982045466469</v>
      </c>
      <c r="NE26" s="33">
        <f t="shared" si="187"/>
        <v>-5.8604551608762154</v>
      </c>
      <c r="NF26" s="33">
        <f t="shared" si="188"/>
        <v>-6.5843443436077562</v>
      </c>
      <c r="NG26" s="33">
        <f t="shared" si="189"/>
        <v>-8.148204974943468</v>
      </c>
      <c r="NH26" s="33">
        <f t="shared" si="190"/>
        <v>-11.744424372369394</v>
      </c>
      <c r="NI26" s="33">
        <f t="shared" si="191"/>
        <v>-13.733784341882677</v>
      </c>
      <c r="NJ26" s="33">
        <f t="shared" si="192"/>
        <v>-11.54277039617288</v>
      </c>
      <c r="NK26" s="33">
        <f t="shared" si="193"/>
        <v>-5.3343876616348869</v>
      </c>
      <c r="NL26" s="33">
        <f t="shared" si="194"/>
        <v>-8.2157548883174947</v>
      </c>
      <c r="NM26" s="33">
        <f t="shared" si="195"/>
        <v>-4.0198231748798552</v>
      </c>
      <c r="NN26" s="33">
        <f t="shared" si="196"/>
        <v>-7.6095982519760135</v>
      </c>
      <c r="NO26" s="33" t="e">
        <f t="shared" si="197"/>
        <v>#DIV/0!</v>
      </c>
      <c r="NP26" s="33" t="e">
        <f t="shared" si="198"/>
        <v>#DIV/0!</v>
      </c>
      <c r="NQ26" s="33" t="e">
        <f t="shared" si="199"/>
        <v>#DIV/0!</v>
      </c>
      <c r="NR26" s="33" t="e">
        <f t="shared" si="200"/>
        <v>#DIV/0!</v>
      </c>
      <c r="NS26" s="33" t="e">
        <f t="shared" si="201"/>
        <v>#DIV/0!</v>
      </c>
      <c r="NT26" s="33" t="e">
        <f t="shared" si="202"/>
        <v>#DIV/0!</v>
      </c>
      <c r="NU26" s="33" t="e">
        <f t="shared" si="203"/>
        <v>#DIV/0!</v>
      </c>
      <c r="NV26" s="33" t="e">
        <f t="shared" si="204"/>
        <v>#DIV/0!</v>
      </c>
    </row>
    <row r="27" spans="1:386">
      <c r="A27" s="34" t="s">
        <v>180</v>
      </c>
      <c r="B27" s="35">
        <f t="shared" si="0"/>
        <v>40.910152675939941</v>
      </c>
      <c r="C27" s="36">
        <f t="shared" si="1"/>
        <v>59.089847324060059</v>
      </c>
      <c r="D27" s="37" t="str">
        <f t="shared" si="83"/>
        <v>R+</v>
      </c>
      <c r="E27" s="39">
        <f t="shared" si="84"/>
        <v>10.203068083739847</v>
      </c>
      <c r="F27" s="35">
        <f t="shared" si="2"/>
        <v>44.19810080121222</v>
      </c>
      <c r="G27" s="36">
        <f t="shared" si="3"/>
        <v>55.80189919878778</v>
      </c>
      <c r="H27" s="37" t="str">
        <f t="shared" si="85"/>
        <v>R+</v>
      </c>
      <c r="I27" s="39">
        <f t="shared" si="86"/>
        <v>7.766418516018442</v>
      </c>
      <c r="J27" s="35">
        <f t="shared" si="4"/>
        <v>43.358069007136166</v>
      </c>
      <c r="K27" s="36">
        <f t="shared" si="5"/>
        <v>56.641930992863834</v>
      </c>
      <c r="L27" s="37" t="str">
        <f t="shared" si="87"/>
        <v>R+</v>
      </c>
      <c r="M27" s="39">
        <f t="shared" si="88"/>
        <v>10.330275283305928</v>
      </c>
      <c r="N27" s="35">
        <f t="shared" si="6"/>
        <v>40.075585591496619</v>
      </c>
      <c r="O27" s="36">
        <f t="shared" si="7"/>
        <v>59.924414408503381</v>
      </c>
      <c r="P27" s="37" t="str">
        <f t="shared" si="89"/>
        <v>R+</v>
      </c>
      <c r="Q27" s="39">
        <f t="shared" si="90"/>
        <v>8.6802831471928243</v>
      </c>
      <c r="R27" s="35">
        <f t="shared" si="8"/>
        <v>41.39914986188834</v>
      </c>
      <c r="S27" s="36">
        <f t="shared" si="9"/>
        <v>58.60085013811166</v>
      </c>
      <c r="T27" s="37" t="str">
        <f t="shared" si="91"/>
        <v>R+</v>
      </c>
      <c r="U27" s="39">
        <f t="shared" si="92"/>
        <v>8.8705781430823247</v>
      </c>
      <c r="V27" s="35">
        <f t="shared" si="10"/>
        <v>47.252776245412896</v>
      </c>
      <c r="W27" s="36">
        <f t="shared" si="11"/>
        <v>52.747223754587104</v>
      </c>
      <c r="X27" s="37" t="str">
        <f t="shared" si="93"/>
        <v>R+</v>
      </c>
      <c r="Y27" s="39">
        <f t="shared" si="94"/>
        <v>7.4824870743898542</v>
      </c>
      <c r="Z27" s="35">
        <f t="shared" si="12"/>
        <v>45.071510532615804</v>
      </c>
      <c r="AA27" s="36">
        <f t="shared" si="13"/>
        <v>54.928489467384196</v>
      </c>
      <c r="AB27" s="37" t="str">
        <f t="shared" si="95"/>
        <v>R+</v>
      </c>
      <c r="AC27" s="39">
        <f t="shared" si="96"/>
        <v>8.3834085290740816</v>
      </c>
      <c r="AD27" s="35">
        <f t="shared" si="14"/>
        <v>39.478917044817216</v>
      </c>
      <c r="AE27" s="36">
        <f t="shared" si="15"/>
        <v>60.521082955182784</v>
      </c>
      <c r="AF27" s="37" t="str">
        <f t="shared" si="97"/>
        <v>R+</v>
      </c>
      <c r="AG27" s="39">
        <f t="shared" si="98"/>
        <v>6.6195242846105788</v>
      </c>
      <c r="AH27" s="35">
        <f t="shared" si="16"/>
        <v>37.721290950004764</v>
      </c>
      <c r="AI27" s="36">
        <f t="shared" si="17"/>
        <v>62.278709049995236</v>
      </c>
      <c r="AJ27" s="37" t="str">
        <f t="shared" si="99"/>
        <v>R+</v>
      </c>
      <c r="AK27" s="39">
        <f t="shared" si="100"/>
        <v>3.1090893065002403</v>
      </c>
      <c r="AL27" s="35">
        <f t="shared" si="18"/>
        <v>49.321667796454385</v>
      </c>
      <c r="AM27" s="36">
        <f t="shared" si="19"/>
        <v>50.678332203545615</v>
      </c>
      <c r="AN27" s="37" t="str">
        <f t="shared" si="101"/>
        <v>D+</v>
      </c>
      <c r="AO27" s="39">
        <f t="shared" si="102"/>
        <v>4.6270092380376271</v>
      </c>
      <c r="AP27" s="35">
        <f t="shared" si="20"/>
        <v>50.966577781342103</v>
      </c>
      <c r="AQ27" s="36">
        <f t="shared" si="21"/>
        <v>49.033422218657897</v>
      </c>
      <c r="AR27" s="37" t="str">
        <f t="shared" si="103"/>
        <v>R+</v>
      </c>
      <c r="AS27" s="39">
        <f t="shared" si="104"/>
        <v>8.570789098696352E-2</v>
      </c>
      <c r="AT27" s="35">
        <f t="shared" si="22"/>
        <v>20.063395404703542</v>
      </c>
      <c r="AU27" s="36">
        <f t="shared" si="23"/>
        <v>79.936604595296458</v>
      </c>
      <c r="AV27" s="37" t="str">
        <f t="shared" si="105"/>
        <v>R+</v>
      </c>
      <c r="AW27" s="39">
        <f t="shared" si="106"/>
        <v>18.15049470224319</v>
      </c>
      <c r="AX27" s="35">
        <f t="shared" si="24"/>
        <v>12.860445904395986</v>
      </c>
      <c r="AY27" s="36">
        <f t="shared" si="25"/>
        <v>87.139554095604012</v>
      </c>
      <c r="AZ27" s="37" t="str">
        <f t="shared" si="107"/>
        <v>R+</v>
      </c>
      <c r="BA27" s="39">
        <f t="shared" si="108"/>
        <v>48.600872557583571</v>
      </c>
      <c r="BB27" s="35">
        <f t="shared" si="26"/>
        <v>75.329257372447358</v>
      </c>
      <c r="BC27" s="36">
        <f t="shared" si="27"/>
        <v>24.670742627552645</v>
      </c>
      <c r="BD27" s="37" t="str">
        <f t="shared" si="109"/>
        <v>D+</v>
      </c>
      <c r="BE27" s="39">
        <f t="shared" si="110"/>
        <v>25.161915931813571</v>
      </c>
      <c r="BF27" s="35">
        <f t="shared" si="326"/>
        <v>70.423962998883923</v>
      </c>
      <c r="BG27" s="36">
        <f t="shared" si="327"/>
        <v>29.576037001116077</v>
      </c>
      <c r="BH27" s="37" t="str">
        <f t="shared" si="328"/>
        <v>D+</v>
      </c>
      <c r="BI27" s="39">
        <f t="shared" si="329"/>
        <v>28.175614396558039</v>
      </c>
      <c r="BJ27" s="35">
        <f t="shared" si="330"/>
        <v>60.436658588179256</v>
      </c>
      <c r="BK27" s="36">
        <f t="shared" si="331"/>
        <v>39.563341411820744</v>
      </c>
      <c r="BL27" s="37" t="str">
        <f t="shared" si="332"/>
        <v>D+</v>
      </c>
      <c r="BM27" s="39">
        <f t="shared" si="333"/>
        <v>15.888547526840725</v>
      </c>
      <c r="BN27" s="35">
        <f t="shared" si="334"/>
        <v>93.557863171923586</v>
      </c>
      <c r="BO27" s="36">
        <f t="shared" si="335"/>
        <v>6.4421368280764106</v>
      </c>
      <c r="BP27" s="37" t="str">
        <f t="shared" si="336"/>
        <v>D+</v>
      </c>
      <c r="BQ27" s="39">
        <f t="shared" si="337"/>
        <v>39.784061762353808</v>
      </c>
      <c r="BR27" s="35">
        <f t="shared" si="338"/>
        <v>95.807118333323842</v>
      </c>
      <c r="BS27" s="36">
        <f t="shared" si="339"/>
        <v>4.1928816666761559</v>
      </c>
      <c r="BT27" s="37" t="str">
        <f t="shared" si="340"/>
        <v>D+</v>
      </c>
      <c r="BU27" s="39">
        <f t="shared" si="341"/>
        <v>40.807292709343621</v>
      </c>
      <c r="BV27" s="35">
        <f t="shared" si="342"/>
        <v>97.239184177997529</v>
      </c>
      <c r="BW27" s="36">
        <f t="shared" si="343"/>
        <v>2.7608158220024723</v>
      </c>
      <c r="BX27" s="37" t="str">
        <f t="shared" si="344"/>
        <v>D+</v>
      </c>
      <c r="BY27" s="39">
        <f t="shared" si="345"/>
        <v>34.780130878010276</v>
      </c>
      <c r="BZ27" s="35">
        <f t="shared" si="346"/>
        <v>96.436139472163362</v>
      </c>
      <c r="CA27" s="36">
        <f t="shared" si="347"/>
        <v>3.5638605278366402</v>
      </c>
      <c r="CB27" s="37" t="str">
        <f t="shared" si="348"/>
        <v>D+</v>
      </c>
      <c r="CC27" s="39">
        <f t="shared" si="349"/>
        <v>37.287067645406303</v>
      </c>
      <c r="CD27" s="35">
        <f t="shared" si="350"/>
        <v>82.099912981567911</v>
      </c>
      <c r="CE27" s="36">
        <f t="shared" si="351"/>
        <v>17.900087018432085</v>
      </c>
      <c r="CF27" s="37" t="str">
        <f t="shared" si="352"/>
        <v>D+</v>
      </c>
      <c r="CG27" s="39">
        <f t="shared" si="353"/>
        <v>40.897852760980676</v>
      </c>
      <c r="CH27" s="35">
        <f t="shared" si="354"/>
        <v>85.682658652121745</v>
      </c>
      <c r="CI27" s="36">
        <f t="shared" si="355"/>
        <v>14.317341347878248</v>
      </c>
      <c r="CJ27" s="37" t="str">
        <f t="shared" si="356"/>
        <v>D+</v>
      </c>
      <c r="CK27" s="39">
        <f t="shared" si="357"/>
        <v>49.564275550183282</v>
      </c>
      <c r="CL27" s="35">
        <f t="shared" si="358"/>
        <v>94.977266017124293</v>
      </c>
      <c r="CM27" s="36">
        <f t="shared" si="359"/>
        <v>5.0227339828757014</v>
      </c>
      <c r="CN27" s="37" t="str">
        <f t="shared" si="360"/>
        <v>D+</v>
      </c>
      <c r="CO27" s="39">
        <f t="shared" si="361"/>
        <v>43.333763302476271</v>
      </c>
      <c r="CP27" s="35">
        <f t="shared" si="362"/>
        <v>93.251353441608657</v>
      </c>
      <c r="CQ27" s="36">
        <f t="shared" si="363"/>
        <v>6.7486465583913375</v>
      </c>
      <c r="CR27" s="37" t="str">
        <f t="shared" si="364"/>
        <v>D+</v>
      </c>
      <c r="CS27" s="39">
        <f t="shared" si="365"/>
        <v>47.75666935917819</v>
      </c>
      <c r="CT27" s="35">
        <f t="shared" si="366"/>
        <v>94.221282593375619</v>
      </c>
      <c r="CU27" s="36">
        <f t="shared" si="367"/>
        <v>5.7787174066243834</v>
      </c>
      <c r="CV27" s="37" t="str">
        <f t="shared" si="368"/>
        <v>D+</v>
      </c>
      <c r="CW27" s="39">
        <f t="shared" si="369"/>
        <v>54.236185337398027</v>
      </c>
      <c r="CX27" s="35">
        <f t="shared" si="370"/>
        <v>90.059742567014439</v>
      </c>
      <c r="CY27" s="36">
        <f t="shared" si="371"/>
        <v>9.9402574329855611</v>
      </c>
      <c r="CZ27" s="37" t="str">
        <f t="shared" si="372"/>
        <v>D+</v>
      </c>
      <c r="DA27" s="39">
        <f t="shared" si="373"/>
        <v>43.213951644856493</v>
      </c>
      <c r="DB27" s="35">
        <f t="shared" si="374"/>
        <v>92.931322791680117</v>
      </c>
      <c r="DC27" s="36">
        <f t="shared" si="375"/>
        <v>7.0686772083198877</v>
      </c>
      <c r="DD27" s="37" t="str">
        <f t="shared" si="376"/>
        <v>D+</v>
      </c>
      <c r="DE27" s="39">
        <f t="shared" si="377"/>
        <v>45.13837493789373</v>
      </c>
      <c r="DF27" s="35">
        <f t="shared" si="378"/>
        <v>73.954096204109192</v>
      </c>
      <c r="DG27" s="36">
        <f t="shared" si="379"/>
        <v>26.045903795890816</v>
      </c>
      <c r="DH27" s="37" t="str">
        <f t="shared" si="380"/>
        <v>D+</v>
      </c>
      <c r="DI27" s="39">
        <f t="shared" si="381"/>
        <v>23.52370212284962</v>
      </c>
      <c r="DJ27" s="35">
        <f t="shared" si="382"/>
        <v>64.341939546599491</v>
      </c>
      <c r="DK27" s="36">
        <f t="shared" si="383"/>
        <v>35.658060453400502</v>
      </c>
      <c r="DL27" s="37" t="str">
        <f t="shared" si="384"/>
        <v>D+</v>
      </c>
      <c r="DM27" s="39">
        <f t="shared" si="385"/>
        <v>14.047308846857332</v>
      </c>
      <c r="DN27" s="35">
        <f t="shared" si="386"/>
        <v>68.493770005606095</v>
      </c>
      <c r="DO27" s="36">
        <f t="shared" si="387"/>
        <v>31.506229994393909</v>
      </c>
      <c r="DP27" s="37" t="str">
        <f t="shared" si="388"/>
        <v>D+</v>
      </c>
      <c r="DQ27" s="39">
        <f t="shared" si="389"/>
        <v>18.544738783268034</v>
      </c>
      <c r="DR27" s="35">
        <f t="shared" si="390"/>
        <v>68.076054765257069</v>
      </c>
      <c r="DS27" s="36">
        <f t="shared" si="391"/>
        <v>31.923945234742924</v>
      </c>
      <c r="DT27" s="37" t="str">
        <f t="shared" si="392"/>
        <v>D+</v>
      </c>
      <c r="DU27" s="39">
        <f t="shared" si="393"/>
        <v>16.557802642602816</v>
      </c>
      <c r="DV27" s="35">
        <f t="shared" si="394"/>
        <v>36.523324347080496</v>
      </c>
      <c r="DW27" s="36">
        <f t="shared" si="395"/>
        <v>63.476675652919504</v>
      </c>
      <c r="DX27" s="37" t="str">
        <f t="shared" si="396"/>
        <v>R+</v>
      </c>
      <c r="DY27" s="39">
        <f t="shared" si="397"/>
        <v>7.5389419757803164</v>
      </c>
      <c r="DZ27" s="119" t="s">
        <v>181</v>
      </c>
      <c r="EA27" s="116"/>
      <c r="EB27" s="116"/>
      <c r="EC27" s="117"/>
      <c r="ED27" s="119" t="s">
        <v>155</v>
      </c>
      <c r="EE27" s="116"/>
      <c r="EF27" s="116"/>
      <c r="EG27" s="117"/>
      <c r="EH27" s="35">
        <f t="shared" ref="EH27:EH28" si="466">100*LB27/LA27</f>
        <v>60.502991856750796</v>
      </c>
      <c r="EI27" s="36">
        <f t="shared" ref="EI27:EI28" si="467">100*LC27/LA27</f>
        <v>39.497008143249204</v>
      </c>
      <c r="EJ27" s="42" t="str">
        <f t="shared" ref="EJ27:EJ28" si="468">IF(NP27&gt;0,"D+","W+")</f>
        <v>D+</v>
      </c>
      <c r="EK27" s="39">
        <f t="shared" ref="EK27:EK28" si="469">ABS(NP27)</f>
        <v>6.8349016764550408</v>
      </c>
      <c r="EL27" s="35">
        <f t="shared" ref="EL27:EL28" si="470">100*LF27/LE27</f>
        <v>50.604315998169895</v>
      </c>
      <c r="EM27" s="36">
        <f t="shared" ref="EM27:EM28" si="471">100*LG27/LE27</f>
        <v>49.395684001830105</v>
      </c>
      <c r="EN27" s="42" t="str">
        <f t="shared" ref="EN27:EN28" si="472">IF(NQ27&gt;0,"D+","W+")</f>
        <v>D+</v>
      </c>
      <c r="EO27" s="39">
        <f t="shared" ref="EO27:EO28" si="473">ABS(NQ27)</f>
        <v>3.273770049687208</v>
      </c>
      <c r="EP27" s="35">
        <f t="shared" ref="EP27:EP28" si="474">100*LJ27/LI27</f>
        <v>57.43045062661097</v>
      </c>
      <c r="EQ27" s="36">
        <f t="shared" ref="EQ27:EQ28" si="475">100*LK27/LI27</f>
        <v>42.56954937338903</v>
      </c>
      <c r="ER27" s="42" t="str">
        <f t="shared" ref="ER27:ER28" si="476">IF(NR27&gt;0,"D+","W+")</f>
        <v>D+</v>
      </c>
      <c r="ES27" s="39">
        <f t="shared" ref="ES27:ES28" si="477">ABS(NR27)</f>
        <v>6.6839150947169408</v>
      </c>
      <c r="ET27" s="35">
        <f t="shared" ref="ET27:ET28" si="478">100*LN27/LM27</f>
        <v>46.570841889117041</v>
      </c>
      <c r="EU27" s="36">
        <f t="shared" ref="EU27:EU28" si="479">100*LO27/LM27</f>
        <v>53.429158110882959</v>
      </c>
      <c r="EV27" s="37" t="str">
        <f t="shared" ref="EV27:EV28" si="480">IF(NS27&gt;0,"D+","W+")</f>
        <v>W+</v>
      </c>
      <c r="EW27" s="39">
        <f t="shared" ref="EW27:EW28" si="481">ABS(NS27)</f>
        <v>0.39539166545657922</v>
      </c>
      <c r="EX27" s="35">
        <f t="shared" ref="EX27:EX28" si="482">100*LQ27/LP27</f>
        <v>51.28243438418248</v>
      </c>
      <c r="EY27" s="36">
        <f t="shared" ref="EY27:EY28" si="483">100*LR27/LP27</f>
        <v>48.71756561581752</v>
      </c>
      <c r="EZ27" s="42" t="str">
        <f t="shared" ref="EZ27:EZ28" si="484">IF(NT27&gt;0,"D+","W+")</f>
        <v>D+</v>
      </c>
      <c r="FA27" s="39">
        <f t="shared" ref="FA27:FA28" si="485">ABS(NT27)</f>
        <v>0.41352749543961398</v>
      </c>
      <c r="FB27" s="35">
        <f t="shared" ref="FB27:FB28" si="486">100*LT27/LS27</f>
        <v>100</v>
      </c>
      <c r="FC27" s="44"/>
      <c r="FD27" s="44"/>
      <c r="FE27" s="37" t="str">
        <f t="shared" ref="FE27:FE28" si="487">IF(NU27&gt;0,"D+","R+")</f>
        <v>D+</v>
      </c>
      <c r="FF27" s="39">
        <f t="shared" ref="FF27:FF28" si="488">ABS(NU27)</f>
        <v>40.286376590910244</v>
      </c>
      <c r="FG27" s="35">
        <f t="shared" ref="FG27:FG28" si="489">100*LX27/LW27</f>
        <v>81.052253116011499</v>
      </c>
      <c r="FH27" s="36">
        <f t="shared" ref="FH27:FH28" si="490">100*LY27/LW27</f>
        <v>18.947746883988493</v>
      </c>
      <c r="FI27" s="37" t="str">
        <f t="shared" ref="FI27:FI28" si="491">IF(NV27&gt;0,"D+","R+")</f>
        <v>D+</v>
      </c>
      <c r="FJ27" s="39">
        <f t="shared" ref="FJ27:FJ28" si="492">ABS(NV27)</f>
        <v>24.900858909474486</v>
      </c>
      <c r="FK27" s="9"/>
      <c r="FL27" s="24">
        <f t="shared" si="111"/>
        <v>1185845</v>
      </c>
      <c r="FM27" s="58">
        <v>485131</v>
      </c>
      <c r="FN27" s="59">
        <v>700714</v>
      </c>
      <c r="FO27" s="24">
        <f t="shared" si="112"/>
        <v>1273695</v>
      </c>
      <c r="FP27" s="27">
        <v>562949</v>
      </c>
      <c r="FQ27" s="60">
        <v>710746</v>
      </c>
      <c r="FR27" s="24">
        <f t="shared" si="113"/>
        <v>1279259</v>
      </c>
      <c r="FS27" s="27">
        <v>554662</v>
      </c>
      <c r="FT27" s="60">
        <v>724597</v>
      </c>
      <c r="FU27" s="24">
        <f t="shared" si="114"/>
        <v>1143075</v>
      </c>
      <c r="FV27" s="27">
        <v>458094</v>
      </c>
      <c r="FW27" s="60">
        <v>684981</v>
      </c>
      <c r="FX27" s="24">
        <f t="shared" si="115"/>
        <v>978194</v>
      </c>
      <c r="FY27" s="27">
        <v>404964</v>
      </c>
      <c r="FZ27" s="27">
        <v>573230</v>
      </c>
      <c r="GA27" s="60">
        <v>8126</v>
      </c>
      <c r="GB27" s="24">
        <f t="shared" si="116"/>
        <v>833860</v>
      </c>
      <c r="GC27" s="27">
        <v>394022</v>
      </c>
      <c r="GD27" s="27">
        <v>439838</v>
      </c>
      <c r="GE27" s="60">
        <v>52222</v>
      </c>
      <c r="GF27" s="24">
        <f t="shared" si="117"/>
        <v>888051</v>
      </c>
      <c r="GG27" s="27">
        <v>400258</v>
      </c>
      <c r="GH27" s="27">
        <v>487793</v>
      </c>
      <c r="GI27" s="60">
        <v>85626</v>
      </c>
      <c r="GJ27" s="24">
        <f t="shared" si="118"/>
        <v>921811</v>
      </c>
      <c r="GK27" s="27">
        <v>363921</v>
      </c>
      <c r="GL27" s="60">
        <v>557890</v>
      </c>
      <c r="GM27" s="24">
        <f t="shared" si="119"/>
        <v>933669</v>
      </c>
      <c r="GN27" s="27">
        <v>352192</v>
      </c>
      <c r="GO27" s="60">
        <v>581477</v>
      </c>
      <c r="GP27" s="24">
        <f t="shared" si="120"/>
        <v>870370</v>
      </c>
      <c r="GQ27" s="27">
        <v>429281</v>
      </c>
      <c r="GR27" s="27">
        <v>441089</v>
      </c>
      <c r="GS27" s="60">
        <v>12036</v>
      </c>
      <c r="GT27" s="24">
        <f t="shared" si="121"/>
        <v>748155</v>
      </c>
      <c r="GU27" s="27">
        <v>381309</v>
      </c>
      <c r="GV27" s="60">
        <v>366846</v>
      </c>
      <c r="GW27" s="24">
        <f t="shared" si="122"/>
        <v>631907</v>
      </c>
      <c r="GX27" s="27">
        <v>126782</v>
      </c>
      <c r="GY27" s="60">
        <v>505125</v>
      </c>
      <c r="GZ27" s="24">
        <f t="shared" si="123"/>
        <v>239160</v>
      </c>
      <c r="HA27" s="27">
        <v>150644</v>
      </c>
      <c r="HB27" s="27">
        <v>88516</v>
      </c>
      <c r="HC27" s="60">
        <v>415349</v>
      </c>
      <c r="HD27" s="24">
        <f t="shared" si="124"/>
        <v>409146</v>
      </c>
      <c r="HE27" s="27">
        <v>52618</v>
      </c>
      <c r="HF27" s="60">
        <v>356528</v>
      </c>
      <c r="HG27" s="24">
        <f t="shared" si="125"/>
        <v>298171</v>
      </c>
      <c r="HH27" s="27">
        <f>108362+116248</f>
        <v>224610</v>
      </c>
      <c r="HI27" s="27">
        <v>73561</v>
      </c>
      <c r="HJ27" s="61"/>
      <c r="HK27" s="24">
        <f t="shared" si="126"/>
        <v>205183</v>
      </c>
      <c r="HL27" s="27">
        <v>144498</v>
      </c>
      <c r="HM27" s="27">
        <v>60685</v>
      </c>
      <c r="HN27" s="61">
        <v>42966</v>
      </c>
      <c r="HO27" s="24">
        <f t="shared" si="127"/>
        <v>285532</v>
      </c>
      <c r="HP27" s="27">
        <v>172566</v>
      </c>
      <c r="HQ27" s="60">
        <v>112966</v>
      </c>
      <c r="HR27" s="24">
        <f>HS27+HT27+HU27</f>
        <v>191965</v>
      </c>
      <c r="HS27" s="27">
        <v>19384</v>
      </c>
      <c r="HT27" s="27">
        <v>5043</v>
      </c>
      <c r="HU27" s="27">
        <v>167538</v>
      </c>
      <c r="HV27" s="60">
        <v>225</v>
      </c>
      <c r="HW27" s="24">
        <f t="shared" si="128"/>
        <v>180080</v>
      </c>
      <c r="HX27" s="27">
        <v>168479</v>
      </c>
      <c r="HY27" s="60">
        <v>11601</v>
      </c>
      <c r="HZ27" s="24">
        <f t="shared" si="129"/>
        <v>175631</v>
      </c>
      <c r="IA27" s="27">
        <v>168267</v>
      </c>
      <c r="IB27" s="60">
        <v>7364</v>
      </c>
      <c r="IC27" s="24">
        <f t="shared" si="130"/>
        <v>161800</v>
      </c>
      <c r="ID27" s="27">
        <v>157333</v>
      </c>
      <c r="IE27" s="60">
        <v>4467</v>
      </c>
      <c r="IF27" s="24">
        <f t="shared" si="131"/>
        <v>145348</v>
      </c>
      <c r="IG27" s="27">
        <v>140168</v>
      </c>
      <c r="IH27" s="27">
        <v>5180</v>
      </c>
      <c r="II27" s="60">
        <v>686</v>
      </c>
      <c r="IJ27" s="24">
        <f t="shared" si="132"/>
        <v>151692</v>
      </c>
      <c r="IK27" s="27">
        <v>124539</v>
      </c>
      <c r="IL27" s="60">
        <v>27153</v>
      </c>
      <c r="IM27" s="24">
        <f t="shared" si="133"/>
        <v>108968</v>
      </c>
      <c r="IN27" s="27">
        <v>100474</v>
      </c>
      <c r="IO27" s="27">
        <v>8494</v>
      </c>
      <c r="IP27" s="60">
        <v>3494</v>
      </c>
      <c r="IQ27" s="24">
        <f t="shared" si="134"/>
        <v>80853</v>
      </c>
      <c r="IR27" s="27">
        <v>69277</v>
      </c>
      <c r="IS27" s="27">
        <v>11576</v>
      </c>
      <c r="IT27" s="60">
        <v>1639</v>
      </c>
      <c r="IU27" s="24">
        <f t="shared" si="135"/>
        <v>84675</v>
      </c>
      <c r="IV27" s="27">
        <v>80422</v>
      </c>
      <c r="IW27" s="27">
        <v>4253</v>
      </c>
      <c r="IX27" s="60">
        <v>1484</v>
      </c>
      <c r="IY27" s="24">
        <f t="shared" si="136"/>
        <v>58884</v>
      </c>
      <c r="IZ27" s="27">
        <v>57324</v>
      </c>
      <c r="JA27" s="27">
        <v>1560</v>
      </c>
      <c r="JB27" s="27">
        <v>3549</v>
      </c>
      <c r="JC27" s="60">
        <v>2050</v>
      </c>
      <c r="JD27" s="24">
        <f t="shared" si="137"/>
        <v>64650</v>
      </c>
      <c r="JE27" s="27">
        <v>60287</v>
      </c>
      <c r="JF27" s="27">
        <v>4363</v>
      </c>
      <c r="JG27" s="60">
        <v>978</v>
      </c>
      <c r="JH27" s="24">
        <f t="shared" si="138"/>
        <v>56760</v>
      </c>
      <c r="JI27" s="27">
        <v>53480</v>
      </c>
      <c r="JJ27" s="27">
        <v>3280</v>
      </c>
      <c r="JK27" s="60">
        <v>462</v>
      </c>
      <c r="JL27" s="24">
        <f t="shared" si="139"/>
        <v>57413</v>
      </c>
      <c r="JM27" s="27">
        <v>51706</v>
      </c>
      <c r="JN27" s="60">
        <v>5707</v>
      </c>
      <c r="JO27" s="24">
        <f t="shared" si="140"/>
        <v>68174</v>
      </c>
      <c r="JP27" s="27">
        <v>63355</v>
      </c>
      <c r="JQ27" s="60">
        <v>4819</v>
      </c>
      <c r="JR27" s="24">
        <f t="shared" si="141"/>
        <v>41428</v>
      </c>
      <c r="JS27" s="27">
        <v>40030</v>
      </c>
      <c r="JT27" s="27">
        <v>1398</v>
      </c>
      <c r="JU27" s="60">
        <v>10118</v>
      </c>
      <c r="JV27" s="24">
        <f t="shared" si="142"/>
        <v>115546</v>
      </c>
      <c r="JW27" s="27">
        <v>85451</v>
      </c>
      <c r="JX27" s="60">
        <v>30095</v>
      </c>
      <c r="JY27" s="24">
        <f t="shared" si="143"/>
        <v>120688</v>
      </c>
      <c r="JZ27" s="27">
        <v>77653</v>
      </c>
      <c r="KA27" s="60">
        <v>43035</v>
      </c>
      <c r="KB27" s="24">
        <f t="shared" si="144"/>
        <v>110594</v>
      </c>
      <c r="KC27" s="27">
        <v>75750</v>
      </c>
      <c r="KD27" s="27">
        <v>34844</v>
      </c>
      <c r="KE27" s="60">
        <v>5797</v>
      </c>
      <c r="KF27" s="24">
        <f t="shared" si="145"/>
        <v>164776</v>
      </c>
      <c r="KG27" s="27">
        <v>112173</v>
      </c>
      <c r="KH27" s="60">
        <v>52603</v>
      </c>
      <c r="KI27" s="24">
        <f t="shared" si="146"/>
        <v>129457</v>
      </c>
      <c r="KJ27" s="27">
        <v>47282</v>
      </c>
      <c r="KK27" s="60">
        <v>82175</v>
      </c>
      <c r="KL27" s="24">
        <f t="shared" si="147"/>
        <v>0</v>
      </c>
      <c r="KM27" s="27"/>
      <c r="KN27" s="60"/>
      <c r="KO27" s="24">
        <f t="shared" si="148"/>
        <v>0</v>
      </c>
      <c r="KP27" s="27"/>
      <c r="KQ27" s="60"/>
      <c r="KR27" s="24">
        <f t="shared" si="149"/>
        <v>3282</v>
      </c>
      <c r="KS27" s="27">
        <v>3282</v>
      </c>
      <c r="KT27" s="27">
        <v>0</v>
      </c>
      <c r="KU27" s="27">
        <v>40768</v>
      </c>
      <c r="KV27" s="60">
        <v>25045</v>
      </c>
      <c r="KW27" s="24">
        <f t="shared" si="150"/>
        <v>35456</v>
      </c>
      <c r="KX27" s="27">
        <v>35456</v>
      </c>
      <c r="KY27" s="27">
        <v>0</v>
      </c>
      <c r="KZ27" s="60">
        <v>24191</v>
      </c>
      <c r="LA27" s="24">
        <f t="shared" si="151"/>
        <v>44454</v>
      </c>
      <c r="LB27" s="27">
        <v>26896</v>
      </c>
      <c r="LC27" s="27">
        <v>17558</v>
      </c>
      <c r="LD27" s="60">
        <v>0</v>
      </c>
      <c r="LE27" s="24">
        <f t="shared" si="152"/>
        <v>52456</v>
      </c>
      <c r="LF27" s="27">
        <v>26545</v>
      </c>
      <c r="LG27" s="27">
        <v>25911</v>
      </c>
      <c r="LH27" s="60">
        <v>0</v>
      </c>
      <c r="LI27" s="24">
        <f t="shared" si="153"/>
        <v>45004</v>
      </c>
      <c r="LJ27" s="27">
        <v>25846</v>
      </c>
      <c r="LK27" s="27">
        <v>19158</v>
      </c>
      <c r="LL27" s="60">
        <v>0</v>
      </c>
      <c r="LM27" s="24">
        <f t="shared" si="154"/>
        <v>36525</v>
      </c>
      <c r="LN27" s="27">
        <v>17010</v>
      </c>
      <c r="LO27" s="60">
        <v>19515</v>
      </c>
      <c r="LP27" s="24">
        <f t="shared" si="81"/>
        <v>20079</v>
      </c>
      <c r="LQ27" s="27">
        <v>10297</v>
      </c>
      <c r="LR27" s="27">
        <v>9782</v>
      </c>
      <c r="LS27" s="24">
        <f t="shared" si="155"/>
        <v>5750</v>
      </c>
      <c r="LT27" s="27">
        <v>5750</v>
      </c>
      <c r="LU27" s="27">
        <v>0</v>
      </c>
      <c r="LV27" s="27">
        <v>0</v>
      </c>
      <c r="LW27" s="24">
        <f t="shared" si="156"/>
        <v>8344</v>
      </c>
      <c r="LX27" s="27">
        <v>6763</v>
      </c>
      <c r="LY27" s="60">
        <v>1581</v>
      </c>
      <c r="LZ27" s="9"/>
      <c r="MA27" s="33">
        <f t="shared" si="157"/>
        <v>-10.203068083739847</v>
      </c>
      <c r="MB27" s="33">
        <f t="shared" si="158"/>
        <v>-7.766418516018442</v>
      </c>
      <c r="MC27" s="33">
        <f t="shared" si="159"/>
        <v>-10.330275283305928</v>
      </c>
      <c r="MD27" s="33">
        <f t="shared" si="160"/>
        <v>-8.6802831471928243</v>
      </c>
      <c r="ME27" s="33">
        <f t="shared" si="161"/>
        <v>-8.8705781430823247</v>
      </c>
      <c r="MF27" s="33">
        <f t="shared" si="162"/>
        <v>-7.4824870743898542</v>
      </c>
      <c r="MG27" s="33">
        <f t="shared" si="163"/>
        <v>-8.3834085290740816</v>
      </c>
      <c r="MH27" s="33">
        <f t="shared" si="164"/>
        <v>-6.6195242846105788</v>
      </c>
      <c r="MI27" s="33">
        <f t="shared" si="165"/>
        <v>-3.1090893065002403</v>
      </c>
      <c r="MJ27" s="33">
        <f t="shared" si="166"/>
        <v>4.6270092380376271</v>
      </c>
      <c r="MK27" s="33">
        <f t="shared" si="167"/>
        <v>-8.570789098696352E-2</v>
      </c>
      <c r="ML27" s="33">
        <f t="shared" si="168"/>
        <v>-18.15049470224319</v>
      </c>
      <c r="MM27" s="33">
        <f t="shared" si="169"/>
        <v>13.394740469105116</v>
      </c>
      <c r="MN27" s="33">
        <f t="shared" si="170"/>
        <v>-48.600872557583571</v>
      </c>
      <c r="MO27" s="33">
        <f t="shared" si="171"/>
        <v>25.161915931813571</v>
      </c>
      <c r="MP27" s="33">
        <f t="shared" si="172"/>
        <v>28.175614396558039</v>
      </c>
      <c r="MQ27" s="33">
        <f t="shared" si="173"/>
        <v>15.888547526840725</v>
      </c>
      <c r="MR27" s="33">
        <f t="shared" si="174"/>
        <v>26.985281523125181</v>
      </c>
      <c r="MS27" s="33">
        <f t="shared" si="175"/>
        <v>39.784061762353808</v>
      </c>
      <c r="MT27" s="33">
        <f t="shared" si="176"/>
        <v>40.807292709343621</v>
      </c>
      <c r="MU27" s="33">
        <f t="shared" si="177"/>
        <v>34.780130878010276</v>
      </c>
      <c r="MV27" s="33">
        <f t="shared" si="178"/>
        <v>37.287067645406303</v>
      </c>
      <c r="MW27" s="33">
        <f t="shared" si="179"/>
        <v>40.897852760980676</v>
      </c>
      <c r="MX27" s="33">
        <f t="shared" si="180"/>
        <v>57.420174743790383</v>
      </c>
      <c r="MY27" s="33">
        <f t="shared" si="181"/>
        <v>49.564275550183282</v>
      </c>
      <c r="MZ27" s="33">
        <f t="shared" si="182"/>
        <v>43.333763302476271</v>
      </c>
      <c r="NA27" s="33">
        <f t="shared" si="183"/>
        <v>33.006603649547749</v>
      </c>
      <c r="NB27" s="33">
        <f t="shared" si="184"/>
        <v>47.75666935917819</v>
      </c>
      <c r="NC27" s="33">
        <f t="shared" si="185"/>
        <v>54.236185337398027</v>
      </c>
      <c r="ND27" s="33">
        <f t="shared" si="186"/>
        <v>43.213951644856493</v>
      </c>
      <c r="NE27" s="33">
        <f t="shared" si="187"/>
        <v>45.13837493789373</v>
      </c>
      <c r="NF27" s="33">
        <f t="shared" si="188"/>
        <v>44.935804621804067</v>
      </c>
      <c r="NG27" s="33">
        <f t="shared" si="189"/>
        <v>23.52370212284962</v>
      </c>
      <c r="NH27" s="33">
        <f t="shared" si="190"/>
        <v>14.047308846857332</v>
      </c>
      <c r="NI27" s="33">
        <f t="shared" si="191"/>
        <v>18.544738783268034</v>
      </c>
      <c r="NJ27" s="33">
        <f t="shared" si="192"/>
        <v>16.557802642602816</v>
      </c>
      <c r="NK27" s="33">
        <f t="shared" si="193"/>
        <v>-7.5389419757803164</v>
      </c>
      <c r="NL27" s="33" t="e">
        <f t="shared" si="194"/>
        <v>#DIV/0!</v>
      </c>
      <c r="NM27" s="33" t="e">
        <f t="shared" si="195"/>
        <v>#DIV/0!</v>
      </c>
      <c r="NN27" s="33">
        <f t="shared" si="196"/>
        <v>57.320231987219032</v>
      </c>
      <c r="NO27" s="33">
        <f t="shared" si="197"/>
        <v>42.215020555398816</v>
      </c>
      <c r="NP27" s="33">
        <f t="shared" si="198"/>
        <v>6.8349016764550408</v>
      </c>
      <c r="NQ27" s="33">
        <f t="shared" si="199"/>
        <v>3.273770049687208</v>
      </c>
      <c r="NR27" s="33">
        <f t="shared" si="200"/>
        <v>6.6839150947169408</v>
      </c>
      <c r="NS27" s="33">
        <f t="shared" si="201"/>
        <v>-0.39539166545657922</v>
      </c>
      <c r="NT27" s="33">
        <f t="shared" si="202"/>
        <v>0.41352749543961398</v>
      </c>
      <c r="NU27" s="33">
        <f t="shared" si="203"/>
        <v>40.286376590910244</v>
      </c>
      <c r="NV27" s="33">
        <f t="shared" si="204"/>
        <v>24.900858909474486</v>
      </c>
    </row>
    <row r="28" spans="1:386">
      <c r="A28" s="57" t="s">
        <v>182</v>
      </c>
      <c r="B28" s="35">
        <f t="shared" si="0"/>
        <v>40.181439004433933</v>
      </c>
      <c r="C28" s="36">
        <f t="shared" si="1"/>
        <v>59.818560995566067</v>
      </c>
      <c r="D28" s="37" t="str">
        <f t="shared" si="83"/>
        <v>R+</v>
      </c>
      <c r="E28" s="39">
        <f t="shared" si="84"/>
        <v>10.931781755245856</v>
      </c>
      <c r="F28" s="35">
        <f t="shared" si="2"/>
        <v>45.221333246620027</v>
      </c>
      <c r="G28" s="36">
        <f t="shared" si="3"/>
        <v>54.778666753379973</v>
      </c>
      <c r="H28" s="37" t="str">
        <f t="shared" si="85"/>
        <v>R+</v>
      </c>
      <c r="I28" s="39">
        <f t="shared" si="86"/>
        <v>6.7431860706106352</v>
      </c>
      <c r="J28" s="35">
        <f t="shared" si="4"/>
        <v>49.932420850323354</v>
      </c>
      <c r="K28" s="36">
        <f t="shared" si="5"/>
        <v>50.067579149676646</v>
      </c>
      <c r="L28" s="37" t="str">
        <f t="shared" si="87"/>
        <v>R+</v>
      </c>
      <c r="M28" s="39">
        <f t="shared" si="88"/>
        <v>3.7559234401187416</v>
      </c>
      <c r="N28" s="35">
        <f t="shared" si="6"/>
        <v>46.380287334560151</v>
      </c>
      <c r="O28" s="36">
        <f t="shared" si="7"/>
        <v>53.619712665439849</v>
      </c>
      <c r="P28" s="37" t="str">
        <f t="shared" si="89"/>
        <v>R+</v>
      </c>
      <c r="Q28" s="39">
        <f t="shared" si="90"/>
        <v>2.3755814041292957</v>
      </c>
      <c r="R28" s="35">
        <f t="shared" si="8"/>
        <v>48.288051343249336</v>
      </c>
      <c r="S28" s="36">
        <f t="shared" si="9"/>
        <v>51.711948656750664</v>
      </c>
      <c r="T28" s="37" t="str">
        <f t="shared" si="91"/>
        <v>R+</v>
      </c>
      <c r="U28" s="39">
        <f t="shared" si="92"/>
        <v>1.9816766617213266</v>
      </c>
      <c r="V28" s="35">
        <f t="shared" si="10"/>
        <v>53.547037476428152</v>
      </c>
      <c r="W28" s="36">
        <f t="shared" si="11"/>
        <v>46.452962523571848</v>
      </c>
      <c r="X28" s="37" t="str">
        <f t="shared" si="93"/>
        <v>R+</v>
      </c>
      <c r="Y28" s="39">
        <f t="shared" si="94"/>
        <v>1.1882258433746018</v>
      </c>
      <c r="Z28" s="35">
        <f t="shared" si="12"/>
        <v>56.506966100313562</v>
      </c>
      <c r="AA28" s="36">
        <f t="shared" si="13"/>
        <v>43.493033899686438</v>
      </c>
      <c r="AB28" s="37" t="str">
        <f t="shared" si="95"/>
        <v>D+</v>
      </c>
      <c r="AC28" s="39">
        <f t="shared" si="96"/>
        <v>3.0520470386236731</v>
      </c>
      <c r="AD28" s="35">
        <f t="shared" si="14"/>
        <v>48.00308831902278</v>
      </c>
      <c r="AE28" s="36">
        <f t="shared" si="15"/>
        <v>51.99691168097722</v>
      </c>
      <c r="AF28" s="37" t="str">
        <f t="shared" si="97"/>
        <v>D+</v>
      </c>
      <c r="AG28" s="39">
        <f t="shared" si="98"/>
        <v>1.904646989594988</v>
      </c>
      <c r="AH28" s="35">
        <f t="shared" si="16"/>
        <v>39.975249332122964</v>
      </c>
      <c r="AI28" s="36">
        <f t="shared" si="17"/>
        <v>60.024750667877036</v>
      </c>
      <c r="AJ28" s="37" t="str">
        <f t="shared" si="99"/>
        <v>R+</v>
      </c>
      <c r="AK28" s="39">
        <f t="shared" si="100"/>
        <v>0.85513092438204152</v>
      </c>
      <c r="AL28" s="35">
        <f t="shared" si="18"/>
        <v>46.434585658556578</v>
      </c>
      <c r="AM28" s="36">
        <f t="shared" si="19"/>
        <v>53.565414341443422</v>
      </c>
      <c r="AN28" s="37" t="str">
        <f t="shared" si="101"/>
        <v>D+</v>
      </c>
      <c r="AO28" s="39">
        <f t="shared" si="102"/>
        <v>1.7399271001398264</v>
      </c>
      <c r="AP28" s="35">
        <f t="shared" si="20"/>
        <v>51.841907125758766</v>
      </c>
      <c r="AQ28" s="36">
        <f t="shared" si="21"/>
        <v>48.158092874241234</v>
      </c>
      <c r="AR28" s="37" t="str">
        <f t="shared" si="103"/>
        <v>D+</v>
      </c>
      <c r="AS28" s="39">
        <f t="shared" si="104"/>
        <v>0.7896214534297008</v>
      </c>
      <c r="AT28" s="35">
        <f t="shared" si="22"/>
        <v>37.705664883036661</v>
      </c>
      <c r="AU28" s="36">
        <f t="shared" si="23"/>
        <v>62.294335116963339</v>
      </c>
      <c r="AV28" s="37" t="str">
        <f t="shared" si="105"/>
        <v>R+</v>
      </c>
      <c r="AW28" s="39">
        <f t="shared" si="106"/>
        <v>0.5082252239100693</v>
      </c>
      <c r="AX28" s="35">
        <f t="shared" si="24"/>
        <v>64.049587458791265</v>
      </c>
      <c r="AY28" s="36">
        <f t="shared" si="25"/>
        <v>35.950412541208742</v>
      </c>
      <c r="AZ28" s="37" t="str">
        <f t="shared" si="107"/>
        <v>D+</v>
      </c>
      <c r="BA28" s="39">
        <f t="shared" si="108"/>
        <v>2.5882689968116934</v>
      </c>
      <c r="BB28" s="35">
        <f t="shared" si="26"/>
        <v>50.257958191128928</v>
      </c>
      <c r="BC28" s="36">
        <f t="shared" si="27"/>
        <v>49.742041808871072</v>
      </c>
      <c r="BD28" s="37" t="str">
        <f t="shared" si="109"/>
        <v>D+</v>
      </c>
      <c r="BE28" s="39">
        <f t="shared" si="110"/>
        <v>9.0616750495142728E-2</v>
      </c>
      <c r="BF28" s="35">
        <f t="shared" si="326"/>
        <v>50.108700278626316</v>
      </c>
      <c r="BG28" s="36">
        <f t="shared" si="327"/>
        <v>49.891299721373684</v>
      </c>
      <c r="BH28" s="37" t="str">
        <f t="shared" si="328"/>
        <v>D+</v>
      </c>
      <c r="BI28" s="39">
        <f t="shared" si="329"/>
        <v>7.8603516763004313</v>
      </c>
      <c r="BJ28" s="35">
        <f t="shared" si="330"/>
        <v>49.216650549236498</v>
      </c>
      <c r="BK28" s="36">
        <f t="shared" si="331"/>
        <v>50.783349450763502</v>
      </c>
      <c r="BL28" s="37" t="str">
        <f t="shared" si="332"/>
        <v>D+</v>
      </c>
      <c r="BM28" s="39">
        <f t="shared" si="333"/>
        <v>4.6685394878979656</v>
      </c>
      <c r="BN28" s="35">
        <f t="shared" si="334"/>
        <v>51.474516480939613</v>
      </c>
      <c r="BO28" s="36">
        <f t="shared" si="335"/>
        <v>48.525483519060387</v>
      </c>
      <c r="BP28" s="37" t="str">
        <f t="shared" si="336"/>
        <v>R+</v>
      </c>
      <c r="BQ28" s="39">
        <f t="shared" si="337"/>
        <v>2.2992849286301742</v>
      </c>
      <c r="BR28" s="35">
        <f t="shared" si="338"/>
        <v>52.390481474294681</v>
      </c>
      <c r="BS28" s="36">
        <f t="shared" si="339"/>
        <v>47.609518525705319</v>
      </c>
      <c r="BT28" s="37" t="str">
        <f t="shared" si="340"/>
        <v>R+</v>
      </c>
      <c r="BU28" s="39">
        <f t="shared" si="341"/>
        <v>2.6093441496855441</v>
      </c>
      <c r="BV28" s="35">
        <f t="shared" si="342"/>
        <v>61.419764347400182</v>
      </c>
      <c r="BW28" s="36">
        <f t="shared" si="343"/>
        <v>38.580235652599818</v>
      </c>
      <c r="BX28" s="37" t="str">
        <f t="shared" si="344"/>
        <v>R+</v>
      </c>
      <c r="BY28" s="39">
        <f t="shared" si="345"/>
        <v>1.0392889525870697</v>
      </c>
      <c r="BZ28" s="35">
        <f t="shared" si="346"/>
        <v>64.486117076772246</v>
      </c>
      <c r="CA28" s="36">
        <f t="shared" si="347"/>
        <v>35.513882923227762</v>
      </c>
      <c r="CB28" s="37" t="str">
        <f t="shared" si="348"/>
        <v>D+</v>
      </c>
      <c r="CC28" s="39">
        <f t="shared" si="349"/>
        <v>5.3370452500151817</v>
      </c>
      <c r="CD28" s="35">
        <f t="shared" si="350"/>
        <v>44.269905561917945</v>
      </c>
      <c r="CE28" s="36">
        <f t="shared" si="351"/>
        <v>55.730094438082055</v>
      </c>
      <c r="CF28" s="37" t="str">
        <f t="shared" si="352"/>
        <v>D+</v>
      </c>
      <c r="CG28" s="39">
        <f t="shared" si="353"/>
        <v>3.0678453413307105</v>
      </c>
      <c r="CH28" s="35">
        <f t="shared" si="354"/>
        <v>44.148711059701483</v>
      </c>
      <c r="CI28" s="36">
        <f t="shared" si="355"/>
        <v>55.851288940298517</v>
      </c>
      <c r="CJ28" s="37" t="str">
        <f t="shared" si="356"/>
        <v>D+</v>
      </c>
      <c r="CK28" s="39">
        <f t="shared" si="357"/>
        <v>8.0303279577630065</v>
      </c>
      <c r="CL28" s="35">
        <f t="shared" si="358"/>
        <v>51.869565047415136</v>
      </c>
      <c r="CM28" s="36">
        <f t="shared" si="359"/>
        <v>48.130434952584864</v>
      </c>
      <c r="CN28" s="37" t="str">
        <f t="shared" si="360"/>
        <v>D+</v>
      </c>
      <c r="CO28" s="39">
        <f t="shared" si="361"/>
        <v>0.22606233276710741</v>
      </c>
      <c r="CP28" s="35">
        <f t="shared" si="362"/>
        <v>49.954668430922325</v>
      </c>
      <c r="CQ28" s="36">
        <f t="shared" si="363"/>
        <v>50.045331569077675</v>
      </c>
      <c r="CR28" s="37" t="str">
        <f t="shared" si="364"/>
        <v>D+</v>
      </c>
      <c r="CS28" s="39">
        <f t="shared" si="365"/>
        <v>4.4599843484918527</v>
      </c>
      <c r="CT28" s="35">
        <f t="shared" si="366"/>
        <v>47.965475321362142</v>
      </c>
      <c r="CU28" s="36">
        <f t="shared" si="367"/>
        <v>52.034524678637858</v>
      </c>
      <c r="CV28" s="37" t="str">
        <f t="shared" si="368"/>
        <v>D+</v>
      </c>
      <c r="CW28" s="39">
        <f t="shared" si="369"/>
        <v>7.9803780653845529</v>
      </c>
      <c r="CX28" s="35">
        <f t="shared" si="370"/>
        <v>52.840030389751568</v>
      </c>
      <c r="CY28" s="36">
        <f t="shared" si="371"/>
        <v>47.159969610248432</v>
      </c>
      <c r="CZ28" s="37" t="str">
        <f t="shared" si="372"/>
        <v>D+</v>
      </c>
      <c r="DA28" s="39">
        <f t="shared" si="373"/>
        <v>5.994239467593621</v>
      </c>
      <c r="DB28" s="35">
        <f t="shared" si="374"/>
        <v>54.391742832486052</v>
      </c>
      <c r="DC28" s="36">
        <f t="shared" si="375"/>
        <v>45.608257167513948</v>
      </c>
      <c r="DD28" s="37" t="str">
        <f t="shared" si="376"/>
        <v>D+</v>
      </c>
      <c r="DE28" s="39">
        <f t="shared" si="377"/>
        <v>6.5987949786996571</v>
      </c>
      <c r="DF28" s="35">
        <f t="shared" si="378"/>
        <v>52.578408053071591</v>
      </c>
      <c r="DG28" s="36">
        <f t="shared" si="379"/>
        <v>47.421591946928409</v>
      </c>
      <c r="DH28" s="37" t="str">
        <f t="shared" si="380"/>
        <v>D+</v>
      </c>
      <c r="DI28" s="39">
        <f t="shared" si="381"/>
        <v>2.1480139718120239</v>
      </c>
      <c r="DJ28" s="35">
        <f t="shared" si="382"/>
        <v>53.751047587815187</v>
      </c>
      <c r="DK28" s="36">
        <f t="shared" si="383"/>
        <v>46.248952412184813</v>
      </c>
      <c r="DL28" s="37" t="str">
        <f t="shared" si="384"/>
        <v>D+</v>
      </c>
      <c r="DM28" s="39">
        <f t="shared" si="385"/>
        <v>3.4564168880730328</v>
      </c>
      <c r="DN28" s="35">
        <f t="shared" si="386"/>
        <v>57.585017957360584</v>
      </c>
      <c r="DO28" s="36">
        <f t="shared" si="387"/>
        <v>42.414982042639416</v>
      </c>
      <c r="DP28" s="37" t="str">
        <f t="shared" si="388"/>
        <v>D+</v>
      </c>
      <c r="DQ28" s="39">
        <f t="shared" si="389"/>
        <v>7.6359867350225263</v>
      </c>
      <c r="DR28" s="35">
        <f t="shared" si="390"/>
        <v>58.219081394243375</v>
      </c>
      <c r="DS28" s="36">
        <f t="shared" si="391"/>
        <v>41.780918605756625</v>
      </c>
      <c r="DT28" s="37" t="str">
        <f t="shared" si="392"/>
        <v>D+</v>
      </c>
      <c r="DU28" s="39">
        <f t="shared" si="393"/>
        <v>6.7008292715891145</v>
      </c>
      <c r="DV28" s="35">
        <f t="shared" si="394"/>
        <v>55.956102427668775</v>
      </c>
      <c r="DW28" s="36">
        <f t="shared" si="395"/>
        <v>44.043897572331225</v>
      </c>
      <c r="DX28" s="37" t="str">
        <f t="shared" si="396"/>
        <v>D+</v>
      </c>
      <c r="DY28" s="39">
        <f t="shared" si="397"/>
        <v>11.893836104807958</v>
      </c>
      <c r="DZ28" s="35">
        <f>100*KM28/KL28</f>
        <v>43.038140706153925</v>
      </c>
      <c r="EA28" s="36">
        <f>100*KN28/KL28</f>
        <v>56.961859293846075</v>
      </c>
      <c r="EB28" s="37" t="str">
        <f>IF(NL28&gt;0,"D+","R+")</f>
        <v>R+</v>
      </c>
      <c r="EC28" s="39">
        <f>ABS(NL28)</f>
        <v>4.298725881180526</v>
      </c>
      <c r="ED28" s="35">
        <f>100*KP28/KO28</f>
        <v>30.28002990052326</v>
      </c>
      <c r="EE28" s="36">
        <f>100*KQ28/KO28</f>
        <v>69.71997009947674</v>
      </c>
      <c r="EF28" s="37" t="str">
        <f>IF(NM28&gt;0,"D+","R+")</f>
        <v>R+</v>
      </c>
      <c r="EG28" s="39">
        <f>ABS(NM28)</f>
        <v>14.678457175162784</v>
      </c>
      <c r="EH28" s="35">
        <f t="shared" si="466"/>
        <v>56.419238092469584</v>
      </c>
      <c r="EI28" s="36">
        <f t="shared" si="467"/>
        <v>43.580761907530416</v>
      </c>
      <c r="EJ28" s="42" t="str">
        <f t="shared" si="468"/>
        <v>D+</v>
      </c>
      <c r="EK28" s="39">
        <f t="shared" si="469"/>
        <v>2.7511479121738236</v>
      </c>
      <c r="EL28" s="35">
        <f t="shared" si="470"/>
        <v>55.090174300324406</v>
      </c>
      <c r="EM28" s="36">
        <f t="shared" si="471"/>
        <v>44.909825699675594</v>
      </c>
      <c r="EN28" s="42" t="str">
        <f t="shared" si="472"/>
        <v>D+</v>
      </c>
      <c r="EO28" s="39">
        <f t="shared" si="473"/>
        <v>7.7596283518417302</v>
      </c>
      <c r="EP28" s="35">
        <f t="shared" si="474"/>
        <v>56.97857201952511</v>
      </c>
      <c r="EQ28" s="36">
        <f t="shared" si="475"/>
        <v>43.02142798047489</v>
      </c>
      <c r="ER28" s="42" t="str">
        <f t="shared" si="476"/>
        <v>D+</v>
      </c>
      <c r="ES28" s="39">
        <f t="shared" si="477"/>
        <v>6.2320364876310874</v>
      </c>
      <c r="ET28" s="35">
        <f t="shared" si="478"/>
        <v>56.627553237722729</v>
      </c>
      <c r="EU28" s="36">
        <f t="shared" si="479"/>
        <v>43.372446762277271</v>
      </c>
      <c r="EV28" s="42" t="str">
        <f t="shared" si="480"/>
        <v>D+</v>
      </c>
      <c r="EW28" s="39">
        <f t="shared" si="481"/>
        <v>9.6613196831491059</v>
      </c>
      <c r="EX28" s="35">
        <f t="shared" si="482"/>
        <v>59.977089242854028</v>
      </c>
      <c r="EY28" s="36">
        <f t="shared" si="483"/>
        <v>40.022910757145972</v>
      </c>
      <c r="EZ28" s="42" t="str">
        <f t="shared" si="484"/>
        <v>D+</v>
      </c>
      <c r="FA28" s="39">
        <f t="shared" si="485"/>
        <v>9.1081823541111611</v>
      </c>
      <c r="FB28" s="35">
        <f t="shared" si="486"/>
        <v>100</v>
      </c>
      <c r="FC28" s="44"/>
      <c r="FD28" s="44"/>
      <c r="FE28" s="37" t="str">
        <f t="shared" si="487"/>
        <v>D+</v>
      </c>
      <c r="FF28" s="39">
        <f t="shared" si="488"/>
        <v>40.286376590910244</v>
      </c>
      <c r="FG28" s="35">
        <f t="shared" si="489"/>
        <v>70.636691264801783</v>
      </c>
      <c r="FH28" s="36">
        <f t="shared" si="490"/>
        <v>29.363308735198217</v>
      </c>
      <c r="FI28" s="37" t="str">
        <f t="shared" si="491"/>
        <v>D+</v>
      </c>
      <c r="FJ28" s="39">
        <f t="shared" si="492"/>
        <v>14.485297058264768</v>
      </c>
      <c r="FK28" s="9"/>
      <c r="FL28" s="24">
        <f t="shared" si="111"/>
        <v>2665579</v>
      </c>
      <c r="FM28" s="58">
        <v>1071068</v>
      </c>
      <c r="FN28" s="59">
        <v>1594511</v>
      </c>
      <c r="FO28" s="24">
        <f t="shared" si="112"/>
        <v>2706236</v>
      </c>
      <c r="FP28" s="27">
        <v>1223796</v>
      </c>
      <c r="FQ28" s="60">
        <v>1482440</v>
      </c>
      <c r="FR28" s="24">
        <f t="shared" si="113"/>
        <v>2887725</v>
      </c>
      <c r="FS28" s="27">
        <v>1441911</v>
      </c>
      <c r="FT28" s="60">
        <v>1445814</v>
      </c>
      <c r="FU28" s="24">
        <f t="shared" si="114"/>
        <v>2714884</v>
      </c>
      <c r="FV28" s="27">
        <v>1259171</v>
      </c>
      <c r="FW28" s="60">
        <v>1455713</v>
      </c>
      <c r="FX28" s="24">
        <f t="shared" si="115"/>
        <v>2301062</v>
      </c>
      <c r="FY28" s="27">
        <v>1111138</v>
      </c>
      <c r="FZ28" s="27">
        <v>1189924</v>
      </c>
      <c r="GA28" s="60">
        <v>38515</v>
      </c>
      <c r="GB28" s="24">
        <f t="shared" si="116"/>
        <v>1915951</v>
      </c>
      <c r="GC28" s="27">
        <v>1025935</v>
      </c>
      <c r="GD28" s="27">
        <v>890016</v>
      </c>
      <c r="GE28" s="60">
        <v>217188</v>
      </c>
      <c r="GF28" s="24">
        <f t="shared" si="117"/>
        <v>1865032</v>
      </c>
      <c r="GG28" s="27">
        <v>1053873</v>
      </c>
      <c r="GH28" s="27">
        <v>811159</v>
      </c>
      <c r="GI28" s="60">
        <v>518741</v>
      </c>
      <c r="GJ28" s="24">
        <f t="shared" si="118"/>
        <v>2086572</v>
      </c>
      <c r="GK28" s="27">
        <v>1001619</v>
      </c>
      <c r="GL28" s="60">
        <v>1084953</v>
      </c>
      <c r="GM28" s="24">
        <f t="shared" si="119"/>
        <v>2122771</v>
      </c>
      <c r="GN28" s="27">
        <v>848583</v>
      </c>
      <c r="GO28" s="60">
        <v>1274188</v>
      </c>
      <c r="GP28" s="24">
        <f t="shared" si="120"/>
        <v>2005363</v>
      </c>
      <c r="GQ28" s="27">
        <v>931182</v>
      </c>
      <c r="GR28" s="27">
        <v>1074181</v>
      </c>
      <c r="GS28" s="60">
        <v>77920</v>
      </c>
      <c r="GT28" s="24">
        <f t="shared" si="121"/>
        <v>1925830</v>
      </c>
      <c r="GU28" s="27">
        <v>998387</v>
      </c>
      <c r="GV28" s="60">
        <v>927443</v>
      </c>
      <c r="GW28" s="24">
        <f t="shared" si="122"/>
        <v>1852589</v>
      </c>
      <c r="GX28" s="27">
        <v>698531</v>
      </c>
      <c r="GY28" s="60">
        <v>1154058</v>
      </c>
      <c r="GZ28" s="24">
        <f t="shared" si="123"/>
        <v>1603376</v>
      </c>
      <c r="HA28" s="27">
        <v>791444</v>
      </c>
      <c r="HB28" s="27">
        <v>811932</v>
      </c>
      <c r="HC28" s="60">
        <v>206126</v>
      </c>
      <c r="HD28" s="24">
        <f t="shared" si="124"/>
        <v>1817879</v>
      </c>
      <c r="HE28" s="27">
        <v>1164344</v>
      </c>
      <c r="HF28" s="60">
        <v>653535</v>
      </c>
      <c r="HG28" s="24">
        <f t="shared" si="125"/>
        <v>1934422</v>
      </c>
      <c r="HH28" s="27">
        <v>972201</v>
      </c>
      <c r="HI28" s="27">
        <v>962221</v>
      </c>
      <c r="HJ28" s="60">
        <v>0</v>
      </c>
      <c r="HK28" s="24">
        <f t="shared" si="126"/>
        <v>1832562</v>
      </c>
      <c r="HL28" s="27">
        <v>918273</v>
      </c>
      <c r="HM28" s="27">
        <v>914289</v>
      </c>
      <c r="HN28" s="60">
        <v>0</v>
      </c>
      <c r="HO28" s="24">
        <f t="shared" si="127"/>
        <v>1889259</v>
      </c>
      <c r="HP28" s="27">
        <v>929830</v>
      </c>
      <c r="HQ28" s="60">
        <v>959429</v>
      </c>
      <c r="HR28" s="24">
        <f t="shared" ref="HR28:HR54" si="493">HS28+HT28</f>
        <v>1572354</v>
      </c>
      <c r="HS28" s="27">
        <v>917315</v>
      </c>
      <c r="HT28" s="27">
        <v>655039</v>
      </c>
      <c r="HU28" s="27">
        <v>42</v>
      </c>
      <c r="HV28" s="60">
        <v>3998</v>
      </c>
      <c r="HW28" s="24">
        <f t="shared" si="128"/>
        <v>1569328</v>
      </c>
      <c r="HX28" s="27">
        <v>807804</v>
      </c>
      <c r="HY28" s="60">
        <v>761524</v>
      </c>
      <c r="HZ28" s="24">
        <f t="shared" si="129"/>
        <v>1829485</v>
      </c>
      <c r="IA28" s="27">
        <v>958476</v>
      </c>
      <c r="IB28" s="60">
        <v>871009</v>
      </c>
      <c r="IC28" s="24">
        <f t="shared" si="130"/>
        <v>1808934</v>
      </c>
      <c r="ID28" s="27">
        <v>1111043</v>
      </c>
      <c r="IE28" s="60">
        <v>697891</v>
      </c>
      <c r="IF28" s="24">
        <f t="shared" si="131"/>
        <v>1590119</v>
      </c>
      <c r="IG28" s="27">
        <v>1025406</v>
      </c>
      <c r="IH28" s="27">
        <v>564713</v>
      </c>
      <c r="II28" s="60">
        <v>16374</v>
      </c>
      <c r="IJ28" s="24">
        <f t="shared" si="132"/>
        <v>1496642</v>
      </c>
      <c r="IK28" s="27">
        <v>662562</v>
      </c>
      <c r="IL28" s="60">
        <v>834080</v>
      </c>
      <c r="IM28" s="24">
        <f t="shared" si="133"/>
        <v>1221239</v>
      </c>
      <c r="IN28" s="27">
        <v>572753</v>
      </c>
      <c r="IO28" s="27">
        <v>648486</v>
      </c>
      <c r="IP28" s="60">
        <v>84160</v>
      </c>
      <c r="IQ28" s="24">
        <f t="shared" si="134"/>
        <v>1301961</v>
      </c>
      <c r="IR28" s="27">
        <v>574799</v>
      </c>
      <c r="IS28" s="27">
        <v>727162</v>
      </c>
      <c r="IT28" s="60">
        <v>20242</v>
      </c>
      <c r="IU28" s="24">
        <f t="shared" si="135"/>
        <v>767371</v>
      </c>
      <c r="IV28" s="27">
        <v>398032</v>
      </c>
      <c r="IW28" s="27">
        <v>369339</v>
      </c>
      <c r="IX28" s="60">
        <v>14612</v>
      </c>
      <c r="IY28" s="24">
        <f t="shared" si="136"/>
        <v>538567</v>
      </c>
      <c r="IZ28" s="27">
        <v>330746</v>
      </c>
      <c r="JA28" s="27">
        <v>207821</v>
      </c>
      <c r="JB28" s="27">
        <v>124375</v>
      </c>
      <c r="JC28" s="60">
        <v>28466</v>
      </c>
      <c r="JD28" s="24">
        <f t="shared" si="137"/>
        <v>693777</v>
      </c>
      <c r="JE28" s="27">
        <v>346574</v>
      </c>
      <c r="JF28" s="27">
        <v>347203</v>
      </c>
      <c r="JG28" s="60">
        <v>15431</v>
      </c>
      <c r="JH28" s="24">
        <f t="shared" si="138"/>
        <v>617761</v>
      </c>
      <c r="JI28" s="27">
        <v>296312</v>
      </c>
      <c r="JJ28" s="27">
        <v>321449</v>
      </c>
      <c r="JK28" s="60">
        <v>13009</v>
      </c>
      <c r="JL28" s="24">
        <f t="shared" si="139"/>
        <v>666014</v>
      </c>
      <c r="JM28" s="27">
        <v>351922</v>
      </c>
      <c r="JN28" s="60">
        <v>314092</v>
      </c>
      <c r="JO28" s="24">
        <f t="shared" si="140"/>
        <v>668607</v>
      </c>
      <c r="JP28" s="27">
        <v>363667</v>
      </c>
      <c r="JQ28" s="60">
        <v>304940</v>
      </c>
      <c r="JR28" s="24">
        <f t="shared" si="141"/>
        <v>496046</v>
      </c>
      <c r="JS28" s="27">
        <v>268400</v>
      </c>
      <c r="JT28" s="27">
        <v>227646</v>
      </c>
      <c r="JU28" s="60">
        <v>41204</v>
      </c>
      <c r="JV28" s="24">
        <f t="shared" si="142"/>
        <v>498195</v>
      </c>
      <c r="JW28" s="27">
        <v>261943</v>
      </c>
      <c r="JX28" s="60">
        <v>236252</v>
      </c>
      <c r="JY28" s="24">
        <f t="shared" si="143"/>
        <v>439104</v>
      </c>
      <c r="JZ28" s="27">
        <v>236023</v>
      </c>
      <c r="KA28" s="60">
        <v>203081</v>
      </c>
      <c r="KB28" s="24">
        <f t="shared" si="144"/>
        <v>362247</v>
      </c>
      <c r="KC28" s="27">
        <v>208600</v>
      </c>
      <c r="KD28" s="27">
        <v>153647</v>
      </c>
      <c r="KE28" s="60">
        <v>35042</v>
      </c>
      <c r="KF28" s="24">
        <f t="shared" si="145"/>
        <v>347113</v>
      </c>
      <c r="KG28" s="27">
        <v>202086</v>
      </c>
      <c r="KH28" s="60">
        <v>145027</v>
      </c>
      <c r="KI28" s="24">
        <f t="shared" si="146"/>
        <v>270630</v>
      </c>
      <c r="KJ28" s="27">
        <v>151434</v>
      </c>
      <c r="KK28" s="60">
        <v>119196</v>
      </c>
      <c r="KL28" s="24">
        <f t="shared" si="147"/>
        <v>152488</v>
      </c>
      <c r="KM28" s="27">
        <v>65628</v>
      </c>
      <c r="KN28" s="60">
        <v>86860</v>
      </c>
      <c r="KO28" s="24">
        <f t="shared" si="148"/>
        <v>104346</v>
      </c>
      <c r="KP28" s="27">
        <v>31596</v>
      </c>
      <c r="KQ28" s="60">
        <v>72750</v>
      </c>
      <c r="KR28" s="24">
        <f t="shared" si="149"/>
        <v>75829</v>
      </c>
      <c r="KS28" s="27">
        <v>58801</v>
      </c>
      <c r="KT28" s="27">
        <v>17028</v>
      </c>
      <c r="KU28" s="27">
        <v>31362</v>
      </c>
      <c r="KV28" s="60">
        <v>58372</v>
      </c>
      <c r="KW28" s="24">
        <f t="shared" si="150"/>
        <v>57964</v>
      </c>
      <c r="KX28" s="27">
        <v>57964</v>
      </c>
      <c r="KY28" s="27">
        <v>0</v>
      </c>
      <c r="KZ28" s="60">
        <v>48522</v>
      </c>
      <c r="LA28" s="24">
        <f t="shared" si="151"/>
        <v>68801</v>
      </c>
      <c r="LB28" s="27">
        <v>38817</v>
      </c>
      <c r="LC28" s="27">
        <v>29984</v>
      </c>
      <c r="LD28" s="60">
        <v>0</v>
      </c>
      <c r="LE28" s="24">
        <f t="shared" si="152"/>
        <v>72748</v>
      </c>
      <c r="LF28" s="27">
        <v>40077</v>
      </c>
      <c r="LG28" s="27">
        <v>32671</v>
      </c>
      <c r="LH28" s="60">
        <v>0</v>
      </c>
      <c r="LI28" s="24">
        <f t="shared" si="153"/>
        <v>72522</v>
      </c>
      <c r="LJ28" s="27">
        <v>41322</v>
      </c>
      <c r="LK28" s="27">
        <v>31200</v>
      </c>
      <c r="LL28" s="60">
        <v>0</v>
      </c>
      <c r="LM28" s="24">
        <f t="shared" si="154"/>
        <v>52923</v>
      </c>
      <c r="LN28" s="27">
        <v>29969</v>
      </c>
      <c r="LO28" s="60">
        <v>22954</v>
      </c>
      <c r="LP28" s="24">
        <f t="shared" si="81"/>
        <v>18332</v>
      </c>
      <c r="LQ28" s="27">
        <v>10995</v>
      </c>
      <c r="LR28" s="27">
        <v>7337</v>
      </c>
      <c r="LS28" s="24">
        <f t="shared" si="155"/>
        <v>5192</v>
      </c>
      <c r="LT28" s="27">
        <v>5192</v>
      </c>
      <c r="LU28" s="27">
        <v>0</v>
      </c>
      <c r="LV28" s="27">
        <v>0</v>
      </c>
      <c r="LW28" s="24">
        <f t="shared" si="156"/>
        <v>11654</v>
      </c>
      <c r="LX28" s="27">
        <v>8232</v>
      </c>
      <c r="LY28" s="60">
        <v>3422</v>
      </c>
      <c r="LZ28" s="9"/>
      <c r="MA28" s="33">
        <f t="shared" si="157"/>
        <v>-10.931781755245856</v>
      </c>
      <c r="MB28" s="33">
        <f t="shared" si="158"/>
        <v>-6.7431860706106352</v>
      </c>
      <c r="MC28" s="33">
        <f t="shared" si="159"/>
        <v>-3.7559234401187416</v>
      </c>
      <c r="MD28" s="33">
        <f t="shared" si="160"/>
        <v>-2.3755814041292957</v>
      </c>
      <c r="ME28" s="33">
        <f t="shared" si="161"/>
        <v>-1.9816766617213266</v>
      </c>
      <c r="MF28" s="33">
        <f t="shared" si="162"/>
        <v>-1.1882258433746018</v>
      </c>
      <c r="MG28" s="33">
        <f t="shared" si="163"/>
        <v>3.0520470386236731</v>
      </c>
      <c r="MH28" s="33">
        <f t="shared" si="164"/>
        <v>1.904646989594988</v>
      </c>
      <c r="MI28" s="33">
        <f t="shared" si="165"/>
        <v>-0.85513092438204152</v>
      </c>
      <c r="MJ28" s="33">
        <f t="shared" si="166"/>
        <v>1.7399271001398264</v>
      </c>
      <c r="MK28" s="33">
        <f t="shared" si="167"/>
        <v>0.7896214534297008</v>
      </c>
      <c r="ML28" s="33">
        <f t="shared" si="168"/>
        <v>-0.5082252239100693</v>
      </c>
      <c r="MM28" s="33">
        <f t="shared" si="169"/>
        <v>-0.23295556057799649</v>
      </c>
      <c r="MN28" s="33">
        <f t="shared" si="170"/>
        <v>2.5882689968116934</v>
      </c>
      <c r="MO28" s="33">
        <f t="shared" si="171"/>
        <v>9.0616750495142728E-2</v>
      </c>
      <c r="MP28" s="33">
        <f t="shared" si="172"/>
        <v>7.8603516763004313</v>
      </c>
      <c r="MQ28" s="33">
        <f t="shared" si="173"/>
        <v>4.6685394878979656</v>
      </c>
      <c r="MR28" s="33">
        <f t="shared" si="174"/>
        <v>5.9707030402895374</v>
      </c>
      <c r="MS28" s="33">
        <f t="shared" si="175"/>
        <v>-2.2992849286301742</v>
      </c>
      <c r="MT28" s="33">
        <f t="shared" si="176"/>
        <v>-2.6093441496855441</v>
      </c>
      <c r="MU28" s="33">
        <f t="shared" si="177"/>
        <v>-1.0392889525870697</v>
      </c>
      <c r="MV28" s="33">
        <f t="shared" si="178"/>
        <v>5.3370452500151817</v>
      </c>
      <c r="MW28" s="33">
        <f t="shared" si="179"/>
        <v>3.0678453413307105</v>
      </c>
      <c r="MX28" s="33">
        <f t="shared" si="180"/>
        <v>12.114461195757064</v>
      </c>
      <c r="MY28" s="33">
        <f t="shared" si="181"/>
        <v>8.0303279577630065</v>
      </c>
      <c r="MZ28" s="33">
        <f t="shared" si="182"/>
        <v>0.22606233276710741</v>
      </c>
      <c r="NA28" s="33">
        <f t="shared" si="183"/>
        <v>-2.9318906876138029</v>
      </c>
      <c r="NB28" s="33">
        <f t="shared" si="184"/>
        <v>4.4599843484918527</v>
      </c>
      <c r="NC28" s="33">
        <f t="shared" si="185"/>
        <v>7.9803780653845529</v>
      </c>
      <c r="ND28" s="33">
        <f t="shared" si="186"/>
        <v>5.994239467593621</v>
      </c>
      <c r="NE28" s="33">
        <f t="shared" si="187"/>
        <v>6.5987949786996571</v>
      </c>
      <c r="NF28" s="33">
        <f t="shared" si="188"/>
        <v>2.4182190814686977</v>
      </c>
      <c r="NG28" s="33">
        <f t="shared" si="189"/>
        <v>2.1480139718120239</v>
      </c>
      <c r="NH28" s="33">
        <f t="shared" si="190"/>
        <v>3.4564168880730328</v>
      </c>
      <c r="NI28" s="33">
        <f t="shared" si="191"/>
        <v>7.6359867350225263</v>
      </c>
      <c r="NJ28" s="33">
        <f t="shared" si="192"/>
        <v>6.7008292715891145</v>
      </c>
      <c r="NK28" s="33">
        <f t="shared" si="193"/>
        <v>11.893836104807958</v>
      </c>
      <c r="NL28" s="33">
        <f t="shared" si="194"/>
        <v>-4.298725881180526</v>
      </c>
      <c r="NM28" s="33">
        <f t="shared" si="195"/>
        <v>-14.678457175162784</v>
      </c>
      <c r="NN28" s="33">
        <f t="shared" si="196"/>
        <v>34.864443304788821</v>
      </c>
      <c r="NO28" s="33">
        <f t="shared" si="197"/>
        <v>42.215020555398816</v>
      </c>
      <c r="NP28" s="33">
        <f t="shared" si="198"/>
        <v>2.7511479121738236</v>
      </c>
      <c r="NQ28" s="33">
        <f t="shared" si="199"/>
        <v>7.7596283518417302</v>
      </c>
      <c r="NR28" s="33">
        <f t="shared" si="200"/>
        <v>6.2320364876310874</v>
      </c>
      <c r="NS28" s="33">
        <f t="shared" si="201"/>
        <v>9.6613196831491059</v>
      </c>
      <c r="NT28" s="33">
        <f t="shared" si="202"/>
        <v>9.1081823541111611</v>
      </c>
      <c r="NU28" s="33">
        <f t="shared" si="203"/>
        <v>40.286376590910244</v>
      </c>
      <c r="NV28" s="33">
        <f t="shared" si="204"/>
        <v>14.485297058264768</v>
      </c>
    </row>
    <row r="29" spans="1:386">
      <c r="A29" s="49" t="s">
        <v>183</v>
      </c>
      <c r="B29" s="35">
        <f t="shared" si="0"/>
        <v>38.890335682975561</v>
      </c>
      <c r="C29" s="36">
        <f t="shared" si="1"/>
        <v>61.109664317024439</v>
      </c>
      <c r="D29" s="37" t="str">
        <f t="shared" si="83"/>
        <v>R+</v>
      </c>
      <c r="E29" s="39">
        <f t="shared" si="84"/>
        <v>12.222885076704227</v>
      </c>
      <c r="F29" s="35">
        <f t="shared" si="2"/>
        <v>42.965768136118541</v>
      </c>
      <c r="G29" s="36">
        <f t="shared" si="3"/>
        <v>57.034231863881459</v>
      </c>
      <c r="H29" s="37" t="str">
        <f t="shared" si="85"/>
        <v>R+</v>
      </c>
      <c r="I29" s="39">
        <f t="shared" si="86"/>
        <v>8.9987511811121195</v>
      </c>
      <c r="J29" s="35">
        <f t="shared" si="4"/>
        <v>48.768698494457411</v>
      </c>
      <c r="K29" s="36">
        <f t="shared" si="5"/>
        <v>51.231301505542589</v>
      </c>
      <c r="L29" s="37" t="str">
        <f t="shared" si="87"/>
        <v>R+</v>
      </c>
      <c r="M29" s="39">
        <f t="shared" si="88"/>
        <v>4.9196457959846835</v>
      </c>
      <c r="N29" s="35">
        <f t="shared" si="6"/>
        <v>39.499923824336648</v>
      </c>
      <c r="O29" s="36">
        <f t="shared" si="7"/>
        <v>60.500076175663352</v>
      </c>
      <c r="P29" s="37" t="str">
        <f t="shared" si="89"/>
        <v>R+</v>
      </c>
      <c r="Q29" s="39">
        <f t="shared" si="90"/>
        <v>9.2559449143527992</v>
      </c>
      <c r="R29" s="35">
        <f t="shared" si="8"/>
        <v>36.343638021330278</v>
      </c>
      <c r="S29" s="36">
        <f t="shared" si="9"/>
        <v>63.656361978669722</v>
      </c>
      <c r="T29" s="37" t="str">
        <f t="shared" si="91"/>
        <v>R+</v>
      </c>
      <c r="U29" s="39">
        <f t="shared" si="92"/>
        <v>13.926089983640377</v>
      </c>
      <c r="V29" s="35">
        <f t="shared" si="10"/>
        <v>48.312589549275835</v>
      </c>
      <c r="W29" s="36">
        <f t="shared" si="11"/>
        <v>51.687410450724165</v>
      </c>
      <c r="X29" s="37" t="str">
        <f t="shared" si="93"/>
        <v>R+</v>
      </c>
      <c r="Y29" s="39">
        <f t="shared" si="94"/>
        <v>6.4226737705269157</v>
      </c>
      <c r="Z29" s="35">
        <f t="shared" si="12"/>
        <v>51.724057124875301</v>
      </c>
      <c r="AA29" s="36">
        <f t="shared" si="13"/>
        <v>48.275942875124699</v>
      </c>
      <c r="AB29" s="37" t="str">
        <f t="shared" si="95"/>
        <v>R+</v>
      </c>
      <c r="AC29" s="39">
        <f t="shared" si="96"/>
        <v>1.7308619368145872</v>
      </c>
      <c r="AD29" s="35">
        <f t="shared" si="14"/>
        <v>47.011810278615712</v>
      </c>
      <c r="AE29" s="36">
        <f t="shared" si="15"/>
        <v>52.988189721384288</v>
      </c>
      <c r="AF29" s="37" t="str">
        <f t="shared" si="97"/>
        <v>D+</v>
      </c>
      <c r="AG29" s="39">
        <f t="shared" si="98"/>
        <v>0.91336894918792599</v>
      </c>
      <c r="AH29" s="35">
        <f t="shared" si="16"/>
        <v>38.698601236313003</v>
      </c>
      <c r="AI29" s="36">
        <f t="shared" si="17"/>
        <v>61.301398763686997</v>
      </c>
      <c r="AJ29" s="37" t="str">
        <f t="shared" si="99"/>
        <v>R+</v>
      </c>
      <c r="AK29" s="39">
        <f t="shared" si="100"/>
        <v>2.1317790201920039</v>
      </c>
      <c r="AL29" s="35">
        <f t="shared" si="18"/>
        <v>36.334755545704731</v>
      </c>
      <c r="AM29" s="36">
        <f t="shared" si="19"/>
        <v>63.665244454295269</v>
      </c>
      <c r="AN29" s="37" t="str">
        <f t="shared" si="101"/>
        <v>R+</v>
      </c>
      <c r="AO29" s="39">
        <f t="shared" si="102"/>
        <v>8.3599030127120226</v>
      </c>
      <c r="AP29" s="35">
        <f t="shared" si="20"/>
        <v>46.215653854013787</v>
      </c>
      <c r="AQ29" s="36">
        <f t="shared" si="21"/>
        <v>53.784346145986213</v>
      </c>
      <c r="AR29" s="37" t="str">
        <f t="shared" si="103"/>
        <v>R+</v>
      </c>
      <c r="AS29" s="39">
        <f t="shared" si="104"/>
        <v>4.8366318183152845</v>
      </c>
      <c r="AT29" s="35">
        <f t="shared" si="22"/>
        <v>39.515999118922458</v>
      </c>
      <c r="AU29" s="36">
        <f t="shared" si="23"/>
        <v>60.484000881077542</v>
      </c>
      <c r="AV29" s="37" t="str">
        <f t="shared" si="105"/>
        <v>D+</v>
      </c>
      <c r="AW29" s="39">
        <f t="shared" si="106"/>
        <v>1.3021090119757273</v>
      </c>
      <c r="AX29" s="35">
        <f t="shared" si="24"/>
        <v>59.235135856432898</v>
      </c>
      <c r="AY29" s="36">
        <f t="shared" si="25"/>
        <v>40.764864143567102</v>
      </c>
      <c r="AZ29" s="37" t="str">
        <f t="shared" si="107"/>
        <v>R+</v>
      </c>
      <c r="BA29" s="39">
        <f t="shared" si="108"/>
        <v>2.2261826055466671</v>
      </c>
      <c r="BB29" s="35">
        <f t="shared" si="26"/>
        <v>48.744272436870332</v>
      </c>
      <c r="BC29" s="36">
        <f t="shared" si="27"/>
        <v>51.255727563129668</v>
      </c>
      <c r="BD29" s="37" t="str">
        <f t="shared" si="109"/>
        <v>R+</v>
      </c>
      <c r="BE29" s="39">
        <f t="shared" si="110"/>
        <v>1.4230690037634552</v>
      </c>
      <c r="BF29" s="35">
        <f t="shared" si="326"/>
        <v>42.865203137503642</v>
      </c>
      <c r="BG29" s="36">
        <f t="shared" si="327"/>
        <v>57.134796862496358</v>
      </c>
      <c r="BH29" s="37" t="str">
        <f t="shared" si="328"/>
        <v>D+</v>
      </c>
      <c r="BI29" s="39">
        <f t="shared" si="329"/>
        <v>0.61685453517775768</v>
      </c>
      <c r="BJ29" s="35">
        <f t="shared" si="330"/>
        <v>40.292177370100184</v>
      </c>
      <c r="BK29" s="36">
        <f t="shared" si="331"/>
        <v>59.707822629899816</v>
      </c>
      <c r="BL29" s="37" t="str">
        <f t="shared" si="332"/>
        <v>R+</v>
      </c>
      <c r="BM29" s="39">
        <f t="shared" si="333"/>
        <v>4.2559336912383507</v>
      </c>
      <c r="BN29" s="35">
        <f t="shared" si="334"/>
        <v>54.713468371905364</v>
      </c>
      <c r="BO29" s="36">
        <f t="shared" si="335"/>
        <v>45.286531628094636</v>
      </c>
      <c r="BP29" s="37" t="str">
        <f t="shared" si="336"/>
        <v>D+</v>
      </c>
      <c r="BQ29" s="39">
        <f t="shared" si="337"/>
        <v>0.93966696233558356</v>
      </c>
      <c r="BR29" s="35">
        <f t="shared" si="338"/>
        <v>59.401411465404422</v>
      </c>
      <c r="BS29" s="36">
        <f t="shared" si="339"/>
        <v>40.598588534595578</v>
      </c>
      <c r="BT29" s="37" t="str">
        <f t="shared" si="340"/>
        <v>D+</v>
      </c>
      <c r="BU29" s="39">
        <f t="shared" si="341"/>
        <v>4.4015858414241933</v>
      </c>
      <c r="BV29" s="35">
        <f t="shared" si="342"/>
        <v>71.517502060119668</v>
      </c>
      <c r="BW29" s="36">
        <f t="shared" si="343"/>
        <v>28.482497939880332</v>
      </c>
      <c r="BX29" s="37" t="str">
        <f t="shared" si="344"/>
        <v>D+</v>
      </c>
      <c r="BY29" s="39">
        <f t="shared" si="345"/>
        <v>9.0584487601324089</v>
      </c>
      <c r="BZ29" s="35">
        <f t="shared" si="346"/>
        <v>61.980678210397151</v>
      </c>
      <c r="CA29" s="36">
        <f t="shared" si="347"/>
        <v>38.019321789602849</v>
      </c>
      <c r="CB29" s="37" t="str">
        <f t="shared" si="348"/>
        <v>D+</v>
      </c>
      <c r="CC29" s="39">
        <f t="shared" si="349"/>
        <v>2.831606383640084</v>
      </c>
      <c r="CD29" s="35">
        <f t="shared" si="350"/>
        <v>40.952063290215655</v>
      </c>
      <c r="CE29" s="36">
        <f t="shared" si="351"/>
        <v>59.047936709784345</v>
      </c>
      <c r="CF29" s="37" t="str">
        <f t="shared" si="352"/>
        <v>R+</v>
      </c>
      <c r="CG29" s="39">
        <f t="shared" si="353"/>
        <v>0.2499969303715821</v>
      </c>
      <c r="CH29" s="35">
        <f t="shared" si="354"/>
        <v>34.395271039915592</v>
      </c>
      <c r="CI29" s="36">
        <f t="shared" si="355"/>
        <v>65.604728960084415</v>
      </c>
      <c r="CJ29" s="37" t="str">
        <f t="shared" si="356"/>
        <v>R+</v>
      </c>
      <c r="CK29" s="39">
        <f t="shared" si="357"/>
        <v>1.7231120620228857</v>
      </c>
      <c r="CL29" s="35">
        <f t="shared" si="358"/>
        <v>60.223582201617276</v>
      </c>
      <c r="CM29" s="36">
        <f t="shared" si="359"/>
        <v>39.776417798382724</v>
      </c>
      <c r="CN29" s="37" t="str">
        <f t="shared" si="360"/>
        <v>D+</v>
      </c>
      <c r="CO29" s="39">
        <f t="shared" si="361"/>
        <v>8.5800794869692503</v>
      </c>
      <c r="CP29" s="35">
        <f t="shared" si="362"/>
        <v>47.561588738059328</v>
      </c>
      <c r="CQ29" s="36">
        <f t="shared" si="363"/>
        <v>52.438411261940672</v>
      </c>
      <c r="CR29" s="37" t="str">
        <f t="shared" si="364"/>
        <v>D+</v>
      </c>
      <c r="CS29" s="39">
        <f t="shared" si="365"/>
        <v>2.0669046556288482</v>
      </c>
      <c r="CT29" s="35">
        <f t="shared" si="366"/>
        <v>38.396966757781499</v>
      </c>
      <c r="CU29" s="36">
        <f t="shared" si="367"/>
        <v>61.603033242218501</v>
      </c>
      <c r="CV29" s="37" t="str">
        <f t="shared" si="368"/>
        <v>R+</v>
      </c>
      <c r="CW29" s="39">
        <f t="shared" si="369"/>
        <v>1.5881304981960886</v>
      </c>
      <c r="CX29" s="35">
        <f t="shared" si="370"/>
        <v>59.488201530612244</v>
      </c>
      <c r="CY29" s="36">
        <f t="shared" si="371"/>
        <v>40.511798469387756</v>
      </c>
      <c r="CZ29" s="37" t="str">
        <f t="shared" si="372"/>
        <v>D+</v>
      </c>
      <c r="DA29" s="39">
        <f t="shared" si="373"/>
        <v>12.642410608454302</v>
      </c>
      <c r="DB29" s="35">
        <f t="shared" si="374"/>
        <v>80.222820257071348</v>
      </c>
      <c r="DC29" s="36">
        <f t="shared" si="375"/>
        <v>19.777179742928656</v>
      </c>
      <c r="DD29" s="37" t="str">
        <f t="shared" si="376"/>
        <v>D+</v>
      </c>
      <c r="DE29" s="39">
        <f t="shared" si="377"/>
        <v>32.429872403284961</v>
      </c>
      <c r="DF29" s="45"/>
      <c r="DG29" s="44"/>
      <c r="DH29" s="50"/>
      <c r="DI29" s="51"/>
      <c r="DJ29" s="45"/>
      <c r="DK29" s="44"/>
      <c r="DL29" s="50"/>
      <c r="DM29" s="51"/>
      <c r="DN29" s="45"/>
      <c r="DO29" s="44"/>
      <c r="DP29" s="50"/>
      <c r="DQ29" s="51"/>
      <c r="DR29" s="45"/>
      <c r="DS29" s="44"/>
      <c r="DT29" s="50"/>
      <c r="DU29" s="51"/>
      <c r="DV29" s="45"/>
      <c r="DW29" s="44"/>
      <c r="DX29" s="50"/>
      <c r="DY29" s="51"/>
      <c r="DZ29" s="45"/>
      <c r="EA29" s="44"/>
      <c r="EB29" s="50"/>
      <c r="EC29" s="51"/>
      <c r="ED29" s="45"/>
      <c r="EE29" s="44"/>
      <c r="EF29" s="50"/>
      <c r="EG29" s="51"/>
      <c r="EH29" s="45"/>
      <c r="EI29" s="44"/>
      <c r="EJ29" s="52"/>
      <c r="EK29" s="51"/>
      <c r="EL29" s="45"/>
      <c r="EM29" s="44"/>
      <c r="EN29" s="52"/>
      <c r="EO29" s="51"/>
      <c r="EP29" s="45"/>
      <c r="EQ29" s="44"/>
      <c r="ER29" s="52"/>
      <c r="ES29" s="51"/>
      <c r="ET29" s="45"/>
      <c r="EU29" s="44"/>
      <c r="EV29" s="52"/>
      <c r="EW29" s="51"/>
      <c r="EX29" s="45"/>
      <c r="EY29" s="44"/>
      <c r="EZ29" s="52"/>
      <c r="FA29" s="51"/>
      <c r="FB29" s="45"/>
      <c r="FC29" s="44"/>
      <c r="FD29" s="44"/>
      <c r="FE29" s="50"/>
      <c r="FF29" s="51"/>
      <c r="FG29" s="45"/>
      <c r="FH29" s="44"/>
      <c r="FI29" s="50"/>
      <c r="FJ29" s="51"/>
      <c r="FK29" s="9"/>
      <c r="FL29" s="24">
        <f t="shared" si="111"/>
        <v>456949</v>
      </c>
      <c r="FM29" s="58">
        <v>177709</v>
      </c>
      <c r="FN29" s="59">
        <v>279240</v>
      </c>
      <c r="FO29" s="24">
        <f t="shared" si="112"/>
        <v>469767</v>
      </c>
      <c r="FP29" s="27">
        <v>201839</v>
      </c>
      <c r="FQ29" s="60">
        <v>267928</v>
      </c>
      <c r="FR29" s="24">
        <f t="shared" si="113"/>
        <v>476041</v>
      </c>
      <c r="FS29" s="27">
        <v>232159</v>
      </c>
      <c r="FT29" s="60">
        <v>243882</v>
      </c>
      <c r="FU29" s="24">
        <f t="shared" si="114"/>
        <v>439773</v>
      </c>
      <c r="FV29" s="27">
        <v>173710</v>
      </c>
      <c r="FW29" s="60">
        <v>266063</v>
      </c>
      <c r="FX29" s="24">
        <f t="shared" si="115"/>
        <v>377304</v>
      </c>
      <c r="FY29" s="27">
        <v>137126</v>
      </c>
      <c r="FZ29" s="27">
        <v>240178</v>
      </c>
      <c r="GA29" s="60">
        <v>24437</v>
      </c>
      <c r="GB29" s="24">
        <f t="shared" si="116"/>
        <v>347574</v>
      </c>
      <c r="GC29" s="27">
        <v>167922</v>
      </c>
      <c r="GD29" s="27">
        <v>179652</v>
      </c>
      <c r="GE29" s="60">
        <v>55229</v>
      </c>
      <c r="GF29" s="24">
        <f t="shared" si="117"/>
        <v>298714</v>
      </c>
      <c r="GG29" s="27">
        <v>154507</v>
      </c>
      <c r="GH29" s="27">
        <v>144207</v>
      </c>
      <c r="GI29" s="60">
        <v>107225</v>
      </c>
      <c r="GJ29" s="24">
        <f t="shared" si="118"/>
        <v>359348</v>
      </c>
      <c r="GK29" s="27">
        <v>168936</v>
      </c>
      <c r="GL29" s="60">
        <v>190412</v>
      </c>
      <c r="GM29" s="24">
        <f t="shared" si="119"/>
        <v>379192</v>
      </c>
      <c r="GN29" s="27">
        <v>146742</v>
      </c>
      <c r="GO29" s="60">
        <v>232450</v>
      </c>
      <c r="GP29" s="24">
        <f t="shared" si="120"/>
        <v>324846</v>
      </c>
      <c r="GQ29" s="27">
        <v>118032</v>
      </c>
      <c r="GR29" s="27">
        <v>206814</v>
      </c>
      <c r="GS29" s="60">
        <v>29281</v>
      </c>
      <c r="GT29" s="24">
        <f t="shared" si="121"/>
        <v>322962</v>
      </c>
      <c r="GU29" s="27">
        <v>149259</v>
      </c>
      <c r="GV29" s="60">
        <v>173703</v>
      </c>
      <c r="GW29" s="24">
        <f t="shared" si="122"/>
        <v>304173</v>
      </c>
      <c r="GX29" s="27">
        <v>120197</v>
      </c>
      <c r="GY29" s="60">
        <v>183976</v>
      </c>
      <c r="GZ29" s="24">
        <f t="shared" si="123"/>
        <v>252952</v>
      </c>
      <c r="HA29" s="27">
        <v>114117</v>
      </c>
      <c r="HB29" s="27">
        <v>138835</v>
      </c>
      <c r="HC29" s="60">
        <v>20015</v>
      </c>
      <c r="HD29" s="24">
        <f t="shared" si="124"/>
        <v>277278</v>
      </c>
      <c r="HE29" s="27">
        <v>164246</v>
      </c>
      <c r="HF29" s="60">
        <v>113032</v>
      </c>
      <c r="HG29" s="24">
        <f t="shared" si="125"/>
        <v>276732</v>
      </c>
      <c r="HH29" s="27">
        <v>134891</v>
      </c>
      <c r="HI29" s="27">
        <v>141841</v>
      </c>
      <c r="HJ29" s="60">
        <v>847</v>
      </c>
      <c r="HK29" s="24">
        <f t="shared" si="126"/>
        <v>271171</v>
      </c>
      <c r="HL29" s="27">
        <v>116238</v>
      </c>
      <c r="HM29" s="27">
        <v>154933</v>
      </c>
      <c r="HN29" s="60">
        <v>0</v>
      </c>
      <c r="HO29" s="24">
        <f t="shared" si="127"/>
        <v>263607</v>
      </c>
      <c r="HP29" s="27">
        <v>106213</v>
      </c>
      <c r="HQ29" s="60">
        <v>157394</v>
      </c>
      <c r="HR29" s="24">
        <f t="shared" si="493"/>
        <v>215841</v>
      </c>
      <c r="HS29" s="27">
        <v>119071</v>
      </c>
      <c r="HT29" s="27">
        <v>96770</v>
      </c>
      <c r="HU29" s="27">
        <v>0</v>
      </c>
      <c r="HV29" s="60">
        <v>7313</v>
      </c>
      <c r="HW29" s="24">
        <f t="shared" si="128"/>
        <v>205719</v>
      </c>
      <c r="HX29" s="27">
        <v>112556</v>
      </c>
      <c r="HY29" s="60">
        <v>93163</v>
      </c>
      <c r="HZ29" s="24">
        <f t="shared" si="129"/>
        <v>245277</v>
      </c>
      <c r="IA29" s="27">
        <v>145698</v>
      </c>
      <c r="IB29" s="60">
        <v>99579</v>
      </c>
      <c r="IC29" s="24">
        <f t="shared" si="130"/>
        <v>223288</v>
      </c>
      <c r="ID29" s="27">
        <v>159690</v>
      </c>
      <c r="IE29" s="60">
        <v>63598</v>
      </c>
      <c r="IF29" s="24">
        <f t="shared" si="131"/>
        <v>205364</v>
      </c>
      <c r="IG29" s="27">
        <v>127286</v>
      </c>
      <c r="IH29" s="27">
        <v>78078</v>
      </c>
      <c r="II29" s="60">
        <v>7891</v>
      </c>
      <c r="IJ29" s="24">
        <f t="shared" si="132"/>
        <v>191878</v>
      </c>
      <c r="IK29" s="27">
        <v>78578</v>
      </c>
      <c r="IL29" s="60">
        <v>113300</v>
      </c>
      <c r="IM29" s="24">
        <f t="shared" si="133"/>
        <v>107943</v>
      </c>
      <c r="IN29" s="27">
        <v>33805</v>
      </c>
      <c r="IO29" s="27">
        <v>74138</v>
      </c>
      <c r="IP29" s="60">
        <v>66123</v>
      </c>
      <c r="IQ29" s="24">
        <f t="shared" si="134"/>
        <v>166802</v>
      </c>
      <c r="IR29" s="27">
        <v>57372</v>
      </c>
      <c r="IS29" s="27">
        <v>109430</v>
      </c>
      <c r="IT29" s="60">
        <v>0</v>
      </c>
      <c r="IU29" s="24">
        <f t="shared" si="135"/>
        <v>167813</v>
      </c>
      <c r="IV29" s="27">
        <v>101063</v>
      </c>
      <c r="IW29" s="27">
        <v>66750</v>
      </c>
      <c r="IX29" s="60">
        <v>9564</v>
      </c>
      <c r="IY29" s="24">
        <f t="shared" si="136"/>
        <v>46453</v>
      </c>
      <c r="IZ29" s="27">
        <v>27941</v>
      </c>
      <c r="JA29" s="27">
        <v>18512</v>
      </c>
      <c r="JB29" s="27">
        <v>22456</v>
      </c>
      <c r="JC29" s="60">
        <v>10885</v>
      </c>
      <c r="JD29" s="24">
        <f t="shared" si="137"/>
        <v>61659</v>
      </c>
      <c r="JE29" s="27">
        <v>29326</v>
      </c>
      <c r="JF29" s="27">
        <v>32333</v>
      </c>
      <c r="JG29" s="60">
        <v>5855</v>
      </c>
      <c r="JH29" s="24">
        <f t="shared" si="138"/>
        <v>56705</v>
      </c>
      <c r="JI29" s="27">
        <v>21773</v>
      </c>
      <c r="JJ29" s="27">
        <v>34932</v>
      </c>
      <c r="JK29" s="60">
        <v>5676</v>
      </c>
      <c r="JL29" s="24">
        <f t="shared" si="139"/>
        <v>62720</v>
      </c>
      <c r="JM29" s="27">
        <v>37311</v>
      </c>
      <c r="JN29" s="60">
        <v>25409</v>
      </c>
      <c r="JO29" s="24">
        <f t="shared" si="140"/>
        <v>53137</v>
      </c>
      <c r="JP29" s="27">
        <v>42628</v>
      </c>
      <c r="JQ29" s="60">
        <v>10509</v>
      </c>
      <c r="JR29" s="24">
        <f t="shared" si="141"/>
        <v>36561</v>
      </c>
      <c r="JS29" s="27">
        <v>17690</v>
      </c>
      <c r="JT29" s="27">
        <v>18871</v>
      </c>
      <c r="JU29" s="60">
        <v>7338</v>
      </c>
      <c r="JV29" s="24">
        <f t="shared" si="142"/>
        <v>0</v>
      </c>
      <c r="JW29" s="27"/>
      <c r="JX29" s="60"/>
      <c r="JY29" s="24">
        <f t="shared" si="143"/>
        <v>0</v>
      </c>
      <c r="JZ29" s="27"/>
      <c r="KA29" s="60"/>
      <c r="KB29" s="24">
        <f t="shared" si="144"/>
        <v>0</v>
      </c>
      <c r="KC29" s="27"/>
      <c r="KD29" s="27"/>
      <c r="KE29" s="60"/>
      <c r="KF29" s="24">
        <f t="shared" si="145"/>
        <v>0</v>
      </c>
      <c r="KG29" s="27"/>
      <c r="KH29" s="60"/>
      <c r="KI29" s="24">
        <f t="shared" si="146"/>
        <v>0</v>
      </c>
      <c r="KJ29" s="27"/>
      <c r="KK29" s="60"/>
      <c r="KL29" s="24">
        <f t="shared" si="147"/>
        <v>0</v>
      </c>
      <c r="KM29" s="27"/>
      <c r="KN29" s="60"/>
      <c r="KO29" s="24">
        <f t="shared" si="148"/>
        <v>0</v>
      </c>
      <c r="KP29" s="27"/>
      <c r="KQ29" s="60"/>
      <c r="KR29" s="24">
        <f t="shared" si="149"/>
        <v>0</v>
      </c>
      <c r="KS29" s="27"/>
      <c r="KT29" s="27"/>
      <c r="KU29" s="27"/>
      <c r="KV29" s="60"/>
      <c r="KW29" s="24">
        <f t="shared" si="150"/>
        <v>0</v>
      </c>
      <c r="KX29" s="27"/>
      <c r="KY29" s="27"/>
      <c r="KZ29" s="60"/>
      <c r="LA29" s="24">
        <f t="shared" si="151"/>
        <v>0</v>
      </c>
      <c r="LB29" s="27"/>
      <c r="LC29" s="27"/>
      <c r="LD29" s="60"/>
      <c r="LE29" s="24">
        <f t="shared" si="152"/>
        <v>0</v>
      </c>
      <c r="LF29" s="27"/>
      <c r="LG29" s="27"/>
      <c r="LH29" s="60"/>
      <c r="LI29" s="24">
        <f t="shared" si="153"/>
        <v>0</v>
      </c>
      <c r="LJ29" s="27"/>
      <c r="LK29" s="27"/>
      <c r="LL29" s="60"/>
      <c r="LM29" s="24">
        <f t="shared" si="154"/>
        <v>0</v>
      </c>
      <c r="LN29" s="27"/>
      <c r="LO29" s="60"/>
      <c r="LP29" s="24">
        <f t="shared" si="81"/>
        <v>0</v>
      </c>
      <c r="LQ29" s="27"/>
      <c r="LR29" s="27">
        <v>0</v>
      </c>
      <c r="LS29" s="24">
        <f t="shared" si="155"/>
        <v>0</v>
      </c>
      <c r="LT29" s="27"/>
      <c r="LU29" s="27"/>
      <c r="LV29" s="27"/>
      <c r="LW29" s="24">
        <f t="shared" si="156"/>
        <v>0</v>
      </c>
      <c r="LX29" s="27"/>
      <c r="LY29" s="60"/>
      <c r="LZ29" s="9"/>
      <c r="MA29" s="33">
        <f t="shared" si="157"/>
        <v>-12.222885076704227</v>
      </c>
      <c r="MB29" s="33">
        <f t="shared" si="158"/>
        <v>-8.9987511811121195</v>
      </c>
      <c r="MC29" s="33">
        <f t="shared" si="159"/>
        <v>-4.9196457959846835</v>
      </c>
      <c r="MD29" s="33">
        <f t="shared" si="160"/>
        <v>-9.2559449143527992</v>
      </c>
      <c r="ME29" s="33">
        <f t="shared" si="161"/>
        <v>-13.926089983640377</v>
      </c>
      <c r="MF29" s="33">
        <f t="shared" si="162"/>
        <v>-6.4226737705269157</v>
      </c>
      <c r="MG29" s="33">
        <f t="shared" si="163"/>
        <v>-1.7308619368145872</v>
      </c>
      <c r="MH29" s="33">
        <f t="shared" si="164"/>
        <v>0.91336894918792599</v>
      </c>
      <c r="MI29" s="33">
        <f t="shared" si="165"/>
        <v>-2.1317790201920039</v>
      </c>
      <c r="MJ29" s="33">
        <f t="shared" si="166"/>
        <v>-8.3599030127120226</v>
      </c>
      <c r="MK29" s="33">
        <f t="shared" si="167"/>
        <v>-4.8366318183152845</v>
      </c>
      <c r="ML29" s="33">
        <f t="shared" si="168"/>
        <v>1.3021090119757273</v>
      </c>
      <c r="MM29" s="33">
        <f t="shared" si="169"/>
        <v>-4.4799608513143463</v>
      </c>
      <c r="MN29" s="33">
        <f t="shared" si="170"/>
        <v>-2.2261826055466671</v>
      </c>
      <c r="MO29" s="33">
        <f t="shared" si="171"/>
        <v>-1.4230690037634552</v>
      </c>
      <c r="MP29" s="33">
        <f t="shared" si="172"/>
        <v>0.61685453517775768</v>
      </c>
      <c r="MQ29" s="33">
        <f t="shared" si="173"/>
        <v>-4.2559336912383507</v>
      </c>
      <c r="MR29" s="33">
        <f t="shared" si="174"/>
        <v>2.7965405462767823</v>
      </c>
      <c r="MS29" s="33">
        <f t="shared" si="175"/>
        <v>0.93966696233558356</v>
      </c>
      <c r="MT29" s="33">
        <f t="shared" si="176"/>
        <v>4.4015858414241933</v>
      </c>
      <c r="MU29" s="33">
        <f t="shared" si="177"/>
        <v>9.0584487601324089</v>
      </c>
      <c r="MV29" s="33">
        <f t="shared" si="178"/>
        <v>2.831606383640084</v>
      </c>
      <c r="MW29" s="33">
        <f t="shared" si="179"/>
        <v>-0.2499969303715821</v>
      </c>
      <c r="MX29" s="33">
        <f t="shared" si="180"/>
        <v>-3.4674216978523575</v>
      </c>
      <c r="MY29" s="33">
        <f t="shared" si="181"/>
        <v>-1.7231120620228857</v>
      </c>
      <c r="MZ29" s="33">
        <f t="shared" si="182"/>
        <v>8.5800794869692503</v>
      </c>
      <c r="NA29" s="33">
        <f t="shared" si="183"/>
        <v>-4.1951520328602161</v>
      </c>
      <c r="NB29" s="33">
        <f t="shared" si="184"/>
        <v>2.0669046556288482</v>
      </c>
      <c r="NC29" s="33">
        <f t="shared" si="185"/>
        <v>-1.5881304981960886</v>
      </c>
      <c r="ND29" s="33">
        <f t="shared" si="186"/>
        <v>12.642410608454302</v>
      </c>
      <c r="NE29" s="33">
        <f t="shared" si="187"/>
        <v>32.429872403284961</v>
      </c>
      <c r="NF29" s="33">
        <f t="shared" si="188"/>
        <v>-3.3047750702680845</v>
      </c>
      <c r="NG29" s="33" t="e">
        <f t="shared" si="189"/>
        <v>#DIV/0!</v>
      </c>
      <c r="NH29" s="33" t="e">
        <f t="shared" si="190"/>
        <v>#DIV/0!</v>
      </c>
      <c r="NI29" s="33" t="e">
        <f t="shared" si="191"/>
        <v>#DIV/0!</v>
      </c>
      <c r="NJ29" s="33" t="e">
        <f t="shared" si="192"/>
        <v>#DIV/0!</v>
      </c>
      <c r="NK29" s="33" t="e">
        <f t="shared" si="193"/>
        <v>#DIV/0!</v>
      </c>
      <c r="NL29" s="33" t="e">
        <f t="shared" si="194"/>
        <v>#DIV/0!</v>
      </c>
      <c r="NM29" s="33" t="e">
        <f t="shared" si="195"/>
        <v>#DIV/0!</v>
      </c>
      <c r="NN29" s="33" t="e">
        <f t="shared" si="196"/>
        <v>#DIV/0!</v>
      </c>
      <c r="NO29" s="33" t="e">
        <f t="shared" si="197"/>
        <v>#DIV/0!</v>
      </c>
      <c r="NP29" s="33" t="e">
        <f t="shared" si="198"/>
        <v>#DIV/0!</v>
      </c>
      <c r="NQ29" s="33" t="e">
        <f t="shared" si="199"/>
        <v>#DIV/0!</v>
      </c>
      <c r="NR29" s="33" t="e">
        <f t="shared" si="200"/>
        <v>#DIV/0!</v>
      </c>
      <c r="NS29" s="33" t="e">
        <f t="shared" si="201"/>
        <v>#DIV/0!</v>
      </c>
      <c r="NT29" s="33" t="e">
        <f t="shared" si="202"/>
        <v>#DIV/0!</v>
      </c>
      <c r="NU29" s="33" t="e">
        <f t="shared" si="203"/>
        <v>#DIV/0!</v>
      </c>
      <c r="NV29" s="33" t="e">
        <f t="shared" si="204"/>
        <v>#DIV/0!</v>
      </c>
    </row>
    <row r="30" spans="1:386">
      <c r="A30" s="57" t="s">
        <v>184</v>
      </c>
      <c r="B30" s="35">
        <f t="shared" si="0"/>
        <v>36.452325886822429</v>
      </c>
      <c r="C30" s="36">
        <f t="shared" si="1"/>
        <v>63.547674113177571</v>
      </c>
      <c r="D30" s="37" t="str">
        <f t="shared" si="83"/>
        <v>R+</v>
      </c>
      <c r="E30" s="39">
        <f t="shared" si="84"/>
        <v>14.66089487285736</v>
      </c>
      <c r="F30" s="35">
        <f t="shared" si="2"/>
        <v>38.870609731774636</v>
      </c>
      <c r="G30" s="36">
        <f t="shared" si="3"/>
        <v>61.129390268225364</v>
      </c>
      <c r="H30" s="37" t="str">
        <f t="shared" si="85"/>
        <v>R+</v>
      </c>
      <c r="I30" s="39">
        <f t="shared" si="86"/>
        <v>13.093909585456027</v>
      </c>
      <c r="J30" s="35">
        <f t="shared" si="4"/>
        <v>42.390925577834359</v>
      </c>
      <c r="K30" s="36">
        <f t="shared" si="5"/>
        <v>57.609074422165641</v>
      </c>
      <c r="L30" s="37" t="str">
        <f t="shared" si="87"/>
        <v>R+</v>
      </c>
      <c r="M30" s="39">
        <f t="shared" si="88"/>
        <v>11.297418712607731</v>
      </c>
      <c r="N30" s="35">
        <f t="shared" si="6"/>
        <v>33.152662740405297</v>
      </c>
      <c r="O30" s="36">
        <f t="shared" si="7"/>
        <v>66.84733725959471</v>
      </c>
      <c r="P30" s="37" t="str">
        <f t="shared" si="89"/>
        <v>R+</v>
      </c>
      <c r="Q30" s="39">
        <f t="shared" si="90"/>
        <v>15.603205998284148</v>
      </c>
      <c r="R30" s="35">
        <f t="shared" si="8"/>
        <v>34.820519137914978</v>
      </c>
      <c r="S30" s="36">
        <f t="shared" si="9"/>
        <v>65.179480862085029</v>
      </c>
      <c r="T30" s="37" t="str">
        <f t="shared" si="91"/>
        <v>R+</v>
      </c>
      <c r="U30" s="39">
        <f t="shared" si="92"/>
        <v>15.449208867055686</v>
      </c>
      <c r="V30" s="35">
        <f t="shared" si="10"/>
        <v>39.445177499216967</v>
      </c>
      <c r="W30" s="36">
        <f t="shared" si="11"/>
        <v>60.554822500783033</v>
      </c>
      <c r="X30" s="37" t="str">
        <f t="shared" si="93"/>
        <v>R+</v>
      </c>
      <c r="Y30" s="39">
        <f t="shared" si="94"/>
        <v>15.290085820585785</v>
      </c>
      <c r="Z30" s="35">
        <f t="shared" si="12"/>
        <v>38.694653634567111</v>
      </c>
      <c r="AA30" s="36">
        <f t="shared" si="13"/>
        <v>61.305346365432889</v>
      </c>
      <c r="AB30" s="37" t="str">
        <f t="shared" si="95"/>
        <v>R+</v>
      </c>
      <c r="AC30" s="39">
        <f t="shared" si="96"/>
        <v>14.760265427122777</v>
      </c>
      <c r="AD30" s="35">
        <f t="shared" si="14"/>
        <v>39.454302051533752</v>
      </c>
      <c r="AE30" s="36">
        <f t="shared" si="15"/>
        <v>60.545697948466248</v>
      </c>
      <c r="AF30" s="37" t="str">
        <f t="shared" si="97"/>
        <v>R+</v>
      </c>
      <c r="AG30" s="39">
        <f t="shared" si="98"/>
        <v>6.6441392778940402</v>
      </c>
      <c r="AH30" s="35">
        <f t="shared" si="16"/>
        <v>28.995246326707001</v>
      </c>
      <c r="AI30" s="36">
        <f t="shared" si="17"/>
        <v>71.004753673292996</v>
      </c>
      <c r="AJ30" s="37" t="str">
        <f t="shared" si="99"/>
        <v>R+</v>
      </c>
      <c r="AK30" s="39">
        <f t="shared" si="100"/>
        <v>11.835133929798003</v>
      </c>
      <c r="AL30" s="35">
        <f t="shared" si="18"/>
        <v>28.43463056504223</v>
      </c>
      <c r="AM30" s="36">
        <f t="shared" si="19"/>
        <v>71.565369434957773</v>
      </c>
      <c r="AN30" s="37" t="str">
        <f t="shared" si="101"/>
        <v>R+</v>
      </c>
      <c r="AO30" s="39">
        <f t="shared" si="102"/>
        <v>16.260027993374525</v>
      </c>
      <c r="AP30" s="35">
        <f t="shared" si="20"/>
        <v>39.382066306368252</v>
      </c>
      <c r="AQ30" s="36">
        <f t="shared" si="21"/>
        <v>60.617933693631748</v>
      </c>
      <c r="AR30" s="37" t="str">
        <f t="shared" si="103"/>
        <v>R+</v>
      </c>
      <c r="AS30" s="39">
        <f t="shared" si="104"/>
        <v>11.670219365960815</v>
      </c>
      <c r="AT30" s="35">
        <f t="shared" si="22"/>
        <v>29.497526414698182</v>
      </c>
      <c r="AU30" s="36">
        <f t="shared" si="23"/>
        <v>70.502473585301814</v>
      </c>
      <c r="AV30" s="37" t="str">
        <f t="shared" si="105"/>
        <v>R+</v>
      </c>
      <c r="AW30" s="39">
        <f t="shared" si="106"/>
        <v>8.7163636922485459</v>
      </c>
      <c r="AX30" s="35">
        <f t="shared" si="24"/>
        <v>52.607189200108188</v>
      </c>
      <c r="AY30" s="36">
        <f t="shared" si="25"/>
        <v>47.392810799891812</v>
      </c>
      <c r="AZ30" s="37" t="str">
        <f t="shared" si="107"/>
        <v>R+</v>
      </c>
      <c r="BA30" s="39">
        <f t="shared" si="108"/>
        <v>8.8541292618713676</v>
      </c>
      <c r="BB30" s="35">
        <f t="shared" si="26"/>
        <v>37.929195312308856</v>
      </c>
      <c r="BC30" s="36">
        <f t="shared" si="27"/>
        <v>62.070804687691144</v>
      </c>
      <c r="BD30" s="37" t="str">
        <f t="shared" si="109"/>
        <v>R+</v>
      </c>
      <c r="BE30" s="39">
        <f t="shared" si="110"/>
        <v>12.238146128324923</v>
      </c>
      <c r="BF30" s="35">
        <f t="shared" si="326"/>
        <v>34.485572749624438</v>
      </c>
      <c r="BG30" s="36">
        <f t="shared" si="327"/>
        <v>65.514427250375562</v>
      </c>
      <c r="BH30" s="37" t="str">
        <f t="shared" si="328"/>
        <v>R+</v>
      </c>
      <c r="BI30" s="39">
        <f t="shared" si="329"/>
        <v>7.7627758527014477</v>
      </c>
      <c r="BJ30" s="35">
        <f t="shared" si="330"/>
        <v>30.846209362595545</v>
      </c>
      <c r="BK30" s="36">
        <f t="shared" si="331"/>
        <v>69.153790637404455</v>
      </c>
      <c r="BL30" s="37" t="str">
        <f t="shared" si="332"/>
        <v>R+</v>
      </c>
      <c r="BM30" s="39">
        <f t="shared" si="333"/>
        <v>13.70190169874299</v>
      </c>
      <c r="BN30" s="35">
        <f t="shared" si="334"/>
        <v>41.419859853744988</v>
      </c>
      <c r="BO30" s="36">
        <f t="shared" si="335"/>
        <v>58.580140146255012</v>
      </c>
      <c r="BP30" s="37" t="str">
        <f t="shared" si="336"/>
        <v>R+</v>
      </c>
      <c r="BQ30" s="39">
        <f t="shared" si="337"/>
        <v>12.353941555824798</v>
      </c>
      <c r="BR30" s="35">
        <f t="shared" si="338"/>
        <v>42.813187027300863</v>
      </c>
      <c r="BS30" s="36">
        <f t="shared" si="339"/>
        <v>57.186812972699137</v>
      </c>
      <c r="BT30" s="37" t="str">
        <f t="shared" si="340"/>
        <v>R+</v>
      </c>
      <c r="BU30" s="39">
        <f t="shared" si="341"/>
        <v>12.18663859667936</v>
      </c>
      <c r="BV30" s="35">
        <f t="shared" si="342"/>
        <v>58.376849872978752</v>
      </c>
      <c r="BW30" s="36">
        <f t="shared" si="343"/>
        <v>41.623150127021248</v>
      </c>
      <c r="BX30" s="37" t="str">
        <f t="shared" si="344"/>
        <v>R+</v>
      </c>
      <c r="BY30" s="39">
        <f t="shared" si="345"/>
        <v>4.0822034270085013</v>
      </c>
      <c r="BZ30" s="35">
        <f t="shared" si="346"/>
        <v>64.092143098102838</v>
      </c>
      <c r="CA30" s="36">
        <f t="shared" si="347"/>
        <v>35.907856901897155</v>
      </c>
      <c r="CB30" s="37" t="str">
        <f t="shared" si="348"/>
        <v>D+</v>
      </c>
      <c r="CC30" s="39">
        <f t="shared" si="349"/>
        <v>4.9430712713457776</v>
      </c>
      <c r="CD30" s="35">
        <f t="shared" si="350"/>
        <v>36.409333019437049</v>
      </c>
      <c r="CE30" s="36">
        <f t="shared" si="351"/>
        <v>63.590666980562951</v>
      </c>
      <c r="CF30" s="37" t="str">
        <f t="shared" si="352"/>
        <v>R+</v>
      </c>
      <c r="CG30" s="39">
        <f t="shared" si="353"/>
        <v>4.7927272011501927</v>
      </c>
      <c r="CH30" s="35">
        <f t="shared" si="354"/>
        <v>32.581325284795128</v>
      </c>
      <c r="CI30" s="36">
        <f t="shared" si="355"/>
        <v>67.418674715204872</v>
      </c>
      <c r="CJ30" s="37" t="str">
        <f t="shared" si="356"/>
        <v>R+</v>
      </c>
      <c r="CK30" s="39">
        <f t="shared" si="357"/>
        <v>3.5370578171433467</v>
      </c>
      <c r="CL30" s="35">
        <f t="shared" si="358"/>
        <v>57.421601023868575</v>
      </c>
      <c r="CM30" s="36">
        <f t="shared" si="359"/>
        <v>42.578398976131425</v>
      </c>
      <c r="CN30" s="37" t="str">
        <f t="shared" si="360"/>
        <v>D+</v>
      </c>
      <c r="CO30" s="39">
        <f t="shared" si="361"/>
        <v>5.7780983092205478</v>
      </c>
      <c r="CP30" s="35">
        <f t="shared" si="362"/>
        <v>50.794665550802804</v>
      </c>
      <c r="CQ30" s="36">
        <f t="shared" si="363"/>
        <v>49.205334449197196</v>
      </c>
      <c r="CR30" s="37" t="str">
        <f t="shared" si="364"/>
        <v>D+</v>
      </c>
      <c r="CS30" s="39">
        <f t="shared" si="365"/>
        <v>5.2999814683723221</v>
      </c>
      <c r="CT30" s="35">
        <f t="shared" si="366"/>
        <v>27.63801774607137</v>
      </c>
      <c r="CU30" s="36">
        <f t="shared" si="367"/>
        <v>72.36198225392863</v>
      </c>
      <c r="CV30" s="37" t="str">
        <f t="shared" si="368"/>
        <v>R+</v>
      </c>
      <c r="CW30" s="39">
        <f t="shared" si="369"/>
        <v>12.347079509906223</v>
      </c>
      <c r="CX30" s="35">
        <f t="shared" si="370"/>
        <v>48.341728570943999</v>
      </c>
      <c r="CY30" s="36">
        <f t="shared" si="371"/>
        <v>51.658271429056001</v>
      </c>
      <c r="CZ30" s="37" t="str">
        <f t="shared" si="372"/>
        <v>D+</v>
      </c>
      <c r="DA30" s="39">
        <f t="shared" si="373"/>
        <v>1.4959376487860498</v>
      </c>
      <c r="DB30" s="35">
        <f t="shared" si="374"/>
        <v>52.738328342604014</v>
      </c>
      <c r="DC30" s="36">
        <f t="shared" si="375"/>
        <v>47.261671657395986</v>
      </c>
      <c r="DD30" s="37" t="str">
        <f t="shared" si="376"/>
        <v>D+</v>
      </c>
      <c r="DE30" s="39">
        <f t="shared" si="377"/>
        <v>4.9453804888176247</v>
      </c>
      <c r="DF30" s="35">
        <f t="shared" ref="DF30:DF33" si="494">100*JW30/JV30</f>
        <v>42.625293025077127</v>
      </c>
      <c r="DG30" s="36">
        <f t="shared" ref="DG30:DG33" si="495">100*JX30/JV30</f>
        <v>57.374706974922873</v>
      </c>
      <c r="DH30" s="37" t="str">
        <f t="shared" ref="DH30:DH33" si="496">IF(NG30&gt;0,"D+","R+")</f>
        <v>R+</v>
      </c>
      <c r="DI30" s="39">
        <f t="shared" ref="DI30:DI33" si="497">ABS(NG30)</f>
        <v>7.8051010561824397</v>
      </c>
      <c r="DJ30" s="35">
        <f t="shared" ref="DJ30:DJ33" si="498">100*JZ30/JY30</f>
        <v>41.424034485122199</v>
      </c>
      <c r="DK30" s="36">
        <f t="shared" ref="DK30:DK33" si="499">100*KA30/JY30</f>
        <v>58.575965514877801</v>
      </c>
      <c r="DL30" s="37" t="str">
        <f t="shared" ref="DL30:DL33" si="500">IF(NH30&gt;0,"D+","R+")</f>
        <v>R+</v>
      </c>
      <c r="DM30" s="39">
        <f t="shared" ref="DM30:DM33" si="501">ABS(NH30)</f>
        <v>8.8705962146199635</v>
      </c>
      <c r="DN30" s="35">
        <f t="shared" ref="DN30:DN33" si="502">100*KC30/KB30</f>
        <v>34.158463270340832</v>
      </c>
      <c r="DO30" s="36">
        <f t="shared" ref="DO30:DO33" si="503">100*KD30/KB30</f>
        <v>65.841536729659168</v>
      </c>
      <c r="DP30" s="37" t="str">
        <f t="shared" ref="DP30:DP33" si="504">IF(NI30&gt;0,"D+","R+")</f>
        <v>R+</v>
      </c>
      <c r="DQ30" s="39">
        <f t="shared" ref="DQ30:DQ33" si="505">ABS(NI30)</f>
        <v>15.790567951997231</v>
      </c>
      <c r="DR30" s="35">
        <f t="shared" ref="DR30:DR33" si="506">100*KG30/KF30</f>
        <v>35.300437885176777</v>
      </c>
      <c r="DS30" s="36">
        <f t="shared" ref="DS30:DS33" si="507">100*KH30/KF30</f>
        <v>64.699562114823223</v>
      </c>
      <c r="DT30" s="37" t="str">
        <f t="shared" ref="DT30:DT33" si="508">IF(NJ30&gt;0,"D+","R+")</f>
        <v>R+</v>
      </c>
      <c r="DU30" s="39">
        <f t="shared" ref="DU30:DU33" si="509">ABS(NJ30)</f>
        <v>16.217814237477484</v>
      </c>
      <c r="DV30" s="35">
        <f t="shared" ref="DV30:DV33" si="510">100*KJ30/KI30</f>
        <v>29.318988122782663</v>
      </c>
      <c r="DW30" s="36">
        <f t="shared" ref="DW30:DW33" si="511">100*KK30/KI30</f>
        <v>70.681011877217344</v>
      </c>
      <c r="DX30" s="37" t="str">
        <f t="shared" ref="DX30:DX33" si="512">IF(NK30&gt;0,"D+","R+")</f>
        <v>R+</v>
      </c>
      <c r="DY30" s="39">
        <f t="shared" ref="DY30:DY33" si="513">ABS(NK30)</f>
        <v>14.743278200078153</v>
      </c>
      <c r="DZ30" s="35">
        <f t="shared" ref="DZ30:DZ33" si="514">100*KM30/KL30</f>
        <v>36.093126675822376</v>
      </c>
      <c r="EA30" s="36">
        <f t="shared" ref="EA30:EA33" si="515">100*KN30/KL30</f>
        <v>63.906873324177624</v>
      </c>
      <c r="EB30" s="37" t="str">
        <f t="shared" ref="EB30:EB33" si="516">IF(NL30&gt;0,"D+","R+")</f>
        <v>R+</v>
      </c>
      <c r="EC30" s="39">
        <f t="shared" ref="EC30:EC33" si="517">ABS(NL30)</f>
        <v>11.243739911512074</v>
      </c>
      <c r="ED30" s="45"/>
      <c r="EE30" s="44"/>
      <c r="EF30" s="50"/>
      <c r="EG30" s="51"/>
      <c r="EH30" s="45"/>
      <c r="EI30" s="44"/>
      <c r="EJ30" s="52"/>
      <c r="EK30" s="51"/>
      <c r="EL30" s="45"/>
      <c r="EM30" s="44"/>
      <c r="EN30" s="52"/>
      <c r="EO30" s="51"/>
      <c r="EP30" s="45"/>
      <c r="EQ30" s="44"/>
      <c r="ER30" s="52"/>
      <c r="ES30" s="51"/>
      <c r="ET30" s="45"/>
      <c r="EU30" s="44"/>
      <c r="EV30" s="52"/>
      <c r="EW30" s="51"/>
      <c r="EX30" s="45"/>
      <c r="EY30" s="44"/>
      <c r="EZ30" s="52"/>
      <c r="FA30" s="51"/>
      <c r="FB30" s="45"/>
      <c r="FC30" s="44"/>
      <c r="FD30" s="44"/>
      <c r="FE30" s="50"/>
      <c r="FF30" s="51"/>
      <c r="FG30" s="45"/>
      <c r="FH30" s="44"/>
      <c r="FI30" s="50"/>
      <c r="FJ30" s="51"/>
      <c r="FK30" s="9"/>
      <c r="FL30" s="24">
        <f t="shared" si="111"/>
        <v>780455</v>
      </c>
      <c r="FM30" s="58">
        <v>284494</v>
      </c>
      <c r="FN30" s="59">
        <v>495961</v>
      </c>
      <c r="FO30" s="24">
        <f t="shared" si="112"/>
        <v>777145</v>
      </c>
      <c r="FP30" s="27">
        <v>302081</v>
      </c>
      <c r="FQ30" s="60">
        <v>475064</v>
      </c>
      <c r="FR30" s="24">
        <f t="shared" si="113"/>
        <v>786298</v>
      </c>
      <c r="FS30" s="27">
        <v>333319</v>
      </c>
      <c r="FT30" s="60">
        <v>452979</v>
      </c>
      <c r="FU30" s="24">
        <f t="shared" si="114"/>
        <v>767142</v>
      </c>
      <c r="FV30" s="27">
        <v>254328</v>
      </c>
      <c r="FW30" s="60">
        <v>512814</v>
      </c>
      <c r="FX30" s="24">
        <f t="shared" si="115"/>
        <v>665642</v>
      </c>
      <c r="FY30" s="27">
        <v>231780</v>
      </c>
      <c r="FZ30" s="27">
        <v>433862</v>
      </c>
      <c r="GA30" s="60">
        <v>24540</v>
      </c>
      <c r="GB30" s="24">
        <f t="shared" si="116"/>
        <v>600228</v>
      </c>
      <c r="GC30" s="27">
        <v>236761</v>
      </c>
      <c r="GD30" s="27">
        <v>363467</v>
      </c>
      <c r="GE30" s="60">
        <v>71278</v>
      </c>
      <c r="GF30" s="24">
        <f t="shared" si="117"/>
        <v>561690</v>
      </c>
      <c r="GG30" s="27">
        <v>217344</v>
      </c>
      <c r="GH30" s="27">
        <v>344346</v>
      </c>
      <c r="GI30" s="60">
        <v>174687</v>
      </c>
      <c r="GJ30" s="24">
        <f t="shared" si="118"/>
        <v>658093</v>
      </c>
      <c r="GK30" s="27">
        <v>259646</v>
      </c>
      <c r="GL30" s="60">
        <v>398447</v>
      </c>
      <c r="GM30" s="24">
        <f t="shared" si="119"/>
        <v>647920</v>
      </c>
      <c r="GN30" s="27">
        <v>187866</v>
      </c>
      <c r="GO30" s="60">
        <v>460054</v>
      </c>
      <c r="GP30" s="24">
        <f t="shared" si="120"/>
        <v>586788</v>
      </c>
      <c r="GQ30" s="27">
        <v>166851</v>
      </c>
      <c r="GR30" s="27">
        <v>419937</v>
      </c>
      <c r="GS30" s="60">
        <v>44993</v>
      </c>
      <c r="GT30" s="24">
        <f t="shared" si="121"/>
        <v>593397</v>
      </c>
      <c r="GU30" s="27">
        <v>233692</v>
      </c>
      <c r="GV30" s="60">
        <v>359705</v>
      </c>
      <c r="GW30" s="24">
        <f t="shared" si="122"/>
        <v>576289</v>
      </c>
      <c r="GX30" s="27">
        <v>169991</v>
      </c>
      <c r="GY30" s="60">
        <v>406298</v>
      </c>
      <c r="GZ30" s="24">
        <f t="shared" si="123"/>
        <v>491947</v>
      </c>
      <c r="HA30" s="27">
        <v>170784</v>
      </c>
      <c r="HB30" s="27">
        <v>321163</v>
      </c>
      <c r="HC30" s="60">
        <v>44904</v>
      </c>
      <c r="HD30" s="24">
        <f t="shared" si="124"/>
        <v>584154</v>
      </c>
      <c r="HE30" s="27">
        <v>307307</v>
      </c>
      <c r="HF30" s="60">
        <v>276847</v>
      </c>
      <c r="HG30" s="24">
        <f t="shared" si="125"/>
        <v>613095</v>
      </c>
      <c r="HH30" s="27">
        <v>232542</v>
      </c>
      <c r="HI30" s="27">
        <v>380553</v>
      </c>
      <c r="HJ30" s="60">
        <v>0</v>
      </c>
      <c r="HK30" s="24">
        <f t="shared" si="126"/>
        <v>577137</v>
      </c>
      <c r="HL30" s="27">
        <v>199029</v>
      </c>
      <c r="HM30" s="27">
        <v>378108</v>
      </c>
      <c r="HN30" s="60">
        <v>0</v>
      </c>
      <c r="HO30" s="24">
        <f t="shared" si="127"/>
        <v>609660</v>
      </c>
      <c r="HP30" s="27">
        <v>188057</v>
      </c>
      <c r="HQ30" s="60">
        <v>421603</v>
      </c>
      <c r="HR30" s="24">
        <f t="shared" si="493"/>
        <v>488939</v>
      </c>
      <c r="HS30" s="27">
        <v>224165</v>
      </c>
      <c r="HT30" s="27">
        <v>264774</v>
      </c>
      <c r="HU30" s="27">
        <v>0</v>
      </c>
      <c r="HV30" s="60">
        <v>0</v>
      </c>
      <c r="HW30" s="24">
        <f t="shared" si="128"/>
        <v>563126</v>
      </c>
      <c r="HX30" s="27">
        <v>233246</v>
      </c>
      <c r="HY30" s="60">
        <v>329880</v>
      </c>
      <c r="HZ30" s="24">
        <f t="shared" si="129"/>
        <v>615878</v>
      </c>
      <c r="IA30" s="27">
        <v>263677</v>
      </c>
      <c r="IB30" s="60">
        <v>352201</v>
      </c>
      <c r="IC30" s="24">
        <f t="shared" si="130"/>
        <v>595176</v>
      </c>
      <c r="ID30" s="27">
        <v>347445</v>
      </c>
      <c r="IE30" s="60">
        <v>247731</v>
      </c>
      <c r="IF30" s="24">
        <f t="shared" si="131"/>
        <v>560259</v>
      </c>
      <c r="IG30" s="27">
        <v>359082</v>
      </c>
      <c r="IH30" s="27">
        <v>201177</v>
      </c>
      <c r="II30" s="60">
        <v>9876</v>
      </c>
      <c r="IJ30" s="24">
        <f t="shared" si="132"/>
        <v>543704</v>
      </c>
      <c r="IK30" s="27">
        <v>197959</v>
      </c>
      <c r="IL30" s="60">
        <v>345745</v>
      </c>
      <c r="IM30" s="24">
        <f t="shared" si="133"/>
        <v>355874</v>
      </c>
      <c r="IN30" s="27">
        <v>137289</v>
      </c>
      <c r="IO30" s="27">
        <v>218585</v>
      </c>
      <c r="IP30" s="60">
        <v>106701</v>
      </c>
      <c r="IQ30" s="24">
        <f t="shared" si="134"/>
        <v>367106</v>
      </c>
      <c r="IR30" s="27">
        <v>119608</v>
      </c>
      <c r="IS30" s="27">
        <v>247498</v>
      </c>
      <c r="IT30" s="60">
        <v>9600</v>
      </c>
      <c r="IU30" s="24">
        <f t="shared" si="135"/>
        <v>276598</v>
      </c>
      <c r="IV30" s="27">
        <v>158827</v>
      </c>
      <c r="IW30" s="27">
        <v>117771</v>
      </c>
      <c r="IX30" s="60">
        <v>7141</v>
      </c>
      <c r="IY30" s="24">
        <f t="shared" si="136"/>
        <v>163234</v>
      </c>
      <c r="IZ30" s="27">
        <v>109008</v>
      </c>
      <c r="JA30" s="27">
        <v>54226</v>
      </c>
      <c r="JB30" s="27">
        <v>72681</v>
      </c>
      <c r="JC30" s="60">
        <v>10185</v>
      </c>
      <c r="JD30" s="24">
        <f t="shared" si="137"/>
        <v>258096</v>
      </c>
      <c r="JE30" s="27">
        <v>131099</v>
      </c>
      <c r="JF30" s="27">
        <v>126997</v>
      </c>
      <c r="JG30" s="60">
        <v>3524</v>
      </c>
      <c r="JH30" s="24">
        <f t="shared" si="138"/>
        <v>191479</v>
      </c>
      <c r="JI30" s="27">
        <v>52921</v>
      </c>
      <c r="JJ30" s="27">
        <v>138558</v>
      </c>
      <c r="JK30" s="60">
        <v>7412</v>
      </c>
      <c r="JL30" s="24">
        <f t="shared" si="139"/>
        <v>235848</v>
      </c>
      <c r="JM30" s="27">
        <v>114013</v>
      </c>
      <c r="JN30" s="60">
        <v>121835</v>
      </c>
      <c r="JO30" s="24">
        <f t="shared" si="140"/>
        <v>218071</v>
      </c>
      <c r="JP30" s="27">
        <v>115007</v>
      </c>
      <c r="JQ30" s="60">
        <v>103064</v>
      </c>
      <c r="JR30" s="24">
        <f t="shared" si="141"/>
        <v>112156</v>
      </c>
      <c r="JS30" s="27">
        <v>24943</v>
      </c>
      <c r="JT30" s="27">
        <v>87213</v>
      </c>
      <c r="JU30" s="60">
        <v>83134</v>
      </c>
      <c r="JV30" s="24">
        <f t="shared" si="142"/>
        <v>188977</v>
      </c>
      <c r="JW30" s="27">
        <v>80552</v>
      </c>
      <c r="JX30" s="60">
        <v>108425</v>
      </c>
      <c r="JY30" s="24">
        <f t="shared" si="143"/>
        <v>131303</v>
      </c>
      <c r="JZ30" s="27">
        <v>54391</v>
      </c>
      <c r="KA30" s="60">
        <v>76912</v>
      </c>
      <c r="KB30" s="24">
        <f t="shared" si="144"/>
        <v>83502</v>
      </c>
      <c r="KC30" s="27">
        <v>28523</v>
      </c>
      <c r="KD30" s="27">
        <v>54979</v>
      </c>
      <c r="KE30" s="60">
        <v>3950</v>
      </c>
      <c r="KF30" s="24">
        <f t="shared" si="145"/>
        <v>49328</v>
      </c>
      <c r="KG30" s="27">
        <v>17413</v>
      </c>
      <c r="KH30" s="60">
        <v>31915</v>
      </c>
      <c r="KI30" s="24">
        <f t="shared" si="146"/>
        <v>25932</v>
      </c>
      <c r="KJ30" s="27">
        <v>7603</v>
      </c>
      <c r="KK30" s="60">
        <v>18329</v>
      </c>
      <c r="KL30" s="24">
        <f t="shared" si="147"/>
        <v>15291</v>
      </c>
      <c r="KM30" s="27">
        <v>5519</v>
      </c>
      <c r="KN30" s="60">
        <v>9772</v>
      </c>
      <c r="KO30" s="24">
        <f t="shared" si="148"/>
        <v>0</v>
      </c>
      <c r="KP30" s="27"/>
      <c r="KQ30" s="60"/>
      <c r="KR30" s="24">
        <f t="shared" si="149"/>
        <v>0</v>
      </c>
      <c r="KS30" s="27"/>
      <c r="KT30" s="27"/>
      <c r="KU30" s="27"/>
      <c r="KV30" s="60"/>
      <c r="KW30" s="24">
        <f t="shared" si="150"/>
        <v>0</v>
      </c>
      <c r="KX30" s="27"/>
      <c r="KY30" s="27"/>
      <c r="KZ30" s="60"/>
      <c r="LA30" s="24">
        <f t="shared" si="151"/>
        <v>0</v>
      </c>
      <c r="LB30" s="27"/>
      <c r="LC30" s="27"/>
      <c r="LD30" s="60"/>
      <c r="LE30" s="24">
        <f t="shared" si="152"/>
        <v>0</v>
      </c>
      <c r="LF30" s="27"/>
      <c r="LG30" s="27"/>
      <c r="LH30" s="60"/>
      <c r="LI30" s="24">
        <f t="shared" si="153"/>
        <v>0</v>
      </c>
      <c r="LJ30" s="27"/>
      <c r="LK30" s="27"/>
      <c r="LL30" s="60"/>
      <c r="LM30" s="24">
        <f t="shared" si="154"/>
        <v>0</v>
      </c>
      <c r="LN30" s="27"/>
      <c r="LO30" s="60"/>
      <c r="LP30" s="24">
        <f t="shared" si="81"/>
        <v>0</v>
      </c>
      <c r="LQ30" s="27"/>
      <c r="LR30" s="27">
        <v>0</v>
      </c>
      <c r="LS30" s="24">
        <f t="shared" si="155"/>
        <v>0</v>
      </c>
      <c r="LT30" s="27"/>
      <c r="LU30" s="27"/>
      <c r="LV30" s="27"/>
      <c r="LW30" s="24">
        <f t="shared" si="156"/>
        <v>0</v>
      </c>
      <c r="LX30" s="27"/>
      <c r="LY30" s="60"/>
      <c r="LZ30" s="9"/>
      <c r="MA30" s="33">
        <f t="shared" si="157"/>
        <v>-14.66089487285736</v>
      </c>
      <c r="MB30" s="33">
        <f t="shared" si="158"/>
        <v>-13.093909585456027</v>
      </c>
      <c r="MC30" s="33">
        <f t="shared" si="159"/>
        <v>-11.297418712607731</v>
      </c>
      <c r="MD30" s="33">
        <f t="shared" si="160"/>
        <v>-15.603205998284148</v>
      </c>
      <c r="ME30" s="33">
        <f t="shared" si="161"/>
        <v>-15.449208867055686</v>
      </c>
      <c r="MF30" s="33">
        <f t="shared" si="162"/>
        <v>-15.290085820585785</v>
      </c>
      <c r="MG30" s="33">
        <f t="shared" si="163"/>
        <v>-14.760265427122777</v>
      </c>
      <c r="MH30" s="33">
        <f t="shared" si="164"/>
        <v>-6.6441392778940402</v>
      </c>
      <c r="MI30" s="33">
        <f t="shared" si="165"/>
        <v>-11.835133929798003</v>
      </c>
      <c r="MJ30" s="33">
        <f t="shared" si="166"/>
        <v>-16.260027993374525</v>
      </c>
      <c r="MK30" s="33">
        <f t="shared" si="167"/>
        <v>-11.670219365960815</v>
      </c>
      <c r="ML30" s="33">
        <f t="shared" si="168"/>
        <v>-8.7163636922485459</v>
      </c>
      <c r="MM30" s="33">
        <f t="shared" si="169"/>
        <v>-14.878118796982786</v>
      </c>
      <c r="MN30" s="33">
        <f t="shared" si="170"/>
        <v>-8.8541292618713676</v>
      </c>
      <c r="MO30" s="33">
        <f t="shared" si="171"/>
        <v>-12.238146128324923</v>
      </c>
      <c r="MP30" s="33">
        <f t="shared" si="172"/>
        <v>-7.7627758527014477</v>
      </c>
      <c r="MQ30" s="33">
        <f t="shared" si="173"/>
        <v>-13.70190169874299</v>
      </c>
      <c r="MR30" s="33">
        <f t="shared" si="174"/>
        <v>-6.5222982978889954</v>
      </c>
      <c r="MS30" s="33">
        <f t="shared" si="175"/>
        <v>-12.353941555824798</v>
      </c>
      <c r="MT30" s="33">
        <f t="shared" si="176"/>
        <v>-12.18663859667936</v>
      </c>
      <c r="MU30" s="33">
        <f t="shared" si="177"/>
        <v>-4.0822034270085013</v>
      </c>
      <c r="MV30" s="33">
        <f t="shared" si="178"/>
        <v>4.9430712713457776</v>
      </c>
      <c r="MW30" s="33">
        <f t="shared" si="179"/>
        <v>-4.7927272011501927</v>
      </c>
      <c r="MX30" s="33">
        <f t="shared" si="180"/>
        <v>3.793103566436212</v>
      </c>
      <c r="MY30" s="33">
        <f t="shared" si="181"/>
        <v>-3.5370578171433467</v>
      </c>
      <c r="MZ30" s="33">
        <f t="shared" si="182"/>
        <v>5.7780983092205478</v>
      </c>
      <c r="NA30" s="33">
        <f t="shared" si="183"/>
        <v>2.4360852975895742</v>
      </c>
      <c r="NB30" s="33">
        <f t="shared" si="184"/>
        <v>5.2999814683723221</v>
      </c>
      <c r="NC30" s="33">
        <f t="shared" si="185"/>
        <v>-12.347079509906223</v>
      </c>
      <c r="ND30" s="33">
        <f t="shared" si="186"/>
        <v>1.4959376487860498</v>
      </c>
      <c r="NE30" s="33">
        <f t="shared" si="187"/>
        <v>4.9453804888176247</v>
      </c>
      <c r="NF30" s="33">
        <f t="shared" si="188"/>
        <v>-29.450106888923155</v>
      </c>
      <c r="NG30" s="33">
        <f t="shared" si="189"/>
        <v>-7.8051010561824397</v>
      </c>
      <c r="NH30" s="33">
        <f t="shared" si="190"/>
        <v>-8.8705962146199635</v>
      </c>
      <c r="NI30" s="33">
        <f t="shared" si="191"/>
        <v>-15.790567951997231</v>
      </c>
      <c r="NJ30" s="33">
        <f t="shared" si="192"/>
        <v>-16.217814237477484</v>
      </c>
      <c r="NK30" s="33">
        <f t="shared" si="193"/>
        <v>-14.743278200078153</v>
      </c>
      <c r="NL30" s="33">
        <f t="shared" si="194"/>
        <v>-11.243739911512074</v>
      </c>
      <c r="NM30" s="33" t="e">
        <f t="shared" si="195"/>
        <v>#DIV/0!</v>
      </c>
      <c r="NN30" s="33" t="e">
        <f t="shared" si="196"/>
        <v>#DIV/0!</v>
      </c>
      <c r="NO30" s="33" t="e">
        <f t="shared" si="197"/>
        <v>#DIV/0!</v>
      </c>
      <c r="NP30" s="33" t="e">
        <f t="shared" si="198"/>
        <v>#DIV/0!</v>
      </c>
      <c r="NQ30" s="33" t="e">
        <f t="shared" si="199"/>
        <v>#DIV/0!</v>
      </c>
      <c r="NR30" s="33" t="e">
        <f t="shared" si="200"/>
        <v>#DIV/0!</v>
      </c>
      <c r="NS30" s="33" t="e">
        <f t="shared" si="201"/>
        <v>#DIV/0!</v>
      </c>
      <c r="NT30" s="33" t="e">
        <f t="shared" si="202"/>
        <v>#DIV/0!</v>
      </c>
      <c r="NU30" s="33" t="e">
        <f t="shared" si="203"/>
        <v>#DIV/0!</v>
      </c>
      <c r="NV30" s="33" t="e">
        <f t="shared" si="204"/>
        <v>#DIV/0!</v>
      </c>
    </row>
    <row r="31" spans="1:386">
      <c r="A31" s="49" t="s">
        <v>185</v>
      </c>
      <c r="B31" s="35">
        <f t="shared" si="0"/>
        <v>51.293709419985198</v>
      </c>
      <c r="C31" s="36">
        <f t="shared" si="1"/>
        <v>48.706290580014802</v>
      </c>
      <c r="D31" s="37" t="str">
        <f t="shared" si="83"/>
        <v>D+</v>
      </c>
      <c r="E31" s="39">
        <f t="shared" si="84"/>
        <v>0.18048866030541122</v>
      </c>
      <c r="F31" s="35">
        <f t="shared" si="2"/>
        <v>53.407542163346534</v>
      </c>
      <c r="G31" s="36">
        <f t="shared" si="3"/>
        <v>46.592457836653466</v>
      </c>
      <c r="H31" s="37" t="str">
        <f t="shared" si="85"/>
        <v>D+</v>
      </c>
      <c r="I31" s="39">
        <f t="shared" si="86"/>
        <v>1.4430228461158712</v>
      </c>
      <c r="J31" s="35">
        <f t="shared" si="4"/>
        <v>56.386738125196104</v>
      </c>
      <c r="K31" s="36">
        <f t="shared" si="5"/>
        <v>43.613261874803896</v>
      </c>
      <c r="L31" s="37" t="str">
        <f t="shared" si="87"/>
        <v>D+</v>
      </c>
      <c r="M31" s="39">
        <f t="shared" si="88"/>
        <v>2.6983938347540093</v>
      </c>
      <c r="N31" s="35">
        <f t="shared" si="6"/>
        <v>48.682404275138502</v>
      </c>
      <c r="O31" s="36">
        <f t="shared" si="7"/>
        <v>51.317595724861498</v>
      </c>
      <c r="P31" s="37" t="str">
        <f t="shared" si="89"/>
        <v>R+</v>
      </c>
      <c r="Q31" s="39">
        <f t="shared" si="90"/>
        <v>7.3464463550942938E-2</v>
      </c>
      <c r="R31" s="35">
        <f t="shared" si="8"/>
        <v>48.143161500327572</v>
      </c>
      <c r="S31" s="36">
        <f t="shared" si="9"/>
        <v>51.856838499672428</v>
      </c>
      <c r="T31" s="37" t="str">
        <f t="shared" si="91"/>
        <v>R+</v>
      </c>
      <c r="U31" s="39">
        <f t="shared" si="92"/>
        <v>2.1265665046430904</v>
      </c>
      <c r="V31" s="35">
        <f t="shared" si="10"/>
        <v>50.58653135524704</v>
      </c>
      <c r="W31" s="36">
        <f t="shared" si="11"/>
        <v>49.41346864475296</v>
      </c>
      <c r="X31" s="37" t="str">
        <f t="shared" si="93"/>
        <v>R+</v>
      </c>
      <c r="Y31" s="39">
        <f t="shared" si="94"/>
        <v>4.1487319645557186</v>
      </c>
      <c r="Z31" s="35">
        <f t="shared" si="12"/>
        <v>51.824777519617726</v>
      </c>
      <c r="AA31" s="36">
        <f t="shared" si="13"/>
        <v>48.175222480382274</v>
      </c>
      <c r="AB31" s="37" t="str">
        <f t="shared" si="95"/>
        <v>R+</v>
      </c>
      <c r="AC31" s="39">
        <f t="shared" si="96"/>
        <v>1.630141542072161</v>
      </c>
      <c r="AD31" s="35">
        <f t="shared" si="14"/>
        <v>39.18141083541434</v>
      </c>
      <c r="AE31" s="36">
        <f t="shared" si="15"/>
        <v>60.81858916458566</v>
      </c>
      <c r="AF31" s="37" t="str">
        <f t="shared" si="97"/>
        <v>R+</v>
      </c>
      <c r="AG31" s="39">
        <f t="shared" si="98"/>
        <v>6.9170304940134484</v>
      </c>
      <c r="AH31" s="35">
        <f t="shared" si="16"/>
        <v>32.68431844521708</v>
      </c>
      <c r="AI31" s="36">
        <f t="shared" si="17"/>
        <v>67.315681554782913</v>
      </c>
      <c r="AJ31" s="37" t="str">
        <f t="shared" si="99"/>
        <v>R+</v>
      </c>
      <c r="AK31" s="39">
        <f t="shared" si="100"/>
        <v>8.1460618112879253</v>
      </c>
      <c r="AL31" s="35">
        <f t="shared" si="18"/>
        <v>30.072671336999228</v>
      </c>
      <c r="AM31" s="36">
        <f t="shared" si="19"/>
        <v>69.927328663000765</v>
      </c>
      <c r="AN31" s="37" t="str">
        <f t="shared" si="101"/>
        <v>R+</v>
      </c>
      <c r="AO31" s="39">
        <f t="shared" si="102"/>
        <v>14.621987221417527</v>
      </c>
      <c r="AP31" s="35">
        <f t="shared" si="20"/>
        <v>47.730604071183784</v>
      </c>
      <c r="AQ31" s="36">
        <f t="shared" si="21"/>
        <v>52.269395928816216</v>
      </c>
      <c r="AR31" s="37" t="str">
        <f t="shared" si="103"/>
        <v>R+</v>
      </c>
      <c r="AS31" s="39">
        <f t="shared" si="104"/>
        <v>3.3216816011452877</v>
      </c>
      <c r="AT31" s="35">
        <f t="shared" si="22"/>
        <v>36.319223617178132</v>
      </c>
      <c r="AU31" s="36">
        <f t="shared" si="23"/>
        <v>63.680776382821868</v>
      </c>
      <c r="AV31" s="37" t="str">
        <f t="shared" si="105"/>
        <v>R+</v>
      </c>
      <c r="AW31" s="39">
        <f t="shared" si="106"/>
        <v>1.8946664897685983</v>
      </c>
      <c r="AX31" s="35">
        <f t="shared" si="24"/>
        <v>58.581734141605075</v>
      </c>
      <c r="AY31" s="36">
        <f t="shared" si="25"/>
        <v>41.418265858394925</v>
      </c>
      <c r="AZ31" s="37" t="str">
        <f t="shared" si="107"/>
        <v>R+</v>
      </c>
      <c r="BA31" s="39">
        <f t="shared" si="108"/>
        <v>2.8795843203744842</v>
      </c>
      <c r="BB31" s="35">
        <f t="shared" si="26"/>
        <v>51.162053567266724</v>
      </c>
      <c r="BC31" s="36">
        <f t="shared" si="27"/>
        <v>48.837946432733276</v>
      </c>
      <c r="BD31" s="37" t="str">
        <f t="shared" si="109"/>
        <v>D+</v>
      </c>
      <c r="BE31" s="39">
        <f t="shared" si="110"/>
        <v>0.99471212663294617</v>
      </c>
      <c r="BF31" s="35">
        <f t="shared" si="326"/>
        <v>42.031668545542928</v>
      </c>
      <c r="BG31" s="36">
        <f t="shared" si="327"/>
        <v>57.968331454457072</v>
      </c>
      <c r="BH31" s="37" t="str">
        <f t="shared" si="328"/>
        <v>R+</v>
      </c>
      <c r="BI31" s="39">
        <f t="shared" si="329"/>
        <v>0.21668005678295854</v>
      </c>
      <c r="BJ31" s="35">
        <f t="shared" si="330"/>
        <v>38.554568682321452</v>
      </c>
      <c r="BK31" s="36">
        <f t="shared" si="331"/>
        <v>61.445431317678548</v>
      </c>
      <c r="BL31" s="37" t="str">
        <f t="shared" si="332"/>
        <v>R+</v>
      </c>
      <c r="BM31" s="39">
        <f t="shared" si="333"/>
        <v>5.9935423790170859</v>
      </c>
      <c r="BN31" s="35">
        <f t="shared" si="334"/>
        <v>54.620717631006379</v>
      </c>
      <c r="BO31" s="36">
        <f t="shared" si="335"/>
        <v>45.379282368993621</v>
      </c>
      <c r="BP31" s="37" t="str">
        <f t="shared" si="336"/>
        <v>D+</v>
      </c>
      <c r="BQ31" s="39">
        <f t="shared" si="337"/>
        <v>0.84691622143658885</v>
      </c>
      <c r="BR31" s="35">
        <f t="shared" si="338"/>
        <v>60.076353104900889</v>
      </c>
      <c r="BS31" s="36">
        <f t="shared" si="339"/>
        <v>39.923646895099111</v>
      </c>
      <c r="BT31" s="37" t="str">
        <f t="shared" si="340"/>
        <v>D+</v>
      </c>
      <c r="BU31" s="39">
        <f t="shared" si="341"/>
        <v>5.0765274809206673</v>
      </c>
      <c r="BV31" s="35">
        <f t="shared" si="342"/>
        <v>72.808337894544792</v>
      </c>
      <c r="BW31" s="36">
        <f t="shared" si="343"/>
        <v>27.191662105455208</v>
      </c>
      <c r="BX31" s="37" t="str">
        <f t="shared" si="344"/>
        <v>D+</v>
      </c>
      <c r="BY31" s="39">
        <f t="shared" si="345"/>
        <v>10.34928459455754</v>
      </c>
      <c r="BZ31" s="35">
        <f t="shared" si="346"/>
        <v>69.408641081342026</v>
      </c>
      <c r="CA31" s="36">
        <f t="shared" si="347"/>
        <v>30.591358918657978</v>
      </c>
      <c r="CB31" s="37" t="str">
        <f t="shared" si="348"/>
        <v>D+</v>
      </c>
      <c r="CC31" s="39">
        <f t="shared" si="349"/>
        <v>10.259569254584965</v>
      </c>
      <c r="CD31" s="35">
        <f t="shared" si="350"/>
        <v>43.464848690501896</v>
      </c>
      <c r="CE31" s="36">
        <f t="shared" si="351"/>
        <v>56.535151309498104</v>
      </c>
      <c r="CF31" s="37" t="str">
        <f t="shared" si="352"/>
        <v>D+</v>
      </c>
      <c r="CG31" s="39">
        <f t="shared" si="353"/>
        <v>2.2627884699146561</v>
      </c>
      <c r="CH31" s="35">
        <f t="shared" si="354"/>
        <v>38.890643505724441</v>
      </c>
      <c r="CI31" s="36">
        <f t="shared" si="355"/>
        <v>61.109356494275559</v>
      </c>
      <c r="CJ31" s="37" t="str">
        <f t="shared" si="356"/>
        <v>D+</v>
      </c>
      <c r="CK31" s="39">
        <f t="shared" si="357"/>
        <v>2.7722604037859644</v>
      </c>
      <c r="CL31" s="35">
        <f t="shared" si="358"/>
        <v>59.44554058121259</v>
      </c>
      <c r="CM31" s="36">
        <f t="shared" si="359"/>
        <v>40.55445941878741</v>
      </c>
      <c r="CN31" s="37" t="str">
        <f t="shared" si="360"/>
        <v>D+</v>
      </c>
      <c r="CO31" s="39">
        <f t="shared" si="361"/>
        <v>7.8020378665645591</v>
      </c>
      <c r="CP31" s="35">
        <f t="shared" si="362"/>
        <v>50.993769045344976</v>
      </c>
      <c r="CQ31" s="36">
        <f t="shared" si="363"/>
        <v>49.006230954655024</v>
      </c>
      <c r="CR31" s="37" t="str">
        <f t="shared" si="364"/>
        <v>D+</v>
      </c>
      <c r="CS31" s="39">
        <f t="shared" si="365"/>
        <v>5.4990849629144964</v>
      </c>
      <c r="CT31" s="35">
        <f t="shared" si="366"/>
        <v>36.713995943204871</v>
      </c>
      <c r="CU31" s="36">
        <f t="shared" si="367"/>
        <v>63.286004056795129</v>
      </c>
      <c r="CV31" s="37" t="str">
        <f t="shared" si="368"/>
        <v>R+</v>
      </c>
      <c r="CW31" s="39">
        <f t="shared" si="369"/>
        <v>3.2711013127727231</v>
      </c>
      <c r="CX31" s="35">
        <f t="shared" si="370"/>
        <v>62.249901922322479</v>
      </c>
      <c r="CY31" s="36">
        <f t="shared" si="371"/>
        <v>37.750098077677521</v>
      </c>
      <c r="CZ31" s="37" t="str">
        <f t="shared" si="372"/>
        <v>D+</v>
      </c>
      <c r="DA31" s="39">
        <f t="shared" si="373"/>
        <v>15.404111000164534</v>
      </c>
      <c r="DB31" s="35">
        <f t="shared" si="374"/>
        <v>81.210005817335656</v>
      </c>
      <c r="DC31" s="36">
        <f t="shared" si="375"/>
        <v>18.789994182664341</v>
      </c>
      <c r="DD31" s="37" t="str">
        <f t="shared" si="376"/>
        <v>D+</v>
      </c>
      <c r="DE31" s="39">
        <f t="shared" si="377"/>
        <v>33.417057963549276</v>
      </c>
      <c r="DF31" s="35">
        <f t="shared" si="494"/>
        <v>42.077306529378113</v>
      </c>
      <c r="DG31" s="36">
        <f t="shared" si="495"/>
        <v>57.922693470621887</v>
      </c>
      <c r="DH31" s="37" t="str">
        <f t="shared" si="496"/>
        <v>R+</v>
      </c>
      <c r="DI31" s="39">
        <f t="shared" si="497"/>
        <v>8.3530875518814494</v>
      </c>
      <c r="DJ31" s="35">
        <f t="shared" si="498"/>
        <v>43.677080886383209</v>
      </c>
      <c r="DK31" s="36">
        <f t="shared" si="499"/>
        <v>56.322919113616791</v>
      </c>
      <c r="DL31" s="37" t="str">
        <f t="shared" si="500"/>
        <v>R+</v>
      </c>
      <c r="DM31" s="39">
        <f t="shared" si="501"/>
        <v>6.6175498133589468</v>
      </c>
      <c r="DN31" s="35">
        <f t="shared" si="502"/>
        <v>52.40119923684928</v>
      </c>
      <c r="DO31" s="36">
        <f t="shared" si="503"/>
        <v>47.59880076315072</v>
      </c>
      <c r="DP31" s="37" t="str">
        <f t="shared" si="504"/>
        <v>D+</v>
      </c>
      <c r="DQ31" s="39">
        <f t="shared" si="505"/>
        <v>2.4521680145112246</v>
      </c>
      <c r="DR31" s="35">
        <f t="shared" si="506"/>
        <v>47.270326545122138</v>
      </c>
      <c r="DS31" s="36">
        <f t="shared" si="507"/>
        <v>52.729673454877862</v>
      </c>
      <c r="DT31" s="37" t="str">
        <f t="shared" si="508"/>
        <v>R+</v>
      </c>
      <c r="DU31" s="39">
        <f t="shared" si="509"/>
        <v>4.2479255775321247</v>
      </c>
      <c r="DV31" s="35">
        <f t="shared" si="510"/>
        <v>42.569458666120553</v>
      </c>
      <c r="DW31" s="36">
        <f t="shared" si="511"/>
        <v>57.430541333879447</v>
      </c>
      <c r="DX31" s="37" t="str">
        <f t="shared" si="512"/>
        <v>R+</v>
      </c>
      <c r="DY31" s="39">
        <f t="shared" si="513"/>
        <v>1.4928076567402637</v>
      </c>
      <c r="DZ31" s="35">
        <f t="shared" si="514"/>
        <v>44.605915541118137</v>
      </c>
      <c r="EA31" s="36">
        <f t="shared" si="515"/>
        <v>55.394084458881863</v>
      </c>
      <c r="EB31" s="37" t="str">
        <f t="shared" si="516"/>
        <v>R+</v>
      </c>
      <c r="EC31" s="39">
        <f t="shared" si="517"/>
        <v>2.7309510462163122</v>
      </c>
      <c r="ED31" s="35">
        <f t="shared" ref="ED31:ED33" si="518">100*KP31/KO31</f>
        <v>40.158343483556635</v>
      </c>
      <c r="EE31" s="36">
        <f t="shared" ref="EE31:EE33" si="519">100*KQ31/KO31</f>
        <v>59.841656516443365</v>
      </c>
      <c r="EF31" s="37" t="str">
        <f t="shared" ref="EF31:EF33" si="520">IF(NM31&gt;0,"D+","R+")</f>
        <v>R+</v>
      </c>
      <c r="EG31" s="39">
        <f t="shared" ref="EG31:EG33" si="521">ABS(NM31)</f>
        <v>4.800143592129408</v>
      </c>
      <c r="EH31" s="45"/>
      <c r="EI31" s="44"/>
      <c r="EJ31" s="52"/>
      <c r="EK31" s="51"/>
      <c r="EL31" s="45"/>
      <c r="EM31" s="44"/>
      <c r="EN31" s="52"/>
      <c r="EO31" s="51"/>
      <c r="EP31" s="45"/>
      <c r="EQ31" s="44"/>
      <c r="ER31" s="52"/>
      <c r="ES31" s="51"/>
      <c r="ET31" s="45"/>
      <c r="EU31" s="44"/>
      <c r="EV31" s="52"/>
      <c r="EW31" s="51"/>
      <c r="EX31" s="45"/>
      <c r="EY31" s="44"/>
      <c r="EZ31" s="52"/>
      <c r="FA31" s="51"/>
      <c r="FB31" s="45"/>
      <c r="FC31" s="44"/>
      <c r="FD31" s="44"/>
      <c r="FE31" s="50"/>
      <c r="FF31" s="51"/>
      <c r="FG31" s="45"/>
      <c r="FH31" s="44"/>
      <c r="FI31" s="50"/>
      <c r="FJ31" s="51"/>
      <c r="FK31" s="9"/>
      <c r="FL31" s="24">
        <f t="shared" si="111"/>
        <v>1051318</v>
      </c>
      <c r="FM31" s="58">
        <v>539260</v>
      </c>
      <c r="FN31" s="59">
        <v>512058</v>
      </c>
      <c r="FO31" s="24">
        <f t="shared" si="112"/>
        <v>994940</v>
      </c>
      <c r="FP31" s="27">
        <v>531373</v>
      </c>
      <c r="FQ31" s="60">
        <v>463567</v>
      </c>
      <c r="FR31" s="24">
        <f t="shared" si="113"/>
        <v>946563</v>
      </c>
      <c r="FS31" s="27">
        <v>533736</v>
      </c>
      <c r="FT31" s="60">
        <v>412827</v>
      </c>
      <c r="FU31" s="24">
        <f t="shared" si="114"/>
        <v>815880</v>
      </c>
      <c r="FV31" s="27">
        <v>397190</v>
      </c>
      <c r="FW31" s="60">
        <v>418690</v>
      </c>
      <c r="FX31" s="24">
        <f t="shared" si="115"/>
        <v>581553</v>
      </c>
      <c r="FY31" s="27">
        <v>279978</v>
      </c>
      <c r="FZ31" s="27">
        <v>301575</v>
      </c>
      <c r="GA31" s="60">
        <v>15008</v>
      </c>
      <c r="GB31" s="24">
        <f t="shared" si="116"/>
        <v>403218</v>
      </c>
      <c r="GC31" s="27">
        <v>203974</v>
      </c>
      <c r="GD31" s="27">
        <v>199244</v>
      </c>
      <c r="GE31" s="60">
        <v>43986</v>
      </c>
      <c r="GF31" s="24">
        <f t="shared" si="117"/>
        <v>364976</v>
      </c>
      <c r="GG31" s="27">
        <v>189148</v>
      </c>
      <c r="GH31" s="27">
        <v>175828</v>
      </c>
      <c r="GI31" s="60">
        <v>132580</v>
      </c>
      <c r="GJ31" s="24">
        <f t="shared" si="118"/>
        <v>338778</v>
      </c>
      <c r="GK31" s="27">
        <v>132738</v>
      </c>
      <c r="GL31" s="60">
        <v>206040</v>
      </c>
      <c r="GM31" s="24">
        <f t="shared" si="119"/>
        <v>280425</v>
      </c>
      <c r="GN31" s="27">
        <v>91655</v>
      </c>
      <c r="GO31" s="60">
        <v>188770</v>
      </c>
      <c r="GP31" s="24">
        <f t="shared" si="120"/>
        <v>221683</v>
      </c>
      <c r="GQ31" s="27">
        <v>66666</v>
      </c>
      <c r="GR31" s="27">
        <v>155017</v>
      </c>
      <c r="GS31" s="60">
        <v>17651</v>
      </c>
      <c r="GT31" s="24">
        <f t="shared" si="121"/>
        <v>193752</v>
      </c>
      <c r="GU31" s="27">
        <v>92479</v>
      </c>
      <c r="GV31" s="60">
        <v>101273</v>
      </c>
      <c r="GW31" s="24">
        <f t="shared" si="122"/>
        <v>181766</v>
      </c>
      <c r="GX31" s="27">
        <v>66016</v>
      </c>
      <c r="GY31" s="60">
        <v>115750</v>
      </c>
      <c r="GZ31" s="24">
        <f t="shared" si="123"/>
        <v>133786</v>
      </c>
      <c r="HA31" s="27">
        <v>60598</v>
      </c>
      <c r="HB31" s="27">
        <v>73188</v>
      </c>
      <c r="HC31" s="60">
        <v>20432</v>
      </c>
      <c r="HD31" s="24">
        <f t="shared" si="124"/>
        <v>135433</v>
      </c>
      <c r="HE31" s="27">
        <v>79339</v>
      </c>
      <c r="HF31" s="60">
        <v>56094</v>
      </c>
      <c r="HG31" s="24">
        <f t="shared" si="125"/>
        <v>107267</v>
      </c>
      <c r="HH31" s="27">
        <v>54880</v>
      </c>
      <c r="HI31" s="27">
        <v>52387</v>
      </c>
      <c r="HJ31" s="60">
        <v>0</v>
      </c>
      <c r="HK31" s="24">
        <f t="shared" si="126"/>
        <v>96689</v>
      </c>
      <c r="HL31" s="27">
        <v>40640</v>
      </c>
      <c r="HM31" s="27">
        <v>56049</v>
      </c>
      <c r="HN31" s="60">
        <v>0</v>
      </c>
      <c r="HO31" s="24">
        <f t="shared" si="127"/>
        <v>82190</v>
      </c>
      <c r="HP31" s="27">
        <v>31688</v>
      </c>
      <c r="HQ31" s="60">
        <v>50502</v>
      </c>
      <c r="HR31" s="24">
        <f t="shared" si="493"/>
        <v>60648</v>
      </c>
      <c r="HS31" s="27">
        <v>31291</v>
      </c>
      <c r="HT31" s="27">
        <v>29357</v>
      </c>
      <c r="HU31" s="27">
        <v>0</v>
      </c>
      <c r="HV31" s="60">
        <v>1469</v>
      </c>
      <c r="HW31" s="24">
        <f t="shared" si="128"/>
        <v>54234</v>
      </c>
      <c r="HX31" s="27">
        <v>29623</v>
      </c>
      <c r="HY31" s="60">
        <v>24611</v>
      </c>
      <c r="HZ31" s="24">
        <f t="shared" si="129"/>
        <v>53174</v>
      </c>
      <c r="IA31" s="27">
        <v>31945</v>
      </c>
      <c r="IB31" s="60">
        <v>21229</v>
      </c>
      <c r="IC31" s="24">
        <f t="shared" si="130"/>
        <v>43848</v>
      </c>
      <c r="ID31" s="27">
        <v>31925</v>
      </c>
      <c r="IE31" s="60">
        <v>11923</v>
      </c>
      <c r="IF31" s="24">
        <f t="shared" si="131"/>
        <v>41430</v>
      </c>
      <c r="IG31" s="27">
        <v>28756</v>
      </c>
      <c r="IH31" s="27">
        <v>12674</v>
      </c>
      <c r="II31" s="60">
        <v>0</v>
      </c>
      <c r="IJ31" s="24">
        <f t="shared" si="132"/>
        <v>32417</v>
      </c>
      <c r="IK31" s="27">
        <v>14090</v>
      </c>
      <c r="IL31" s="60">
        <v>18327</v>
      </c>
      <c r="IM31" s="24">
        <f t="shared" si="133"/>
        <v>17152</v>
      </c>
      <c r="IN31" s="27">
        <v>5909</v>
      </c>
      <c r="IO31" s="27">
        <v>11243</v>
      </c>
      <c r="IP31" s="60">
        <v>9769</v>
      </c>
      <c r="IQ31" s="24">
        <f t="shared" si="134"/>
        <v>25330</v>
      </c>
      <c r="IR31" s="27">
        <v>9851</v>
      </c>
      <c r="IS31" s="27">
        <v>15479</v>
      </c>
      <c r="IT31" s="60">
        <v>1864</v>
      </c>
      <c r="IU31" s="24">
        <f t="shared" si="135"/>
        <v>29903</v>
      </c>
      <c r="IV31" s="27">
        <v>17776</v>
      </c>
      <c r="IW31" s="27">
        <v>12127</v>
      </c>
      <c r="IX31" s="60">
        <v>3065</v>
      </c>
      <c r="IY31" s="24">
        <f t="shared" si="136"/>
        <v>11182</v>
      </c>
      <c r="IZ31" s="27">
        <v>7986</v>
      </c>
      <c r="JA31" s="27">
        <v>3196</v>
      </c>
      <c r="JB31" s="27">
        <v>5620</v>
      </c>
      <c r="JC31" s="60">
        <v>3313</v>
      </c>
      <c r="JD31" s="24">
        <f t="shared" si="137"/>
        <v>21987</v>
      </c>
      <c r="JE31" s="27">
        <v>11212</v>
      </c>
      <c r="JF31" s="27">
        <v>10775</v>
      </c>
      <c r="JG31" s="60">
        <v>2103</v>
      </c>
      <c r="JH31" s="24">
        <f t="shared" si="138"/>
        <v>10846</v>
      </c>
      <c r="JI31" s="27">
        <v>3982</v>
      </c>
      <c r="JJ31" s="27">
        <v>6864</v>
      </c>
      <c r="JK31" s="60">
        <v>925</v>
      </c>
      <c r="JL31" s="24">
        <f t="shared" si="139"/>
        <v>10196</v>
      </c>
      <c r="JM31" s="27">
        <v>6347</v>
      </c>
      <c r="JN31" s="60">
        <v>3849</v>
      </c>
      <c r="JO31" s="24">
        <f t="shared" si="140"/>
        <v>10314</v>
      </c>
      <c r="JP31" s="27">
        <v>8376</v>
      </c>
      <c r="JQ31" s="60">
        <v>1938</v>
      </c>
      <c r="JR31" s="24">
        <f t="shared" si="141"/>
        <v>3525</v>
      </c>
      <c r="JS31" s="27">
        <v>714</v>
      </c>
      <c r="JT31" s="27">
        <v>2811</v>
      </c>
      <c r="JU31" s="60">
        <v>7264</v>
      </c>
      <c r="JV31" s="24">
        <f t="shared" si="142"/>
        <v>12237</v>
      </c>
      <c r="JW31" s="27">
        <v>5149</v>
      </c>
      <c r="JX31" s="60">
        <v>7088</v>
      </c>
      <c r="JY31" s="24">
        <f t="shared" si="143"/>
        <v>12771</v>
      </c>
      <c r="JZ31" s="27">
        <v>5578</v>
      </c>
      <c r="KA31" s="60">
        <v>7193</v>
      </c>
      <c r="KB31" s="24">
        <f t="shared" si="144"/>
        <v>18345</v>
      </c>
      <c r="KC31" s="27">
        <v>9613</v>
      </c>
      <c r="KD31" s="27">
        <v>8732</v>
      </c>
      <c r="KE31" s="60">
        <v>0</v>
      </c>
      <c r="KF31" s="24">
        <f t="shared" si="145"/>
        <v>19691</v>
      </c>
      <c r="KG31" s="27">
        <v>9308</v>
      </c>
      <c r="KH31" s="60">
        <v>10383</v>
      </c>
      <c r="KI31" s="24">
        <f t="shared" si="146"/>
        <v>14649</v>
      </c>
      <c r="KJ31" s="27">
        <v>6236</v>
      </c>
      <c r="KK31" s="60">
        <v>8413</v>
      </c>
      <c r="KL31" s="24">
        <f t="shared" si="147"/>
        <v>11698</v>
      </c>
      <c r="KM31" s="27">
        <v>5218</v>
      </c>
      <c r="KN31" s="60">
        <v>6480</v>
      </c>
      <c r="KO31" s="24">
        <f t="shared" si="148"/>
        <v>16420</v>
      </c>
      <c r="KP31" s="27">
        <v>6594</v>
      </c>
      <c r="KQ31" s="60">
        <v>9826</v>
      </c>
      <c r="KR31" s="24">
        <f t="shared" si="149"/>
        <v>0</v>
      </c>
      <c r="KS31" s="27"/>
      <c r="KT31" s="27"/>
      <c r="KU31" s="27"/>
      <c r="KV31" s="60"/>
      <c r="KW31" s="24">
        <f t="shared" si="150"/>
        <v>0</v>
      </c>
      <c r="KX31" s="27"/>
      <c r="KY31" s="27"/>
      <c r="KZ31" s="60"/>
      <c r="LA31" s="24">
        <f t="shared" si="151"/>
        <v>0</v>
      </c>
      <c r="LB31" s="27"/>
      <c r="LC31" s="27"/>
      <c r="LD31" s="60"/>
      <c r="LE31" s="24">
        <f t="shared" si="152"/>
        <v>0</v>
      </c>
      <c r="LF31" s="27"/>
      <c r="LG31" s="27"/>
      <c r="LH31" s="60"/>
      <c r="LI31" s="24">
        <f t="shared" si="153"/>
        <v>0</v>
      </c>
      <c r="LJ31" s="27"/>
      <c r="LK31" s="27"/>
      <c r="LL31" s="60"/>
      <c r="LM31" s="24">
        <f t="shared" si="154"/>
        <v>0</v>
      </c>
      <c r="LN31" s="27"/>
      <c r="LO31" s="60"/>
      <c r="LP31" s="24">
        <f t="shared" si="81"/>
        <v>0</v>
      </c>
      <c r="LQ31" s="27"/>
      <c r="LR31" s="27">
        <v>0</v>
      </c>
      <c r="LS31" s="24">
        <f t="shared" si="155"/>
        <v>0</v>
      </c>
      <c r="LT31" s="27"/>
      <c r="LU31" s="27"/>
      <c r="LV31" s="27"/>
      <c r="LW31" s="24">
        <f t="shared" si="156"/>
        <v>0</v>
      </c>
      <c r="LX31" s="27"/>
      <c r="LY31" s="60"/>
      <c r="LZ31" s="9"/>
      <c r="MA31" s="33">
        <f t="shared" si="157"/>
        <v>0.18048866030541122</v>
      </c>
      <c r="MB31" s="33">
        <f t="shared" si="158"/>
        <v>1.4430228461158712</v>
      </c>
      <c r="MC31" s="33">
        <f t="shared" si="159"/>
        <v>2.6983938347540093</v>
      </c>
      <c r="MD31" s="33">
        <f t="shared" si="160"/>
        <v>-7.3464463550942938E-2</v>
      </c>
      <c r="ME31" s="33">
        <f t="shared" si="161"/>
        <v>-2.1265665046430904</v>
      </c>
      <c r="MF31" s="33">
        <f t="shared" si="162"/>
        <v>-4.1487319645557186</v>
      </c>
      <c r="MG31" s="33">
        <f t="shared" si="163"/>
        <v>-1.630141542072161</v>
      </c>
      <c r="MH31" s="33">
        <f t="shared" si="164"/>
        <v>-6.9170304940134484</v>
      </c>
      <c r="MI31" s="33">
        <f t="shared" si="165"/>
        <v>-8.1460618112879253</v>
      </c>
      <c r="MJ31" s="33">
        <f t="shared" si="166"/>
        <v>-14.621987221417527</v>
      </c>
      <c r="MK31" s="33">
        <f t="shared" si="167"/>
        <v>-3.3216816011452877</v>
      </c>
      <c r="ML31" s="33">
        <f t="shared" si="168"/>
        <v>-1.8946664897685983</v>
      </c>
      <c r="MM31" s="33">
        <f t="shared" si="169"/>
        <v>-4.299329232996846</v>
      </c>
      <c r="MN31" s="33">
        <f t="shared" si="170"/>
        <v>-2.8795843203744842</v>
      </c>
      <c r="MO31" s="33">
        <f t="shared" si="171"/>
        <v>0.99471212663294617</v>
      </c>
      <c r="MP31" s="33">
        <f t="shared" si="172"/>
        <v>-0.21668005678295854</v>
      </c>
      <c r="MQ31" s="33">
        <f t="shared" si="173"/>
        <v>-5.9935423790170859</v>
      </c>
      <c r="MR31" s="33">
        <f t="shared" si="174"/>
        <v>-0.77508413181883729</v>
      </c>
      <c r="MS31" s="33">
        <f t="shared" si="175"/>
        <v>0.84691622143658885</v>
      </c>
      <c r="MT31" s="33">
        <f t="shared" si="176"/>
        <v>5.0765274809206673</v>
      </c>
      <c r="MU31" s="33">
        <f t="shared" si="177"/>
        <v>10.34928459455754</v>
      </c>
      <c r="MV31" s="33">
        <f t="shared" si="178"/>
        <v>10.259569254584965</v>
      </c>
      <c r="MW31" s="33">
        <f t="shared" si="179"/>
        <v>2.2627884699146561</v>
      </c>
      <c r="MX31" s="33">
        <f t="shared" si="180"/>
        <v>-0.33408336991573306</v>
      </c>
      <c r="MY31" s="33">
        <f t="shared" si="181"/>
        <v>2.7722604037859644</v>
      </c>
      <c r="MZ31" s="33">
        <f t="shared" si="182"/>
        <v>7.8020378665645591</v>
      </c>
      <c r="NA31" s="33">
        <f t="shared" si="183"/>
        <v>7.0742311143840446</v>
      </c>
      <c r="NB31" s="33">
        <f t="shared" si="184"/>
        <v>5.4990849629144964</v>
      </c>
      <c r="NC31" s="33">
        <f t="shared" si="185"/>
        <v>-3.2711013127727231</v>
      </c>
      <c r="ND31" s="33">
        <f t="shared" si="186"/>
        <v>15.404111000164534</v>
      </c>
      <c r="NE31" s="33">
        <f t="shared" si="187"/>
        <v>33.417057963549276</v>
      </c>
      <c r="NF31" s="33">
        <f t="shared" si="188"/>
        <v>-31.434346925407297</v>
      </c>
      <c r="NG31" s="33">
        <f t="shared" si="189"/>
        <v>-8.3530875518814494</v>
      </c>
      <c r="NH31" s="33">
        <f t="shared" si="190"/>
        <v>-6.6175498133589468</v>
      </c>
      <c r="NI31" s="33">
        <f t="shared" si="191"/>
        <v>2.4521680145112246</v>
      </c>
      <c r="NJ31" s="33">
        <f t="shared" si="192"/>
        <v>-4.2479255775321247</v>
      </c>
      <c r="NK31" s="33">
        <f t="shared" si="193"/>
        <v>-1.4928076567402637</v>
      </c>
      <c r="NL31" s="33">
        <f t="shared" si="194"/>
        <v>-2.7309510462163122</v>
      </c>
      <c r="NM31" s="33">
        <f t="shared" si="195"/>
        <v>-4.800143592129408</v>
      </c>
      <c r="NN31" s="33" t="e">
        <f t="shared" si="196"/>
        <v>#DIV/0!</v>
      </c>
      <c r="NO31" s="33" t="e">
        <f t="shared" si="197"/>
        <v>#DIV/0!</v>
      </c>
      <c r="NP31" s="33" t="e">
        <f t="shared" si="198"/>
        <v>#DIV/0!</v>
      </c>
      <c r="NQ31" s="33" t="e">
        <f t="shared" si="199"/>
        <v>#DIV/0!</v>
      </c>
      <c r="NR31" s="33" t="e">
        <f t="shared" si="200"/>
        <v>#DIV/0!</v>
      </c>
      <c r="NS31" s="33" t="e">
        <f t="shared" si="201"/>
        <v>#DIV/0!</v>
      </c>
      <c r="NT31" s="33" t="e">
        <f t="shared" si="202"/>
        <v>#DIV/0!</v>
      </c>
      <c r="NU31" s="33" t="e">
        <f t="shared" si="203"/>
        <v>#DIV/0!</v>
      </c>
      <c r="NV31" s="33" t="e">
        <f t="shared" si="204"/>
        <v>#DIV/0!</v>
      </c>
    </row>
    <row r="32" spans="1:386">
      <c r="A32" s="64" t="s">
        <v>186</v>
      </c>
      <c r="B32" s="35">
        <f t="shared" si="0"/>
        <v>50.197028442380706</v>
      </c>
      <c r="C32" s="36">
        <f t="shared" si="1"/>
        <v>49.802971557619294</v>
      </c>
      <c r="D32" s="37" t="str">
        <f t="shared" si="83"/>
        <v>R+</v>
      </c>
      <c r="E32" s="39">
        <f t="shared" si="84"/>
        <v>0.91619231729909156</v>
      </c>
      <c r="F32" s="35">
        <f t="shared" si="2"/>
        <v>52.833751978258107</v>
      </c>
      <c r="G32" s="36">
        <f t="shared" si="3"/>
        <v>47.166248021741893</v>
      </c>
      <c r="H32" s="37" t="str">
        <f t="shared" si="85"/>
        <v>D+</v>
      </c>
      <c r="I32" s="39">
        <f t="shared" si="86"/>
        <v>0.86923266102744146</v>
      </c>
      <c r="J32" s="35">
        <f t="shared" si="4"/>
        <v>54.868541120109505</v>
      </c>
      <c r="K32" s="36">
        <f t="shared" si="5"/>
        <v>45.131458879890495</v>
      </c>
      <c r="L32" s="37" t="str">
        <f t="shared" si="87"/>
        <v>D+</v>
      </c>
      <c r="M32" s="39">
        <f t="shared" si="88"/>
        <v>1.1801968296674126</v>
      </c>
      <c r="N32" s="35">
        <f t="shared" si="6"/>
        <v>50.690288620137316</v>
      </c>
      <c r="O32" s="36">
        <f t="shared" si="7"/>
        <v>49.309711379862684</v>
      </c>
      <c r="P32" s="37" t="str">
        <f t="shared" si="89"/>
        <v>D+</v>
      </c>
      <c r="Q32" s="39">
        <f t="shared" si="90"/>
        <v>1.9344198814478686</v>
      </c>
      <c r="R32" s="35">
        <f t="shared" si="8"/>
        <v>49.33219980478119</v>
      </c>
      <c r="S32" s="36">
        <f t="shared" si="9"/>
        <v>50.66780019521881</v>
      </c>
      <c r="T32" s="37" t="str">
        <f t="shared" si="91"/>
        <v>R+</v>
      </c>
      <c r="U32" s="39">
        <f t="shared" si="92"/>
        <v>0.93752820018946359</v>
      </c>
      <c r="V32" s="35">
        <f t="shared" si="10"/>
        <v>55.610666160733246</v>
      </c>
      <c r="W32" s="36">
        <f t="shared" si="11"/>
        <v>44.389333839266754</v>
      </c>
      <c r="X32" s="37" t="str">
        <f t="shared" si="93"/>
        <v>D+</v>
      </c>
      <c r="Y32" s="39">
        <f t="shared" si="94"/>
        <v>0.87540284093049481</v>
      </c>
      <c r="Z32" s="35">
        <f t="shared" si="12"/>
        <v>50.796551355449502</v>
      </c>
      <c r="AA32" s="36">
        <f t="shared" si="13"/>
        <v>49.203448644550498</v>
      </c>
      <c r="AB32" s="37" t="str">
        <f t="shared" si="95"/>
        <v>R+</v>
      </c>
      <c r="AC32" s="39">
        <f t="shared" si="96"/>
        <v>2.6583677062403832</v>
      </c>
      <c r="AD32" s="35">
        <f t="shared" si="14"/>
        <v>36.76636727286612</v>
      </c>
      <c r="AE32" s="36">
        <f t="shared" si="15"/>
        <v>63.23363272713388</v>
      </c>
      <c r="AF32" s="37" t="str">
        <f t="shared" si="97"/>
        <v>R+</v>
      </c>
      <c r="AG32" s="39">
        <f t="shared" si="98"/>
        <v>9.3320740565616731</v>
      </c>
      <c r="AH32" s="35">
        <f t="shared" si="16"/>
        <v>31.07400773269049</v>
      </c>
      <c r="AI32" s="36">
        <f t="shared" si="17"/>
        <v>68.92599226730951</v>
      </c>
      <c r="AJ32" s="37" t="str">
        <f t="shared" si="99"/>
        <v>R+</v>
      </c>
      <c r="AK32" s="39">
        <f t="shared" si="100"/>
        <v>9.756372523814516</v>
      </c>
      <c r="AL32" s="35">
        <f t="shared" si="18"/>
        <v>32.932307627151971</v>
      </c>
      <c r="AM32" s="36">
        <f t="shared" si="19"/>
        <v>67.067692372848029</v>
      </c>
      <c r="AN32" s="37" t="str">
        <f t="shared" si="101"/>
        <v>R+</v>
      </c>
      <c r="AO32" s="39">
        <f t="shared" si="102"/>
        <v>11.762350931264788</v>
      </c>
      <c r="AP32" s="35">
        <f t="shared" si="20"/>
        <v>44.259076056000239</v>
      </c>
      <c r="AQ32" s="36">
        <f t="shared" si="21"/>
        <v>55.740923943999761</v>
      </c>
      <c r="AR32" s="37" t="str">
        <f t="shared" si="103"/>
        <v>R+</v>
      </c>
      <c r="AS32" s="39">
        <f t="shared" si="104"/>
        <v>6.7932096163288271</v>
      </c>
      <c r="AT32" s="35">
        <f t="shared" si="22"/>
        <v>35.266341368855613</v>
      </c>
      <c r="AU32" s="36">
        <f t="shared" si="23"/>
        <v>64.733658631144394</v>
      </c>
      <c r="AV32" s="37" t="str">
        <f t="shared" si="105"/>
        <v>R+</v>
      </c>
      <c r="AW32" s="39">
        <f t="shared" si="106"/>
        <v>2.9475487380911156</v>
      </c>
      <c r="AX32" s="35">
        <f t="shared" si="24"/>
        <v>63.890479810339023</v>
      </c>
      <c r="AY32" s="36">
        <f t="shared" si="25"/>
        <v>36.109520189660977</v>
      </c>
      <c r="AZ32" s="37" t="str">
        <f t="shared" si="107"/>
        <v>D+</v>
      </c>
      <c r="BA32" s="39">
        <f t="shared" si="108"/>
        <v>2.4291613483594543</v>
      </c>
      <c r="BB32" s="35">
        <f t="shared" si="26"/>
        <v>46.582206578960715</v>
      </c>
      <c r="BC32" s="36">
        <f t="shared" si="27"/>
        <v>53.417793421039285</v>
      </c>
      <c r="BD32" s="37" t="str">
        <f t="shared" si="109"/>
        <v>R+</v>
      </c>
      <c r="BE32" s="39">
        <f t="shared" si="110"/>
        <v>3.5851348616730672</v>
      </c>
      <c r="BF32" s="35">
        <f t="shared" si="326"/>
        <v>33.859031860403249</v>
      </c>
      <c r="BG32" s="36">
        <f t="shared" si="327"/>
        <v>66.140968139596751</v>
      </c>
      <c r="BH32" s="37" t="str">
        <f t="shared" si="328"/>
        <v>R+</v>
      </c>
      <c r="BI32" s="39">
        <f t="shared" si="329"/>
        <v>8.3893167419226362</v>
      </c>
      <c r="BJ32" s="35">
        <f t="shared" si="330"/>
        <v>39.077853086645909</v>
      </c>
      <c r="BK32" s="36">
        <f t="shared" si="331"/>
        <v>60.922146913354091</v>
      </c>
      <c r="BL32" s="37" t="str">
        <f t="shared" si="332"/>
        <v>R+</v>
      </c>
      <c r="BM32" s="39">
        <f t="shared" si="333"/>
        <v>5.4702579746926272</v>
      </c>
      <c r="BN32" s="35">
        <f t="shared" si="334"/>
        <v>52.122798688033313</v>
      </c>
      <c r="BO32" s="36">
        <f t="shared" si="335"/>
        <v>47.877201311966687</v>
      </c>
      <c r="BP32" s="37" t="str">
        <f t="shared" si="336"/>
        <v>R+</v>
      </c>
      <c r="BQ32" s="39">
        <f t="shared" si="337"/>
        <v>1.6510027215364764</v>
      </c>
      <c r="BR32" s="35">
        <f t="shared" si="338"/>
        <v>53.220853032253132</v>
      </c>
      <c r="BS32" s="36">
        <f t="shared" si="339"/>
        <v>46.779146967746868</v>
      </c>
      <c r="BT32" s="37" t="str">
        <f t="shared" si="340"/>
        <v>R+</v>
      </c>
      <c r="BU32" s="39">
        <f t="shared" si="341"/>
        <v>1.7789725917270904</v>
      </c>
      <c r="BV32" s="35">
        <f t="shared" si="342"/>
        <v>50.895815149552796</v>
      </c>
      <c r="BW32" s="36">
        <f t="shared" si="343"/>
        <v>49.104184850447204</v>
      </c>
      <c r="BX32" s="37" t="str">
        <f t="shared" si="344"/>
        <v>R+</v>
      </c>
      <c r="BY32" s="39">
        <f t="shared" si="345"/>
        <v>11.563238150434463</v>
      </c>
      <c r="BZ32" s="35">
        <f t="shared" si="346"/>
        <v>49.278299047031702</v>
      </c>
      <c r="CA32" s="36">
        <f t="shared" si="347"/>
        <v>50.721700952968298</v>
      </c>
      <c r="CB32" s="37" t="str">
        <f t="shared" si="348"/>
        <v>R+</v>
      </c>
      <c r="CC32" s="39">
        <f t="shared" si="349"/>
        <v>9.8707727797253568</v>
      </c>
      <c r="CD32" s="35">
        <f t="shared" si="350"/>
        <v>41.15613479571077</v>
      </c>
      <c r="CE32" s="36">
        <f t="shared" si="351"/>
        <v>58.84386520428923</v>
      </c>
      <c r="CF32" s="37" t="str">
        <f t="shared" si="352"/>
        <v>R+</v>
      </c>
      <c r="CG32" s="39">
        <f t="shared" si="353"/>
        <v>4.5925424876469556E-2</v>
      </c>
      <c r="CH32" s="35">
        <f t="shared" si="354"/>
        <v>39.695169076005016</v>
      </c>
      <c r="CI32" s="36">
        <f t="shared" si="355"/>
        <v>60.304830923994984</v>
      </c>
      <c r="CJ32" s="37" t="str">
        <f t="shared" si="356"/>
        <v>D+</v>
      </c>
      <c r="CK32" s="39">
        <f t="shared" si="357"/>
        <v>3.5767859740665431</v>
      </c>
      <c r="CL32" s="35">
        <f t="shared" si="358"/>
        <v>50.031997805864741</v>
      </c>
      <c r="CM32" s="36">
        <f t="shared" si="359"/>
        <v>49.968002194135259</v>
      </c>
      <c r="CN32" s="37" t="str">
        <f t="shared" si="360"/>
        <v>R+</v>
      </c>
      <c r="CO32" s="39">
        <f t="shared" si="361"/>
        <v>1.61150490878329</v>
      </c>
      <c r="CP32" s="35">
        <f t="shared" si="362"/>
        <v>38.771254780885677</v>
      </c>
      <c r="CQ32" s="36">
        <f t="shared" si="363"/>
        <v>61.228745219114323</v>
      </c>
      <c r="CR32" s="37" t="str">
        <f t="shared" si="364"/>
        <v>R+</v>
      </c>
      <c r="CS32" s="39">
        <f t="shared" si="365"/>
        <v>6.7234293015448028</v>
      </c>
      <c r="CT32" s="35">
        <f t="shared" si="366"/>
        <v>38.61645341523397</v>
      </c>
      <c r="CU32" s="36">
        <f t="shared" si="367"/>
        <v>61.38354658476603</v>
      </c>
      <c r="CV32" s="37" t="str">
        <f t="shared" si="368"/>
        <v>R+</v>
      </c>
      <c r="CW32" s="39">
        <f t="shared" si="369"/>
        <v>1.3686438407436219</v>
      </c>
      <c r="CX32" s="35">
        <f t="shared" si="370"/>
        <v>39.30644160907319</v>
      </c>
      <c r="CY32" s="36">
        <f t="shared" si="371"/>
        <v>60.69355839092681</v>
      </c>
      <c r="CZ32" s="37" t="str">
        <f t="shared" si="372"/>
        <v>R+</v>
      </c>
      <c r="DA32" s="39">
        <f t="shared" si="373"/>
        <v>7.5393493130847586</v>
      </c>
      <c r="DB32" s="35">
        <f t="shared" si="374"/>
        <v>27.37249348876021</v>
      </c>
      <c r="DC32" s="36">
        <f t="shared" si="375"/>
        <v>72.627506511239787</v>
      </c>
      <c r="DD32" s="37" t="str">
        <f t="shared" si="376"/>
        <v>R+</v>
      </c>
      <c r="DE32" s="39">
        <f t="shared" si="377"/>
        <v>20.420454365026181</v>
      </c>
      <c r="DF32" s="35">
        <f t="shared" si="494"/>
        <v>48.726228919985651</v>
      </c>
      <c r="DG32" s="36">
        <f t="shared" si="495"/>
        <v>51.273771080014349</v>
      </c>
      <c r="DH32" s="37" t="str">
        <f t="shared" si="496"/>
        <v>R+</v>
      </c>
      <c r="DI32" s="39">
        <f t="shared" si="497"/>
        <v>1.7041651612739184</v>
      </c>
      <c r="DJ32" s="35">
        <f t="shared" si="498"/>
        <v>47.540387134332704</v>
      </c>
      <c r="DK32" s="36">
        <f t="shared" si="499"/>
        <v>52.459612865667296</v>
      </c>
      <c r="DL32" s="37" t="str">
        <f t="shared" si="500"/>
        <v>R+</v>
      </c>
      <c r="DM32" s="39">
        <f t="shared" si="501"/>
        <v>2.7542435654094586</v>
      </c>
      <c r="DN32" s="35">
        <f t="shared" si="502"/>
        <v>47.630555847430912</v>
      </c>
      <c r="DO32" s="36">
        <f t="shared" si="503"/>
        <v>52.369444152569088</v>
      </c>
      <c r="DP32" s="37" t="str">
        <f t="shared" si="504"/>
        <v>R+</v>
      </c>
      <c r="DQ32" s="39">
        <f t="shared" si="505"/>
        <v>2.3184753749071474</v>
      </c>
      <c r="DR32" s="35">
        <f t="shared" si="506"/>
        <v>48.107432854465962</v>
      </c>
      <c r="DS32" s="36">
        <f t="shared" si="507"/>
        <v>51.892567145534038</v>
      </c>
      <c r="DT32" s="37" t="str">
        <f t="shared" si="508"/>
        <v>R+</v>
      </c>
      <c r="DU32" s="39">
        <f t="shared" si="509"/>
        <v>3.4108192681883032</v>
      </c>
      <c r="DV32" s="35">
        <f t="shared" si="510"/>
        <v>45.813712769524585</v>
      </c>
      <c r="DW32" s="36">
        <f t="shared" si="511"/>
        <v>54.186287230475415</v>
      </c>
      <c r="DX32" s="37" t="str">
        <f t="shared" si="512"/>
        <v>D+</v>
      </c>
      <c r="DY32" s="39">
        <f t="shared" si="513"/>
        <v>1.7514464466637736</v>
      </c>
      <c r="DZ32" s="35">
        <f t="shared" si="514"/>
        <v>44.770327852049256</v>
      </c>
      <c r="EA32" s="36">
        <f t="shared" si="515"/>
        <v>55.229672147950744</v>
      </c>
      <c r="EB32" s="37" t="str">
        <f t="shared" si="516"/>
        <v>R+</v>
      </c>
      <c r="EC32" s="39">
        <f t="shared" si="517"/>
        <v>2.5665387352851954</v>
      </c>
      <c r="ED32" s="35">
        <f t="shared" si="518"/>
        <v>47.442194456412466</v>
      </c>
      <c r="EE32" s="36">
        <f t="shared" si="519"/>
        <v>52.557805543587534</v>
      </c>
      <c r="EF32" s="37" t="str">
        <f t="shared" si="520"/>
        <v>D+</v>
      </c>
      <c r="EG32" s="39">
        <f t="shared" si="521"/>
        <v>2.4837073807264245</v>
      </c>
      <c r="EH32" s="35">
        <f t="shared" ref="EH32:EH33" si="522">100*LB32/LA32</f>
        <v>64.795744390643122</v>
      </c>
      <c r="EI32" s="36">
        <f t="shared" ref="EI32:EI33" si="523">100*LC32/LA32</f>
        <v>35.204255609356885</v>
      </c>
      <c r="EJ32" s="42" t="str">
        <f t="shared" ref="EJ32:EJ33" si="524">IF(NP32&gt;0,"D+","W+")</f>
        <v>D+</v>
      </c>
      <c r="EK32" s="39">
        <f t="shared" ref="EK32:EK33" si="525">ABS(NP32)</f>
        <v>11.127654210347359</v>
      </c>
      <c r="EL32" s="35">
        <f t="shared" ref="EL32:EL33" si="526">100*LF32/LE32</f>
        <v>65.257145543437389</v>
      </c>
      <c r="EM32" s="36">
        <f t="shared" ref="EM32:EM33" si="527">100*LG32/LE32</f>
        <v>34.742854456562618</v>
      </c>
      <c r="EN32" s="42" t="str">
        <f t="shared" ref="EN32:EN33" si="528">IF(NQ32&gt;0,"D+","W+")</f>
        <v>D+</v>
      </c>
      <c r="EO32" s="39">
        <f t="shared" ref="EO32:EO33" si="529">ABS(NQ32)</f>
        <v>17.926599594954695</v>
      </c>
      <c r="EP32" s="35">
        <f t="shared" ref="EP32:EP33" si="530">100*LJ32/LI32</f>
        <v>60.320703593479323</v>
      </c>
      <c r="EQ32" s="36">
        <f t="shared" ref="EQ32:EQ33" si="531">100*LK32/LI32</f>
        <v>39.679296406520677</v>
      </c>
      <c r="ER32" s="42" t="str">
        <f t="shared" ref="ER32:ER33" si="532">IF(NR32&gt;0,"D+","W+")</f>
        <v>D+</v>
      </c>
      <c r="ES32" s="39">
        <f t="shared" ref="ES32:ES33" si="533">ABS(NR32)</f>
        <v>9.5741680615852971</v>
      </c>
      <c r="ET32" s="35">
        <f t="shared" ref="ET32:ET33" si="534">100*LN32/LM32</f>
        <v>55.470178051587567</v>
      </c>
      <c r="EU32" s="36">
        <f t="shared" ref="EU32:EU33" si="535">100*LO32/LM32</f>
        <v>44.529821948412433</v>
      </c>
      <c r="EV32" s="42" t="str">
        <f t="shared" ref="EV32:EV33" si="536">IF(NS32&gt;0,"D+","W+")</f>
        <v>D+</v>
      </c>
      <c r="EW32" s="39">
        <f t="shared" ref="EW32:EW33" si="537">ABS(NS32)</f>
        <v>8.5039444970139488</v>
      </c>
      <c r="EX32" s="35">
        <f t="shared" ref="EX32:EX33" si="538">100*LQ32/LP32</f>
        <v>75.013039117352051</v>
      </c>
      <c r="EY32" s="36">
        <f t="shared" ref="EY32:EY33" si="539">100*LR32/LP32</f>
        <v>24.986960882647942</v>
      </c>
      <c r="EZ32" s="42" t="str">
        <f t="shared" ref="EZ32:EZ33" si="540">IF(NT32&gt;0,"D+","W+")</f>
        <v>D+</v>
      </c>
      <c r="FA32" s="39">
        <f t="shared" ref="FA32:FA33" si="541">ABS(NT32)</f>
        <v>24.144132228609195</v>
      </c>
      <c r="FB32" s="35">
        <f t="shared" ref="FB32:FB33" si="542">100*LT32/LS32</f>
        <v>56.755645879478458</v>
      </c>
      <c r="FC32" s="36">
        <f t="shared" ref="FC32:FC33" si="543">100*LU32/LS32</f>
        <v>43.244354120521542</v>
      </c>
      <c r="FD32" s="44"/>
      <c r="FE32" s="37" t="str">
        <f t="shared" ref="FE32:FE33" si="544">IF(NU32&gt;0,"D+","R+")</f>
        <v>R+</v>
      </c>
      <c r="FF32" s="39">
        <f t="shared" ref="FF32:FF33" si="545">ABS(NU32)</f>
        <v>2.9579775296112998</v>
      </c>
      <c r="FG32" s="35">
        <f t="shared" ref="FG32:FG33" si="546">100*LX32/LW32</f>
        <v>45.899852390144204</v>
      </c>
      <c r="FH32" s="36">
        <f t="shared" ref="FH32:FH33" si="547">100*LY32/LW32</f>
        <v>54.100147609855796</v>
      </c>
      <c r="FI32" s="37" t="str">
        <f t="shared" ref="FI32:FI33" si="548">IF(NV32&gt;0,"D+","R+")</f>
        <v>R+</v>
      </c>
      <c r="FJ32" s="39">
        <f t="shared" ref="FJ32:FJ33" si="549">ABS(NV32)</f>
        <v>10.251541816392818</v>
      </c>
      <c r="FK32" s="9"/>
      <c r="FL32" s="24">
        <f t="shared" si="111"/>
        <v>694316</v>
      </c>
      <c r="FM32" s="58">
        <v>348526</v>
      </c>
      <c r="FN32" s="59">
        <v>345790</v>
      </c>
      <c r="FO32" s="24">
        <f t="shared" si="112"/>
        <v>699479</v>
      </c>
      <c r="FP32" s="27">
        <v>369561</v>
      </c>
      <c r="FQ32" s="60">
        <v>329918</v>
      </c>
      <c r="FR32" s="24">
        <f t="shared" si="113"/>
        <v>701360</v>
      </c>
      <c r="FS32" s="27">
        <v>384826</v>
      </c>
      <c r="FT32" s="60">
        <v>316534</v>
      </c>
      <c r="FU32" s="24">
        <f t="shared" si="114"/>
        <v>671748</v>
      </c>
      <c r="FV32" s="27">
        <v>340511</v>
      </c>
      <c r="FW32" s="60">
        <v>331237</v>
      </c>
      <c r="FX32" s="24">
        <f t="shared" si="115"/>
        <v>539907</v>
      </c>
      <c r="FY32" s="27">
        <v>266348</v>
      </c>
      <c r="FZ32" s="27">
        <v>273559</v>
      </c>
      <c r="GA32" s="60">
        <v>22198</v>
      </c>
      <c r="GB32" s="24">
        <f t="shared" si="116"/>
        <v>442746</v>
      </c>
      <c r="GC32" s="27">
        <v>246214</v>
      </c>
      <c r="GD32" s="27">
        <v>196532</v>
      </c>
      <c r="GE32" s="60">
        <v>48390</v>
      </c>
      <c r="GF32" s="24">
        <f t="shared" si="117"/>
        <v>411524</v>
      </c>
      <c r="GG32" s="27">
        <v>209040</v>
      </c>
      <c r="GH32" s="27">
        <v>202484</v>
      </c>
      <c r="GI32" s="60">
        <v>121337</v>
      </c>
      <c r="GJ32" s="24">
        <f t="shared" si="118"/>
        <v>445233</v>
      </c>
      <c r="GK32" s="27">
        <v>163696</v>
      </c>
      <c r="GL32" s="60">
        <v>281537</v>
      </c>
      <c r="GM32" s="24">
        <f t="shared" si="119"/>
        <v>387446</v>
      </c>
      <c r="GN32" s="27">
        <v>120395</v>
      </c>
      <c r="GO32" s="60">
        <v>267051</v>
      </c>
      <c r="GP32" s="24">
        <f t="shared" si="120"/>
        <v>330569</v>
      </c>
      <c r="GQ32" s="27">
        <v>108864</v>
      </c>
      <c r="GR32" s="27">
        <v>221705</v>
      </c>
      <c r="GS32" s="60">
        <v>49693</v>
      </c>
      <c r="GT32" s="24">
        <f t="shared" si="121"/>
        <v>333570</v>
      </c>
      <c r="GU32" s="27">
        <v>147635</v>
      </c>
      <c r="GV32" s="60">
        <v>185935</v>
      </c>
      <c r="GW32" s="24">
        <f t="shared" si="122"/>
        <v>330159</v>
      </c>
      <c r="GX32" s="27">
        <v>116435</v>
      </c>
      <c r="GY32" s="60">
        <v>213724</v>
      </c>
      <c r="GZ32" s="24">
        <f t="shared" si="123"/>
        <v>285492</v>
      </c>
      <c r="HA32" s="27">
        <v>130589</v>
      </c>
      <c r="HB32" s="27">
        <v>154903</v>
      </c>
      <c r="HC32" s="60">
        <v>11173</v>
      </c>
      <c r="HD32" s="24">
        <f t="shared" si="124"/>
        <v>288093</v>
      </c>
      <c r="HE32" s="27">
        <v>184064</v>
      </c>
      <c r="HF32" s="60">
        <v>104029</v>
      </c>
      <c r="HG32" s="24">
        <f t="shared" si="125"/>
        <v>295761</v>
      </c>
      <c r="HH32" s="27">
        <v>137772</v>
      </c>
      <c r="HI32" s="27">
        <v>157989</v>
      </c>
      <c r="HJ32" s="60">
        <v>0</v>
      </c>
      <c r="HK32" s="24">
        <f t="shared" si="126"/>
        <v>266883</v>
      </c>
      <c r="HL32" s="27">
        <v>90364</v>
      </c>
      <c r="HM32" s="27">
        <v>176519</v>
      </c>
      <c r="HN32" s="60">
        <v>111</v>
      </c>
      <c r="HO32" s="24">
        <f t="shared" si="127"/>
        <v>272950</v>
      </c>
      <c r="HP32" s="27">
        <v>106663</v>
      </c>
      <c r="HQ32" s="60">
        <v>166287</v>
      </c>
      <c r="HR32" s="24">
        <f t="shared" si="493"/>
        <v>229294</v>
      </c>
      <c r="HS32" s="27">
        <v>107995</v>
      </c>
      <c r="HT32" s="27">
        <v>121299</v>
      </c>
      <c r="HU32" s="27">
        <v>7</v>
      </c>
      <c r="HV32" s="60">
        <v>1970</v>
      </c>
      <c r="HW32" s="24">
        <f t="shared" si="128"/>
        <v>229579</v>
      </c>
      <c r="HX32" s="27">
        <v>119663</v>
      </c>
      <c r="HY32" s="60">
        <v>109916</v>
      </c>
      <c r="HZ32" s="24">
        <f t="shared" si="129"/>
        <v>235419</v>
      </c>
      <c r="IA32" s="27">
        <v>125292</v>
      </c>
      <c r="IB32" s="60">
        <v>110127</v>
      </c>
      <c r="IC32" s="24">
        <f t="shared" si="130"/>
        <v>213102</v>
      </c>
      <c r="ID32" s="27">
        <v>108460</v>
      </c>
      <c r="IE32" s="60">
        <v>104642</v>
      </c>
      <c r="IF32" s="24">
        <f t="shared" si="131"/>
        <v>204309</v>
      </c>
      <c r="IG32" s="27">
        <v>100680</v>
      </c>
      <c r="IH32" s="27">
        <v>103629</v>
      </c>
      <c r="II32" s="60">
        <v>947</v>
      </c>
      <c r="IJ32" s="24">
        <f t="shared" si="132"/>
        <v>196119</v>
      </c>
      <c r="IK32" s="27">
        <v>80715</v>
      </c>
      <c r="IL32" s="60">
        <v>115404</v>
      </c>
      <c r="IM32" s="24">
        <f t="shared" si="133"/>
        <v>155776</v>
      </c>
      <c r="IN32" s="27">
        <v>57201</v>
      </c>
      <c r="IO32" s="27">
        <v>98575</v>
      </c>
      <c r="IP32" s="60">
        <v>8993</v>
      </c>
      <c r="IQ32" s="24">
        <f t="shared" si="134"/>
        <v>157858</v>
      </c>
      <c r="IR32" s="27">
        <v>62662</v>
      </c>
      <c r="IS32" s="27">
        <v>95196</v>
      </c>
      <c r="IT32" s="60">
        <v>1234</v>
      </c>
      <c r="IU32" s="24">
        <f t="shared" si="135"/>
        <v>87506</v>
      </c>
      <c r="IV32" s="27">
        <v>43781</v>
      </c>
      <c r="IW32" s="27">
        <v>43725</v>
      </c>
      <c r="IX32" s="60">
        <v>1318</v>
      </c>
      <c r="IY32" s="24">
        <f t="shared" si="136"/>
        <v>67651</v>
      </c>
      <c r="IZ32" s="27">
        <v>34724</v>
      </c>
      <c r="JA32" s="27">
        <v>32927</v>
      </c>
      <c r="JB32" s="27">
        <v>17794</v>
      </c>
      <c r="JC32" s="60">
        <v>1981</v>
      </c>
      <c r="JD32" s="24">
        <f t="shared" si="137"/>
        <v>86804</v>
      </c>
      <c r="JE32" s="27">
        <v>33655</v>
      </c>
      <c r="JF32" s="27">
        <v>53149</v>
      </c>
      <c r="JG32" s="60">
        <v>1299</v>
      </c>
      <c r="JH32" s="24">
        <f t="shared" si="138"/>
        <v>88237</v>
      </c>
      <c r="JI32" s="27">
        <v>34074</v>
      </c>
      <c r="JJ32" s="27">
        <v>54163</v>
      </c>
      <c r="JK32" s="60">
        <v>1090</v>
      </c>
      <c r="JL32" s="24">
        <f t="shared" si="139"/>
        <v>90288</v>
      </c>
      <c r="JM32" s="27">
        <v>35489</v>
      </c>
      <c r="JN32" s="60">
        <v>54799</v>
      </c>
      <c r="JO32" s="24">
        <f t="shared" si="140"/>
        <v>79094</v>
      </c>
      <c r="JP32" s="27">
        <v>21650</v>
      </c>
      <c r="JQ32" s="60">
        <v>57444</v>
      </c>
      <c r="JR32" s="24">
        <f t="shared" si="141"/>
        <v>87739</v>
      </c>
      <c r="JS32" s="27">
        <v>42081</v>
      </c>
      <c r="JT32" s="27">
        <v>45658</v>
      </c>
      <c r="JU32" s="60">
        <v>293</v>
      </c>
      <c r="JV32" s="24">
        <f t="shared" si="142"/>
        <v>89184</v>
      </c>
      <c r="JW32" s="27">
        <v>43456</v>
      </c>
      <c r="JX32" s="60">
        <v>45728</v>
      </c>
      <c r="JY32" s="24">
        <f t="shared" si="143"/>
        <v>82452</v>
      </c>
      <c r="JZ32" s="27">
        <v>39198</v>
      </c>
      <c r="KA32" s="60">
        <v>43254</v>
      </c>
      <c r="KB32" s="24">
        <f t="shared" si="144"/>
        <v>85653</v>
      </c>
      <c r="KC32" s="27">
        <v>40797</v>
      </c>
      <c r="KD32" s="27">
        <v>44856</v>
      </c>
      <c r="KE32" s="60">
        <v>528</v>
      </c>
      <c r="KF32" s="24">
        <f t="shared" si="145"/>
        <v>80050</v>
      </c>
      <c r="KG32" s="27">
        <v>38510</v>
      </c>
      <c r="KH32" s="60">
        <v>41540</v>
      </c>
      <c r="KI32" s="24">
        <f t="shared" si="146"/>
        <v>68593</v>
      </c>
      <c r="KJ32" s="27">
        <v>31425</v>
      </c>
      <c r="KK32" s="60">
        <v>37168</v>
      </c>
      <c r="KL32" s="24">
        <f t="shared" si="147"/>
        <v>68293</v>
      </c>
      <c r="KM32" s="27">
        <v>30575</v>
      </c>
      <c r="KN32" s="60">
        <v>37718</v>
      </c>
      <c r="KO32" s="24">
        <f t="shared" si="148"/>
        <v>69630</v>
      </c>
      <c r="KP32" s="27">
        <v>33034</v>
      </c>
      <c r="KQ32" s="60">
        <v>36596</v>
      </c>
      <c r="KR32" s="24">
        <f t="shared" si="149"/>
        <v>63406</v>
      </c>
      <c r="KS32" s="27">
        <v>25887</v>
      </c>
      <c r="KT32" s="27">
        <v>37519</v>
      </c>
      <c r="KU32" s="27">
        <v>2125</v>
      </c>
      <c r="KV32" s="60">
        <v>412</v>
      </c>
      <c r="KW32" s="24">
        <f t="shared" si="150"/>
        <v>69364</v>
      </c>
      <c r="KX32" s="27">
        <v>31891</v>
      </c>
      <c r="KY32" s="27">
        <v>37473</v>
      </c>
      <c r="KZ32" s="60">
        <v>410</v>
      </c>
      <c r="LA32" s="24">
        <f t="shared" si="151"/>
        <v>43989</v>
      </c>
      <c r="LB32" s="27">
        <v>28503</v>
      </c>
      <c r="LC32" s="27">
        <v>15486</v>
      </c>
      <c r="LD32" s="60">
        <v>6546</v>
      </c>
      <c r="LE32" s="24">
        <f t="shared" si="152"/>
        <v>42544</v>
      </c>
      <c r="LF32" s="27">
        <v>27763</v>
      </c>
      <c r="LG32" s="27">
        <v>14781</v>
      </c>
      <c r="LH32" s="60">
        <v>7560</v>
      </c>
      <c r="LI32" s="24">
        <f t="shared" si="153"/>
        <v>45026</v>
      </c>
      <c r="LJ32" s="27">
        <v>27160</v>
      </c>
      <c r="LK32" s="27">
        <v>17866</v>
      </c>
      <c r="LL32" s="60">
        <v>4161</v>
      </c>
      <c r="LM32" s="24">
        <f t="shared" si="154"/>
        <v>59084</v>
      </c>
      <c r="LN32" s="27">
        <v>32774</v>
      </c>
      <c r="LO32" s="60">
        <v>26310</v>
      </c>
      <c r="LP32" s="24">
        <f t="shared" si="81"/>
        <v>24925</v>
      </c>
      <c r="LQ32" s="27">
        <v>18697</v>
      </c>
      <c r="LR32" s="27">
        <v>6228</v>
      </c>
      <c r="LS32" s="24">
        <f t="shared" si="155"/>
        <v>43793</v>
      </c>
      <c r="LT32" s="27">
        <v>24855</v>
      </c>
      <c r="LU32" s="27">
        <v>18938</v>
      </c>
      <c r="LV32" s="27">
        <v>0</v>
      </c>
      <c r="LW32" s="24">
        <f t="shared" si="156"/>
        <v>44035</v>
      </c>
      <c r="LX32" s="27">
        <v>20212</v>
      </c>
      <c r="LY32" s="60">
        <v>23823</v>
      </c>
      <c r="LZ32" s="9"/>
      <c r="MA32" s="33">
        <f t="shared" si="157"/>
        <v>-0.91619231729909156</v>
      </c>
      <c r="MB32" s="33">
        <f t="shared" si="158"/>
        <v>0.86923266102744146</v>
      </c>
      <c r="MC32" s="33">
        <f t="shared" si="159"/>
        <v>1.1801968296674126</v>
      </c>
      <c r="MD32" s="33">
        <f t="shared" si="160"/>
        <v>1.9344198814478686</v>
      </c>
      <c r="ME32" s="33">
        <f t="shared" si="161"/>
        <v>-0.93752820018946359</v>
      </c>
      <c r="MF32" s="33">
        <f t="shared" si="162"/>
        <v>0.87540284093049481</v>
      </c>
      <c r="MG32" s="33">
        <f t="shared" si="163"/>
        <v>-2.6583677062403832</v>
      </c>
      <c r="MH32" s="33">
        <f t="shared" si="164"/>
        <v>-9.3320740565616731</v>
      </c>
      <c r="MI32" s="33">
        <f t="shared" si="165"/>
        <v>-9.756372523814516</v>
      </c>
      <c r="MJ32" s="33">
        <f t="shared" si="166"/>
        <v>-11.762350931264788</v>
      </c>
      <c r="MK32" s="33">
        <f t="shared" si="167"/>
        <v>-6.7932096163288271</v>
      </c>
      <c r="ML32" s="33">
        <f t="shared" si="168"/>
        <v>-2.9475487380911156</v>
      </c>
      <c r="MM32" s="33">
        <f t="shared" si="169"/>
        <v>-3.8523165721811914</v>
      </c>
      <c r="MN32" s="33">
        <f t="shared" si="170"/>
        <v>2.4291613483594543</v>
      </c>
      <c r="MO32" s="33">
        <f t="shared" si="171"/>
        <v>-3.5851348616730672</v>
      </c>
      <c r="MP32" s="33">
        <f t="shared" si="172"/>
        <v>-8.3893167419226362</v>
      </c>
      <c r="MQ32" s="33">
        <f t="shared" si="173"/>
        <v>-5.4702579746926272</v>
      </c>
      <c r="MR32" s="33">
        <f t="shared" si="174"/>
        <v>-5.270609738866594</v>
      </c>
      <c r="MS32" s="33">
        <f t="shared" si="175"/>
        <v>-1.6510027215364764</v>
      </c>
      <c r="MT32" s="33">
        <f t="shared" si="176"/>
        <v>-1.7789725917270904</v>
      </c>
      <c r="MU32" s="33">
        <f t="shared" si="177"/>
        <v>-11.563238150434463</v>
      </c>
      <c r="MV32" s="33">
        <f t="shared" si="178"/>
        <v>-9.8707727797253568</v>
      </c>
      <c r="MW32" s="33">
        <f t="shared" si="179"/>
        <v>-4.5925424876469556E-2</v>
      </c>
      <c r="MX32" s="33">
        <f t="shared" si="180"/>
        <v>1.935157614459837</v>
      </c>
      <c r="MY32" s="33">
        <f t="shared" si="181"/>
        <v>3.5767859740665431</v>
      </c>
      <c r="MZ32" s="33">
        <f t="shared" si="182"/>
        <v>-1.61150490878329</v>
      </c>
      <c r="NA32" s="33">
        <f t="shared" si="183"/>
        <v>-13.015979794026888</v>
      </c>
      <c r="NB32" s="33">
        <f t="shared" si="184"/>
        <v>-6.7234293015448028</v>
      </c>
      <c r="NC32" s="33">
        <f t="shared" si="185"/>
        <v>-1.3686438407436219</v>
      </c>
      <c r="ND32" s="33">
        <f t="shared" si="186"/>
        <v>-7.5393493130847586</v>
      </c>
      <c r="NE32" s="33">
        <f t="shared" si="187"/>
        <v>-20.420454365026181</v>
      </c>
      <c r="NF32" s="33">
        <f t="shared" si="188"/>
        <v>-3.7280982424785005</v>
      </c>
      <c r="NG32" s="33">
        <f t="shared" si="189"/>
        <v>-1.7041651612739184</v>
      </c>
      <c r="NH32" s="33">
        <f t="shared" si="190"/>
        <v>-2.7542435654094586</v>
      </c>
      <c r="NI32" s="33">
        <f t="shared" si="191"/>
        <v>-2.3184753749071474</v>
      </c>
      <c r="NJ32" s="33">
        <f t="shared" si="192"/>
        <v>-3.4108192681883032</v>
      </c>
      <c r="NK32" s="33">
        <f t="shared" si="193"/>
        <v>1.7514464466637736</v>
      </c>
      <c r="NL32" s="33">
        <f t="shared" si="194"/>
        <v>-2.5665387352851954</v>
      </c>
      <c r="NM32" s="33">
        <f t="shared" si="195"/>
        <v>2.4837073807264245</v>
      </c>
      <c r="NN32" s="33">
        <f t="shared" si="196"/>
        <v>-1.8524015174966213</v>
      </c>
      <c r="NO32" s="33">
        <f t="shared" si="197"/>
        <v>-11.808680499903645</v>
      </c>
      <c r="NP32" s="33">
        <f t="shared" si="198"/>
        <v>11.127654210347359</v>
      </c>
      <c r="NQ32" s="33">
        <f t="shared" si="199"/>
        <v>17.926599594954695</v>
      </c>
      <c r="NR32" s="33">
        <f t="shared" si="200"/>
        <v>9.5741680615852971</v>
      </c>
      <c r="NS32" s="33">
        <f t="shared" si="201"/>
        <v>8.5039444970139488</v>
      </c>
      <c r="NT32" s="33">
        <f t="shared" si="202"/>
        <v>24.144132228609195</v>
      </c>
      <c r="NU32" s="33">
        <f t="shared" si="203"/>
        <v>-2.9579775296112998</v>
      </c>
      <c r="NV32" s="33">
        <f t="shared" si="204"/>
        <v>-10.251541816392818</v>
      </c>
    </row>
    <row r="33" spans="1:386">
      <c r="A33" s="64" t="s">
        <v>187</v>
      </c>
      <c r="B33" s="35">
        <f t="shared" si="0"/>
        <v>57.284190142901295</v>
      </c>
      <c r="C33" s="36">
        <f t="shared" si="1"/>
        <v>42.715809857098705</v>
      </c>
      <c r="D33" s="37" t="str">
        <f t="shared" si="83"/>
        <v>D+</v>
      </c>
      <c r="E33" s="39">
        <f t="shared" si="84"/>
        <v>6.1709693832215029</v>
      </c>
      <c r="F33" s="35">
        <f t="shared" si="2"/>
        <v>58.984694728042342</v>
      </c>
      <c r="G33" s="36">
        <f t="shared" si="3"/>
        <v>41.015305271957658</v>
      </c>
      <c r="H33" s="37" t="str">
        <f t="shared" si="85"/>
        <v>D+</v>
      </c>
      <c r="I33" s="39">
        <f t="shared" si="86"/>
        <v>7.0201754108116798</v>
      </c>
      <c r="J33" s="35">
        <f t="shared" si="4"/>
        <v>57.864629871423951</v>
      </c>
      <c r="K33" s="36">
        <f t="shared" si="5"/>
        <v>42.135370128576049</v>
      </c>
      <c r="L33" s="37" t="str">
        <f t="shared" si="87"/>
        <v>D+</v>
      </c>
      <c r="M33" s="39">
        <f t="shared" si="88"/>
        <v>4.1762855809818529</v>
      </c>
      <c r="N33" s="35">
        <f t="shared" si="6"/>
        <v>53.370536318842206</v>
      </c>
      <c r="O33" s="36">
        <f t="shared" si="7"/>
        <v>46.629463681157794</v>
      </c>
      <c r="P33" s="37" t="str">
        <f t="shared" si="89"/>
        <v>D+</v>
      </c>
      <c r="Q33" s="39">
        <f t="shared" si="90"/>
        <v>4.6146675801527648</v>
      </c>
      <c r="R33" s="35">
        <f t="shared" si="8"/>
        <v>58.211409416720926</v>
      </c>
      <c r="S33" s="36">
        <f t="shared" si="9"/>
        <v>41.788590583279074</v>
      </c>
      <c r="T33" s="37" t="str">
        <f t="shared" si="91"/>
        <v>D+</v>
      </c>
      <c r="U33" s="39">
        <f t="shared" si="92"/>
        <v>7.9416814117502676</v>
      </c>
      <c r="V33" s="35">
        <f t="shared" si="10"/>
        <v>59.966785306127193</v>
      </c>
      <c r="W33" s="36">
        <f t="shared" si="11"/>
        <v>40.033214693872807</v>
      </c>
      <c r="X33" s="37" t="str">
        <f t="shared" si="93"/>
        <v>D+</v>
      </c>
      <c r="Y33" s="39">
        <f t="shared" si="94"/>
        <v>5.2315219863244389</v>
      </c>
      <c r="Z33" s="35">
        <f t="shared" si="12"/>
        <v>51.420318352093446</v>
      </c>
      <c r="AA33" s="36">
        <f t="shared" si="13"/>
        <v>48.579681647906554</v>
      </c>
      <c r="AB33" s="37" t="str">
        <f t="shared" si="95"/>
        <v>R+</v>
      </c>
      <c r="AC33" s="39">
        <f t="shared" si="96"/>
        <v>2.0346007095964347</v>
      </c>
      <c r="AD33" s="35">
        <f t="shared" si="14"/>
        <v>43.098842386464824</v>
      </c>
      <c r="AE33" s="36">
        <f t="shared" si="15"/>
        <v>56.901157613535176</v>
      </c>
      <c r="AF33" s="37" t="str">
        <f t="shared" si="97"/>
        <v>R+</v>
      </c>
      <c r="AG33" s="39">
        <f t="shared" si="98"/>
        <v>2.9995989429629666</v>
      </c>
      <c r="AH33" s="35">
        <f t="shared" si="16"/>
        <v>39.478608918503653</v>
      </c>
      <c r="AI33" s="36">
        <f t="shared" si="17"/>
        <v>60.521391081496347</v>
      </c>
      <c r="AJ33" s="37" t="str">
        <f t="shared" si="99"/>
        <v>R+</v>
      </c>
      <c r="AK33" s="39">
        <f t="shared" si="100"/>
        <v>1.3517713380013507</v>
      </c>
      <c r="AL33" s="35">
        <f t="shared" si="18"/>
        <v>42.590855485368728</v>
      </c>
      <c r="AM33" s="36">
        <f t="shared" si="19"/>
        <v>57.409144514631272</v>
      </c>
      <c r="AN33" s="37" t="str">
        <f t="shared" si="101"/>
        <v>R+</v>
      </c>
      <c r="AO33" s="39">
        <f t="shared" si="102"/>
        <v>2.1038030730480326</v>
      </c>
      <c r="AP33" s="35">
        <f t="shared" si="20"/>
        <v>48.899331526049295</v>
      </c>
      <c r="AQ33" s="36">
        <f t="shared" si="21"/>
        <v>51.100668473950705</v>
      </c>
      <c r="AR33" s="37" t="str">
        <f t="shared" si="103"/>
        <v>R+</v>
      </c>
      <c r="AS33" s="39">
        <f t="shared" si="104"/>
        <v>2.152954146279773</v>
      </c>
      <c r="AT33" s="35">
        <f t="shared" si="22"/>
        <v>37.392073108881362</v>
      </c>
      <c r="AU33" s="36">
        <f t="shared" si="23"/>
        <v>62.607926891118638</v>
      </c>
      <c r="AV33" s="37" t="str">
        <f t="shared" si="105"/>
        <v>R+</v>
      </c>
      <c r="AW33" s="39">
        <f t="shared" si="106"/>
        <v>0.82181699806537223</v>
      </c>
      <c r="AX33" s="35">
        <f t="shared" si="24"/>
        <v>65.960154179001051</v>
      </c>
      <c r="AY33" s="36">
        <f t="shared" si="25"/>
        <v>34.039845820998941</v>
      </c>
      <c r="AZ33" s="37" t="str">
        <f t="shared" si="107"/>
        <v>D+</v>
      </c>
      <c r="BA33" s="39">
        <f t="shared" si="108"/>
        <v>4.4988357170214988</v>
      </c>
      <c r="BB33" s="35">
        <f t="shared" si="26"/>
        <v>50.401838806812869</v>
      </c>
      <c r="BC33" s="36">
        <f t="shared" si="27"/>
        <v>49.598161193187131</v>
      </c>
      <c r="BD33" s="37" t="str">
        <f t="shared" si="109"/>
        <v>D+</v>
      </c>
      <c r="BE33" s="39">
        <f t="shared" si="110"/>
        <v>0.23449736617908723</v>
      </c>
      <c r="BF33" s="35">
        <f t="shared" si="326"/>
        <v>34.604821023579333</v>
      </c>
      <c r="BG33" s="36">
        <f t="shared" si="327"/>
        <v>65.395178976420667</v>
      </c>
      <c r="BH33" s="37" t="str">
        <f t="shared" si="328"/>
        <v>R+</v>
      </c>
      <c r="BI33" s="39">
        <f t="shared" si="329"/>
        <v>7.6435275787465509</v>
      </c>
      <c r="BJ33" s="35">
        <f t="shared" si="330"/>
        <v>42.497202485656857</v>
      </c>
      <c r="BK33" s="36">
        <f t="shared" si="331"/>
        <v>57.502797514343143</v>
      </c>
      <c r="BL33" s="37" t="str">
        <f t="shared" si="332"/>
        <v>R+</v>
      </c>
      <c r="BM33" s="39">
        <f t="shared" si="333"/>
        <v>2.0509085756816816</v>
      </c>
      <c r="BN33" s="35">
        <f t="shared" si="334"/>
        <v>50.680763325020557</v>
      </c>
      <c r="BO33" s="36">
        <f t="shared" si="335"/>
        <v>49.319236674979443</v>
      </c>
      <c r="BP33" s="37" t="str">
        <f t="shared" si="336"/>
        <v>R+</v>
      </c>
      <c r="BQ33" s="39">
        <f t="shared" si="337"/>
        <v>3.0930380845492267</v>
      </c>
      <c r="BR33" s="35">
        <f t="shared" si="338"/>
        <v>51.817602252070678</v>
      </c>
      <c r="BS33" s="36">
        <f t="shared" si="339"/>
        <v>48.182397747929322</v>
      </c>
      <c r="BT33" s="37" t="str">
        <f t="shared" si="340"/>
        <v>R+</v>
      </c>
      <c r="BU33" s="39">
        <f t="shared" si="341"/>
        <v>3.1822233719095538</v>
      </c>
      <c r="BV33" s="35">
        <f t="shared" si="342"/>
        <v>60.074649201960789</v>
      </c>
      <c r="BW33" s="36">
        <f t="shared" si="343"/>
        <v>39.925350798039211</v>
      </c>
      <c r="BX33" s="37" t="str">
        <f t="shared" si="344"/>
        <v>R+</v>
      </c>
      <c r="BY33" s="39">
        <f t="shared" si="345"/>
        <v>2.3844040980264714</v>
      </c>
      <c r="BZ33" s="35">
        <f t="shared" si="346"/>
        <v>50.977871648737228</v>
      </c>
      <c r="CA33" s="36">
        <f t="shared" si="347"/>
        <v>49.022128351262772</v>
      </c>
      <c r="CB33" s="37" t="str">
        <f t="shared" si="348"/>
        <v>R+</v>
      </c>
      <c r="CC33" s="39">
        <f t="shared" si="349"/>
        <v>8.1712001780198324</v>
      </c>
      <c r="CD33" s="35">
        <f t="shared" si="350"/>
        <v>39.966951192395534</v>
      </c>
      <c r="CE33" s="36">
        <f t="shared" si="351"/>
        <v>60.033048807604466</v>
      </c>
      <c r="CF33" s="37" t="str">
        <f t="shared" si="352"/>
        <v>R+</v>
      </c>
      <c r="CG33" s="39">
        <f t="shared" si="353"/>
        <v>1.2351090281917054</v>
      </c>
      <c r="CH33" s="35">
        <f t="shared" si="354"/>
        <v>29.580690627202255</v>
      </c>
      <c r="CI33" s="36">
        <f t="shared" si="355"/>
        <v>70.419309372797741</v>
      </c>
      <c r="CJ33" s="37" t="str">
        <f t="shared" si="356"/>
        <v>R+</v>
      </c>
      <c r="CK33" s="39">
        <f t="shared" si="357"/>
        <v>6.5376924747362173</v>
      </c>
      <c r="CL33" s="35">
        <f t="shared" si="358"/>
        <v>43.962083333333332</v>
      </c>
      <c r="CM33" s="36">
        <f t="shared" si="359"/>
        <v>56.037916666666668</v>
      </c>
      <c r="CN33" s="37" t="str">
        <f t="shared" si="360"/>
        <v>R+</v>
      </c>
      <c r="CO33" s="39">
        <f t="shared" si="361"/>
        <v>7.6814193813146918</v>
      </c>
      <c r="CP33" s="35">
        <f t="shared" si="362"/>
        <v>40.757893796614709</v>
      </c>
      <c r="CQ33" s="36">
        <f t="shared" si="363"/>
        <v>59.242106203385291</v>
      </c>
      <c r="CR33" s="37" t="str">
        <f t="shared" si="364"/>
        <v>R+</v>
      </c>
      <c r="CS33" s="39">
        <f t="shared" si="365"/>
        <v>4.7367902858157613</v>
      </c>
      <c r="CT33" s="35">
        <f t="shared" si="366"/>
        <v>40.164498572230492</v>
      </c>
      <c r="CU33" s="36">
        <f t="shared" si="367"/>
        <v>59.835501427769508</v>
      </c>
      <c r="CV33" s="37" t="str">
        <f t="shared" si="368"/>
        <v>D+</v>
      </c>
      <c r="CW33" s="39">
        <f t="shared" si="369"/>
        <v>0.1794013162529029</v>
      </c>
      <c r="CX33" s="35">
        <f t="shared" si="370"/>
        <v>42.639483590546291</v>
      </c>
      <c r="CY33" s="36">
        <f t="shared" si="371"/>
        <v>57.360516409453709</v>
      </c>
      <c r="CZ33" s="37" t="str">
        <f t="shared" si="372"/>
        <v>R+</v>
      </c>
      <c r="DA33" s="39">
        <f t="shared" si="373"/>
        <v>4.2063073316116579</v>
      </c>
      <c r="DB33" s="35">
        <f t="shared" si="374"/>
        <v>37.636179376741829</v>
      </c>
      <c r="DC33" s="36">
        <f t="shared" si="375"/>
        <v>62.363820623258171</v>
      </c>
      <c r="DD33" s="37" t="str">
        <f t="shared" si="376"/>
        <v>R+</v>
      </c>
      <c r="DE33" s="39">
        <f t="shared" si="377"/>
        <v>10.156768477044558</v>
      </c>
      <c r="DF33" s="35">
        <f t="shared" si="494"/>
        <v>51.20797112225722</v>
      </c>
      <c r="DG33" s="36">
        <f t="shared" si="495"/>
        <v>48.79202887774278</v>
      </c>
      <c r="DH33" s="37" t="str">
        <f t="shared" si="496"/>
        <v>D+</v>
      </c>
      <c r="DI33" s="39">
        <f t="shared" si="497"/>
        <v>0.77757704099765679</v>
      </c>
      <c r="DJ33" s="35">
        <f t="shared" si="498"/>
        <v>50.867305105119449</v>
      </c>
      <c r="DK33" s="36">
        <f t="shared" si="499"/>
        <v>49.132694894880551</v>
      </c>
      <c r="DL33" s="37" t="str">
        <f t="shared" si="500"/>
        <v>D+</v>
      </c>
      <c r="DM33" s="39">
        <f t="shared" si="501"/>
        <v>0.57267440537729364</v>
      </c>
      <c r="DN33" s="35">
        <f t="shared" si="502"/>
        <v>50.413376110562687</v>
      </c>
      <c r="DO33" s="36">
        <f t="shared" si="503"/>
        <v>49.586623889437313</v>
      </c>
      <c r="DP33" s="37" t="str">
        <f t="shared" si="504"/>
        <v>D+</v>
      </c>
      <c r="DQ33" s="39">
        <f t="shared" si="505"/>
        <v>0.4643448882246215</v>
      </c>
      <c r="DR33" s="35">
        <f t="shared" si="506"/>
        <v>52.835123178071704</v>
      </c>
      <c r="DS33" s="36">
        <f t="shared" si="507"/>
        <v>47.164876821928296</v>
      </c>
      <c r="DT33" s="37" t="str">
        <f t="shared" si="508"/>
        <v>D+</v>
      </c>
      <c r="DU33" s="39">
        <f t="shared" si="509"/>
        <v>1.3168710554174456</v>
      </c>
      <c r="DV33" s="35">
        <f t="shared" si="510"/>
        <v>45.479204339963836</v>
      </c>
      <c r="DW33" s="36">
        <f t="shared" si="511"/>
        <v>54.520795660036164</v>
      </c>
      <c r="DX33" s="37" t="str">
        <f t="shared" si="512"/>
        <v>D+</v>
      </c>
      <c r="DY33" s="39">
        <f t="shared" si="513"/>
        <v>1.4169380171030199</v>
      </c>
      <c r="DZ33" s="35">
        <f t="shared" si="514"/>
        <v>50.87965573891082</v>
      </c>
      <c r="EA33" s="36">
        <f t="shared" si="515"/>
        <v>49.12034426108918</v>
      </c>
      <c r="EB33" s="37" t="str">
        <f t="shared" si="516"/>
        <v>D+</v>
      </c>
      <c r="EC33" s="39">
        <f t="shared" si="517"/>
        <v>3.5427891515763701</v>
      </c>
      <c r="ED33" s="35">
        <f t="shared" si="518"/>
        <v>52.835405873534917</v>
      </c>
      <c r="EE33" s="36">
        <f t="shared" si="519"/>
        <v>47.164594126465083</v>
      </c>
      <c r="EF33" s="37" t="str">
        <f t="shared" si="520"/>
        <v>D+</v>
      </c>
      <c r="EG33" s="39">
        <f t="shared" si="521"/>
        <v>7.8769187978488695</v>
      </c>
      <c r="EH33" s="35">
        <f t="shared" si="522"/>
        <v>53.469062647083668</v>
      </c>
      <c r="EI33" s="36">
        <f t="shared" si="523"/>
        <v>46.530937352916332</v>
      </c>
      <c r="EJ33" s="37" t="str">
        <f t="shared" si="524"/>
        <v>W+</v>
      </c>
      <c r="EK33" s="39">
        <f t="shared" si="525"/>
        <v>0.19902753321209277</v>
      </c>
      <c r="EL33" s="35">
        <f t="shared" si="526"/>
        <v>47.975713765666441</v>
      </c>
      <c r="EM33" s="36">
        <f t="shared" si="527"/>
        <v>52.024286234333559</v>
      </c>
      <c r="EN33" s="42" t="str">
        <f t="shared" si="528"/>
        <v>D+</v>
      </c>
      <c r="EO33" s="39">
        <f t="shared" si="529"/>
        <v>0.64516781718375604</v>
      </c>
      <c r="EP33" s="35">
        <f t="shared" si="530"/>
        <v>49.457217099969661</v>
      </c>
      <c r="EQ33" s="36">
        <f t="shared" si="531"/>
        <v>50.542782900030339</v>
      </c>
      <c r="ER33" s="37" t="str">
        <f t="shared" si="532"/>
        <v>W+</v>
      </c>
      <c r="ES33" s="39">
        <f t="shared" si="533"/>
        <v>1.2893184319243578</v>
      </c>
      <c r="ET33" s="35">
        <f t="shared" si="534"/>
        <v>48.200667857420207</v>
      </c>
      <c r="EU33" s="36">
        <f t="shared" si="535"/>
        <v>51.799332142579793</v>
      </c>
      <c r="EV33" s="42" t="str">
        <f t="shared" si="536"/>
        <v>D+</v>
      </c>
      <c r="EW33" s="39">
        <f t="shared" si="537"/>
        <v>1.2344343028465821</v>
      </c>
      <c r="EX33" s="35">
        <f t="shared" si="538"/>
        <v>49.47321618434534</v>
      </c>
      <c r="EY33" s="36">
        <f t="shared" si="539"/>
        <v>50.52678381565466</v>
      </c>
      <c r="EZ33" s="37" t="str">
        <f t="shared" si="540"/>
        <v>W+</v>
      </c>
      <c r="FA33" s="39">
        <f t="shared" si="541"/>
        <v>1.3956907043975231</v>
      </c>
      <c r="FB33" s="35">
        <f t="shared" si="542"/>
        <v>50.380614057345852</v>
      </c>
      <c r="FC33" s="36">
        <f t="shared" si="543"/>
        <v>49.619385942654148</v>
      </c>
      <c r="FD33" s="36">
        <f>100*LV33/LS33</f>
        <v>0.98959654909921335</v>
      </c>
      <c r="FE33" s="37" t="str">
        <f t="shared" si="544"/>
        <v>R+</v>
      </c>
      <c r="FF33" s="39">
        <f t="shared" si="545"/>
        <v>9.3330093517439039</v>
      </c>
      <c r="FG33" s="35">
        <f t="shared" si="546"/>
        <v>47.866643255344364</v>
      </c>
      <c r="FH33" s="36">
        <f t="shared" si="547"/>
        <v>52.133356744655636</v>
      </c>
      <c r="FI33" s="37" t="str">
        <f t="shared" si="548"/>
        <v>R+</v>
      </c>
      <c r="FJ33" s="39">
        <f t="shared" si="549"/>
        <v>8.2847509511926543</v>
      </c>
      <c r="FK33" s="9"/>
      <c r="FL33" s="24">
        <f t="shared" si="111"/>
        <v>3750211</v>
      </c>
      <c r="FM33" s="58">
        <v>2148278</v>
      </c>
      <c r="FN33" s="59">
        <v>1601933</v>
      </c>
      <c r="FO33" s="24">
        <f t="shared" si="112"/>
        <v>3605359</v>
      </c>
      <c r="FP33" s="27">
        <v>2126610</v>
      </c>
      <c r="FQ33" s="60">
        <v>1478749</v>
      </c>
      <c r="FR33" s="24">
        <f t="shared" si="113"/>
        <v>3828629</v>
      </c>
      <c r="FS33" s="27">
        <v>2215422</v>
      </c>
      <c r="FT33" s="60">
        <v>1613207</v>
      </c>
      <c r="FU33" s="24">
        <f t="shared" si="114"/>
        <v>3581433</v>
      </c>
      <c r="FV33" s="27">
        <v>1911430</v>
      </c>
      <c r="FW33" s="60">
        <v>1670003</v>
      </c>
      <c r="FX33" s="24">
        <f t="shared" si="115"/>
        <v>3073023</v>
      </c>
      <c r="FY33" s="27">
        <v>1788850</v>
      </c>
      <c r="FZ33" s="27">
        <v>1284173</v>
      </c>
      <c r="GA33" s="60">
        <v>94554</v>
      </c>
      <c r="GB33" s="24">
        <f t="shared" si="116"/>
        <v>2755407</v>
      </c>
      <c r="GC33" s="27">
        <v>1652329</v>
      </c>
      <c r="GD33" s="27">
        <v>1103078</v>
      </c>
      <c r="GE33" s="60">
        <v>262134</v>
      </c>
      <c r="GF33" s="24">
        <f t="shared" si="117"/>
        <v>2793071</v>
      </c>
      <c r="GG33" s="27">
        <v>1436206</v>
      </c>
      <c r="GH33" s="27">
        <v>1356865</v>
      </c>
      <c r="GI33" s="60">
        <v>521829</v>
      </c>
      <c r="GJ33" s="24">
        <f t="shared" si="118"/>
        <v>3063544</v>
      </c>
      <c r="GK33" s="27">
        <v>1320352</v>
      </c>
      <c r="GL33" s="60">
        <v>1743192</v>
      </c>
      <c r="GM33" s="24">
        <f t="shared" si="119"/>
        <v>3194953</v>
      </c>
      <c r="GN33" s="27">
        <v>1261323</v>
      </c>
      <c r="GO33" s="60">
        <v>1933630</v>
      </c>
      <c r="GP33" s="24">
        <f t="shared" si="120"/>
        <v>2693921</v>
      </c>
      <c r="GQ33" s="27">
        <v>1147364</v>
      </c>
      <c r="GR33" s="27">
        <v>1546557</v>
      </c>
      <c r="GS33" s="60">
        <v>234632</v>
      </c>
      <c r="GT33" s="24">
        <f t="shared" si="121"/>
        <v>2954341</v>
      </c>
      <c r="GU33" s="27">
        <v>1444653</v>
      </c>
      <c r="GV33" s="60">
        <v>1509688</v>
      </c>
      <c r="GW33" s="24">
        <f t="shared" si="122"/>
        <v>2947713</v>
      </c>
      <c r="GX33" s="27">
        <v>1102211</v>
      </c>
      <c r="GY33" s="60">
        <v>1845502</v>
      </c>
      <c r="GZ33" s="24">
        <f t="shared" si="123"/>
        <v>2589673</v>
      </c>
      <c r="HA33" s="27">
        <v>1264206</v>
      </c>
      <c r="HB33" s="27">
        <v>1325467</v>
      </c>
      <c r="HC33" s="60">
        <v>262187</v>
      </c>
      <c r="HD33" s="24">
        <f t="shared" si="124"/>
        <v>2831514</v>
      </c>
      <c r="HE33" s="27">
        <v>1867671</v>
      </c>
      <c r="HF33" s="60">
        <v>963843</v>
      </c>
      <c r="HG33" s="24">
        <f t="shared" si="125"/>
        <v>2748739</v>
      </c>
      <c r="HH33" s="27">
        <v>1385415</v>
      </c>
      <c r="HI33" s="27">
        <v>1363324</v>
      </c>
      <c r="HJ33" s="61">
        <v>24372</v>
      </c>
      <c r="HK33" s="24">
        <f t="shared" si="126"/>
        <v>2457279</v>
      </c>
      <c r="HL33" s="27">
        <v>850337</v>
      </c>
      <c r="HM33" s="27">
        <v>1606942</v>
      </c>
      <c r="HN33" s="61">
        <v>27033</v>
      </c>
      <c r="HO33" s="24">
        <f t="shared" si="127"/>
        <v>2390515</v>
      </c>
      <c r="HP33" s="27">
        <v>1015902</v>
      </c>
      <c r="HQ33" s="60">
        <v>1374613</v>
      </c>
      <c r="HR33" s="24">
        <f t="shared" si="493"/>
        <v>1876579</v>
      </c>
      <c r="HS33" s="27">
        <v>895455</v>
      </c>
      <c r="HT33" s="27">
        <v>981124</v>
      </c>
      <c r="HU33" s="27">
        <v>0</v>
      </c>
      <c r="HV33" s="60">
        <v>42683</v>
      </c>
      <c r="HW33" s="24">
        <f t="shared" si="128"/>
        <v>1949209</v>
      </c>
      <c r="HX33" s="27">
        <v>987874</v>
      </c>
      <c r="HY33" s="60">
        <v>961335</v>
      </c>
      <c r="HZ33" s="24">
        <f t="shared" si="129"/>
        <v>1962283</v>
      </c>
      <c r="IA33" s="27">
        <v>1016808</v>
      </c>
      <c r="IB33" s="60">
        <v>945475</v>
      </c>
      <c r="IC33" s="24">
        <f t="shared" si="130"/>
        <v>1804172</v>
      </c>
      <c r="ID33" s="27">
        <v>1083850</v>
      </c>
      <c r="IE33" s="60">
        <v>720322</v>
      </c>
      <c r="IF33" s="24">
        <f t="shared" si="131"/>
        <v>1582314</v>
      </c>
      <c r="IG33" s="27">
        <v>806630</v>
      </c>
      <c r="IH33" s="27">
        <v>775684</v>
      </c>
      <c r="II33" s="60">
        <v>42998</v>
      </c>
      <c r="IJ33" s="24">
        <f t="shared" si="132"/>
        <v>1542567</v>
      </c>
      <c r="IK33" s="27">
        <v>616517</v>
      </c>
      <c r="IL33" s="60">
        <v>926050</v>
      </c>
      <c r="IM33" s="24">
        <f t="shared" si="133"/>
        <v>972905</v>
      </c>
      <c r="IN33" s="27">
        <v>297743</v>
      </c>
      <c r="IO33" s="27">
        <v>675162</v>
      </c>
      <c r="IP33" s="60">
        <v>108901</v>
      </c>
      <c r="IQ33" s="24">
        <f t="shared" si="134"/>
        <v>868428</v>
      </c>
      <c r="IR33" s="27">
        <v>256887</v>
      </c>
      <c r="IS33" s="27">
        <v>611541</v>
      </c>
      <c r="IT33" s="60">
        <v>27141</v>
      </c>
      <c r="IU33" s="24">
        <f t="shared" si="135"/>
        <v>480000</v>
      </c>
      <c r="IV33" s="27">
        <v>211018</v>
      </c>
      <c r="IW33" s="27">
        <v>268982</v>
      </c>
      <c r="IX33" s="60">
        <v>10405</v>
      </c>
      <c r="IY33" s="24">
        <f t="shared" si="136"/>
        <v>267124</v>
      </c>
      <c r="IZ33" s="27">
        <v>178289</v>
      </c>
      <c r="JA33" s="27">
        <v>88835</v>
      </c>
      <c r="JB33" s="27">
        <v>145410</v>
      </c>
      <c r="JC33" s="60">
        <v>15948</v>
      </c>
      <c r="JD33" s="24">
        <f t="shared" si="137"/>
        <v>447820</v>
      </c>
      <c r="JE33" s="27">
        <v>182522</v>
      </c>
      <c r="JF33" s="27">
        <v>265298</v>
      </c>
      <c r="JG33" s="60">
        <v>10249</v>
      </c>
      <c r="JH33" s="24">
        <f t="shared" si="138"/>
        <v>409730</v>
      </c>
      <c r="JI33" s="27">
        <v>164566</v>
      </c>
      <c r="JJ33" s="27">
        <v>245164</v>
      </c>
      <c r="JK33" s="60">
        <v>9587</v>
      </c>
      <c r="JL33" s="24">
        <f t="shared" si="139"/>
        <v>386515</v>
      </c>
      <c r="JM33" s="27">
        <v>164808</v>
      </c>
      <c r="JN33" s="60">
        <v>221707</v>
      </c>
      <c r="JO33" s="24">
        <f t="shared" si="140"/>
        <v>355230</v>
      </c>
      <c r="JP33" s="27">
        <v>133695</v>
      </c>
      <c r="JQ33" s="60">
        <v>221535</v>
      </c>
      <c r="JR33" s="24">
        <f t="shared" si="141"/>
        <v>327167</v>
      </c>
      <c r="JS33" s="27">
        <v>171066</v>
      </c>
      <c r="JT33" s="27">
        <v>156101</v>
      </c>
      <c r="JU33" s="60">
        <v>985</v>
      </c>
      <c r="JV33" s="24">
        <f t="shared" si="142"/>
        <v>295868</v>
      </c>
      <c r="JW33" s="27">
        <v>151508</v>
      </c>
      <c r="JX33" s="60">
        <v>144360</v>
      </c>
      <c r="JY33" s="24">
        <f t="shared" si="143"/>
        <v>251238</v>
      </c>
      <c r="JZ33" s="27">
        <v>127798</v>
      </c>
      <c r="KA33" s="60">
        <v>123440</v>
      </c>
      <c r="KB33" s="24">
        <f t="shared" si="144"/>
        <v>243120</v>
      </c>
      <c r="KC33" s="27">
        <v>122565</v>
      </c>
      <c r="KD33" s="27">
        <v>120555</v>
      </c>
      <c r="KE33" s="60">
        <v>2617</v>
      </c>
      <c r="KF33" s="24">
        <f t="shared" si="145"/>
        <v>219479</v>
      </c>
      <c r="KG33" s="27">
        <v>115962</v>
      </c>
      <c r="KH33" s="60">
        <v>103517</v>
      </c>
      <c r="KI33" s="24">
        <f t="shared" si="146"/>
        <v>168112</v>
      </c>
      <c r="KJ33" s="27">
        <v>76456</v>
      </c>
      <c r="KK33" s="60">
        <v>91656</v>
      </c>
      <c r="KL33" s="24">
        <f t="shared" si="147"/>
        <v>163132</v>
      </c>
      <c r="KM33" s="27">
        <v>83001</v>
      </c>
      <c r="KN33" s="60">
        <v>80131</v>
      </c>
      <c r="KO33" s="24">
        <f t="shared" si="148"/>
        <v>128747</v>
      </c>
      <c r="KP33" s="27">
        <v>68024</v>
      </c>
      <c r="KQ33" s="60">
        <v>60723</v>
      </c>
      <c r="KR33" s="24">
        <f t="shared" si="149"/>
        <v>121215</v>
      </c>
      <c r="KS33" s="27">
        <v>62869</v>
      </c>
      <c r="KT33" s="27">
        <v>58346</v>
      </c>
      <c r="KU33" s="27">
        <v>0</v>
      </c>
      <c r="KV33" s="60">
        <v>0</v>
      </c>
      <c r="KW33" s="24">
        <f t="shared" si="150"/>
        <v>75281</v>
      </c>
      <c r="KX33" s="27">
        <v>46943</v>
      </c>
      <c r="KY33" s="27">
        <v>28338</v>
      </c>
      <c r="KZ33" s="60">
        <v>24115</v>
      </c>
      <c r="LA33" s="24">
        <f t="shared" si="151"/>
        <v>82861</v>
      </c>
      <c r="LB33" s="27">
        <v>44305</v>
      </c>
      <c r="LC33" s="27">
        <v>38556</v>
      </c>
      <c r="LD33" s="60">
        <v>359</v>
      </c>
      <c r="LE33" s="24">
        <f t="shared" si="152"/>
        <v>76916</v>
      </c>
      <c r="LF33" s="27">
        <v>36901</v>
      </c>
      <c r="LG33" s="27">
        <v>40015</v>
      </c>
      <c r="LH33" s="60">
        <v>819</v>
      </c>
      <c r="LI33" s="24">
        <f t="shared" si="153"/>
        <v>75813</v>
      </c>
      <c r="LJ33" s="27">
        <v>37495</v>
      </c>
      <c r="LK33" s="27">
        <v>38318</v>
      </c>
      <c r="LL33" s="60">
        <v>131</v>
      </c>
      <c r="LM33" s="24">
        <f t="shared" si="154"/>
        <v>64385</v>
      </c>
      <c r="LN33" s="27">
        <v>31034</v>
      </c>
      <c r="LO33" s="60">
        <v>33351</v>
      </c>
      <c r="LP33" s="24">
        <f t="shared" si="81"/>
        <v>51729</v>
      </c>
      <c r="LQ33" s="27">
        <v>25592</v>
      </c>
      <c r="LR33" s="27">
        <v>26137</v>
      </c>
      <c r="LS33" s="24">
        <f t="shared" si="155"/>
        <v>47292</v>
      </c>
      <c r="LT33" s="27">
        <v>23826</v>
      </c>
      <c r="LU33" s="27">
        <v>23466</v>
      </c>
      <c r="LV33" s="27">
        <v>468</v>
      </c>
      <c r="LW33" s="24">
        <f t="shared" si="156"/>
        <v>45562</v>
      </c>
      <c r="LX33" s="27">
        <v>21809</v>
      </c>
      <c r="LY33" s="60">
        <v>23753</v>
      </c>
      <c r="LZ33" s="9"/>
      <c r="MA33" s="33">
        <f t="shared" si="157"/>
        <v>6.1709693832215029</v>
      </c>
      <c r="MB33" s="33">
        <f t="shared" si="158"/>
        <v>7.0201754108116798</v>
      </c>
      <c r="MC33" s="33">
        <f t="shared" si="159"/>
        <v>4.1762855809818529</v>
      </c>
      <c r="MD33" s="33">
        <f t="shared" si="160"/>
        <v>4.6146675801527648</v>
      </c>
      <c r="ME33" s="33">
        <f t="shared" si="161"/>
        <v>7.9416814117502676</v>
      </c>
      <c r="MF33" s="33">
        <f t="shared" si="162"/>
        <v>5.2315219863244389</v>
      </c>
      <c r="MG33" s="33">
        <f t="shared" si="163"/>
        <v>-2.0346007095964347</v>
      </c>
      <c r="MH33" s="33">
        <f t="shared" si="164"/>
        <v>-2.9995989429629666</v>
      </c>
      <c r="MI33" s="33">
        <f t="shared" si="165"/>
        <v>-1.3517713380013507</v>
      </c>
      <c r="MJ33" s="33">
        <f t="shared" si="166"/>
        <v>-2.1038030730480326</v>
      </c>
      <c r="MK33" s="33">
        <f t="shared" si="167"/>
        <v>-2.152954146279773</v>
      </c>
      <c r="ML33" s="33">
        <f t="shared" si="168"/>
        <v>-0.82181699806537223</v>
      </c>
      <c r="MM33" s="33">
        <f t="shared" si="169"/>
        <v>-0.77684776473381234</v>
      </c>
      <c r="MN33" s="33">
        <f t="shared" si="170"/>
        <v>4.4988357170214988</v>
      </c>
      <c r="MO33" s="33">
        <f t="shared" si="171"/>
        <v>0.23449736617908723</v>
      </c>
      <c r="MP33" s="33">
        <f t="shared" si="172"/>
        <v>-7.6435275787465509</v>
      </c>
      <c r="MQ33" s="33">
        <f t="shared" si="173"/>
        <v>-2.0509085756816816</v>
      </c>
      <c r="MR33" s="33">
        <f t="shared" si="174"/>
        <v>-4.6521152009771196</v>
      </c>
      <c r="MS33" s="33">
        <f t="shared" si="175"/>
        <v>-3.0930380845492267</v>
      </c>
      <c r="MT33" s="33">
        <f t="shared" si="176"/>
        <v>-3.1822233719095538</v>
      </c>
      <c r="MU33" s="33">
        <f t="shared" si="177"/>
        <v>-2.3844040980264714</v>
      </c>
      <c r="MV33" s="33">
        <f t="shared" si="178"/>
        <v>-8.1712001780198324</v>
      </c>
      <c r="MW33" s="33">
        <f t="shared" si="179"/>
        <v>-1.2351090281917054</v>
      </c>
      <c r="MX33" s="33">
        <f t="shared" si="180"/>
        <v>-4.1813743968291348</v>
      </c>
      <c r="MY33" s="33">
        <f t="shared" si="181"/>
        <v>-6.5376924747362173</v>
      </c>
      <c r="MZ33" s="33">
        <f t="shared" si="182"/>
        <v>-7.6814193813146918</v>
      </c>
      <c r="NA33" s="33">
        <f t="shared" si="183"/>
        <v>2.3997893889901367</v>
      </c>
      <c r="NB33" s="33">
        <f t="shared" si="184"/>
        <v>-4.7367902858157613</v>
      </c>
      <c r="NC33" s="33">
        <f t="shared" si="185"/>
        <v>0.1794013162529029</v>
      </c>
      <c r="ND33" s="33">
        <f t="shared" si="186"/>
        <v>-4.2063073316116579</v>
      </c>
      <c r="NE33" s="33">
        <f t="shared" si="187"/>
        <v>-10.156768477044558</v>
      </c>
      <c r="NF33" s="33">
        <f t="shared" si="188"/>
        <v>0.59739221698786871</v>
      </c>
      <c r="NG33" s="33">
        <f t="shared" si="189"/>
        <v>0.77757704099765679</v>
      </c>
      <c r="NH33" s="33">
        <f t="shared" si="190"/>
        <v>0.57267440537729364</v>
      </c>
      <c r="NI33" s="33">
        <f t="shared" si="191"/>
        <v>0.4643448882246215</v>
      </c>
      <c r="NJ33" s="33">
        <f t="shared" si="192"/>
        <v>1.3168710554174456</v>
      </c>
      <c r="NK33" s="33">
        <f t="shared" si="193"/>
        <v>1.4169380171030199</v>
      </c>
      <c r="NL33" s="33">
        <f t="shared" si="194"/>
        <v>3.5427891515763701</v>
      </c>
      <c r="NM33" s="33">
        <f t="shared" si="195"/>
        <v>7.8769187978488695</v>
      </c>
      <c r="NN33" s="33">
        <f t="shared" si="196"/>
        <v>9.1859251770057657</v>
      </c>
      <c r="NO33" s="33">
        <f t="shared" si="197"/>
        <v>4.5720561952016903</v>
      </c>
      <c r="NP33" s="33">
        <f t="shared" si="198"/>
        <v>-0.19902753321209277</v>
      </c>
      <c r="NQ33" s="33">
        <f t="shared" si="199"/>
        <v>0.64516781718375604</v>
      </c>
      <c r="NR33" s="33">
        <f t="shared" si="200"/>
        <v>-1.2893184319243578</v>
      </c>
      <c r="NS33" s="33">
        <f t="shared" si="201"/>
        <v>1.2344343028465821</v>
      </c>
      <c r="NT33" s="33">
        <f t="shared" si="202"/>
        <v>-1.3956907043975231</v>
      </c>
      <c r="NU33" s="33">
        <f t="shared" si="203"/>
        <v>-9.3330093517439039</v>
      </c>
      <c r="NV33" s="33">
        <f t="shared" si="204"/>
        <v>-8.2847509511926543</v>
      </c>
    </row>
    <row r="34" spans="1:386">
      <c r="A34" s="49" t="s">
        <v>188</v>
      </c>
      <c r="B34" s="35">
        <f t="shared" si="0"/>
        <v>54.650794934324111</v>
      </c>
      <c r="C34" s="36">
        <f t="shared" si="1"/>
        <v>45.349205065675889</v>
      </c>
      <c r="D34" s="37" t="str">
        <f t="shared" si="83"/>
        <v>D+</v>
      </c>
      <c r="E34" s="39">
        <f t="shared" si="84"/>
        <v>3.5375741746443201</v>
      </c>
      <c r="F34" s="35">
        <f t="shared" si="2"/>
        <v>55.295204646908694</v>
      </c>
      <c r="G34" s="36">
        <f t="shared" si="3"/>
        <v>44.704795353091306</v>
      </c>
      <c r="H34" s="37" t="str">
        <f t="shared" si="85"/>
        <v>D+</v>
      </c>
      <c r="I34" s="39">
        <f t="shared" si="86"/>
        <v>3.3306853296780292</v>
      </c>
      <c r="J34" s="35">
        <f t="shared" si="4"/>
        <v>57.664900018797589</v>
      </c>
      <c r="K34" s="36">
        <f t="shared" si="5"/>
        <v>42.335099981202411</v>
      </c>
      <c r="L34" s="37" t="str">
        <f t="shared" si="87"/>
        <v>D+</v>
      </c>
      <c r="M34" s="39">
        <f t="shared" si="88"/>
        <v>3.976555728355502</v>
      </c>
      <c r="N34" s="35">
        <f t="shared" si="6"/>
        <v>49.599664113645119</v>
      </c>
      <c r="O34" s="36">
        <f t="shared" si="7"/>
        <v>50.400335886354881</v>
      </c>
      <c r="P34" s="37" t="str">
        <f t="shared" si="89"/>
        <v>D+</v>
      </c>
      <c r="Q34" s="39">
        <f t="shared" si="90"/>
        <v>0.84379537495566925</v>
      </c>
      <c r="R34" s="35">
        <f t="shared" si="8"/>
        <v>50.03192602930914</v>
      </c>
      <c r="S34" s="36">
        <f t="shared" si="9"/>
        <v>49.96807397069086</v>
      </c>
      <c r="T34" s="37" t="str">
        <f t="shared" si="91"/>
        <v>R+</v>
      </c>
      <c r="U34" s="39">
        <f t="shared" si="92"/>
        <v>0.23780197566152239</v>
      </c>
      <c r="V34" s="35">
        <f t="shared" si="10"/>
        <v>54.024130561031591</v>
      </c>
      <c r="W34" s="36">
        <f t="shared" si="11"/>
        <v>45.975869438968409</v>
      </c>
      <c r="X34" s="37" t="str">
        <f t="shared" si="93"/>
        <v>R+</v>
      </c>
      <c r="Y34" s="39">
        <f t="shared" si="94"/>
        <v>0.71113275877116022</v>
      </c>
      <c r="Z34" s="35">
        <f t="shared" si="12"/>
        <v>55.142156769756411</v>
      </c>
      <c r="AA34" s="36">
        <f t="shared" si="13"/>
        <v>44.857843230243589</v>
      </c>
      <c r="AB34" s="37" t="str">
        <f t="shared" si="95"/>
        <v>D+</v>
      </c>
      <c r="AC34" s="39">
        <f t="shared" si="96"/>
        <v>1.6872377080665246</v>
      </c>
      <c r="AD34" s="35">
        <f t="shared" si="14"/>
        <v>47.490084259514646</v>
      </c>
      <c r="AE34" s="36">
        <f t="shared" si="15"/>
        <v>52.509915740485354</v>
      </c>
      <c r="AF34" s="37" t="str">
        <f t="shared" si="97"/>
        <v>D+</v>
      </c>
      <c r="AG34" s="39">
        <f t="shared" si="98"/>
        <v>1.3916429300868505</v>
      </c>
      <c r="AH34" s="35">
        <f t="shared" si="16"/>
        <v>39.650401870811798</v>
      </c>
      <c r="AI34" s="36">
        <f t="shared" si="17"/>
        <v>60.349598129188202</v>
      </c>
      <c r="AJ34" s="37" t="str">
        <f t="shared" si="99"/>
        <v>R+</v>
      </c>
      <c r="AK34" s="39">
        <f t="shared" si="100"/>
        <v>1.1799783856932089</v>
      </c>
      <c r="AL34" s="35">
        <f t="shared" si="18"/>
        <v>40.091733256888951</v>
      </c>
      <c r="AM34" s="36">
        <f t="shared" si="19"/>
        <v>59.908266743111049</v>
      </c>
      <c r="AN34" s="37" t="str">
        <f t="shared" si="101"/>
        <v>R+</v>
      </c>
      <c r="AO34" s="39">
        <f t="shared" si="102"/>
        <v>4.6029253015278044</v>
      </c>
      <c r="AP34" s="35">
        <f t="shared" si="20"/>
        <v>48.755232483451174</v>
      </c>
      <c r="AQ34" s="36">
        <f t="shared" si="21"/>
        <v>51.244767516548826</v>
      </c>
      <c r="AR34" s="37" t="str">
        <f t="shared" si="103"/>
        <v>R+</v>
      </c>
      <c r="AS34" s="39">
        <f t="shared" si="104"/>
        <v>2.2970531888778956</v>
      </c>
      <c r="AT34" s="35">
        <f t="shared" si="22"/>
        <v>37.453609068464786</v>
      </c>
      <c r="AU34" s="36">
        <f t="shared" si="23"/>
        <v>62.546390931535214</v>
      </c>
      <c r="AV34" s="37" t="str">
        <f t="shared" si="105"/>
        <v>R+</v>
      </c>
      <c r="AW34" s="39">
        <f t="shared" si="106"/>
        <v>0.76028103848194695</v>
      </c>
      <c r="AX34" s="35">
        <f t="shared" si="24"/>
        <v>59.540900093599916</v>
      </c>
      <c r="AY34" s="36">
        <f t="shared" si="25"/>
        <v>40.459099906400084</v>
      </c>
      <c r="AZ34" s="37" t="str">
        <f t="shared" si="107"/>
        <v>R+</v>
      </c>
      <c r="BA34" s="39">
        <f t="shared" si="108"/>
        <v>1.9204183683796505</v>
      </c>
      <c r="BB34" s="35">
        <f t="shared" si="26"/>
        <v>50.370286673553721</v>
      </c>
      <c r="BC34" s="36">
        <f t="shared" si="27"/>
        <v>49.629713326446279</v>
      </c>
      <c r="BD34" s="37" t="str">
        <f t="shared" si="109"/>
        <v>D+</v>
      </c>
      <c r="BE34" s="39">
        <f t="shared" si="110"/>
        <v>0.20294523291993771</v>
      </c>
      <c r="BF34" s="35">
        <f t="shared" si="326"/>
        <v>41.954872946703254</v>
      </c>
      <c r="BG34" s="36">
        <f t="shared" si="327"/>
        <v>58.045127053296746</v>
      </c>
      <c r="BH34" s="37" t="str">
        <f t="shared" si="328"/>
        <v>R+</v>
      </c>
      <c r="BI34" s="39">
        <f t="shared" si="329"/>
        <v>0.29347565562262701</v>
      </c>
      <c r="BJ34" s="35">
        <f t="shared" si="330"/>
        <v>44.42692500136652</v>
      </c>
      <c r="BK34" s="36">
        <f t="shared" si="331"/>
        <v>55.57307499863348</v>
      </c>
      <c r="BL34" s="37" t="str">
        <f t="shared" si="332"/>
        <v>R+</v>
      </c>
      <c r="BM34" s="39">
        <f t="shared" si="333"/>
        <v>0.12118605997201715</v>
      </c>
      <c r="BN34" s="35">
        <f t="shared" si="334"/>
        <v>53.51828350112114</v>
      </c>
      <c r="BO34" s="36">
        <f t="shared" si="335"/>
        <v>46.48171649887886</v>
      </c>
      <c r="BP34" s="37" t="str">
        <f t="shared" si="336"/>
        <v>R+</v>
      </c>
      <c r="BQ34" s="39">
        <f t="shared" si="337"/>
        <v>0.25551790844864364</v>
      </c>
      <c r="BR34" s="35">
        <f t="shared" si="338"/>
        <v>56.661785437179667</v>
      </c>
      <c r="BS34" s="36">
        <f t="shared" si="339"/>
        <v>43.338214562820333</v>
      </c>
      <c r="BT34" s="37" t="str">
        <f t="shared" si="340"/>
        <v>D+</v>
      </c>
      <c r="BU34" s="39">
        <f t="shared" si="341"/>
        <v>1.6619598131994429</v>
      </c>
      <c r="BV34" s="35">
        <f t="shared" si="342"/>
        <v>63.206051357859849</v>
      </c>
      <c r="BW34" s="36">
        <f t="shared" si="343"/>
        <v>36.793948642140151</v>
      </c>
      <c r="BX34" s="37" t="str">
        <f t="shared" si="344"/>
        <v>D+</v>
      </c>
      <c r="BY34" s="39">
        <f t="shared" si="345"/>
        <v>0.74699805787259432</v>
      </c>
      <c r="BZ34" s="35">
        <f t="shared" si="346"/>
        <v>63.687326698190297</v>
      </c>
      <c r="CA34" s="36">
        <f t="shared" si="347"/>
        <v>36.312673301809703</v>
      </c>
      <c r="CB34" s="37" t="str">
        <f t="shared" si="348"/>
        <v>D+</v>
      </c>
      <c r="CC34" s="39">
        <f t="shared" si="349"/>
        <v>4.5382548714332334</v>
      </c>
      <c r="CD34" s="35">
        <f t="shared" si="350"/>
        <v>40.906699701330439</v>
      </c>
      <c r="CE34" s="36">
        <f t="shared" si="351"/>
        <v>59.093300298669561</v>
      </c>
      <c r="CF34" s="37" t="str">
        <f t="shared" si="352"/>
        <v>R+</v>
      </c>
      <c r="CG34" s="39">
        <f t="shared" si="353"/>
        <v>0.29536051925680429</v>
      </c>
      <c r="CH34" s="35">
        <f t="shared" si="354"/>
        <v>44.743149699909878</v>
      </c>
      <c r="CI34" s="36">
        <f t="shared" si="355"/>
        <v>55.256850300090122</v>
      </c>
      <c r="CJ34" s="37" t="str">
        <f t="shared" si="356"/>
        <v>D+</v>
      </c>
      <c r="CK34" s="39">
        <f t="shared" si="357"/>
        <v>8.6247665979714068</v>
      </c>
      <c r="CL34" s="35">
        <f t="shared" si="358"/>
        <v>51.8359900431361</v>
      </c>
      <c r="CM34" s="36">
        <f t="shared" si="359"/>
        <v>48.1640099568639</v>
      </c>
      <c r="CN34" s="37" t="str">
        <f t="shared" si="360"/>
        <v>D+</v>
      </c>
      <c r="CO34" s="39">
        <f t="shared" si="361"/>
        <v>0.19248732848807792</v>
      </c>
      <c r="CP34" s="45"/>
      <c r="CQ34" s="44"/>
      <c r="CR34" s="50"/>
      <c r="CS34" s="51"/>
      <c r="CT34" s="45"/>
      <c r="CU34" s="44"/>
      <c r="CV34" s="50"/>
      <c r="CW34" s="51"/>
      <c r="CX34" s="45"/>
      <c r="CY34" s="44"/>
      <c r="CZ34" s="50"/>
      <c r="DA34" s="51"/>
      <c r="DB34" s="45"/>
      <c r="DC34" s="44"/>
      <c r="DD34" s="50"/>
      <c r="DE34" s="51"/>
      <c r="DF34" s="45"/>
      <c r="DG34" s="44"/>
      <c r="DH34" s="50"/>
      <c r="DI34" s="51"/>
      <c r="DJ34" s="45"/>
      <c r="DK34" s="44"/>
      <c r="DL34" s="50"/>
      <c r="DM34" s="51"/>
      <c r="DN34" s="45"/>
      <c r="DO34" s="44"/>
      <c r="DP34" s="50"/>
      <c r="DQ34" s="51"/>
      <c r="DR34" s="45"/>
      <c r="DS34" s="44"/>
      <c r="DT34" s="50"/>
      <c r="DU34" s="51"/>
      <c r="DV34" s="45"/>
      <c r="DW34" s="44"/>
      <c r="DX34" s="50"/>
      <c r="DY34" s="51"/>
      <c r="DZ34" s="45"/>
      <c r="EA34" s="44"/>
      <c r="EB34" s="50"/>
      <c r="EC34" s="51"/>
      <c r="ED34" s="45"/>
      <c r="EE34" s="44"/>
      <c r="EF34" s="50"/>
      <c r="EG34" s="51"/>
      <c r="EH34" s="45"/>
      <c r="EI34" s="44"/>
      <c r="EJ34" s="52"/>
      <c r="EK34" s="51"/>
      <c r="EL34" s="45"/>
      <c r="EM34" s="44"/>
      <c r="EN34" s="52"/>
      <c r="EO34" s="51"/>
      <c r="EP34" s="45"/>
      <c r="EQ34" s="44"/>
      <c r="ER34" s="52"/>
      <c r="ES34" s="51"/>
      <c r="ET34" s="45"/>
      <c r="EU34" s="44"/>
      <c r="EV34" s="52"/>
      <c r="EW34" s="51"/>
      <c r="EX34" s="45"/>
      <c r="EY34" s="44"/>
      <c r="EZ34" s="52"/>
      <c r="FA34" s="51"/>
      <c r="FB34" s="45"/>
      <c r="FC34" s="44"/>
      <c r="FD34" s="44"/>
      <c r="FE34" s="50"/>
      <c r="FF34" s="51"/>
      <c r="FG34" s="45"/>
      <c r="FH34" s="44"/>
      <c r="FI34" s="50"/>
      <c r="FJ34" s="51"/>
      <c r="FK34" s="9"/>
      <c r="FL34" s="24">
        <f t="shared" si="111"/>
        <v>704901</v>
      </c>
      <c r="FM34" s="58">
        <v>385234</v>
      </c>
      <c r="FN34" s="59">
        <v>319667</v>
      </c>
      <c r="FO34" s="24">
        <f t="shared" si="112"/>
        <v>751123</v>
      </c>
      <c r="FP34" s="27">
        <v>415335</v>
      </c>
      <c r="FQ34" s="60">
        <v>335788</v>
      </c>
      <c r="FR34" s="24">
        <f t="shared" si="113"/>
        <v>819254</v>
      </c>
      <c r="FS34" s="27">
        <v>472422</v>
      </c>
      <c r="FT34" s="60">
        <v>346832</v>
      </c>
      <c r="FU34" s="24">
        <f t="shared" si="114"/>
        <v>747872</v>
      </c>
      <c r="FV34" s="27">
        <v>370942</v>
      </c>
      <c r="FW34" s="60">
        <v>376930</v>
      </c>
      <c r="FX34" s="24">
        <f t="shared" si="115"/>
        <v>573200</v>
      </c>
      <c r="FY34" s="27">
        <v>286783</v>
      </c>
      <c r="FZ34" s="27">
        <v>286417</v>
      </c>
      <c r="GA34" s="60">
        <v>21251</v>
      </c>
      <c r="GB34" s="24">
        <f t="shared" si="116"/>
        <v>506246</v>
      </c>
      <c r="GC34" s="27">
        <v>273495</v>
      </c>
      <c r="GD34" s="27">
        <v>232751</v>
      </c>
      <c r="GE34" s="60">
        <v>32257</v>
      </c>
      <c r="GF34" s="24">
        <f t="shared" si="117"/>
        <v>474441</v>
      </c>
      <c r="GG34" s="27">
        <v>261617</v>
      </c>
      <c r="GH34" s="27">
        <v>212824</v>
      </c>
      <c r="GI34" s="60">
        <v>91895</v>
      </c>
      <c r="GJ34" s="24">
        <f t="shared" si="118"/>
        <v>514838</v>
      </c>
      <c r="GK34" s="27">
        <v>244497</v>
      </c>
      <c r="GL34" s="60">
        <v>270341</v>
      </c>
      <c r="GM34" s="24">
        <f t="shared" si="119"/>
        <v>508870</v>
      </c>
      <c r="GN34" s="27">
        <v>201769</v>
      </c>
      <c r="GO34" s="60">
        <v>307101</v>
      </c>
      <c r="GP34" s="24">
        <f t="shared" si="120"/>
        <v>418605</v>
      </c>
      <c r="GQ34" s="27">
        <v>167826</v>
      </c>
      <c r="GR34" s="27">
        <v>250779</v>
      </c>
      <c r="GS34" s="60">
        <v>29459</v>
      </c>
      <c r="GT34" s="24">
        <f t="shared" si="121"/>
        <v>412567</v>
      </c>
      <c r="GU34" s="27">
        <v>201148</v>
      </c>
      <c r="GV34" s="60">
        <v>211419</v>
      </c>
      <c r="GW34" s="24">
        <f t="shared" si="122"/>
        <v>376690</v>
      </c>
      <c r="GX34" s="27">
        <v>141084</v>
      </c>
      <c r="GY34" s="60">
        <v>235606</v>
      </c>
      <c r="GZ34" s="24">
        <f t="shared" si="123"/>
        <v>299773</v>
      </c>
      <c r="HA34" s="27">
        <v>130081</v>
      </c>
      <c r="HB34" s="27">
        <v>169692</v>
      </c>
      <c r="HC34" s="60">
        <v>25737</v>
      </c>
      <c r="HD34" s="24">
        <f t="shared" si="124"/>
        <v>325855</v>
      </c>
      <c r="HE34" s="27">
        <v>194017</v>
      </c>
      <c r="HF34" s="60">
        <v>131838</v>
      </c>
      <c r="HG34" s="24">
        <f t="shared" si="125"/>
        <v>309760</v>
      </c>
      <c r="HH34" s="27">
        <v>156027</v>
      </c>
      <c r="HI34" s="27">
        <v>153733</v>
      </c>
      <c r="HJ34" s="61">
        <v>1347</v>
      </c>
      <c r="HK34" s="24">
        <f t="shared" si="126"/>
        <v>252886</v>
      </c>
      <c r="HL34" s="27">
        <v>106098</v>
      </c>
      <c r="HM34" s="27">
        <v>146788</v>
      </c>
      <c r="HN34" s="61">
        <v>1040</v>
      </c>
      <c r="HO34" s="24">
        <f t="shared" si="127"/>
        <v>237831</v>
      </c>
      <c r="HP34" s="27">
        <v>105661</v>
      </c>
      <c r="HQ34" s="60">
        <v>132170</v>
      </c>
      <c r="HR34" s="24">
        <f t="shared" si="493"/>
        <v>185767</v>
      </c>
      <c r="HS34" s="27">
        <v>105464</v>
      </c>
      <c r="HT34" s="27">
        <v>80303</v>
      </c>
      <c r="HU34" s="27">
        <v>0</v>
      </c>
      <c r="HV34" s="60">
        <v>1037</v>
      </c>
      <c r="HW34" s="24">
        <f t="shared" si="128"/>
        <v>152077</v>
      </c>
      <c r="HX34" s="27">
        <v>81389</v>
      </c>
      <c r="HY34" s="60">
        <v>70688</v>
      </c>
      <c r="HZ34" s="24">
        <f t="shared" si="129"/>
        <v>183014</v>
      </c>
      <c r="IA34" s="27">
        <v>103699</v>
      </c>
      <c r="IB34" s="60">
        <v>79315</v>
      </c>
      <c r="IC34" s="24">
        <f t="shared" si="130"/>
        <v>167764</v>
      </c>
      <c r="ID34" s="27">
        <v>106037</v>
      </c>
      <c r="IE34" s="60">
        <v>61727</v>
      </c>
      <c r="IF34" s="24">
        <f t="shared" si="131"/>
        <v>149306</v>
      </c>
      <c r="IG34" s="27">
        <v>95089</v>
      </c>
      <c r="IH34" s="27">
        <v>54217</v>
      </c>
      <c r="II34" s="60">
        <v>1776</v>
      </c>
      <c r="IJ34" s="24">
        <f t="shared" si="132"/>
        <v>117856</v>
      </c>
      <c r="IK34" s="27">
        <v>48211</v>
      </c>
      <c r="IL34" s="60">
        <v>69645</v>
      </c>
      <c r="IM34" s="24">
        <f t="shared" si="133"/>
        <v>103287</v>
      </c>
      <c r="IN34" s="27">
        <v>48542</v>
      </c>
      <c r="IO34" s="27">
        <v>54745</v>
      </c>
      <c r="IP34" s="60">
        <v>9543</v>
      </c>
      <c r="IQ34" s="24">
        <f t="shared" si="134"/>
        <v>104302</v>
      </c>
      <c r="IR34" s="27">
        <v>46668</v>
      </c>
      <c r="IS34" s="27">
        <v>57634</v>
      </c>
      <c r="IT34" s="60">
        <v>0</v>
      </c>
      <c r="IU34" s="24">
        <f t="shared" si="135"/>
        <v>64679</v>
      </c>
      <c r="IV34" s="27">
        <v>33527</v>
      </c>
      <c r="IW34" s="27">
        <v>31152</v>
      </c>
      <c r="IX34" s="60">
        <v>1996</v>
      </c>
      <c r="IY34" s="24">
        <f t="shared" si="136"/>
        <v>38170</v>
      </c>
      <c r="IZ34" s="27">
        <v>20437</v>
      </c>
      <c r="JA34" s="27">
        <v>17733</v>
      </c>
      <c r="JB34" s="27">
        <v>8347</v>
      </c>
      <c r="JC34" s="60">
        <v>2859</v>
      </c>
      <c r="JD34" s="24">
        <f t="shared" si="137"/>
        <v>0</v>
      </c>
      <c r="JE34" s="27"/>
      <c r="JF34" s="27"/>
      <c r="JG34" s="60"/>
      <c r="JH34" s="24">
        <f t="shared" si="138"/>
        <v>0</v>
      </c>
      <c r="JI34" s="27"/>
      <c r="JJ34" s="27"/>
      <c r="JK34" s="60"/>
      <c r="JL34" s="24">
        <f t="shared" si="139"/>
        <v>0</v>
      </c>
      <c r="JM34" s="27"/>
      <c r="JN34" s="60"/>
      <c r="JO34" s="24">
        <f t="shared" si="140"/>
        <v>0</v>
      </c>
      <c r="JP34" s="27"/>
      <c r="JQ34" s="60"/>
      <c r="JR34" s="24">
        <f t="shared" si="141"/>
        <v>0</v>
      </c>
      <c r="JS34" s="27"/>
      <c r="JT34" s="27"/>
      <c r="JU34" s="60"/>
      <c r="JV34" s="24">
        <f t="shared" si="142"/>
        <v>0</v>
      </c>
      <c r="JW34" s="27"/>
      <c r="JX34" s="60"/>
      <c r="JY34" s="24">
        <f t="shared" si="143"/>
        <v>0</v>
      </c>
      <c r="JZ34" s="27"/>
      <c r="KA34" s="60"/>
      <c r="KB34" s="24">
        <f t="shared" si="144"/>
        <v>0</v>
      </c>
      <c r="KC34" s="27"/>
      <c r="KD34" s="27"/>
      <c r="KE34" s="60"/>
      <c r="KF34" s="24">
        <f t="shared" si="145"/>
        <v>0</v>
      </c>
      <c r="KG34" s="27"/>
      <c r="KH34" s="60"/>
      <c r="KI34" s="24">
        <f t="shared" si="146"/>
        <v>0</v>
      </c>
      <c r="KJ34" s="27"/>
      <c r="KK34" s="60"/>
      <c r="KL34" s="24">
        <f t="shared" si="147"/>
        <v>0</v>
      </c>
      <c r="KM34" s="27"/>
      <c r="KN34" s="60"/>
      <c r="KO34" s="24">
        <f t="shared" si="148"/>
        <v>0</v>
      </c>
      <c r="KP34" s="27"/>
      <c r="KQ34" s="60"/>
      <c r="KR34" s="24">
        <f t="shared" si="149"/>
        <v>0</v>
      </c>
      <c r="KS34" s="27"/>
      <c r="KT34" s="27"/>
      <c r="KU34" s="27"/>
      <c r="KV34" s="60"/>
      <c r="KW34" s="24">
        <f t="shared" si="150"/>
        <v>0</v>
      </c>
      <c r="KX34" s="27"/>
      <c r="KY34" s="27"/>
      <c r="KZ34" s="60"/>
      <c r="LA34" s="24">
        <f t="shared" si="151"/>
        <v>0</v>
      </c>
      <c r="LB34" s="27"/>
      <c r="LC34" s="27"/>
      <c r="LD34" s="60"/>
      <c r="LE34" s="24">
        <f t="shared" si="152"/>
        <v>0</v>
      </c>
      <c r="LF34" s="27"/>
      <c r="LG34" s="27"/>
      <c r="LH34" s="60"/>
      <c r="LI34" s="24">
        <f t="shared" si="153"/>
        <v>0</v>
      </c>
      <c r="LJ34" s="27"/>
      <c r="LK34" s="27"/>
      <c r="LL34" s="60"/>
      <c r="LM34" s="24">
        <f t="shared" si="154"/>
        <v>0</v>
      </c>
      <c r="LN34" s="27"/>
      <c r="LO34" s="60"/>
      <c r="LP34" s="24">
        <f t="shared" si="81"/>
        <v>0</v>
      </c>
      <c r="LQ34" s="27"/>
      <c r="LR34" s="27">
        <v>0</v>
      </c>
      <c r="LS34" s="24">
        <f t="shared" si="155"/>
        <v>0</v>
      </c>
      <c r="LT34" s="27"/>
      <c r="LU34" s="27"/>
      <c r="LV34" s="27"/>
      <c r="LW34" s="24">
        <f t="shared" si="156"/>
        <v>0</v>
      </c>
      <c r="LX34" s="27"/>
      <c r="LY34" s="60"/>
      <c r="LZ34" s="9"/>
      <c r="MA34" s="33">
        <f t="shared" si="157"/>
        <v>3.5375741746443201</v>
      </c>
      <c r="MB34" s="33">
        <f t="shared" si="158"/>
        <v>3.3306853296780292</v>
      </c>
      <c r="MC34" s="33">
        <f t="shared" si="159"/>
        <v>3.976555728355502</v>
      </c>
      <c r="MD34" s="33">
        <f t="shared" si="160"/>
        <v>0.84379537495566925</v>
      </c>
      <c r="ME34" s="33">
        <f t="shared" si="161"/>
        <v>-0.23780197566152239</v>
      </c>
      <c r="MF34" s="33">
        <f t="shared" si="162"/>
        <v>-0.71113275877116022</v>
      </c>
      <c r="MG34" s="33">
        <f t="shared" si="163"/>
        <v>1.6872377080665246</v>
      </c>
      <c r="MH34" s="33">
        <f t="shared" si="164"/>
        <v>1.3916429300868505</v>
      </c>
      <c r="MI34" s="33">
        <f t="shared" si="165"/>
        <v>-1.1799783856932089</v>
      </c>
      <c r="MJ34" s="33">
        <f t="shared" si="166"/>
        <v>-4.6029253015278044</v>
      </c>
      <c r="MK34" s="33">
        <f t="shared" si="167"/>
        <v>-2.2970531888778956</v>
      </c>
      <c r="ML34" s="33">
        <f t="shared" si="168"/>
        <v>-0.76028103848194695</v>
      </c>
      <c r="MM34" s="33">
        <f t="shared" si="169"/>
        <v>-6.2008861468835716</v>
      </c>
      <c r="MN34" s="33">
        <f t="shared" si="170"/>
        <v>-1.9204183683796505</v>
      </c>
      <c r="MO34" s="33">
        <f t="shared" si="171"/>
        <v>0.20294523291993771</v>
      </c>
      <c r="MP34" s="33">
        <f t="shared" si="172"/>
        <v>-0.29347565562262701</v>
      </c>
      <c r="MQ34" s="33">
        <f t="shared" si="173"/>
        <v>-0.12118605997201715</v>
      </c>
      <c r="MR34" s="33">
        <f t="shared" si="174"/>
        <v>4.4026623489021972</v>
      </c>
      <c r="MS34" s="33">
        <f t="shared" si="175"/>
        <v>-0.25551790844864364</v>
      </c>
      <c r="MT34" s="33">
        <f t="shared" si="176"/>
        <v>1.6619598131994429</v>
      </c>
      <c r="MU34" s="33">
        <f t="shared" si="177"/>
        <v>0.74699805787259432</v>
      </c>
      <c r="MV34" s="33">
        <f t="shared" si="178"/>
        <v>4.5382548714332334</v>
      </c>
      <c r="MW34" s="33">
        <f t="shared" si="179"/>
        <v>-0.29536051925680429</v>
      </c>
      <c r="MX34" s="33">
        <f t="shared" si="180"/>
        <v>12.212325690842945</v>
      </c>
      <c r="MY34" s="33">
        <f t="shared" si="181"/>
        <v>8.6247665979714068</v>
      </c>
      <c r="MZ34" s="33">
        <f t="shared" si="182"/>
        <v>0.19248732848807792</v>
      </c>
      <c r="NA34" s="33">
        <f t="shared" si="183"/>
        <v>-10.802071077370567</v>
      </c>
      <c r="NB34" s="33" t="e">
        <f t="shared" si="184"/>
        <v>#DIV/0!</v>
      </c>
      <c r="NC34" s="33" t="e">
        <f t="shared" si="185"/>
        <v>#DIV/0!</v>
      </c>
      <c r="ND34" s="33" t="e">
        <f t="shared" si="186"/>
        <v>#DIV/0!</v>
      </c>
      <c r="NE34" s="33" t="e">
        <f t="shared" si="187"/>
        <v>#DIV/0!</v>
      </c>
      <c r="NF34" s="33" t="e">
        <f t="shared" si="188"/>
        <v>#DIV/0!</v>
      </c>
      <c r="NG34" s="33" t="e">
        <f t="shared" si="189"/>
        <v>#DIV/0!</v>
      </c>
      <c r="NH34" s="33" t="e">
        <f t="shared" si="190"/>
        <v>#DIV/0!</v>
      </c>
      <c r="NI34" s="33" t="e">
        <f t="shared" si="191"/>
        <v>#DIV/0!</v>
      </c>
      <c r="NJ34" s="33" t="e">
        <f t="shared" si="192"/>
        <v>#DIV/0!</v>
      </c>
      <c r="NK34" s="33" t="e">
        <f t="shared" si="193"/>
        <v>#DIV/0!</v>
      </c>
      <c r="NL34" s="33" t="e">
        <f t="shared" si="194"/>
        <v>#DIV/0!</v>
      </c>
      <c r="NM34" s="33" t="e">
        <f t="shared" si="195"/>
        <v>#DIV/0!</v>
      </c>
      <c r="NN34" s="33" t="e">
        <f t="shared" si="196"/>
        <v>#DIV/0!</v>
      </c>
      <c r="NO34" s="33" t="e">
        <f t="shared" si="197"/>
        <v>#DIV/0!</v>
      </c>
      <c r="NP34" s="33" t="e">
        <f t="shared" si="198"/>
        <v>#DIV/0!</v>
      </c>
      <c r="NQ34" s="33" t="e">
        <f t="shared" si="199"/>
        <v>#DIV/0!</v>
      </c>
      <c r="NR34" s="33" t="e">
        <f t="shared" si="200"/>
        <v>#DIV/0!</v>
      </c>
      <c r="NS34" s="33" t="e">
        <f t="shared" si="201"/>
        <v>#DIV/0!</v>
      </c>
      <c r="NT34" s="33" t="e">
        <f t="shared" si="202"/>
        <v>#DIV/0!</v>
      </c>
      <c r="NU34" s="33" t="e">
        <f t="shared" si="203"/>
        <v>#DIV/0!</v>
      </c>
      <c r="NV34" s="33" t="e">
        <f t="shared" si="204"/>
        <v>#DIV/0!</v>
      </c>
    </row>
    <row r="35" spans="1:386">
      <c r="A35" s="64" t="s">
        <v>189</v>
      </c>
      <c r="B35" s="35">
        <f t="shared" si="0"/>
        <v>61.772441184230615</v>
      </c>
      <c r="C35" s="36">
        <f t="shared" si="1"/>
        <v>38.227558815769385</v>
      </c>
      <c r="D35" s="37" t="str">
        <f t="shared" si="83"/>
        <v>D+</v>
      </c>
      <c r="E35" s="39">
        <f t="shared" si="84"/>
        <v>10.659220424550819</v>
      </c>
      <c r="F35" s="35">
        <f t="shared" si="2"/>
        <v>64.30099136041035</v>
      </c>
      <c r="G35" s="36">
        <f t="shared" si="3"/>
        <v>35.699008639589657</v>
      </c>
      <c r="H35" s="37" t="str">
        <f t="shared" si="85"/>
        <v>D+</v>
      </c>
      <c r="I35" s="39">
        <f t="shared" si="86"/>
        <v>12.336472043179681</v>
      </c>
      <c r="J35" s="35">
        <f t="shared" si="4"/>
        <v>63.576681103126923</v>
      </c>
      <c r="K35" s="36">
        <f t="shared" si="5"/>
        <v>36.423318896873077</v>
      </c>
      <c r="L35" s="37" t="str">
        <f t="shared" si="87"/>
        <v>D+</v>
      </c>
      <c r="M35" s="39">
        <f t="shared" si="88"/>
        <v>9.8883368126848286</v>
      </c>
      <c r="N35" s="35">
        <f t="shared" si="6"/>
        <v>59.28776570401989</v>
      </c>
      <c r="O35" s="36">
        <f t="shared" si="7"/>
        <v>40.71223429598011</v>
      </c>
      <c r="P35" s="37" t="str">
        <f t="shared" si="89"/>
        <v>D+</v>
      </c>
      <c r="Q35" s="39">
        <f t="shared" si="90"/>
        <v>10.531896965330445</v>
      </c>
      <c r="R35" s="35">
        <f t="shared" si="8"/>
        <v>63.100112325133331</v>
      </c>
      <c r="S35" s="36">
        <f t="shared" si="9"/>
        <v>36.899887674866669</v>
      </c>
      <c r="T35" s="37" t="str">
        <f t="shared" si="91"/>
        <v>D+</v>
      </c>
      <c r="U35" s="39">
        <f t="shared" si="92"/>
        <v>12.830384320162668</v>
      </c>
      <c r="V35" s="35">
        <f t="shared" si="10"/>
        <v>66.01749592111598</v>
      </c>
      <c r="W35" s="36">
        <f t="shared" si="11"/>
        <v>33.982504078884027</v>
      </c>
      <c r="X35" s="37" t="str">
        <f t="shared" si="93"/>
        <v>D+</v>
      </c>
      <c r="Y35" s="39">
        <f t="shared" si="94"/>
        <v>11.282232601313225</v>
      </c>
      <c r="Z35" s="35">
        <f t="shared" si="12"/>
        <v>59.478347719491587</v>
      </c>
      <c r="AA35" s="36">
        <f t="shared" si="13"/>
        <v>40.521652280508413</v>
      </c>
      <c r="AB35" s="37" t="str">
        <f t="shared" si="95"/>
        <v>D+</v>
      </c>
      <c r="AC35" s="39">
        <f t="shared" si="96"/>
        <v>6.0234286578016993</v>
      </c>
      <c r="AD35" s="35">
        <f t="shared" si="14"/>
        <v>52.068594236823714</v>
      </c>
      <c r="AE35" s="36">
        <f t="shared" si="15"/>
        <v>47.931405763176286</v>
      </c>
      <c r="AF35" s="37" t="str">
        <f t="shared" si="97"/>
        <v>D+</v>
      </c>
      <c r="AG35" s="39">
        <f t="shared" si="98"/>
        <v>5.9701529073959261</v>
      </c>
      <c r="AH35" s="35">
        <f t="shared" si="16"/>
        <v>45.982281042372087</v>
      </c>
      <c r="AI35" s="36">
        <f t="shared" si="17"/>
        <v>54.017718957627913</v>
      </c>
      <c r="AJ35" s="37" t="str">
        <f t="shared" si="99"/>
        <v>D+</v>
      </c>
      <c r="AK35" s="39">
        <f t="shared" si="100"/>
        <v>5.1519007858670811</v>
      </c>
      <c r="AL35" s="35">
        <f t="shared" si="18"/>
        <v>48.528521648898128</v>
      </c>
      <c r="AM35" s="36">
        <f t="shared" si="19"/>
        <v>51.471478351101872</v>
      </c>
      <c r="AN35" s="37" t="str">
        <f t="shared" si="101"/>
        <v>D+</v>
      </c>
      <c r="AO35" s="39">
        <f t="shared" si="102"/>
        <v>3.8338630904813709</v>
      </c>
      <c r="AP35" s="35">
        <f t="shared" si="20"/>
        <v>52.22458761462596</v>
      </c>
      <c r="AQ35" s="36">
        <f t="shared" si="21"/>
        <v>47.77541238537404</v>
      </c>
      <c r="AR35" s="37" t="str">
        <f t="shared" si="103"/>
        <v>D+</v>
      </c>
      <c r="AS35" s="39">
        <f t="shared" si="104"/>
        <v>1.1723019422968939</v>
      </c>
      <c r="AT35" s="35">
        <f t="shared" si="22"/>
        <v>41.309364598588267</v>
      </c>
      <c r="AU35" s="36">
        <f t="shared" si="23"/>
        <v>58.690635401411733</v>
      </c>
      <c r="AV35" s="37" t="str">
        <f t="shared" si="105"/>
        <v>D+</v>
      </c>
      <c r="AW35" s="39">
        <f t="shared" si="106"/>
        <v>3.095474491641542</v>
      </c>
      <c r="AX35" s="35">
        <f t="shared" si="24"/>
        <v>68.650994206140666</v>
      </c>
      <c r="AY35" s="36">
        <f t="shared" si="25"/>
        <v>31.349005793859334</v>
      </c>
      <c r="AZ35" s="37" t="str">
        <f t="shared" si="107"/>
        <v>D+</v>
      </c>
      <c r="BA35" s="39">
        <f t="shared" si="108"/>
        <v>7.1896757441611054</v>
      </c>
      <c r="BB35" s="35">
        <f t="shared" si="26"/>
        <v>52.636334701389572</v>
      </c>
      <c r="BC35" s="36">
        <f t="shared" si="27"/>
        <v>47.363665298610428</v>
      </c>
      <c r="BD35" s="37" t="str">
        <f t="shared" si="109"/>
        <v>D+</v>
      </c>
      <c r="BE35" s="39">
        <f t="shared" si="110"/>
        <v>2.4689932607557807</v>
      </c>
      <c r="BF35" s="35">
        <f t="shared" si="326"/>
        <v>38.791802523413473</v>
      </c>
      <c r="BG35" s="36">
        <f t="shared" si="327"/>
        <v>61.208197476586527</v>
      </c>
      <c r="BH35" s="37" t="str">
        <f t="shared" si="328"/>
        <v>R+</v>
      </c>
      <c r="BI35" s="39">
        <f t="shared" si="329"/>
        <v>3.4565460789124094</v>
      </c>
      <c r="BJ35" s="35">
        <f t="shared" si="330"/>
        <v>43.990619229474355</v>
      </c>
      <c r="BK35" s="36">
        <f t="shared" si="331"/>
        <v>56.009380770525645</v>
      </c>
      <c r="BL35" s="37" t="str">
        <f t="shared" si="332"/>
        <v>R+</v>
      </c>
      <c r="BM35" s="39">
        <f t="shared" si="333"/>
        <v>0.55749183186417639</v>
      </c>
      <c r="BN35" s="35">
        <f t="shared" si="334"/>
        <v>52.515867661281156</v>
      </c>
      <c r="BO35" s="36">
        <f t="shared" si="335"/>
        <v>47.484132338718844</v>
      </c>
      <c r="BP35" s="37" t="str">
        <f t="shared" si="336"/>
        <v>R+</v>
      </c>
      <c r="BQ35" s="39">
        <f t="shared" si="337"/>
        <v>1.257933748288631</v>
      </c>
      <c r="BR35" s="35">
        <f t="shared" si="338"/>
        <v>51.787114556877761</v>
      </c>
      <c r="BS35" s="36">
        <f t="shared" si="339"/>
        <v>48.212885443122239</v>
      </c>
      <c r="BT35" s="37" t="str">
        <f t="shared" si="340"/>
        <v>R+</v>
      </c>
      <c r="BU35" s="39">
        <f t="shared" si="341"/>
        <v>3.2127110671024584</v>
      </c>
      <c r="BV35" s="35">
        <f t="shared" si="342"/>
        <v>60.162348836988379</v>
      </c>
      <c r="BW35" s="36">
        <f t="shared" si="343"/>
        <v>39.837651163011621</v>
      </c>
      <c r="BX35" s="37" t="str">
        <f t="shared" si="344"/>
        <v>R+</v>
      </c>
      <c r="BY35" s="39">
        <f t="shared" si="345"/>
        <v>2.2967044629988775</v>
      </c>
      <c r="BZ35" s="35">
        <f t="shared" si="346"/>
        <v>56.673445233339635</v>
      </c>
      <c r="CA35" s="36">
        <f t="shared" si="347"/>
        <v>43.326554766660365</v>
      </c>
      <c r="CB35" s="37" t="str">
        <f t="shared" si="348"/>
        <v>R+</v>
      </c>
      <c r="CC35" s="39">
        <f t="shared" si="349"/>
        <v>2.4756265934174237</v>
      </c>
      <c r="CD35" s="35">
        <f t="shared" si="350"/>
        <v>48.792014955149263</v>
      </c>
      <c r="CE35" s="36">
        <f t="shared" si="351"/>
        <v>51.207985044850737</v>
      </c>
      <c r="CF35" s="37" t="str">
        <f t="shared" si="352"/>
        <v>D+</v>
      </c>
      <c r="CG35" s="39">
        <f t="shared" si="353"/>
        <v>7.5899547345620206</v>
      </c>
      <c r="CH35" s="35">
        <f t="shared" si="354"/>
        <v>29.453948397774848</v>
      </c>
      <c r="CI35" s="36">
        <f t="shared" si="355"/>
        <v>70.546051602225148</v>
      </c>
      <c r="CJ35" s="37" t="str">
        <f t="shared" si="356"/>
        <v>R+</v>
      </c>
      <c r="CK35" s="39">
        <f t="shared" si="357"/>
        <v>6.6644347041636243</v>
      </c>
      <c r="CL35" s="35">
        <f t="shared" si="358"/>
        <v>46.344216996284779</v>
      </c>
      <c r="CM35" s="36">
        <f t="shared" si="359"/>
        <v>53.655783003715221</v>
      </c>
      <c r="CN35" s="37" t="str">
        <f t="shared" si="360"/>
        <v>R+</v>
      </c>
      <c r="CO35" s="39">
        <f t="shared" si="361"/>
        <v>5.29928571836325</v>
      </c>
      <c r="CP35" s="35">
        <f t="shared" ref="CP35:CP53" si="550">100*JE35/JD35</f>
        <v>43.411479911390806</v>
      </c>
      <c r="CQ35" s="36">
        <f t="shared" ref="CQ35:CQ53" si="551">100*JF35/JD35</f>
        <v>56.588520088609194</v>
      </c>
      <c r="CR35" s="37" t="str">
        <f t="shared" ref="CR35:CR53" si="552">IF(NB35&gt;0,"D+","R+")</f>
        <v>R+</v>
      </c>
      <c r="CS35" s="39">
        <f t="shared" ref="CS35:CS53" si="553">ABS(NB35)</f>
        <v>2.0832041710396654</v>
      </c>
      <c r="CT35" s="35">
        <f t="shared" ref="CT35:CT38" si="554">100*JI35/JH35</f>
        <v>44.313235901974323</v>
      </c>
      <c r="CU35" s="36">
        <f t="shared" ref="CU35:CU38" si="555">100*JJ35/JH35</f>
        <v>55.686764098025677</v>
      </c>
      <c r="CV35" s="37" t="str">
        <f t="shared" ref="CV35:CV38" si="556">IF(NC35&gt;0,"D+","R+")</f>
        <v>D+</v>
      </c>
      <c r="CW35" s="39">
        <f t="shared" ref="CW35:CW38" si="557">ABS(NC35)</f>
        <v>4.3281386459967317</v>
      </c>
      <c r="CX35" s="35">
        <f t="shared" ref="CX35:CX38" si="558">100*JM35/JL35</f>
        <v>45.216481447541611</v>
      </c>
      <c r="CY35" s="36">
        <f t="shared" ref="CY35:CY38" si="559">100*JN35/JL35</f>
        <v>54.783518552458389</v>
      </c>
      <c r="CZ35" s="37" t="str">
        <f t="shared" ref="CZ35:CZ38" si="560">IF(ND35&gt;0,"D+","R+")</f>
        <v>R+</v>
      </c>
      <c r="DA35" s="39">
        <f t="shared" ref="DA35:DA38" si="561">ABS(ND35)</f>
        <v>1.6293094746163361</v>
      </c>
      <c r="DB35" s="35">
        <f t="shared" ref="DB35:DB38" si="562">100*JP35/JO35</f>
        <v>40.210486089992244</v>
      </c>
      <c r="DC35" s="36">
        <f t="shared" ref="DC35:DC38" si="563">100*JQ35/JO35</f>
        <v>59.789513910007756</v>
      </c>
      <c r="DD35" s="37" t="str">
        <f t="shared" ref="DD35:DD38" si="564">IF(NE35&gt;0,"D+","R+")</f>
        <v>R+</v>
      </c>
      <c r="DE35" s="39">
        <f t="shared" ref="DE35:DE38" si="565">ABS(NE35)</f>
        <v>7.5824617637941403</v>
      </c>
      <c r="DF35" s="35">
        <f t="shared" ref="DF35:DF36" si="566">100*JW35/JV35</f>
        <v>49.441305819857376</v>
      </c>
      <c r="DG35" s="36">
        <f t="shared" ref="DG35:DG36" si="567">100*JX35/JV35</f>
        <v>50.558694180142624</v>
      </c>
      <c r="DH35" s="37" t="str">
        <f t="shared" ref="DH35:DH36" si="568">IF(NG35&gt;0,"D+","R+")</f>
        <v>R+</v>
      </c>
      <c r="DI35" s="39">
        <f t="shared" ref="DI35:DI36" si="569">ABS(NG35)</f>
        <v>0.98908826140219341</v>
      </c>
      <c r="DJ35" s="35">
        <f t="shared" ref="DJ35:DJ36" si="570">100*JZ35/JY35</f>
        <v>50.051059450264361</v>
      </c>
      <c r="DK35" s="36">
        <f t="shared" ref="DK35:DK36" si="571">100*KA35/JY35</f>
        <v>49.948940549735639</v>
      </c>
      <c r="DL35" s="37" t="str">
        <f t="shared" ref="DL35:DL36" si="572">IF(NH35&gt;0,"D+","R+")</f>
        <v>R+</v>
      </c>
      <c r="DM35" s="39">
        <f t="shared" ref="DM35:DM36" si="573">ABS(NH35)</f>
        <v>0.24357124947779196</v>
      </c>
      <c r="DN35" s="35">
        <f t="shared" ref="DN35:DN36" si="574">100*KC35/KB35</f>
        <v>49.035232167184226</v>
      </c>
      <c r="DO35" s="36">
        <f t="shared" ref="DO35:DO36" si="575">100*KD35/KB35</f>
        <v>50.964767832815774</v>
      </c>
      <c r="DP35" s="37" t="str">
        <f t="shared" ref="DP35:DP36" si="576">IF(NI35&gt;0,"D+","R+")</f>
        <v>R+</v>
      </c>
      <c r="DQ35" s="39">
        <f t="shared" ref="DQ35:DQ36" si="577">ABS(NI35)</f>
        <v>0.91379905515383553</v>
      </c>
      <c r="DR35" s="35">
        <f t="shared" ref="DR35:DR36" si="578">100*KG35/KF35</f>
        <v>51.619038011938812</v>
      </c>
      <c r="DS35" s="36">
        <f t="shared" ref="DS35:DS36" si="579">100*KH35/KF35</f>
        <v>48.380961988061188</v>
      </c>
      <c r="DT35" s="37" t="str">
        <f t="shared" ref="DT35:DT36" si="580">IF(NJ35&gt;0,"D+","R+")</f>
        <v>D+</v>
      </c>
      <c r="DU35" s="39">
        <f t="shared" ref="DU35:DU36" si="581">ABS(NJ35)</f>
        <v>0.10078588928454923</v>
      </c>
      <c r="DV35" s="35">
        <f t="shared" ref="DV35:DV36" si="582">100*KJ35/KI35</f>
        <v>46.772058645926428</v>
      </c>
      <c r="DW35" s="36">
        <f t="shared" ref="DW35:DW36" si="583">100*KK35/KI35</f>
        <v>53.227941354073572</v>
      </c>
      <c r="DX35" s="37" t="str">
        <f t="shared" ref="DX35:DX36" si="584">IF(NK35&gt;0,"D+","R+")</f>
        <v>D+</v>
      </c>
      <c r="DY35" s="39">
        <f t="shared" ref="DY35:DY36" si="585">ABS(NK35)</f>
        <v>2.7097923230656127</v>
      </c>
      <c r="DZ35" s="35">
        <f t="shared" ref="DZ35:DZ36" si="586">100*KM35/KL35</f>
        <v>50.588099617426344</v>
      </c>
      <c r="EA35" s="36">
        <f t="shared" ref="EA35:EA36" si="587">100*KN35/KL35</f>
        <v>49.411900382573656</v>
      </c>
      <c r="EB35" s="37" t="str">
        <f t="shared" ref="EB35:EB36" si="588">IF(NL35&gt;0,"D+","R+")</f>
        <v>D+</v>
      </c>
      <c r="EC35" s="39">
        <f t="shared" ref="EC35:EC36" si="589">ABS(NL35)</f>
        <v>3.2512330300918881</v>
      </c>
      <c r="ED35" s="35">
        <f>100*KP35/KO35</f>
        <v>49.538195836714699</v>
      </c>
      <c r="EE35" s="36">
        <f>100*KQ35/KO35</f>
        <v>50.461804163285301</v>
      </c>
      <c r="EF35" s="37" t="str">
        <f>IF(NM35&gt;0,"D+","R+")</f>
        <v>D+</v>
      </c>
      <c r="EG35" s="39">
        <f>ABS(NM35)</f>
        <v>4.5797087610286553</v>
      </c>
      <c r="EH35" s="35">
        <f t="shared" ref="EH35:EH36" si="590">100*LB35/LA35</f>
        <v>52.736711840874108</v>
      </c>
      <c r="EI35" s="36">
        <f t="shared" ref="EI35:EI36" si="591">100*LC35/LA35</f>
        <v>47.263288159125892</v>
      </c>
      <c r="EJ35" s="37" t="str">
        <f t="shared" ref="EJ35:EJ36" si="592">IF(NP35&gt;0,"D+","W+")</f>
        <v>W+</v>
      </c>
      <c r="EK35" s="39">
        <f t="shared" ref="EK35:EK36" si="593">ABS(NP35)</f>
        <v>0.93137833942165127</v>
      </c>
      <c r="EL35" s="35">
        <f t="shared" ref="EL35:EL36" si="594">100*LF35/LE35</f>
        <v>34.34013613616019</v>
      </c>
      <c r="EM35" s="36">
        <f t="shared" ref="EM35:EM36" si="595">100*LG35/LE35</f>
        <v>65.659863863839803</v>
      </c>
      <c r="EN35" s="37" t="str">
        <f t="shared" ref="EN35:EN36" si="596">IF(NQ35&gt;0,"D+","W+")</f>
        <v>W+</v>
      </c>
      <c r="EO35" s="39">
        <f t="shared" ref="EO35:EO36" si="597">ABS(NQ35)</f>
        <v>12.99040981232249</v>
      </c>
      <c r="EP35" s="35">
        <f t="shared" ref="EP35:EP36" si="598">100*LJ35/LI35</f>
        <v>50.543110600548857</v>
      </c>
      <c r="EQ35" s="36">
        <f t="shared" ref="EQ35:EQ36" si="599">100*LK35/LI35</f>
        <v>49.456889399451143</v>
      </c>
      <c r="ER35" s="37" t="str">
        <f t="shared" ref="ER35:ER36" si="600">IF(NR35&gt;0,"D+","W+")</f>
        <v>W+</v>
      </c>
      <c r="ES35" s="39">
        <f t="shared" ref="ES35:ES36" si="601">ABS(NR35)</f>
        <v>0.20342493134516415</v>
      </c>
      <c r="ET35" s="35">
        <f t="shared" ref="ET35:ET36" si="602">100*LN35/LM35</f>
        <v>48.487922066673654</v>
      </c>
      <c r="EU35" s="36">
        <f t="shared" ref="EU35:EU36" si="603">100*LO35/LM35</f>
        <v>51.512077933326346</v>
      </c>
      <c r="EV35" s="42" t="str">
        <f t="shared" ref="EV35:EV36" si="604">IF(NS35&gt;0,"D+","W+")</f>
        <v>D+</v>
      </c>
      <c r="EW35" s="39">
        <f t="shared" ref="EW35:EW36" si="605">ABS(NS35)</f>
        <v>1.5216885121000334</v>
      </c>
      <c r="EX35" s="35">
        <f t="shared" ref="EX35:EX36" si="606">100*LQ35/LP35</f>
        <v>54.625453997635447</v>
      </c>
      <c r="EY35" s="36">
        <f t="shared" ref="EY35:EY36" si="607">100*LR35/LP35</f>
        <v>45.374546002364553</v>
      </c>
      <c r="EZ35" s="42" t="str">
        <f t="shared" ref="EZ35:EZ36" si="608">IF(NT35&gt;0,"D+","W+")</f>
        <v>D+</v>
      </c>
      <c r="FA35" s="39">
        <f t="shared" ref="FA35:FA36" si="609">ABS(NT35)</f>
        <v>3.7565471088925828</v>
      </c>
      <c r="FB35" s="35">
        <f t="shared" ref="FB35:FB36" si="610">100*LT35/LS35</f>
        <v>52.102859369250417</v>
      </c>
      <c r="FC35" s="36">
        <f t="shared" ref="FC35:FC36" si="611">100*LU35/LS35</f>
        <v>47.897140630749583</v>
      </c>
      <c r="FD35" s="44"/>
      <c r="FE35" s="37" t="str">
        <f t="shared" ref="FE35:FE36" si="612">IF(NU35&gt;0,"D+","R+")</f>
        <v>R+</v>
      </c>
      <c r="FF35" s="39">
        <f t="shared" ref="FF35:FF36" si="613">ABS(NU35)</f>
        <v>7.610764039839335</v>
      </c>
      <c r="FG35" s="35">
        <f t="shared" ref="FG35:FG36" si="614">100*LX35/LW35</f>
        <v>51.448288587508074</v>
      </c>
      <c r="FH35" s="36">
        <f t="shared" ref="FH35:FH36" si="615">100*LY35/LW35</f>
        <v>48.551711412491926</v>
      </c>
      <c r="FI35" s="37" t="str">
        <f t="shared" ref="FI35:FI36" si="616">IF(NV35&gt;0,"D+","R+")</f>
        <v>R+</v>
      </c>
      <c r="FJ35" s="39">
        <f t="shared" ref="FJ35:FJ36" si="617">ABS(NV35)</f>
        <v>4.7031056190289462</v>
      </c>
      <c r="FK35" s="9"/>
      <c r="FL35" s="24">
        <f t="shared" si="111"/>
        <v>7375658</v>
      </c>
      <c r="FM35" s="58">
        <v>4556124</v>
      </c>
      <c r="FN35" s="59">
        <v>2819534</v>
      </c>
      <c r="FO35" s="24">
        <f t="shared" si="112"/>
        <v>6976373</v>
      </c>
      <c r="FP35" s="27">
        <v>4485877</v>
      </c>
      <c r="FQ35" s="60">
        <v>2490496</v>
      </c>
      <c r="FR35" s="24">
        <f t="shared" si="113"/>
        <v>7557716</v>
      </c>
      <c r="FS35" s="27">
        <v>4804945</v>
      </c>
      <c r="FT35" s="60">
        <v>2752771</v>
      </c>
      <c r="FU35" s="24">
        <f t="shared" si="114"/>
        <v>7276847</v>
      </c>
      <c r="FV35" s="27">
        <v>4314280</v>
      </c>
      <c r="FW35" s="60">
        <v>2962567</v>
      </c>
      <c r="FX35" s="24">
        <f t="shared" si="115"/>
        <v>6519467</v>
      </c>
      <c r="FY35" s="27">
        <v>4113791</v>
      </c>
      <c r="FZ35" s="27">
        <v>2405676</v>
      </c>
      <c r="GA35" s="60">
        <v>244398</v>
      </c>
      <c r="GB35" s="24">
        <f t="shared" si="116"/>
        <v>5689669</v>
      </c>
      <c r="GC35" s="27">
        <v>3756177</v>
      </c>
      <c r="GD35" s="27">
        <v>1933492</v>
      </c>
      <c r="GE35" s="60">
        <v>503458</v>
      </c>
      <c r="GF35" s="24">
        <f t="shared" si="117"/>
        <v>5791099</v>
      </c>
      <c r="GG35" s="27">
        <v>3444450</v>
      </c>
      <c r="GH35" s="27">
        <v>2346649</v>
      </c>
      <c r="GI35" s="60">
        <v>1090721</v>
      </c>
      <c r="GJ35" s="24">
        <f t="shared" si="118"/>
        <v>6429753</v>
      </c>
      <c r="GK35" s="27">
        <v>3347882</v>
      </c>
      <c r="GL35" s="60">
        <v>3081871</v>
      </c>
      <c r="GM35" s="24">
        <f t="shared" si="119"/>
        <v>6784372</v>
      </c>
      <c r="GN35" s="27">
        <v>3119609</v>
      </c>
      <c r="GO35" s="60">
        <v>3664763</v>
      </c>
      <c r="GP35" s="24">
        <f t="shared" si="120"/>
        <v>5622203</v>
      </c>
      <c r="GQ35" s="27">
        <v>2728372</v>
      </c>
      <c r="GR35" s="27">
        <v>2893831</v>
      </c>
      <c r="GS35" s="60">
        <v>467801</v>
      </c>
      <c r="GT35" s="24">
        <f t="shared" si="121"/>
        <v>6490349</v>
      </c>
      <c r="GU35" s="27">
        <v>3389558</v>
      </c>
      <c r="GV35" s="60">
        <v>3100791</v>
      </c>
      <c r="GW35" s="24">
        <f t="shared" si="122"/>
        <v>7143862</v>
      </c>
      <c r="GX35" s="27">
        <v>2951084</v>
      </c>
      <c r="GY35" s="60">
        <v>4192778</v>
      </c>
      <c r="GZ35" s="24">
        <f t="shared" si="123"/>
        <v>6386402</v>
      </c>
      <c r="HA35" s="27">
        <v>3378470</v>
      </c>
      <c r="HB35" s="27">
        <v>3007932</v>
      </c>
      <c r="HC35" s="60">
        <v>358864</v>
      </c>
      <c r="HD35" s="24">
        <f t="shared" si="124"/>
        <v>7156715</v>
      </c>
      <c r="HE35" s="27">
        <v>4913156</v>
      </c>
      <c r="HF35" s="60">
        <v>2243559</v>
      </c>
      <c r="HG35" s="24">
        <f t="shared" si="125"/>
        <v>7276504</v>
      </c>
      <c r="HH35" s="27">
        <v>3830085</v>
      </c>
      <c r="HI35" s="27">
        <v>3446419</v>
      </c>
      <c r="HJ35" s="61">
        <v>14575</v>
      </c>
      <c r="HK35" s="24">
        <f t="shared" si="126"/>
        <v>7091109</v>
      </c>
      <c r="HL35" s="27">
        <v>2750769</v>
      </c>
      <c r="HM35" s="27">
        <v>4340340</v>
      </c>
      <c r="HN35" s="61">
        <v>2227</v>
      </c>
      <c r="HO35" s="24">
        <f t="shared" si="127"/>
        <v>7057416</v>
      </c>
      <c r="HP35" s="27">
        <v>3104601</v>
      </c>
      <c r="HQ35" s="60">
        <v>3952815</v>
      </c>
      <c r="HR35" s="24">
        <f t="shared" si="493"/>
        <v>5621367</v>
      </c>
      <c r="HS35" s="27">
        <v>2780204</v>
      </c>
      <c r="HT35" s="27">
        <v>2841163</v>
      </c>
      <c r="HU35" s="27">
        <v>16</v>
      </c>
      <c r="HV35" s="60">
        <v>509559</v>
      </c>
      <c r="HW35" s="24">
        <f t="shared" si="128"/>
        <v>6291885</v>
      </c>
      <c r="HX35" s="27">
        <v>3304238</v>
      </c>
      <c r="HY35" s="60">
        <v>2987647</v>
      </c>
      <c r="HZ35" s="24">
        <f t="shared" si="129"/>
        <v>6279396</v>
      </c>
      <c r="IA35" s="27">
        <v>3251918</v>
      </c>
      <c r="IB35" s="60">
        <v>3027478</v>
      </c>
      <c r="IC35" s="24">
        <f t="shared" si="130"/>
        <v>5473892</v>
      </c>
      <c r="ID35" s="27">
        <v>3293222</v>
      </c>
      <c r="IE35" s="60">
        <v>2180670</v>
      </c>
      <c r="IF35" s="24">
        <f t="shared" si="131"/>
        <v>4472922</v>
      </c>
      <c r="IG35" s="27">
        <v>2534959</v>
      </c>
      <c r="IH35" s="27">
        <v>1937963</v>
      </c>
      <c r="II35" s="60">
        <v>177397</v>
      </c>
      <c r="IJ35" s="24">
        <f t="shared" si="132"/>
        <v>4283207</v>
      </c>
      <c r="IK35" s="27">
        <v>2089863</v>
      </c>
      <c r="IL35" s="60">
        <v>2193344</v>
      </c>
      <c r="IM35" s="24">
        <f t="shared" si="133"/>
        <v>2770854</v>
      </c>
      <c r="IN35" s="27">
        <v>950796</v>
      </c>
      <c r="IO35" s="27">
        <v>1820058</v>
      </c>
      <c r="IP35" s="60">
        <v>474913</v>
      </c>
      <c r="IQ35" s="24">
        <f t="shared" si="134"/>
        <v>2652405</v>
      </c>
      <c r="IR35" s="27">
        <v>781238</v>
      </c>
      <c r="IS35" s="27">
        <v>1871167</v>
      </c>
      <c r="IT35" s="60">
        <v>203201</v>
      </c>
      <c r="IU35" s="24">
        <f t="shared" si="135"/>
        <v>1638664</v>
      </c>
      <c r="IV35" s="27">
        <v>759426</v>
      </c>
      <c r="IW35" s="27">
        <v>879238</v>
      </c>
      <c r="IX35" s="60">
        <v>45944</v>
      </c>
      <c r="IY35" s="24">
        <f t="shared" si="136"/>
        <v>1111060</v>
      </c>
      <c r="IZ35" s="27">
        <v>655573</v>
      </c>
      <c r="JA35" s="27">
        <v>455487</v>
      </c>
      <c r="JB35" s="27">
        <v>390093</v>
      </c>
      <c r="JC35" s="60">
        <v>63434</v>
      </c>
      <c r="JD35" s="24">
        <f t="shared" si="137"/>
        <v>1537538</v>
      </c>
      <c r="JE35" s="27">
        <v>667468</v>
      </c>
      <c r="JF35" s="27">
        <v>870070</v>
      </c>
      <c r="JG35" s="60">
        <v>38451</v>
      </c>
      <c r="JH35" s="24">
        <f t="shared" si="138"/>
        <v>1543514</v>
      </c>
      <c r="JI35" s="27">
        <v>683981</v>
      </c>
      <c r="JJ35" s="27">
        <v>859533</v>
      </c>
      <c r="JK35" s="60">
        <v>36883</v>
      </c>
      <c r="JL35" s="24">
        <f t="shared" si="139"/>
        <v>1500475</v>
      </c>
      <c r="JM35" s="27">
        <v>678462</v>
      </c>
      <c r="JN35" s="60">
        <v>822013</v>
      </c>
      <c r="JO35" s="24">
        <f t="shared" si="140"/>
        <v>1371207</v>
      </c>
      <c r="JP35" s="27">
        <v>551369</v>
      </c>
      <c r="JQ35" s="60">
        <v>819838</v>
      </c>
      <c r="JR35" s="24">
        <f t="shared" si="141"/>
        <v>1264218</v>
      </c>
      <c r="JS35" s="27">
        <v>654868</v>
      </c>
      <c r="JT35" s="27">
        <v>609350</v>
      </c>
      <c r="JU35" s="60">
        <v>16429</v>
      </c>
      <c r="JV35" s="24">
        <f t="shared" si="142"/>
        <v>1286303</v>
      </c>
      <c r="JW35" s="27">
        <v>635965</v>
      </c>
      <c r="JX35" s="60">
        <v>650338</v>
      </c>
      <c r="JY35" s="24">
        <f t="shared" si="143"/>
        <v>1125159</v>
      </c>
      <c r="JZ35" s="27">
        <v>563154</v>
      </c>
      <c r="KA35" s="60">
        <v>562005</v>
      </c>
      <c r="KB35" s="24">
        <f t="shared" si="144"/>
        <v>1090055</v>
      </c>
      <c r="KC35" s="27">
        <v>534511</v>
      </c>
      <c r="KD35" s="27">
        <v>555544</v>
      </c>
      <c r="KE35" s="60">
        <v>12373</v>
      </c>
      <c r="KF35" s="24">
        <f t="shared" si="145"/>
        <v>1011156</v>
      </c>
      <c r="KG35" s="27">
        <v>521949</v>
      </c>
      <c r="KH35" s="60">
        <v>489207</v>
      </c>
      <c r="KI35" s="24">
        <f t="shared" si="146"/>
        <v>828020</v>
      </c>
      <c r="KJ35" s="27">
        <v>387282</v>
      </c>
      <c r="KK35" s="60">
        <v>440738</v>
      </c>
      <c r="KL35" s="24">
        <f t="shared" si="147"/>
        <v>849771</v>
      </c>
      <c r="KM35" s="27">
        <v>429883</v>
      </c>
      <c r="KN35" s="60">
        <v>419888</v>
      </c>
      <c r="KO35" s="24">
        <f t="shared" si="148"/>
        <v>730721</v>
      </c>
      <c r="KP35" s="27">
        <v>361986</v>
      </c>
      <c r="KQ35" s="60">
        <v>368735</v>
      </c>
      <c r="KR35" s="24">
        <f t="shared" si="149"/>
        <v>675156</v>
      </c>
      <c r="KS35" s="27">
        <v>312510</v>
      </c>
      <c r="KT35" s="27">
        <v>362646</v>
      </c>
      <c r="KU35" s="27">
        <v>0</v>
      </c>
      <c r="KV35" s="60">
        <v>0</v>
      </c>
      <c r="KW35" s="24">
        <f t="shared" si="150"/>
        <v>471882</v>
      </c>
      <c r="KX35" s="27">
        <v>195878</v>
      </c>
      <c r="KY35" s="27">
        <v>276004</v>
      </c>
      <c r="KZ35" s="60">
        <v>124604</v>
      </c>
      <c r="LA35" s="24">
        <f t="shared" si="151"/>
        <v>496965</v>
      </c>
      <c r="LB35" s="27">
        <v>262083</v>
      </c>
      <c r="LC35" s="27">
        <v>234882</v>
      </c>
      <c r="LD35" s="60">
        <v>25329</v>
      </c>
      <c r="LE35" s="24">
        <f t="shared" si="152"/>
        <v>332902</v>
      </c>
      <c r="LF35" s="27">
        <v>114319</v>
      </c>
      <c r="LG35" s="27">
        <v>218583</v>
      </c>
      <c r="LH35" s="60">
        <v>120497</v>
      </c>
      <c r="LI35" s="24">
        <f t="shared" si="153"/>
        <v>470070</v>
      </c>
      <c r="LJ35" s="27">
        <v>237588</v>
      </c>
      <c r="LK35" s="27">
        <v>232482</v>
      </c>
      <c r="LL35" s="60">
        <v>15812</v>
      </c>
      <c r="LM35" s="24">
        <f t="shared" si="154"/>
        <v>438734</v>
      </c>
      <c r="LN35" s="27">
        <v>212733</v>
      </c>
      <c r="LO35" s="60">
        <v>226001</v>
      </c>
      <c r="LP35" s="24">
        <f t="shared" si="81"/>
        <v>305343</v>
      </c>
      <c r="LQ35" s="27">
        <v>166795</v>
      </c>
      <c r="LR35" s="27">
        <v>138548</v>
      </c>
      <c r="LS35" s="24">
        <f t="shared" si="155"/>
        <v>323393</v>
      </c>
      <c r="LT35" s="27">
        <v>168497</v>
      </c>
      <c r="LU35" s="27">
        <v>154896</v>
      </c>
      <c r="LV35" s="27">
        <v>0</v>
      </c>
      <c r="LW35" s="24">
        <f t="shared" si="156"/>
        <v>270975</v>
      </c>
      <c r="LX35" s="27">
        <v>139412</v>
      </c>
      <c r="LY35" s="60">
        <v>131563</v>
      </c>
      <c r="LZ35" s="9"/>
      <c r="MA35" s="33">
        <f t="shared" si="157"/>
        <v>10.659220424550819</v>
      </c>
      <c r="MB35" s="33">
        <f t="shared" si="158"/>
        <v>12.336472043179681</v>
      </c>
      <c r="MC35" s="33">
        <f t="shared" si="159"/>
        <v>9.8883368126848286</v>
      </c>
      <c r="MD35" s="33">
        <f t="shared" si="160"/>
        <v>10.531896965330445</v>
      </c>
      <c r="ME35" s="33">
        <f t="shared" si="161"/>
        <v>12.830384320162668</v>
      </c>
      <c r="MF35" s="33">
        <f t="shared" si="162"/>
        <v>11.282232601313225</v>
      </c>
      <c r="MG35" s="33">
        <f t="shared" si="163"/>
        <v>6.0234286578016993</v>
      </c>
      <c r="MH35" s="33">
        <f t="shared" si="164"/>
        <v>5.9701529073959261</v>
      </c>
      <c r="MI35" s="33">
        <f t="shared" si="165"/>
        <v>5.1519007858670811</v>
      </c>
      <c r="MJ35" s="33">
        <f t="shared" si="166"/>
        <v>3.8338630904813709</v>
      </c>
      <c r="MK35" s="33">
        <f t="shared" si="167"/>
        <v>1.1723019422968939</v>
      </c>
      <c r="ML35" s="33">
        <f t="shared" si="168"/>
        <v>3.095474491641542</v>
      </c>
      <c r="MM35" s="33">
        <f t="shared" si="169"/>
        <v>3.3069381824476829</v>
      </c>
      <c r="MN35" s="33">
        <f t="shared" si="170"/>
        <v>7.1896757441611054</v>
      </c>
      <c r="MO35" s="33">
        <f t="shared" si="171"/>
        <v>2.4689932607557807</v>
      </c>
      <c r="MP35" s="33">
        <f t="shared" si="172"/>
        <v>-3.4565460789124094</v>
      </c>
      <c r="MQ35" s="33">
        <f t="shared" si="173"/>
        <v>-0.55749183186417639</v>
      </c>
      <c r="MR35" s="33">
        <f t="shared" si="174"/>
        <v>-2.911738746575121</v>
      </c>
      <c r="MS35" s="33">
        <f t="shared" si="175"/>
        <v>-1.257933748288631</v>
      </c>
      <c r="MT35" s="33">
        <f t="shared" si="176"/>
        <v>-3.2127110671024584</v>
      </c>
      <c r="MU35" s="33">
        <f t="shared" si="177"/>
        <v>-2.2967044629988775</v>
      </c>
      <c r="MV35" s="33">
        <f t="shared" si="178"/>
        <v>-2.4756265934174237</v>
      </c>
      <c r="MW35" s="33">
        <f t="shared" si="179"/>
        <v>7.5899547345620206</v>
      </c>
      <c r="MX35" s="33">
        <f t="shared" si="180"/>
        <v>-0.47069011248889736</v>
      </c>
      <c r="MY35" s="33">
        <f t="shared" si="181"/>
        <v>-6.6644347041636243</v>
      </c>
      <c r="MZ35" s="33">
        <f t="shared" si="182"/>
        <v>-5.29928571836325</v>
      </c>
      <c r="NA35" s="33">
        <f t="shared" si="183"/>
        <v>-5.339835609666121</v>
      </c>
      <c r="NB35" s="33">
        <f t="shared" si="184"/>
        <v>-2.0832041710396654</v>
      </c>
      <c r="NC35" s="33">
        <f t="shared" si="185"/>
        <v>4.3281386459967317</v>
      </c>
      <c r="ND35" s="33">
        <f t="shared" si="186"/>
        <v>-1.6293094746163361</v>
      </c>
      <c r="NE35" s="33">
        <f t="shared" si="187"/>
        <v>-7.5824617637941403</v>
      </c>
      <c r="NF35" s="33">
        <f t="shared" si="188"/>
        <v>0.11057723812321063</v>
      </c>
      <c r="NG35" s="33">
        <f t="shared" si="189"/>
        <v>-0.98908826140219341</v>
      </c>
      <c r="NH35" s="33">
        <f t="shared" si="190"/>
        <v>-0.24357124947779196</v>
      </c>
      <c r="NI35" s="33">
        <f t="shared" si="191"/>
        <v>-0.91379905515383553</v>
      </c>
      <c r="NJ35" s="33">
        <f t="shared" si="192"/>
        <v>0.10078588928454923</v>
      </c>
      <c r="NK35" s="33">
        <f t="shared" si="193"/>
        <v>2.7097923230656127</v>
      </c>
      <c r="NL35" s="33">
        <f t="shared" si="194"/>
        <v>3.2512330300918881</v>
      </c>
      <c r="NM35" s="33">
        <f t="shared" si="195"/>
        <v>4.5797087610286553</v>
      </c>
      <c r="NN35" s="33">
        <f t="shared" si="196"/>
        <v>3.6073123064341353</v>
      </c>
      <c r="NO35" s="33">
        <f t="shared" si="197"/>
        <v>-16.275025684974835</v>
      </c>
      <c r="NP35" s="33">
        <f t="shared" si="198"/>
        <v>-0.93137833942165127</v>
      </c>
      <c r="NQ35" s="33">
        <f t="shared" si="199"/>
        <v>-12.99040981232249</v>
      </c>
      <c r="NR35" s="33">
        <f t="shared" si="200"/>
        <v>-0.20342493134516415</v>
      </c>
      <c r="NS35" s="33">
        <f t="shared" si="201"/>
        <v>1.5216885121000334</v>
      </c>
      <c r="NT35" s="33">
        <f t="shared" si="202"/>
        <v>3.7565471088925828</v>
      </c>
      <c r="NU35" s="33">
        <f t="shared" si="203"/>
        <v>-7.610764039839335</v>
      </c>
      <c r="NV35" s="33">
        <f t="shared" si="204"/>
        <v>-4.7031056190289462</v>
      </c>
    </row>
    <row r="36" spans="1:386">
      <c r="A36" s="34" t="s">
        <v>190</v>
      </c>
      <c r="B36" s="35">
        <f t="shared" si="0"/>
        <v>48.096254196281286</v>
      </c>
      <c r="C36" s="36">
        <f t="shared" si="1"/>
        <v>51.903745803718714</v>
      </c>
      <c r="D36" s="37" t="str">
        <f t="shared" si="83"/>
        <v>R+</v>
      </c>
      <c r="E36" s="39">
        <f t="shared" si="84"/>
        <v>3.0169665633985043</v>
      </c>
      <c r="F36" s="35">
        <f t="shared" si="2"/>
        <v>48.965965096994999</v>
      </c>
      <c r="G36" s="36">
        <f t="shared" si="3"/>
        <v>51.034034903005001</v>
      </c>
      <c r="H36" s="37" t="str">
        <f t="shared" si="85"/>
        <v>R+</v>
      </c>
      <c r="I36" s="39">
        <f t="shared" si="86"/>
        <v>2.9985542202356608</v>
      </c>
      <c r="J36" s="35">
        <f t="shared" si="4"/>
        <v>50.165963300067311</v>
      </c>
      <c r="K36" s="36">
        <f t="shared" si="5"/>
        <v>49.834036699932689</v>
      </c>
      <c r="L36" s="37" t="str">
        <f t="shared" si="87"/>
        <v>R+</v>
      </c>
      <c r="M36" s="39">
        <f t="shared" si="88"/>
        <v>3.5223809903747738</v>
      </c>
      <c r="N36" s="35">
        <f t="shared" si="6"/>
        <v>43.75802799815888</v>
      </c>
      <c r="O36" s="36">
        <f t="shared" si="7"/>
        <v>56.24197200184112</v>
      </c>
      <c r="P36" s="37" t="str">
        <f t="shared" si="89"/>
        <v>R+</v>
      </c>
      <c r="Q36" s="39">
        <f t="shared" si="90"/>
        <v>4.9978407405305623</v>
      </c>
      <c r="R36" s="35">
        <f t="shared" si="8"/>
        <v>43.536003018496949</v>
      </c>
      <c r="S36" s="36">
        <f t="shared" si="9"/>
        <v>56.463996981503051</v>
      </c>
      <c r="T36" s="37" t="str">
        <f t="shared" si="91"/>
        <v>R+</v>
      </c>
      <c r="U36" s="39">
        <f t="shared" si="92"/>
        <v>6.7337249864737103</v>
      </c>
      <c r="V36" s="35">
        <f t="shared" si="10"/>
        <v>47.47001333026536</v>
      </c>
      <c r="W36" s="36">
        <f t="shared" si="11"/>
        <v>52.52998666973464</v>
      </c>
      <c r="X36" s="37" t="str">
        <f t="shared" si="93"/>
        <v>R+</v>
      </c>
      <c r="Y36" s="39">
        <f t="shared" si="94"/>
        <v>7.2652499895373923</v>
      </c>
      <c r="Z36" s="35">
        <f t="shared" si="12"/>
        <v>49.541535720813286</v>
      </c>
      <c r="AA36" s="36">
        <f t="shared" si="13"/>
        <v>50.458464279186714</v>
      </c>
      <c r="AB36" s="37" t="str">
        <f t="shared" si="95"/>
        <v>R+</v>
      </c>
      <c r="AC36" s="39">
        <f t="shared" si="96"/>
        <v>3.913383340876603</v>
      </c>
      <c r="AD36" s="35">
        <f t="shared" si="14"/>
        <v>41.842462131449992</v>
      </c>
      <c r="AE36" s="36">
        <f t="shared" si="15"/>
        <v>58.157537868550008</v>
      </c>
      <c r="AF36" s="37" t="str">
        <f t="shared" si="97"/>
        <v>R+</v>
      </c>
      <c r="AG36" s="39">
        <f t="shared" si="98"/>
        <v>4.2559791979777994</v>
      </c>
      <c r="AH36" s="35">
        <f t="shared" si="16"/>
        <v>37.97213705011314</v>
      </c>
      <c r="AI36" s="36">
        <f t="shared" si="17"/>
        <v>62.02786294988686</v>
      </c>
      <c r="AJ36" s="37" t="str">
        <f t="shared" si="99"/>
        <v>R+</v>
      </c>
      <c r="AK36" s="39">
        <f t="shared" si="100"/>
        <v>2.8582432063918639</v>
      </c>
      <c r="AL36" s="35">
        <f t="shared" si="18"/>
        <v>48.900317370255429</v>
      </c>
      <c r="AM36" s="36">
        <f t="shared" si="19"/>
        <v>51.099682629744571</v>
      </c>
      <c r="AN36" s="37" t="str">
        <f t="shared" si="101"/>
        <v>D+</v>
      </c>
      <c r="AO36" s="39">
        <f t="shared" si="102"/>
        <v>4.2056588118386751</v>
      </c>
      <c r="AP36" s="35">
        <f t="shared" si="20"/>
        <v>55.553292498464948</v>
      </c>
      <c r="AQ36" s="36">
        <f t="shared" si="21"/>
        <v>44.446707501535052</v>
      </c>
      <c r="AR36" s="37" t="str">
        <f t="shared" si="103"/>
        <v>D+</v>
      </c>
      <c r="AS36" s="39">
        <f t="shared" si="104"/>
        <v>4.5010068261358782</v>
      </c>
      <c r="AT36" s="35">
        <f t="shared" si="22"/>
        <v>29.372439899999598</v>
      </c>
      <c r="AU36" s="36">
        <f t="shared" si="23"/>
        <v>70.627560100000409</v>
      </c>
      <c r="AV36" s="37" t="str">
        <f t="shared" si="105"/>
        <v>R+</v>
      </c>
      <c r="AW36" s="39">
        <f t="shared" si="106"/>
        <v>8.8414502069471332</v>
      </c>
      <c r="AX36" s="35">
        <f t="shared" si="24"/>
        <v>56.150775132054207</v>
      </c>
      <c r="AY36" s="36">
        <f t="shared" si="25"/>
        <v>43.849224867945793</v>
      </c>
      <c r="AZ36" s="37" t="str">
        <f t="shared" si="107"/>
        <v>R+</v>
      </c>
      <c r="BA36" s="39">
        <f t="shared" si="108"/>
        <v>5.3105433299253546</v>
      </c>
      <c r="BB36" s="35">
        <f t="shared" si="26"/>
        <v>52.108645901227277</v>
      </c>
      <c r="BC36" s="36">
        <f t="shared" si="27"/>
        <v>47.891354098772723</v>
      </c>
      <c r="BD36" s="37" t="str">
        <f t="shared" si="109"/>
        <v>D+</v>
      </c>
      <c r="BE36" s="39">
        <f t="shared" si="110"/>
        <v>1.9413044605934959</v>
      </c>
      <c r="BF36" s="35">
        <f t="shared" si="326"/>
        <v>50.663525487477607</v>
      </c>
      <c r="BG36" s="36">
        <f t="shared" si="327"/>
        <v>49.336474512522393</v>
      </c>
      <c r="BH36" s="37" t="str">
        <f t="shared" si="328"/>
        <v>D+</v>
      </c>
      <c r="BI36" s="39">
        <f t="shared" si="329"/>
        <v>8.4151768851517268</v>
      </c>
      <c r="BJ36" s="35">
        <f t="shared" si="330"/>
        <v>53.910117184596707</v>
      </c>
      <c r="BK36" s="36">
        <f t="shared" si="331"/>
        <v>46.089882815403293</v>
      </c>
      <c r="BL36" s="37" t="str">
        <f t="shared" si="332"/>
        <v>D+</v>
      </c>
      <c r="BM36" s="39">
        <f t="shared" si="333"/>
        <v>9.3620061232581708</v>
      </c>
      <c r="BN36" s="35">
        <f t="shared" si="334"/>
        <v>66.712583833615412</v>
      </c>
      <c r="BO36" s="36">
        <f t="shared" si="335"/>
        <v>33.287416166384588</v>
      </c>
      <c r="BP36" s="37" t="str">
        <f t="shared" si="336"/>
        <v>D+</v>
      </c>
      <c r="BQ36" s="39">
        <f t="shared" si="337"/>
        <v>12.938782424045625</v>
      </c>
      <c r="BR36" s="35">
        <f t="shared" si="338"/>
        <v>74.031055810018373</v>
      </c>
      <c r="BS36" s="36">
        <f t="shared" si="339"/>
        <v>25.96894418998162</v>
      </c>
      <c r="BT36" s="37" t="str">
        <f t="shared" si="340"/>
        <v>D+</v>
      </c>
      <c r="BU36" s="39">
        <f t="shared" si="341"/>
        <v>19.031230186038151</v>
      </c>
      <c r="BV36" s="35">
        <f t="shared" si="342"/>
        <v>73.400450785300393</v>
      </c>
      <c r="BW36" s="36">
        <f t="shared" si="343"/>
        <v>26.599549214699604</v>
      </c>
      <c r="BX36" s="37" t="str">
        <f t="shared" si="344"/>
        <v>D+</v>
      </c>
      <c r="BY36" s="39">
        <f t="shared" si="345"/>
        <v>10.941397485313143</v>
      </c>
      <c r="BZ36" s="35">
        <f t="shared" si="346"/>
        <v>70.485755974557662</v>
      </c>
      <c r="CA36" s="36">
        <f t="shared" si="347"/>
        <v>29.514244025442338</v>
      </c>
      <c r="CB36" s="37" t="str">
        <f t="shared" si="348"/>
        <v>D+</v>
      </c>
      <c r="CC36" s="39">
        <f t="shared" si="349"/>
        <v>11.336684147800602</v>
      </c>
      <c r="CD36" s="35">
        <f t="shared" si="350"/>
        <v>45.064472959143508</v>
      </c>
      <c r="CE36" s="36">
        <f t="shared" si="351"/>
        <v>54.935527040856492</v>
      </c>
      <c r="CF36" s="37" t="str">
        <f t="shared" si="352"/>
        <v>D+</v>
      </c>
      <c r="CG36" s="39">
        <f t="shared" si="353"/>
        <v>3.8624127385562703</v>
      </c>
      <c r="CH36" s="35">
        <f t="shared" si="354"/>
        <v>56.743421358177208</v>
      </c>
      <c r="CI36" s="36">
        <f t="shared" si="355"/>
        <v>43.256578641822792</v>
      </c>
      <c r="CJ36" s="37" t="str">
        <f t="shared" si="356"/>
        <v>D+</v>
      </c>
      <c r="CK36" s="39">
        <f t="shared" si="357"/>
        <v>20.625038256238732</v>
      </c>
      <c r="CL36" s="35">
        <f t="shared" si="358"/>
        <v>58.209027458490766</v>
      </c>
      <c r="CM36" s="36">
        <f t="shared" si="359"/>
        <v>41.790972541509234</v>
      </c>
      <c r="CN36" s="37" t="str">
        <f t="shared" si="360"/>
        <v>D+</v>
      </c>
      <c r="CO36" s="39">
        <f t="shared" si="361"/>
        <v>6.5655247438427438</v>
      </c>
      <c r="CP36" s="35">
        <f t="shared" si="550"/>
        <v>54.376427138971067</v>
      </c>
      <c r="CQ36" s="36">
        <f t="shared" si="551"/>
        <v>45.623572861028933</v>
      </c>
      <c r="CR36" s="37" t="str">
        <f t="shared" si="552"/>
        <v>D+</v>
      </c>
      <c r="CS36" s="39">
        <f t="shared" si="553"/>
        <v>8.8817430565405981</v>
      </c>
      <c r="CT36" s="35">
        <f t="shared" si="554"/>
        <v>60.082892322292324</v>
      </c>
      <c r="CU36" s="36">
        <f t="shared" si="555"/>
        <v>39.917107677707676</v>
      </c>
      <c r="CV36" s="37" t="str">
        <f t="shared" si="556"/>
        <v>D+</v>
      </c>
      <c r="CW36" s="39">
        <f t="shared" si="557"/>
        <v>20.097795066314735</v>
      </c>
      <c r="CX36" s="35">
        <f t="shared" si="558"/>
        <v>54.254118941973651</v>
      </c>
      <c r="CY36" s="36">
        <f t="shared" si="559"/>
        <v>45.745881058026349</v>
      </c>
      <c r="CZ36" s="37" t="str">
        <f t="shared" si="560"/>
        <v>D+</v>
      </c>
      <c r="DA36" s="39">
        <f t="shared" si="561"/>
        <v>7.408328019815702</v>
      </c>
      <c r="DB36" s="35">
        <f t="shared" si="562"/>
        <v>52.926288956999365</v>
      </c>
      <c r="DC36" s="36">
        <f t="shared" si="563"/>
        <v>47.073711043000635</v>
      </c>
      <c r="DD36" s="37" t="str">
        <f t="shared" si="564"/>
        <v>D+</v>
      </c>
      <c r="DE36" s="39">
        <f t="shared" si="565"/>
        <v>5.1333411032129792</v>
      </c>
      <c r="DF36" s="35">
        <f t="shared" si="566"/>
        <v>52.320242247582122</v>
      </c>
      <c r="DG36" s="36">
        <f t="shared" si="567"/>
        <v>47.679757752417878</v>
      </c>
      <c r="DH36" s="37" t="str">
        <f t="shared" si="568"/>
        <v>D+</v>
      </c>
      <c r="DI36" s="39">
        <f t="shared" si="569"/>
        <v>1.8898481663225608</v>
      </c>
      <c r="DJ36" s="35">
        <f t="shared" si="570"/>
        <v>53.337488709569058</v>
      </c>
      <c r="DK36" s="36">
        <f t="shared" si="571"/>
        <v>46.662511290430942</v>
      </c>
      <c r="DL36" s="37" t="str">
        <f t="shared" si="572"/>
        <v>D+</v>
      </c>
      <c r="DM36" s="39">
        <f t="shared" si="573"/>
        <v>3.0428580098268987</v>
      </c>
      <c r="DN36" s="35">
        <f t="shared" si="574"/>
        <v>51.79050954882829</v>
      </c>
      <c r="DO36" s="36">
        <f t="shared" si="575"/>
        <v>48.20949045117171</v>
      </c>
      <c r="DP36" s="37" t="str">
        <f t="shared" si="576"/>
        <v>D+</v>
      </c>
      <c r="DQ36" s="39">
        <f t="shared" si="577"/>
        <v>1.8414783264902312</v>
      </c>
      <c r="DR36" s="35">
        <f t="shared" si="578"/>
        <v>53.621676620595011</v>
      </c>
      <c r="DS36" s="36">
        <f t="shared" si="579"/>
        <v>46.378323379404989</v>
      </c>
      <c r="DT36" s="37" t="str">
        <f t="shared" si="580"/>
        <v>D+</v>
      </c>
      <c r="DU36" s="39">
        <f t="shared" si="581"/>
        <v>2.1034244979407535</v>
      </c>
      <c r="DV36" s="35">
        <f t="shared" si="582"/>
        <v>42.528289529538753</v>
      </c>
      <c r="DW36" s="36">
        <f t="shared" si="583"/>
        <v>57.471710470461247</v>
      </c>
      <c r="DX36" s="37" t="str">
        <f t="shared" si="584"/>
        <v>R+</v>
      </c>
      <c r="DY36" s="39">
        <f t="shared" si="585"/>
        <v>1.5339767933220616</v>
      </c>
      <c r="DZ36" s="35">
        <f t="shared" si="586"/>
        <v>46.589494099108528</v>
      </c>
      <c r="EA36" s="36">
        <f t="shared" si="587"/>
        <v>53.410505900891472</v>
      </c>
      <c r="EB36" s="37" t="str">
        <f t="shared" si="588"/>
        <v>R+</v>
      </c>
      <c r="EC36" s="39">
        <f t="shared" si="589"/>
        <v>0.7473724882259225</v>
      </c>
      <c r="ED36" s="119" t="s">
        <v>155</v>
      </c>
      <c r="EE36" s="116"/>
      <c r="EF36" s="116"/>
      <c r="EG36" s="117"/>
      <c r="EH36" s="35">
        <f t="shared" si="590"/>
        <v>50.472529842320917</v>
      </c>
      <c r="EI36" s="36">
        <f t="shared" si="591"/>
        <v>49.527470157679083</v>
      </c>
      <c r="EJ36" s="37" t="str">
        <f t="shared" si="592"/>
        <v>W+</v>
      </c>
      <c r="EK36" s="39">
        <f t="shared" si="593"/>
        <v>3.1955603379748454</v>
      </c>
      <c r="EL36" s="35">
        <f t="shared" si="594"/>
        <v>44.812467115977249</v>
      </c>
      <c r="EM36" s="36">
        <f t="shared" si="595"/>
        <v>55.187532884022751</v>
      </c>
      <c r="EN36" s="37" t="str">
        <f t="shared" si="596"/>
        <v>W+</v>
      </c>
      <c r="EO36" s="39">
        <f t="shared" si="597"/>
        <v>2.5180788325054326</v>
      </c>
      <c r="EP36" s="35">
        <f t="shared" si="598"/>
        <v>47.609641415916336</v>
      </c>
      <c r="EQ36" s="36">
        <f t="shared" si="599"/>
        <v>52.390358584083664</v>
      </c>
      <c r="ER36" s="37" t="str">
        <f t="shared" si="600"/>
        <v>W+</v>
      </c>
      <c r="ES36" s="39">
        <f t="shared" si="601"/>
        <v>3.1368941159776895</v>
      </c>
      <c r="ET36" s="35">
        <f t="shared" si="602"/>
        <v>42.321174211927911</v>
      </c>
      <c r="EU36" s="36">
        <f t="shared" si="603"/>
        <v>57.678825788072089</v>
      </c>
      <c r="EV36" s="37" t="str">
        <f t="shared" si="604"/>
        <v>W+</v>
      </c>
      <c r="EW36" s="39">
        <f t="shared" si="605"/>
        <v>4.6450593426457072</v>
      </c>
      <c r="EX36" s="35">
        <f t="shared" si="606"/>
        <v>53.10057425426703</v>
      </c>
      <c r="EY36" s="36">
        <f t="shared" si="607"/>
        <v>46.89942574573297</v>
      </c>
      <c r="EZ36" s="42" t="str">
        <f t="shared" si="608"/>
        <v>D+</v>
      </c>
      <c r="FA36" s="39">
        <f t="shared" si="609"/>
        <v>2.2316673655241703</v>
      </c>
      <c r="FB36" s="35">
        <f t="shared" si="610"/>
        <v>84.771301050370823</v>
      </c>
      <c r="FC36" s="36">
        <f t="shared" si="611"/>
        <v>15.228698949629182</v>
      </c>
      <c r="FD36" s="44"/>
      <c r="FE36" s="37" t="str">
        <f t="shared" si="612"/>
        <v>D+</v>
      </c>
      <c r="FF36" s="39">
        <f t="shared" si="613"/>
        <v>25.05767764128106</v>
      </c>
      <c r="FG36" s="35">
        <f t="shared" si="614"/>
        <v>73.095956081342308</v>
      </c>
      <c r="FH36" s="36">
        <f t="shared" si="615"/>
        <v>26.904043918657699</v>
      </c>
      <c r="FI36" s="37" t="str">
        <f t="shared" si="616"/>
        <v>D+</v>
      </c>
      <c r="FJ36" s="39">
        <f t="shared" si="617"/>
        <v>16.944561874805288</v>
      </c>
      <c r="FK36" s="9"/>
      <c r="FL36" s="24">
        <f t="shared" si="111"/>
        <v>4551947</v>
      </c>
      <c r="FM36" s="58">
        <v>2189316</v>
      </c>
      <c r="FN36" s="59">
        <v>2362631</v>
      </c>
      <c r="FO36" s="24">
        <f t="shared" si="112"/>
        <v>4448786</v>
      </c>
      <c r="FP36" s="27">
        <v>2178391</v>
      </c>
      <c r="FQ36" s="60">
        <v>2270395</v>
      </c>
      <c r="FR36" s="24">
        <f t="shared" si="113"/>
        <v>4271125</v>
      </c>
      <c r="FS36" s="27">
        <v>2142651</v>
      </c>
      <c r="FT36" s="60">
        <v>2128474</v>
      </c>
      <c r="FU36" s="24">
        <f t="shared" si="114"/>
        <v>3487015</v>
      </c>
      <c r="FV36" s="27">
        <v>1525849</v>
      </c>
      <c r="FW36" s="60">
        <v>1961166</v>
      </c>
      <c r="FX36" s="24">
        <f t="shared" si="115"/>
        <v>2888855</v>
      </c>
      <c r="FY36" s="27">
        <v>1257692</v>
      </c>
      <c r="FZ36" s="27">
        <v>1631163</v>
      </c>
      <c r="GA36" s="60">
        <v>0</v>
      </c>
      <c r="GB36" s="24">
        <f t="shared" si="116"/>
        <v>2333787</v>
      </c>
      <c r="GC36" s="27">
        <v>1107849</v>
      </c>
      <c r="GD36" s="27">
        <v>1225938</v>
      </c>
      <c r="GE36" s="60">
        <v>168059</v>
      </c>
      <c r="GF36" s="24">
        <f t="shared" si="117"/>
        <v>2248703</v>
      </c>
      <c r="GG36" s="27">
        <v>1114042</v>
      </c>
      <c r="GH36" s="27">
        <v>1134661</v>
      </c>
      <c r="GI36" s="60">
        <v>357864</v>
      </c>
      <c r="GJ36" s="24">
        <f t="shared" si="118"/>
        <v>2127425</v>
      </c>
      <c r="GK36" s="27">
        <v>890167</v>
      </c>
      <c r="GL36" s="60">
        <v>1237258</v>
      </c>
      <c r="GM36" s="24">
        <f t="shared" si="119"/>
        <v>2170768</v>
      </c>
      <c r="GN36" s="27">
        <v>824287</v>
      </c>
      <c r="GO36" s="60">
        <v>1346481</v>
      </c>
      <c r="GP36" s="24">
        <f t="shared" si="120"/>
        <v>1790653</v>
      </c>
      <c r="GQ36" s="27">
        <v>875635</v>
      </c>
      <c r="GR36" s="27">
        <v>915018</v>
      </c>
      <c r="GS36" s="60">
        <v>52800</v>
      </c>
      <c r="GT36" s="24">
        <f t="shared" si="121"/>
        <v>1669325</v>
      </c>
      <c r="GU36" s="27">
        <v>927365</v>
      </c>
      <c r="GV36" s="60">
        <v>741960</v>
      </c>
      <c r="GW36" s="24">
        <f t="shared" si="122"/>
        <v>1493594</v>
      </c>
      <c r="GX36" s="27">
        <v>438705</v>
      </c>
      <c r="GY36" s="60">
        <v>1054889</v>
      </c>
      <c r="GZ36" s="24">
        <f t="shared" si="123"/>
        <v>1091305</v>
      </c>
      <c r="HA36" s="27">
        <v>464113</v>
      </c>
      <c r="HB36" s="27">
        <v>627192</v>
      </c>
      <c r="HC36" s="60">
        <v>496188</v>
      </c>
      <c r="HD36" s="24">
        <f t="shared" si="124"/>
        <v>1424983</v>
      </c>
      <c r="HE36" s="27">
        <v>800139</v>
      </c>
      <c r="HF36" s="60">
        <v>624844</v>
      </c>
      <c r="HG36" s="24">
        <f t="shared" si="125"/>
        <v>1368556</v>
      </c>
      <c r="HH36" s="27">
        <v>713136</v>
      </c>
      <c r="HI36" s="27">
        <v>655420</v>
      </c>
      <c r="HJ36" s="60">
        <v>0</v>
      </c>
      <c r="HK36" s="24">
        <f t="shared" si="126"/>
        <v>1165592</v>
      </c>
      <c r="HL36" s="27">
        <v>590530</v>
      </c>
      <c r="HM36" s="27">
        <v>575062</v>
      </c>
      <c r="HN36" s="60">
        <v>0</v>
      </c>
      <c r="HO36" s="24">
        <f t="shared" si="127"/>
        <v>1210910</v>
      </c>
      <c r="HP36" s="27">
        <v>652803</v>
      </c>
      <c r="HQ36" s="60">
        <v>558107</v>
      </c>
      <c r="HR36" s="24">
        <f t="shared" si="493"/>
        <v>717642</v>
      </c>
      <c r="HS36" s="27">
        <v>459070</v>
      </c>
      <c r="HT36" s="27">
        <v>258572</v>
      </c>
      <c r="HU36" s="27">
        <v>69652</v>
      </c>
      <c r="HV36" s="60">
        <v>3915</v>
      </c>
      <c r="HW36" s="24">
        <f t="shared" si="128"/>
        <v>790554</v>
      </c>
      <c r="HX36" s="27">
        <v>527399</v>
      </c>
      <c r="HY36" s="60">
        <v>263155</v>
      </c>
      <c r="HZ36" s="24">
        <f t="shared" si="129"/>
        <v>822648</v>
      </c>
      <c r="IA36" s="27">
        <v>609015</v>
      </c>
      <c r="IB36" s="60">
        <v>213633</v>
      </c>
      <c r="IC36" s="24">
        <f t="shared" si="130"/>
        <v>839424</v>
      </c>
      <c r="ID36" s="27">
        <v>616141</v>
      </c>
      <c r="IE36" s="60">
        <v>223283</v>
      </c>
      <c r="IF36" s="24">
        <f t="shared" si="131"/>
        <v>705910</v>
      </c>
      <c r="IG36" s="27">
        <v>497566</v>
      </c>
      <c r="IH36" s="27">
        <v>208344</v>
      </c>
      <c r="II36" s="60">
        <v>5591</v>
      </c>
      <c r="IJ36" s="24">
        <f t="shared" si="132"/>
        <v>635150</v>
      </c>
      <c r="IK36" s="27">
        <v>286227</v>
      </c>
      <c r="IL36" s="60">
        <v>348923</v>
      </c>
      <c r="IM36" s="24">
        <f t="shared" si="133"/>
        <v>476023</v>
      </c>
      <c r="IN36" s="27">
        <v>284270</v>
      </c>
      <c r="IO36" s="27">
        <v>191753</v>
      </c>
      <c r="IP36" s="60">
        <v>6651</v>
      </c>
      <c r="IQ36" s="24">
        <f t="shared" si="134"/>
        <v>538295</v>
      </c>
      <c r="IR36" s="27">
        <v>305447</v>
      </c>
      <c r="IS36" s="27">
        <v>232848</v>
      </c>
      <c r="IT36" s="60">
        <v>446</v>
      </c>
      <c r="IU36" s="24">
        <f t="shared" si="135"/>
        <v>289273</v>
      </c>
      <c r="IV36" s="27">
        <v>168383</v>
      </c>
      <c r="IW36" s="27">
        <v>120890</v>
      </c>
      <c r="IX36" s="60">
        <v>509</v>
      </c>
      <c r="IY36" s="24">
        <f t="shared" si="136"/>
        <v>173646</v>
      </c>
      <c r="IZ36" s="27">
        <v>144507</v>
      </c>
      <c r="JA36" s="27">
        <v>29139</v>
      </c>
      <c r="JB36" s="27">
        <v>69130</v>
      </c>
      <c r="JC36" s="60">
        <v>1025</v>
      </c>
      <c r="JD36" s="24">
        <f t="shared" si="137"/>
        <v>251815</v>
      </c>
      <c r="JE36" s="27">
        <v>136928</v>
      </c>
      <c r="JF36" s="27">
        <v>114887</v>
      </c>
      <c r="JG36" s="60">
        <v>372</v>
      </c>
      <c r="JH36" s="24">
        <f t="shared" si="138"/>
        <v>206533</v>
      </c>
      <c r="JI36" s="27">
        <v>124091</v>
      </c>
      <c r="JJ36" s="27">
        <v>82442</v>
      </c>
      <c r="JK36" s="60">
        <v>124</v>
      </c>
      <c r="JL36" s="24">
        <f t="shared" si="139"/>
        <v>290730</v>
      </c>
      <c r="JM36" s="27">
        <v>157733</v>
      </c>
      <c r="JN36" s="60">
        <v>132997</v>
      </c>
      <c r="JO36" s="24">
        <f t="shared" si="140"/>
        <v>329530</v>
      </c>
      <c r="JP36" s="27">
        <v>174408</v>
      </c>
      <c r="JQ36" s="60">
        <v>155122</v>
      </c>
      <c r="JR36" s="24">
        <f t="shared" si="141"/>
        <v>233297</v>
      </c>
      <c r="JS36" s="27">
        <v>132951</v>
      </c>
      <c r="JT36" s="27">
        <v>100346</v>
      </c>
      <c r="JU36" s="60">
        <v>44336</v>
      </c>
      <c r="JV36" s="24">
        <f t="shared" si="142"/>
        <v>282686</v>
      </c>
      <c r="JW36" s="27">
        <v>147902</v>
      </c>
      <c r="JX36" s="60">
        <v>134784</v>
      </c>
      <c r="JY36" s="24">
        <f t="shared" si="143"/>
        <v>267926</v>
      </c>
      <c r="JZ36" s="27">
        <v>142905</v>
      </c>
      <c r="KA36" s="60">
        <v>125021</v>
      </c>
      <c r="KB36" s="24">
        <f t="shared" si="144"/>
        <v>239820</v>
      </c>
      <c r="KC36" s="27">
        <v>124204</v>
      </c>
      <c r="KD36" s="27">
        <v>115616</v>
      </c>
      <c r="KE36" s="60">
        <v>1126</v>
      </c>
      <c r="KF36" s="24">
        <f t="shared" si="145"/>
        <v>233911</v>
      </c>
      <c r="KG36" s="27">
        <v>125427</v>
      </c>
      <c r="KH36" s="60">
        <v>108484</v>
      </c>
      <c r="KI36" s="24">
        <f t="shared" si="146"/>
        <v>164902</v>
      </c>
      <c r="KJ36" s="27">
        <v>70130</v>
      </c>
      <c r="KK36" s="60">
        <v>94772</v>
      </c>
      <c r="KL36" s="24">
        <f t="shared" si="147"/>
        <v>181498</v>
      </c>
      <c r="KM36" s="27">
        <v>84559</v>
      </c>
      <c r="KN36" s="60">
        <v>96939</v>
      </c>
      <c r="KO36" s="24">
        <f t="shared" si="148"/>
        <v>0</v>
      </c>
      <c r="KP36" s="27"/>
      <c r="KQ36" s="60"/>
      <c r="KR36" s="24">
        <f t="shared" si="149"/>
        <v>2737</v>
      </c>
      <c r="KS36" s="27">
        <v>2737</v>
      </c>
      <c r="KT36" s="27">
        <v>0</v>
      </c>
      <c r="KU36" s="27">
        <v>48846</v>
      </c>
      <c r="KV36" s="60">
        <v>45129</v>
      </c>
      <c r="KW36" s="24">
        <f t="shared" si="150"/>
        <v>48243</v>
      </c>
      <c r="KX36" s="27">
        <v>48243</v>
      </c>
      <c r="KY36" s="27">
        <v>0</v>
      </c>
      <c r="KZ36" s="60">
        <v>36720</v>
      </c>
      <c r="LA36" s="24">
        <f t="shared" si="151"/>
        <v>78831</v>
      </c>
      <c r="LB36" s="27">
        <v>39788</v>
      </c>
      <c r="LC36" s="27">
        <v>39043</v>
      </c>
      <c r="LD36" s="60">
        <v>0</v>
      </c>
      <c r="LE36" s="24">
        <f t="shared" si="152"/>
        <v>79826</v>
      </c>
      <c r="LF36" s="27">
        <v>35772</v>
      </c>
      <c r="LG36" s="27">
        <v>44054</v>
      </c>
      <c r="LH36" s="60">
        <v>0</v>
      </c>
      <c r="LI36" s="24">
        <f t="shared" si="153"/>
        <v>82519</v>
      </c>
      <c r="LJ36" s="27">
        <v>39287</v>
      </c>
      <c r="LK36" s="27">
        <v>43232</v>
      </c>
      <c r="LL36" s="60">
        <v>0</v>
      </c>
      <c r="LM36" s="24">
        <f t="shared" si="154"/>
        <v>80735</v>
      </c>
      <c r="LN36" s="27">
        <v>34168</v>
      </c>
      <c r="LO36" s="60">
        <v>46567</v>
      </c>
      <c r="LP36" s="24">
        <f t="shared" si="81"/>
        <v>50152</v>
      </c>
      <c r="LQ36" s="27">
        <v>26631</v>
      </c>
      <c r="LR36" s="27">
        <v>23521</v>
      </c>
      <c r="LS36" s="24">
        <f t="shared" si="155"/>
        <v>29799</v>
      </c>
      <c r="LT36" s="27">
        <v>25261</v>
      </c>
      <c r="LU36" s="27">
        <v>4538</v>
      </c>
      <c r="LV36" s="27">
        <v>0</v>
      </c>
      <c r="LW36" s="24">
        <f t="shared" si="156"/>
        <v>51732</v>
      </c>
      <c r="LX36" s="27">
        <v>37814</v>
      </c>
      <c r="LY36" s="60">
        <v>13918</v>
      </c>
      <c r="LZ36" s="9"/>
      <c r="MA36" s="33">
        <f t="shared" si="157"/>
        <v>-3.0169665633985043</v>
      </c>
      <c r="MB36" s="33">
        <f t="shared" si="158"/>
        <v>-2.9985542202356608</v>
      </c>
      <c r="MC36" s="33">
        <f t="shared" si="159"/>
        <v>-3.5223809903747738</v>
      </c>
      <c r="MD36" s="33">
        <f t="shared" si="160"/>
        <v>-4.9978407405305623</v>
      </c>
      <c r="ME36" s="33">
        <f t="shared" si="161"/>
        <v>-6.7337249864737103</v>
      </c>
      <c r="MF36" s="33">
        <f t="shared" si="162"/>
        <v>-7.2652499895373923</v>
      </c>
      <c r="MG36" s="33">
        <f t="shared" si="163"/>
        <v>-3.913383340876603</v>
      </c>
      <c r="MH36" s="33">
        <f t="shared" si="164"/>
        <v>-4.2559791979777994</v>
      </c>
      <c r="MI36" s="33">
        <f t="shared" si="165"/>
        <v>-2.8582432063918639</v>
      </c>
      <c r="MJ36" s="33">
        <f t="shared" si="166"/>
        <v>4.2056588118386751</v>
      </c>
      <c r="MK36" s="33">
        <f t="shared" si="167"/>
        <v>4.5010068261358782</v>
      </c>
      <c r="ML36" s="33">
        <f t="shared" si="168"/>
        <v>-8.8414502069471332</v>
      </c>
      <c r="MM36" s="33">
        <f t="shared" si="169"/>
        <v>-7.0657961903901718</v>
      </c>
      <c r="MN36" s="33">
        <f t="shared" si="170"/>
        <v>-5.3105433299253546</v>
      </c>
      <c r="MO36" s="33">
        <f t="shared" si="171"/>
        <v>1.9413044605934959</v>
      </c>
      <c r="MP36" s="33">
        <f t="shared" si="172"/>
        <v>8.4151768851517268</v>
      </c>
      <c r="MQ36" s="33">
        <f t="shared" si="173"/>
        <v>9.3620061232581708</v>
      </c>
      <c r="MR36" s="33">
        <f t="shared" si="174"/>
        <v>11.599690647638583</v>
      </c>
      <c r="MS36" s="33">
        <f t="shared" si="175"/>
        <v>12.938782424045625</v>
      </c>
      <c r="MT36" s="33">
        <f t="shared" si="176"/>
        <v>19.031230186038151</v>
      </c>
      <c r="MU36" s="33">
        <f t="shared" si="177"/>
        <v>10.941397485313143</v>
      </c>
      <c r="MV36" s="33">
        <f t="shared" si="178"/>
        <v>11.336684147800602</v>
      </c>
      <c r="MW36" s="33">
        <f t="shared" si="179"/>
        <v>3.8624127385562703</v>
      </c>
      <c r="MX36" s="33">
        <f t="shared" si="180"/>
        <v>24.932826435681733</v>
      </c>
      <c r="MY36" s="33">
        <f t="shared" si="181"/>
        <v>20.625038256238732</v>
      </c>
      <c r="MZ36" s="33">
        <f t="shared" si="182"/>
        <v>6.5655247438427438</v>
      </c>
      <c r="NA36" s="33">
        <f t="shared" si="183"/>
        <v>18.875188441075331</v>
      </c>
      <c r="NB36" s="33">
        <f t="shared" si="184"/>
        <v>8.8817430565405981</v>
      </c>
      <c r="NC36" s="33">
        <f t="shared" si="185"/>
        <v>20.097795066314735</v>
      </c>
      <c r="ND36" s="33">
        <f t="shared" si="186"/>
        <v>7.408328019815702</v>
      </c>
      <c r="NE36" s="33">
        <f t="shared" si="187"/>
        <v>5.1333411032129792</v>
      </c>
      <c r="NF36" s="33">
        <f t="shared" si="188"/>
        <v>5.298207751723738</v>
      </c>
      <c r="NG36" s="33">
        <f t="shared" si="189"/>
        <v>1.8898481663225608</v>
      </c>
      <c r="NH36" s="33">
        <f t="shared" si="190"/>
        <v>3.0428580098268987</v>
      </c>
      <c r="NI36" s="33">
        <f t="shared" si="191"/>
        <v>1.8414783264902312</v>
      </c>
      <c r="NJ36" s="33">
        <f t="shared" si="192"/>
        <v>2.1034244979407535</v>
      </c>
      <c r="NK36" s="33">
        <f t="shared" si="193"/>
        <v>-1.5339767933220616</v>
      </c>
      <c r="NL36" s="33">
        <f t="shared" si="194"/>
        <v>-0.7473724882259225</v>
      </c>
      <c r="NM36" s="33" t="e">
        <f t="shared" si="195"/>
        <v>#DIV/0!</v>
      </c>
      <c r="NN36" s="33">
        <f t="shared" si="196"/>
        <v>57.320231987219032</v>
      </c>
      <c r="NO36" s="33">
        <f t="shared" si="197"/>
        <v>42.215020555398816</v>
      </c>
      <c r="NP36" s="33">
        <f t="shared" si="198"/>
        <v>-3.1955603379748454</v>
      </c>
      <c r="NQ36" s="33">
        <f t="shared" si="199"/>
        <v>-2.5180788325054326</v>
      </c>
      <c r="NR36" s="33">
        <f t="shared" si="200"/>
        <v>-3.1368941159776895</v>
      </c>
      <c r="NS36" s="33">
        <f t="shared" si="201"/>
        <v>-4.6450593426457072</v>
      </c>
      <c r="NT36" s="33">
        <f t="shared" si="202"/>
        <v>2.2316673655241703</v>
      </c>
      <c r="NU36" s="33">
        <f t="shared" si="203"/>
        <v>25.05767764128106</v>
      </c>
      <c r="NV36" s="33">
        <f t="shared" si="204"/>
        <v>16.944561874805288</v>
      </c>
    </row>
    <row r="37" spans="1:386">
      <c r="A37" s="57" t="s">
        <v>191</v>
      </c>
      <c r="B37" s="35">
        <f t="shared" si="0"/>
        <v>30.190757103480255</v>
      </c>
      <c r="C37" s="36">
        <f t="shared" si="1"/>
        <v>69.809242896519748</v>
      </c>
      <c r="D37" s="37" t="str">
        <f t="shared" si="83"/>
        <v>R+</v>
      </c>
      <c r="E37" s="39">
        <f t="shared" si="84"/>
        <v>20.922463656199536</v>
      </c>
      <c r="F37" s="35">
        <f t="shared" si="2"/>
        <v>39.882104859580181</v>
      </c>
      <c r="G37" s="36">
        <f t="shared" si="3"/>
        <v>60.117895140419819</v>
      </c>
      <c r="H37" s="37" t="str">
        <f t="shared" si="85"/>
        <v>R+</v>
      </c>
      <c r="I37" s="39">
        <f t="shared" si="86"/>
        <v>12.082414457650481</v>
      </c>
      <c r="J37" s="35">
        <f t="shared" si="4"/>
        <v>45.571239807921621</v>
      </c>
      <c r="K37" s="36">
        <f t="shared" si="5"/>
        <v>54.428760192078379</v>
      </c>
      <c r="L37" s="37" t="str">
        <f t="shared" si="87"/>
        <v>R+</v>
      </c>
      <c r="M37" s="39">
        <f t="shared" si="88"/>
        <v>8.117104482520471</v>
      </c>
      <c r="N37" s="35">
        <f t="shared" si="6"/>
        <v>36.09064585005671</v>
      </c>
      <c r="O37" s="36">
        <f t="shared" si="7"/>
        <v>63.90935414994329</v>
      </c>
      <c r="P37" s="37" t="str">
        <f t="shared" si="89"/>
        <v>R+</v>
      </c>
      <c r="Q37" s="39">
        <f t="shared" si="90"/>
        <v>12.665222888632732</v>
      </c>
      <c r="R37" s="35">
        <f t="shared" si="8"/>
        <v>35.272603429383715</v>
      </c>
      <c r="S37" s="36">
        <f t="shared" si="9"/>
        <v>64.727396570616278</v>
      </c>
      <c r="T37" s="37" t="str">
        <f t="shared" si="91"/>
        <v>R+</v>
      </c>
      <c r="U37" s="39">
        <f t="shared" si="92"/>
        <v>14.997124575586939</v>
      </c>
      <c r="V37" s="35">
        <f t="shared" si="10"/>
        <v>46.088680994158352</v>
      </c>
      <c r="W37" s="36">
        <f t="shared" si="11"/>
        <v>53.911319005841648</v>
      </c>
      <c r="X37" s="37" t="str">
        <f t="shared" si="93"/>
        <v>R+</v>
      </c>
      <c r="Y37" s="39">
        <f t="shared" si="94"/>
        <v>8.6465823256444025</v>
      </c>
      <c r="Z37" s="35">
        <f t="shared" si="12"/>
        <v>42.125295227091229</v>
      </c>
      <c r="AA37" s="36">
        <f t="shared" si="13"/>
        <v>57.874704772908771</v>
      </c>
      <c r="AB37" s="37" t="str">
        <f t="shared" si="95"/>
        <v>R+</v>
      </c>
      <c r="AC37" s="39">
        <f t="shared" si="96"/>
        <v>11.329623834598662</v>
      </c>
      <c r="AD37" s="35">
        <f t="shared" si="14"/>
        <v>43.40464427213233</v>
      </c>
      <c r="AE37" s="36">
        <f t="shared" si="15"/>
        <v>56.59535572786767</v>
      </c>
      <c r="AF37" s="37" t="str">
        <f t="shared" si="97"/>
        <v>R+</v>
      </c>
      <c r="AG37" s="39">
        <f t="shared" si="98"/>
        <v>2.6937970572954608</v>
      </c>
      <c r="AH37" s="35">
        <f t="shared" si="16"/>
        <v>34.265417616852332</v>
      </c>
      <c r="AI37" s="36">
        <f t="shared" si="17"/>
        <v>65.734582383147668</v>
      </c>
      <c r="AJ37" s="37" t="str">
        <f t="shared" si="99"/>
        <v>R+</v>
      </c>
      <c r="AK37" s="39">
        <f t="shared" si="100"/>
        <v>6.564962639652677</v>
      </c>
      <c r="AL37" s="35">
        <f t="shared" si="18"/>
        <v>29.019290247870892</v>
      </c>
      <c r="AM37" s="36">
        <f t="shared" si="19"/>
        <v>70.980709752129115</v>
      </c>
      <c r="AN37" s="37" t="str">
        <f t="shared" si="101"/>
        <v>R+</v>
      </c>
      <c r="AO37" s="39">
        <f t="shared" si="102"/>
        <v>15.675368310545867</v>
      </c>
      <c r="AP37" s="35">
        <f t="shared" si="20"/>
        <v>46.996698302181329</v>
      </c>
      <c r="AQ37" s="36">
        <f t="shared" si="21"/>
        <v>53.003301697818671</v>
      </c>
      <c r="AR37" s="37" t="str">
        <f t="shared" si="103"/>
        <v>R+</v>
      </c>
      <c r="AS37" s="39">
        <f t="shared" si="104"/>
        <v>4.0555873701477338</v>
      </c>
      <c r="AT37" s="35">
        <f t="shared" si="22"/>
        <v>36.570695791878116</v>
      </c>
      <c r="AU37" s="36">
        <f t="shared" si="23"/>
        <v>63.429304208121884</v>
      </c>
      <c r="AV37" s="37" t="str">
        <f t="shared" si="105"/>
        <v>R+</v>
      </c>
      <c r="AW37" s="39">
        <f t="shared" si="106"/>
        <v>1.6431943150686135</v>
      </c>
      <c r="AX37" s="35">
        <f t="shared" si="24"/>
        <v>58.057839226949774</v>
      </c>
      <c r="AY37" s="36">
        <f t="shared" si="25"/>
        <v>41.942160773050226</v>
      </c>
      <c r="AZ37" s="37" t="str">
        <f t="shared" si="107"/>
        <v>R+</v>
      </c>
      <c r="BA37" s="39">
        <f t="shared" si="108"/>
        <v>3.4034792350297827</v>
      </c>
      <c r="BB37" s="35">
        <f t="shared" si="26"/>
        <v>44.547261142834557</v>
      </c>
      <c r="BC37" s="36">
        <f t="shared" si="27"/>
        <v>55.452738857165443</v>
      </c>
      <c r="BD37" s="37" t="str">
        <f t="shared" si="109"/>
        <v>R+</v>
      </c>
      <c r="BE37" s="39">
        <f t="shared" si="110"/>
        <v>5.6200802977992295</v>
      </c>
      <c r="BF37" s="35">
        <f t="shared" si="326"/>
        <v>38.161320352809376</v>
      </c>
      <c r="BG37" s="36">
        <f t="shared" si="327"/>
        <v>61.838679647190624</v>
      </c>
      <c r="BH37" s="37" t="str">
        <f t="shared" si="328"/>
        <v>R+</v>
      </c>
      <c r="BI37" s="39">
        <f t="shared" si="329"/>
        <v>4.0870282495165053</v>
      </c>
      <c r="BJ37" s="35">
        <f t="shared" si="330"/>
        <v>28.573876887998033</v>
      </c>
      <c r="BK37" s="36">
        <f t="shared" si="331"/>
        <v>71.42612311200196</v>
      </c>
      <c r="BL37" s="37" t="str">
        <f t="shared" si="332"/>
        <v>R+</v>
      </c>
      <c r="BM37" s="39">
        <f t="shared" si="333"/>
        <v>15.974234173340502</v>
      </c>
      <c r="BN37" s="35">
        <f t="shared" si="334"/>
        <v>45.794978027153959</v>
      </c>
      <c r="BO37" s="36">
        <f t="shared" si="335"/>
        <v>54.205021972846041</v>
      </c>
      <c r="BP37" s="37" t="str">
        <f t="shared" si="336"/>
        <v>R+</v>
      </c>
      <c r="BQ37" s="39">
        <f t="shared" si="337"/>
        <v>7.9788233824158343</v>
      </c>
      <c r="BR37" s="35">
        <f t="shared" si="338"/>
        <v>44.517022819119539</v>
      </c>
      <c r="BS37" s="36">
        <f t="shared" si="339"/>
        <v>55.482977180880461</v>
      </c>
      <c r="BT37" s="37" t="str">
        <f t="shared" si="340"/>
        <v>R+</v>
      </c>
      <c r="BU37" s="39">
        <f t="shared" si="341"/>
        <v>10.482802804860691</v>
      </c>
      <c r="BV37" s="35">
        <f t="shared" si="342"/>
        <v>69.160106655814559</v>
      </c>
      <c r="BW37" s="36">
        <f t="shared" si="343"/>
        <v>30.839893344185434</v>
      </c>
      <c r="BX37" s="37" t="str">
        <f t="shared" si="344"/>
        <v>D+</v>
      </c>
      <c r="BY37" s="39">
        <f t="shared" si="345"/>
        <v>6.7010533558273133</v>
      </c>
      <c r="BZ37" s="35">
        <f t="shared" si="346"/>
        <v>71.30520306090628</v>
      </c>
      <c r="CA37" s="36">
        <f t="shared" si="347"/>
        <v>28.694796939093724</v>
      </c>
      <c r="CB37" s="37" t="str">
        <f t="shared" si="348"/>
        <v>D+</v>
      </c>
      <c r="CC37" s="39">
        <f t="shared" si="349"/>
        <v>12.156131234149214</v>
      </c>
      <c r="CD37" s="35">
        <f t="shared" si="350"/>
        <v>44.793333585339937</v>
      </c>
      <c r="CE37" s="36">
        <f t="shared" si="351"/>
        <v>55.206666414660063</v>
      </c>
      <c r="CF37" s="37" t="str">
        <f t="shared" si="352"/>
        <v>D+</v>
      </c>
      <c r="CG37" s="39">
        <f t="shared" si="353"/>
        <v>3.5912733647526949</v>
      </c>
      <c r="CH37" s="35">
        <f t="shared" si="354"/>
        <v>18.948423749582265</v>
      </c>
      <c r="CI37" s="36">
        <f t="shared" si="355"/>
        <v>81.051576250417739</v>
      </c>
      <c r="CJ37" s="37" t="str">
        <f t="shared" si="356"/>
        <v>R+</v>
      </c>
      <c r="CK37" s="39">
        <f t="shared" si="357"/>
        <v>17.169959352356205</v>
      </c>
      <c r="CL37" s="35">
        <f t="shared" si="358"/>
        <v>50.798236977465336</v>
      </c>
      <c r="CM37" s="36">
        <f t="shared" si="359"/>
        <v>49.201763022534664</v>
      </c>
      <c r="CN37" s="37" t="str">
        <f t="shared" si="360"/>
        <v>R+</v>
      </c>
      <c r="CO37" s="39">
        <f t="shared" si="361"/>
        <v>0.84526573718269882</v>
      </c>
      <c r="CP37" s="35">
        <f t="shared" si="550"/>
        <v>36.310936896151937</v>
      </c>
      <c r="CQ37" s="36">
        <f t="shared" si="551"/>
        <v>63.689063103848063</v>
      </c>
      <c r="CR37" s="37" t="str">
        <f t="shared" si="552"/>
        <v>R+</v>
      </c>
      <c r="CS37" s="39">
        <f t="shared" si="553"/>
        <v>9.1837471862785396</v>
      </c>
      <c r="CT37" s="35">
        <f t="shared" si="554"/>
        <v>21.345037985284442</v>
      </c>
      <c r="CU37" s="36">
        <f t="shared" si="555"/>
        <v>78.654962014715565</v>
      </c>
      <c r="CV37" s="37" t="str">
        <f t="shared" si="556"/>
        <v>R+</v>
      </c>
      <c r="CW37" s="39">
        <f t="shared" si="557"/>
        <v>18.64005927069315</v>
      </c>
      <c r="CX37" s="35">
        <f t="shared" si="558"/>
        <v>41.777727722090823</v>
      </c>
      <c r="CY37" s="36">
        <f t="shared" si="559"/>
        <v>58.222272277909177</v>
      </c>
      <c r="CZ37" s="37" t="str">
        <f t="shared" si="560"/>
        <v>R+</v>
      </c>
      <c r="DA37" s="39">
        <f t="shared" si="561"/>
        <v>5.0680632000671242</v>
      </c>
      <c r="DB37" s="35">
        <f t="shared" si="562"/>
        <v>43.993109461729865</v>
      </c>
      <c r="DC37" s="36">
        <f t="shared" si="563"/>
        <v>56.006890538270135</v>
      </c>
      <c r="DD37" s="37" t="str">
        <f t="shared" si="564"/>
        <v>R+</v>
      </c>
      <c r="DE37" s="39">
        <f t="shared" si="565"/>
        <v>3.7998383920565204</v>
      </c>
      <c r="DF37" s="45"/>
      <c r="DG37" s="44"/>
      <c r="DH37" s="50"/>
      <c r="DI37" s="51"/>
      <c r="DJ37" s="45"/>
      <c r="DK37" s="44"/>
      <c r="DL37" s="50"/>
      <c r="DM37" s="51"/>
      <c r="DN37" s="45"/>
      <c r="DO37" s="44"/>
      <c r="DP37" s="50"/>
      <c r="DQ37" s="51"/>
      <c r="DR37" s="45"/>
      <c r="DS37" s="44"/>
      <c r="DT37" s="50"/>
      <c r="DU37" s="51"/>
      <c r="DV37" s="45"/>
      <c r="DW37" s="44"/>
      <c r="DX37" s="50"/>
      <c r="DY37" s="51"/>
      <c r="DZ37" s="45"/>
      <c r="EA37" s="44"/>
      <c r="EB37" s="50"/>
      <c r="EC37" s="51"/>
      <c r="ED37" s="45"/>
      <c r="EE37" s="44"/>
      <c r="EF37" s="50"/>
      <c r="EG37" s="51"/>
      <c r="EH37" s="45"/>
      <c r="EI37" s="44"/>
      <c r="EJ37" s="52"/>
      <c r="EK37" s="51"/>
      <c r="EL37" s="45"/>
      <c r="EM37" s="44"/>
      <c r="EN37" s="52"/>
      <c r="EO37" s="51"/>
      <c r="EP37" s="45"/>
      <c r="EQ37" s="44"/>
      <c r="ER37" s="52"/>
      <c r="ES37" s="51"/>
      <c r="ET37" s="45"/>
      <c r="EU37" s="44"/>
      <c r="EV37" s="52"/>
      <c r="EW37" s="51"/>
      <c r="EX37" s="45"/>
      <c r="EY37" s="44"/>
      <c r="EZ37" s="52"/>
      <c r="FA37" s="51"/>
      <c r="FB37" s="45"/>
      <c r="FC37" s="44"/>
      <c r="FD37" s="44"/>
      <c r="FE37" s="50"/>
      <c r="FF37" s="51"/>
      <c r="FG37" s="45"/>
      <c r="FH37" s="44"/>
      <c r="FI37" s="50"/>
      <c r="FJ37" s="51"/>
      <c r="FK37" s="9"/>
      <c r="FL37" s="24">
        <f t="shared" si="111"/>
        <v>310552</v>
      </c>
      <c r="FM37" s="58">
        <v>93758</v>
      </c>
      <c r="FN37" s="59">
        <v>216794</v>
      </c>
      <c r="FO37" s="24">
        <f t="shared" si="112"/>
        <v>312990</v>
      </c>
      <c r="FP37" s="27">
        <v>124827</v>
      </c>
      <c r="FQ37" s="60">
        <v>188163</v>
      </c>
      <c r="FR37" s="24">
        <f t="shared" si="113"/>
        <v>310290</v>
      </c>
      <c r="FS37" s="27">
        <v>141403</v>
      </c>
      <c r="FT37" s="60">
        <v>168887</v>
      </c>
      <c r="FU37" s="24">
        <f t="shared" si="114"/>
        <v>307703</v>
      </c>
      <c r="FV37" s="27">
        <v>111052</v>
      </c>
      <c r="FW37" s="60">
        <v>196651</v>
      </c>
      <c r="FX37" s="24">
        <f t="shared" si="115"/>
        <v>270136</v>
      </c>
      <c r="FY37" s="27">
        <v>95284</v>
      </c>
      <c r="FZ37" s="27">
        <v>174852</v>
      </c>
      <c r="GA37" s="60">
        <v>9497</v>
      </c>
      <c r="GB37" s="24">
        <f t="shared" si="116"/>
        <v>231955</v>
      </c>
      <c r="GC37" s="27">
        <v>106905</v>
      </c>
      <c r="GD37" s="27">
        <v>125050</v>
      </c>
      <c r="GE37" s="60">
        <v>32515</v>
      </c>
      <c r="GF37" s="24">
        <f t="shared" si="117"/>
        <v>235412</v>
      </c>
      <c r="GG37" s="27">
        <v>99168</v>
      </c>
      <c r="GH37" s="27">
        <v>136244</v>
      </c>
      <c r="GI37" s="60">
        <v>71084</v>
      </c>
      <c r="GJ37" s="24">
        <f t="shared" si="118"/>
        <v>294298</v>
      </c>
      <c r="GK37" s="27">
        <v>127739</v>
      </c>
      <c r="GL37" s="60">
        <v>166559</v>
      </c>
      <c r="GM37" s="24">
        <f t="shared" si="119"/>
        <v>304765</v>
      </c>
      <c r="GN37" s="27">
        <v>104429</v>
      </c>
      <c r="GO37" s="60">
        <v>200336</v>
      </c>
      <c r="GP37" s="24">
        <f t="shared" si="120"/>
        <v>272884</v>
      </c>
      <c r="GQ37" s="27">
        <v>79189</v>
      </c>
      <c r="GR37" s="27">
        <v>193695</v>
      </c>
      <c r="GS37" s="60">
        <v>23640</v>
      </c>
      <c r="GT37" s="24">
        <f t="shared" si="121"/>
        <v>289548</v>
      </c>
      <c r="GU37" s="27">
        <v>136078</v>
      </c>
      <c r="GV37" s="60">
        <v>153470</v>
      </c>
      <c r="GW37" s="24">
        <f t="shared" si="122"/>
        <v>274493</v>
      </c>
      <c r="GX37" s="27">
        <v>100384</v>
      </c>
      <c r="GY37" s="60">
        <v>174109</v>
      </c>
      <c r="GZ37" s="24">
        <f t="shared" si="123"/>
        <v>233438</v>
      </c>
      <c r="HA37" s="27">
        <v>94769</v>
      </c>
      <c r="HB37" s="27">
        <v>138669</v>
      </c>
      <c r="HC37" s="60">
        <v>14244</v>
      </c>
      <c r="HD37" s="24">
        <f t="shared" si="124"/>
        <v>257991</v>
      </c>
      <c r="HE37" s="27">
        <v>149784</v>
      </c>
      <c r="HF37" s="60">
        <v>108207</v>
      </c>
      <c r="HG37" s="24">
        <f t="shared" si="125"/>
        <v>278273</v>
      </c>
      <c r="HH37" s="27">
        <v>123963</v>
      </c>
      <c r="HI37" s="27">
        <v>154310</v>
      </c>
      <c r="HJ37" s="60">
        <v>158</v>
      </c>
      <c r="HK37" s="24">
        <f t="shared" si="126"/>
        <v>253508</v>
      </c>
      <c r="HL37" s="27">
        <v>96742</v>
      </c>
      <c r="HM37" s="27">
        <v>156766</v>
      </c>
      <c r="HN37" s="60">
        <v>483</v>
      </c>
      <c r="HO37" s="24">
        <f t="shared" si="127"/>
        <v>268406</v>
      </c>
      <c r="HP37" s="27">
        <v>76694</v>
      </c>
      <c r="HQ37" s="60">
        <v>191712</v>
      </c>
      <c r="HR37" s="24">
        <f t="shared" si="493"/>
        <v>210951</v>
      </c>
      <c r="HS37" s="27">
        <v>95812</v>
      </c>
      <c r="HT37" s="27">
        <v>115139</v>
      </c>
      <c r="HU37" s="27">
        <v>374</v>
      </c>
      <c r="HV37" s="60">
        <v>8391</v>
      </c>
      <c r="HW37" s="24">
        <f t="shared" si="128"/>
        <v>218679</v>
      </c>
      <c r="HX37" s="27">
        <v>100144</v>
      </c>
      <c r="HY37" s="60">
        <v>118535</v>
      </c>
      <c r="HZ37" s="24">
        <f t="shared" si="129"/>
        <v>278626</v>
      </c>
      <c r="IA37" s="27">
        <v>124036</v>
      </c>
      <c r="IB37" s="60">
        <v>154590</v>
      </c>
      <c r="IC37" s="24">
        <f t="shared" si="130"/>
        <v>235899</v>
      </c>
      <c r="ID37" s="27">
        <v>163148</v>
      </c>
      <c r="IE37" s="60">
        <v>72751</v>
      </c>
      <c r="IF37" s="24">
        <f t="shared" si="131"/>
        <v>250122</v>
      </c>
      <c r="IG37" s="27">
        <v>178350</v>
      </c>
      <c r="IH37" s="27">
        <v>71772</v>
      </c>
      <c r="II37" s="60">
        <v>3521</v>
      </c>
      <c r="IJ37" s="24">
        <f t="shared" si="132"/>
        <v>238089</v>
      </c>
      <c r="IK37" s="27">
        <v>106648</v>
      </c>
      <c r="IL37" s="60">
        <v>131441</v>
      </c>
      <c r="IM37" s="24">
        <f t="shared" si="133"/>
        <v>108789</v>
      </c>
      <c r="IN37" s="27">
        <v>13858</v>
      </c>
      <c r="IO37" s="27">
        <v>94931</v>
      </c>
      <c r="IP37" s="60">
        <v>89922</v>
      </c>
      <c r="IQ37" s="24">
        <f t="shared" si="134"/>
        <v>197494</v>
      </c>
      <c r="IR37" s="27">
        <v>37422</v>
      </c>
      <c r="IS37" s="27">
        <v>160072</v>
      </c>
      <c r="IT37" s="60">
        <v>8282</v>
      </c>
      <c r="IU37" s="24">
        <f t="shared" si="135"/>
        <v>108677</v>
      </c>
      <c r="IV37" s="27">
        <v>55206</v>
      </c>
      <c r="IW37" s="27">
        <v>53471</v>
      </c>
      <c r="IX37" s="60">
        <v>5716</v>
      </c>
      <c r="IY37" s="24">
        <f t="shared" si="136"/>
        <v>52645</v>
      </c>
      <c r="IZ37" s="27">
        <v>29555</v>
      </c>
      <c r="JA37" s="27">
        <v>23090</v>
      </c>
      <c r="JB37" s="27">
        <v>25726</v>
      </c>
      <c r="JC37" s="60">
        <v>6966</v>
      </c>
      <c r="JD37" s="24">
        <f t="shared" si="137"/>
        <v>90565</v>
      </c>
      <c r="JE37" s="27">
        <v>32885</v>
      </c>
      <c r="JF37" s="27">
        <v>57680</v>
      </c>
      <c r="JG37" s="60">
        <v>2421</v>
      </c>
      <c r="JH37" s="24">
        <f t="shared" si="138"/>
        <v>66868</v>
      </c>
      <c r="JI37" s="27">
        <v>14273</v>
      </c>
      <c r="JJ37" s="27">
        <v>52595</v>
      </c>
      <c r="JK37" s="60">
        <v>2009</v>
      </c>
      <c r="JL37" s="24">
        <f t="shared" si="139"/>
        <v>79911</v>
      </c>
      <c r="JM37" s="27">
        <v>33385</v>
      </c>
      <c r="JN37" s="60">
        <v>46526</v>
      </c>
      <c r="JO37" s="24">
        <f t="shared" si="140"/>
        <v>47021</v>
      </c>
      <c r="JP37" s="27">
        <v>20686</v>
      </c>
      <c r="JQ37" s="60">
        <v>26335</v>
      </c>
      <c r="JR37" s="24">
        <f t="shared" si="141"/>
        <v>17519</v>
      </c>
      <c r="JS37" s="27">
        <v>0</v>
      </c>
      <c r="JT37" s="27">
        <v>17519</v>
      </c>
      <c r="JU37" s="60">
        <v>17700</v>
      </c>
      <c r="JV37" s="24">
        <f t="shared" si="142"/>
        <v>0</v>
      </c>
      <c r="JW37" s="27"/>
      <c r="JX37" s="60"/>
      <c r="JY37" s="24">
        <f t="shared" si="143"/>
        <v>0</v>
      </c>
      <c r="JZ37" s="27"/>
      <c r="KA37" s="60"/>
      <c r="KB37" s="24">
        <f t="shared" si="144"/>
        <v>0</v>
      </c>
      <c r="KC37" s="27"/>
      <c r="KD37" s="27"/>
      <c r="KE37" s="60"/>
      <c r="KF37" s="24">
        <f t="shared" si="145"/>
        <v>0</v>
      </c>
      <c r="KG37" s="27"/>
      <c r="KH37" s="60"/>
      <c r="KI37" s="24">
        <f t="shared" si="146"/>
        <v>0</v>
      </c>
      <c r="KJ37" s="27"/>
      <c r="KK37" s="60"/>
      <c r="KL37" s="24">
        <f t="shared" si="147"/>
        <v>0</v>
      </c>
      <c r="KM37" s="27"/>
      <c r="KN37" s="60"/>
      <c r="KO37" s="24">
        <f t="shared" si="148"/>
        <v>0</v>
      </c>
      <c r="KP37" s="27"/>
      <c r="KQ37" s="60"/>
      <c r="KR37" s="24">
        <f t="shared" si="149"/>
        <v>0</v>
      </c>
      <c r="KS37" s="27"/>
      <c r="KT37" s="27"/>
      <c r="KU37" s="27"/>
      <c r="KV37" s="60"/>
      <c r="KW37" s="24">
        <f t="shared" si="150"/>
        <v>0</v>
      </c>
      <c r="KX37" s="27"/>
      <c r="KY37" s="27"/>
      <c r="KZ37" s="60"/>
      <c r="LA37" s="24">
        <f t="shared" si="151"/>
        <v>0</v>
      </c>
      <c r="LB37" s="27"/>
      <c r="LC37" s="27"/>
      <c r="LD37" s="60"/>
      <c r="LE37" s="24">
        <f t="shared" si="152"/>
        <v>0</v>
      </c>
      <c r="LF37" s="27"/>
      <c r="LG37" s="27"/>
      <c r="LH37" s="60"/>
      <c r="LI37" s="24">
        <f t="shared" si="153"/>
        <v>0</v>
      </c>
      <c r="LJ37" s="27"/>
      <c r="LK37" s="27"/>
      <c r="LL37" s="60"/>
      <c r="LM37" s="24">
        <f t="shared" si="154"/>
        <v>0</v>
      </c>
      <c r="LN37" s="27"/>
      <c r="LO37" s="60"/>
      <c r="LP37" s="24">
        <f t="shared" si="81"/>
        <v>0</v>
      </c>
      <c r="LQ37" s="27"/>
      <c r="LR37" s="27">
        <v>0</v>
      </c>
      <c r="LS37" s="24">
        <f t="shared" si="155"/>
        <v>0</v>
      </c>
      <c r="LT37" s="27"/>
      <c r="LU37" s="27"/>
      <c r="LV37" s="27"/>
      <c r="LW37" s="24">
        <f t="shared" si="156"/>
        <v>0</v>
      </c>
      <c r="LX37" s="27"/>
      <c r="LY37" s="60"/>
      <c r="LZ37" s="9"/>
      <c r="MA37" s="33">
        <f t="shared" si="157"/>
        <v>-20.922463656199536</v>
      </c>
      <c r="MB37" s="33">
        <f t="shared" si="158"/>
        <v>-12.082414457650481</v>
      </c>
      <c r="MC37" s="33">
        <f t="shared" si="159"/>
        <v>-8.117104482520471</v>
      </c>
      <c r="MD37" s="33">
        <f t="shared" si="160"/>
        <v>-12.665222888632732</v>
      </c>
      <c r="ME37" s="33">
        <f t="shared" si="161"/>
        <v>-14.997124575586939</v>
      </c>
      <c r="MF37" s="33">
        <f t="shared" si="162"/>
        <v>-8.6465823256444025</v>
      </c>
      <c r="MG37" s="33">
        <f t="shared" si="163"/>
        <v>-11.329623834598662</v>
      </c>
      <c r="MH37" s="33">
        <f t="shared" si="164"/>
        <v>-2.6937970572954608</v>
      </c>
      <c r="MI37" s="33">
        <f t="shared" si="165"/>
        <v>-6.564962639652677</v>
      </c>
      <c r="MJ37" s="33">
        <f t="shared" si="166"/>
        <v>-15.675368310545867</v>
      </c>
      <c r="MK37" s="33">
        <f t="shared" si="167"/>
        <v>-4.0555873701477338</v>
      </c>
      <c r="ML37" s="33">
        <f t="shared" si="168"/>
        <v>-1.6431943150686135</v>
      </c>
      <c r="MM37" s="33">
        <f t="shared" si="169"/>
        <v>-8.9969786172774455</v>
      </c>
      <c r="MN37" s="33">
        <f t="shared" si="170"/>
        <v>-3.4034792350297827</v>
      </c>
      <c r="MO37" s="33">
        <f t="shared" si="171"/>
        <v>-5.6200802977992295</v>
      </c>
      <c r="MP37" s="33">
        <f t="shared" si="172"/>
        <v>-4.0870282495165053</v>
      </c>
      <c r="MQ37" s="33">
        <f t="shared" si="173"/>
        <v>-15.974234173340502</v>
      </c>
      <c r="MR37" s="33">
        <f t="shared" si="174"/>
        <v>-6.9504524105720558</v>
      </c>
      <c r="MS37" s="33">
        <f t="shared" si="175"/>
        <v>-7.9788233824158343</v>
      </c>
      <c r="MT37" s="33">
        <f t="shared" si="176"/>
        <v>-10.482802804860691</v>
      </c>
      <c r="MU37" s="33">
        <f t="shared" si="177"/>
        <v>6.7010533558273133</v>
      </c>
      <c r="MV37" s="33">
        <f t="shared" si="178"/>
        <v>12.156131234149214</v>
      </c>
      <c r="MW37" s="33">
        <f t="shared" si="179"/>
        <v>3.5912733647526949</v>
      </c>
      <c r="MX37" s="33">
        <f t="shared" si="180"/>
        <v>-22.046456035669639</v>
      </c>
      <c r="MY37" s="33">
        <f t="shared" si="181"/>
        <v>-17.169959352356205</v>
      </c>
      <c r="MZ37" s="33">
        <f t="shared" si="182"/>
        <v>-0.84526573718269882</v>
      </c>
      <c r="NA37" s="33">
        <f t="shared" si="183"/>
        <v>-8.2039355537237064</v>
      </c>
      <c r="NB37" s="33">
        <f t="shared" si="184"/>
        <v>-9.1837471862785396</v>
      </c>
      <c r="NC37" s="33">
        <f t="shared" si="185"/>
        <v>-18.64005927069315</v>
      </c>
      <c r="ND37" s="33">
        <f t="shared" si="186"/>
        <v>-5.0680632000671242</v>
      </c>
      <c r="NE37" s="33">
        <f t="shared" si="187"/>
        <v>-3.7998383920565204</v>
      </c>
      <c r="NF37" s="33">
        <f t="shared" si="188"/>
        <v>-51.689666074343464</v>
      </c>
      <c r="NG37" s="33" t="e">
        <f t="shared" si="189"/>
        <v>#DIV/0!</v>
      </c>
      <c r="NH37" s="33" t="e">
        <f t="shared" si="190"/>
        <v>#DIV/0!</v>
      </c>
      <c r="NI37" s="33" t="e">
        <f t="shared" si="191"/>
        <v>#DIV/0!</v>
      </c>
      <c r="NJ37" s="33" t="e">
        <f t="shared" si="192"/>
        <v>#DIV/0!</v>
      </c>
      <c r="NK37" s="33" t="e">
        <f t="shared" si="193"/>
        <v>#DIV/0!</v>
      </c>
      <c r="NL37" s="33" t="e">
        <f t="shared" si="194"/>
        <v>#DIV/0!</v>
      </c>
      <c r="NM37" s="33" t="e">
        <f t="shared" si="195"/>
        <v>#DIV/0!</v>
      </c>
      <c r="NN37" s="33" t="e">
        <f t="shared" si="196"/>
        <v>#DIV/0!</v>
      </c>
      <c r="NO37" s="33" t="e">
        <f t="shared" si="197"/>
        <v>#DIV/0!</v>
      </c>
      <c r="NP37" s="33" t="e">
        <f t="shared" si="198"/>
        <v>#DIV/0!</v>
      </c>
      <c r="NQ37" s="33" t="e">
        <f t="shared" si="199"/>
        <v>#DIV/0!</v>
      </c>
      <c r="NR37" s="33" t="e">
        <f t="shared" si="200"/>
        <v>#DIV/0!</v>
      </c>
      <c r="NS37" s="33" t="e">
        <f t="shared" si="201"/>
        <v>#DIV/0!</v>
      </c>
      <c r="NT37" s="33" t="e">
        <f t="shared" si="202"/>
        <v>#DIV/0!</v>
      </c>
      <c r="NU37" s="33" t="e">
        <f t="shared" si="203"/>
        <v>#DIV/0!</v>
      </c>
      <c r="NV37" s="33" t="e">
        <f t="shared" si="204"/>
        <v>#DIV/0!</v>
      </c>
    </row>
    <row r="38" spans="1:386">
      <c r="A38" s="57" t="s">
        <v>192</v>
      </c>
      <c r="B38" s="35">
        <f t="shared" si="0"/>
        <v>45.732315422864097</v>
      </c>
      <c r="C38" s="36">
        <f t="shared" si="1"/>
        <v>54.267684577135903</v>
      </c>
      <c r="D38" s="37" t="str">
        <f t="shared" si="83"/>
        <v>R+</v>
      </c>
      <c r="E38" s="39">
        <f t="shared" si="84"/>
        <v>5.3809053368156947</v>
      </c>
      <c r="F38" s="35">
        <f t="shared" si="2"/>
        <v>51.514552536952017</v>
      </c>
      <c r="G38" s="36">
        <f t="shared" si="3"/>
        <v>48.485447463047983</v>
      </c>
      <c r="H38" s="37" t="str">
        <f t="shared" si="85"/>
        <v>R+</v>
      </c>
      <c r="I38" s="39">
        <f t="shared" si="86"/>
        <v>0.44996678027864334</v>
      </c>
      <c r="J38" s="35">
        <f t="shared" si="4"/>
        <v>52.333840762254127</v>
      </c>
      <c r="K38" s="36">
        <f t="shared" si="5"/>
        <v>47.666159237745873</v>
      </c>
      <c r="L38" s="37" t="str">
        <f t="shared" si="87"/>
        <v>R+</v>
      </c>
      <c r="M38" s="39">
        <f t="shared" si="88"/>
        <v>1.3545035281879669</v>
      </c>
      <c r="N38" s="35">
        <f t="shared" si="6"/>
        <v>48.941239275228156</v>
      </c>
      <c r="O38" s="36">
        <f t="shared" si="7"/>
        <v>51.058760724771844</v>
      </c>
      <c r="P38" s="37" t="str">
        <f t="shared" si="89"/>
        <v>D+</v>
      </c>
      <c r="Q38" s="39">
        <f t="shared" si="90"/>
        <v>0.18537053653870927</v>
      </c>
      <c r="R38" s="35">
        <f t="shared" si="8"/>
        <v>48.181568339041817</v>
      </c>
      <c r="S38" s="36">
        <f t="shared" si="9"/>
        <v>51.818431660958183</v>
      </c>
      <c r="T38" s="37" t="str">
        <f t="shared" si="91"/>
        <v>R+</v>
      </c>
      <c r="U38" s="39">
        <f t="shared" si="92"/>
        <v>2.0881596659288402</v>
      </c>
      <c r="V38" s="35">
        <f t="shared" si="10"/>
        <v>53.596949181720539</v>
      </c>
      <c r="W38" s="36">
        <f t="shared" si="11"/>
        <v>46.403050818279461</v>
      </c>
      <c r="X38" s="37" t="str">
        <f t="shared" si="93"/>
        <v>R+</v>
      </c>
      <c r="Y38" s="39">
        <f t="shared" si="94"/>
        <v>1.1383141380822082</v>
      </c>
      <c r="Z38" s="35">
        <f t="shared" si="12"/>
        <v>51.168163346954515</v>
      </c>
      <c r="AA38" s="36">
        <f t="shared" si="13"/>
        <v>48.831836653045485</v>
      </c>
      <c r="AB38" s="37" t="str">
        <f t="shared" si="95"/>
        <v>R+</v>
      </c>
      <c r="AC38" s="39">
        <f t="shared" si="96"/>
        <v>2.2867557147353668</v>
      </c>
      <c r="AD38" s="35">
        <f t="shared" si="14"/>
        <v>44.525935349749254</v>
      </c>
      <c r="AE38" s="36">
        <f t="shared" si="15"/>
        <v>55.474064650250746</v>
      </c>
      <c r="AF38" s="37" t="str">
        <f t="shared" si="97"/>
        <v>R+</v>
      </c>
      <c r="AG38" s="39">
        <f t="shared" si="98"/>
        <v>1.5725059796785401</v>
      </c>
      <c r="AH38" s="35">
        <f t="shared" si="16"/>
        <v>40.52930728241563</v>
      </c>
      <c r="AI38" s="36">
        <f t="shared" si="17"/>
        <v>59.47069271758437</v>
      </c>
      <c r="AJ38" s="37" t="str">
        <f t="shared" si="99"/>
        <v>R+</v>
      </c>
      <c r="AK38" s="39">
        <f t="shared" si="100"/>
        <v>0.3010729740893725</v>
      </c>
      <c r="AL38" s="35">
        <f t="shared" si="18"/>
        <v>44.264514989925381</v>
      </c>
      <c r="AM38" s="36">
        <f t="shared" si="19"/>
        <v>55.735485010074619</v>
      </c>
      <c r="AN38" s="37" t="str">
        <f t="shared" si="101"/>
        <v>R+</v>
      </c>
      <c r="AO38" s="39">
        <f t="shared" si="102"/>
        <v>0.43014356849137569</v>
      </c>
      <c r="AP38" s="35">
        <f t="shared" si="20"/>
        <v>50.138530046165052</v>
      </c>
      <c r="AQ38" s="36">
        <f t="shared" si="21"/>
        <v>49.861469953834948</v>
      </c>
      <c r="AR38" s="37" t="str">
        <f t="shared" si="103"/>
        <v>R+</v>
      </c>
      <c r="AS38" s="39">
        <f t="shared" si="104"/>
        <v>0.91375562616401451</v>
      </c>
      <c r="AT38" s="35">
        <f t="shared" si="22"/>
        <v>38.965250220210585</v>
      </c>
      <c r="AU38" s="36">
        <f t="shared" si="23"/>
        <v>61.034749779789415</v>
      </c>
      <c r="AV38" s="37" t="str">
        <f t="shared" si="105"/>
        <v>D+</v>
      </c>
      <c r="AW38" s="39">
        <f t="shared" si="106"/>
        <v>0.75136011326385477</v>
      </c>
      <c r="AX38" s="35">
        <f t="shared" si="24"/>
        <v>62.942999035572946</v>
      </c>
      <c r="AY38" s="36">
        <f t="shared" si="25"/>
        <v>37.057000964427054</v>
      </c>
      <c r="AZ38" s="37" t="str">
        <f t="shared" si="107"/>
        <v>D+</v>
      </c>
      <c r="BA38" s="39">
        <f t="shared" si="108"/>
        <v>1.4816805735933802</v>
      </c>
      <c r="BB38" s="35">
        <f t="shared" si="26"/>
        <v>46.7158546216967</v>
      </c>
      <c r="BC38" s="36">
        <f t="shared" si="27"/>
        <v>53.2841453783033</v>
      </c>
      <c r="BD38" s="37" t="str">
        <f t="shared" si="109"/>
        <v>R+</v>
      </c>
      <c r="BE38" s="39">
        <f t="shared" si="110"/>
        <v>3.4514868189370826</v>
      </c>
      <c r="BF38" s="35">
        <f t="shared" si="326"/>
        <v>38.885790185197443</v>
      </c>
      <c r="BG38" s="36">
        <f t="shared" si="327"/>
        <v>61.114209814802557</v>
      </c>
      <c r="BH38" s="37" t="str">
        <f t="shared" si="328"/>
        <v>R+</v>
      </c>
      <c r="BI38" s="39">
        <f t="shared" si="329"/>
        <v>3.3625584171284473</v>
      </c>
      <c r="BJ38" s="35">
        <f t="shared" si="330"/>
        <v>43.244302923887481</v>
      </c>
      <c r="BK38" s="36">
        <f t="shared" si="331"/>
        <v>56.755697076112519</v>
      </c>
      <c r="BL38" s="37" t="str">
        <f t="shared" si="332"/>
        <v>R+</v>
      </c>
      <c r="BM38" s="39">
        <f t="shared" si="333"/>
        <v>1.3038081374510513</v>
      </c>
      <c r="BN38" s="35">
        <f t="shared" si="334"/>
        <v>49.81716150934205</v>
      </c>
      <c r="BO38" s="36">
        <f t="shared" si="335"/>
        <v>50.18283849065795</v>
      </c>
      <c r="BP38" s="37" t="str">
        <f t="shared" si="336"/>
        <v>R+</v>
      </c>
      <c r="BQ38" s="39">
        <f t="shared" si="337"/>
        <v>3.9566399002277377</v>
      </c>
      <c r="BR38" s="35">
        <f t="shared" si="338"/>
        <v>52.204365657884907</v>
      </c>
      <c r="BS38" s="36">
        <f t="shared" si="339"/>
        <v>47.795634342115093</v>
      </c>
      <c r="BT38" s="37" t="str">
        <f t="shared" si="340"/>
        <v>R+</v>
      </c>
      <c r="BU38" s="39">
        <f t="shared" si="341"/>
        <v>2.795459966095315</v>
      </c>
      <c r="BV38" s="35">
        <f t="shared" si="342"/>
        <v>60.770192643813296</v>
      </c>
      <c r="BW38" s="36">
        <f t="shared" si="343"/>
        <v>39.229807356186704</v>
      </c>
      <c r="BX38" s="37" t="str">
        <f t="shared" si="344"/>
        <v>R+</v>
      </c>
      <c r="BY38" s="39">
        <f t="shared" si="345"/>
        <v>1.6888606561739627</v>
      </c>
      <c r="BZ38" s="35">
        <f t="shared" si="346"/>
        <v>51.470454493332184</v>
      </c>
      <c r="CA38" s="36">
        <f t="shared" si="347"/>
        <v>48.529545506667816</v>
      </c>
      <c r="CB38" s="37" t="str">
        <f t="shared" si="348"/>
        <v>R+</v>
      </c>
      <c r="CC38" s="39">
        <f t="shared" si="349"/>
        <v>7.6786173334248753</v>
      </c>
      <c r="CD38" s="35">
        <f t="shared" si="350"/>
        <v>34.68276990202893</v>
      </c>
      <c r="CE38" s="36">
        <f t="shared" si="351"/>
        <v>65.317230097971063</v>
      </c>
      <c r="CF38" s="37" t="str">
        <f t="shared" si="352"/>
        <v>R+</v>
      </c>
      <c r="CG38" s="39">
        <f t="shared" si="353"/>
        <v>6.5192903185583075</v>
      </c>
      <c r="CH38" s="35">
        <f t="shared" si="354"/>
        <v>39.756041994659689</v>
      </c>
      <c r="CI38" s="36">
        <f t="shared" si="355"/>
        <v>60.243958005340311</v>
      </c>
      <c r="CJ38" s="37" t="str">
        <f t="shared" si="356"/>
        <v>D+</v>
      </c>
      <c r="CK38" s="39">
        <f t="shared" si="357"/>
        <v>3.6376588927212183</v>
      </c>
      <c r="CL38" s="35">
        <f t="shared" si="358"/>
        <v>53.995302588045192</v>
      </c>
      <c r="CM38" s="36">
        <f t="shared" si="359"/>
        <v>46.004697411954808</v>
      </c>
      <c r="CN38" s="37" t="str">
        <f t="shared" si="360"/>
        <v>D+</v>
      </c>
      <c r="CO38" s="39">
        <f t="shared" si="361"/>
        <v>2.3517998733971646</v>
      </c>
      <c r="CP38" s="35">
        <f t="shared" si="550"/>
        <v>46.763308661222496</v>
      </c>
      <c r="CQ38" s="36">
        <f t="shared" si="551"/>
        <v>53.236691338777504</v>
      </c>
      <c r="CR38" s="37" t="str">
        <f t="shared" si="552"/>
        <v>D+</v>
      </c>
      <c r="CS38" s="39">
        <f t="shared" si="553"/>
        <v>1.2686245787920158</v>
      </c>
      <c r="CT38" s="35">
        <f t="shared" si="554"/>
        <v>36.482357062943429</v>
      </c>
      <c r="CU38" s="36">
        <f t="shared" si="555"/>
        <v>63.517642937056571</v>
      </c>
      <c r="CV38" s="37" t="str">
        <f t="shared" si="556"/>
        <v>R+</v>
      </c>
      <c r="CW38" s="39">
        <f t="shared" si="557"/>
        <v>3.5027401930341648</v>
      </c>
      <c r="CX38" s="35">
        <f t="shared" si="558"/>
        <v>46.611896348645466</v>
      </c>
      <c r="CY38" s="36">
        <f t="shared" si="559"/>
        <v>53.388103651354534</v>
      </c>
      <c r="CZ38" s="37" t="str">
        <f t="shared" si="560"/>
        <v>R+</v>
      </c>
      <c r="DA38" s="39">
        <f t="shared" si="561"/>
        <v>0.23389457351248311</v>
      </c>
      <c r="DB38" s="35">
        <f t="shared" si="562"/>
        <v>47.583727956886378</v>
      </c>
      <c r="DC38" s="36">
        <f t="shared" si="563"/>
        <v>52.416272043113622</v>
      </c>
      <c r="DD38" s="37" t="str">
        <f t="shared" si="564"/>
        <v>R+</v>
      </c>
      <c r="DE38" s="39">
        <f t="shared" si="565"/>
        <v>0.20921989690000919</v>
      </c>
      <c r="DF38" s="35">
        <f>100*JW38/JV38</f>
        <v>48.793921051951422</v>
      </c>
      <c r="DG38" s="36">
        <f>100*JX38/JV38</f>
        <v>51.206078948048578</v>
      </c>
      <c r="DH38" s="37" t="str">
        <f>IF(NG38&gt;0,"D+","R+")</f>
        <v>R+</v>
      </c>
      <c r="DI38" s="39">
        <f>ABS(NG38)</f>
        <v>1.6364730293081442</v>
      </c>
      <c r="DJ38" s="35">
        <f>100*JZ38/JY38</f>
        <v>47.930532743680715</v>
      </c>
      <c r="DK38" s="36">
        <f>100*KA38/JY38</f>
        <v>52.069467256319285</v>
      </c>
      <c r="DL38" s="37" t="str">
        <f>IF(NH38&gt;0,"D+","R+")</f>
        <v>R+</v>
      </c>
      <c r="DM38" s="39">
        <f>ABS(NH38)</f>
        <v>2.3640979560614452</v>
      </c>
      <c r="DN38" s="35">
        <f>100*KC38/KB38</f>
        <v>47.609408984045963</v>
      </c>
      <c r="DO38" s="36">
        <f>100*KD38/KB38</f>
        <v>52.390591015954037</v>
      </c>
      <c r="DP38" s="37" t="str">
        <f>IF(NI38&gt;0,"D+","R+")</f>
        <v>R+</v>
      </c>
      <c r="DQ38" s="39">
        <f>ABS(NI38)</f>
        <v>2.3396222382920939</v>
      </c>
      <c r="DR38" s="35">
        <f>100*KG38/KF38</f>
        <v>49.425276809200462</v>
      </c>
      <c r="DS38" s="36">
        <f>100*KH38/KF38</f>
        <v>50.574723190799538</v>
      </c>
      <c r="DT38" s="37" t="str">
        <f>IF(NJ38&gt;0,"D+","R+")</f>
        <v>R+</v>
      </c>
      <c r="DU38" s="39">
        <f>ABS(NJ38)</f>
        <v>2.0929753134537989</v>
      </c>
      <c r="DV38" s="35">
        <f>100*KJ38/KI38</f>
        <v>46.433587432270372</v>
      </c>
      <c r="DW38" s="36">
        <f>100*KK38/KI38</f>
        <v>53.566412567729628</v>
      </c>
      <c r="DX38" s="37" t="str">
        <f>IF(NK38&gt;0,"D+","R+")</f>
        <v>D+</v>
      </c>
      <c r="DY38" s="39">
        <f>ABS(NK38)</f>
        <v>2.3713211094095579</v>
      </c>
      <c r="DZ38" s="35">
        <f>100*KM38/KL38</f>
        <v>45.995859580406638</v>
      </c>
      <c r="EA38" s="36">
        <f>100*KN38/KL38</f>
        <v>54.004140419593362</v>
      </c>
      <c r="EB38" s="37" t="str">
        <f>IF(NL38&gt;0,"D+","R+")</f>
        <v>R+</v>
      </c>
      <c r="EC38" s="39">
        <f>ABS(NL38)</f>
        <v>1.3410070069278135</v>
      </c>
      <c r="ED38" s="35">
        <f>100*KP38/KO38</f>
        <v>43.628157274330349</v>
      </c>
      <c r="EE38" s="36">
        <f>100*KQ38/KO38</f>
        <v>56.371842725669651</v>
      </c>
      <c r="EF38" s="37" t="str">
        <f>IF(NM38&gt;0,"D+","R+")</f>
        <v>R+</v>
      </c>
      <c r="EG38" s="39">
        <f>ABS(NM38)</f>
        <v>1.3303298013556952</v>
      </c>
      <c r="EH38" s="35">
        <f>100*LB38/LA38</f>
        <v>52.552448857697478</v>
      </c>
      <c r="EI38" s="36">
        <f>100*LC38/LA38</f>
        <v>47.447551142302522</v>
      </c>
      <c r="EJ38" s="37" t="str">
        <f>IF(NP38&gt;0,"D+","W+")</f>
        <v>W+</v>
      </c>
      <c r="EK38" s="39">
        <f>ABS(NP38)</f>
        <v>1.115641322598282</v>
      </c>
      <c r="EL38" s="35">
        <f>100*LF38/LE38</f>
        <v>52.799762564305503</v>
      </c>
      <c r="EM38" s="36">
        <f>100*LG38/LE38</f>
        <v>47.200237435694497</v>
      </c>
      <c r="EN38" s="42" t="str">
        <f>IF(NQ38&gt;0,"D+","W+")</f>
        <v>D+</v>
      </c>
      <c r="EO38" s="39">
        <f>ABS(NQ38)</f>
        <v>5.4692166158228144</v>
      </c>
      <c r="EP38" s="35">
        <f>100*LJ38/LI38</f>
        <v>49.005174669761388</v>
      </c>
      <c r="EQ38" s="36">
        <f>100*LK38/LI38</f>
        <v>50.994825330238612</v>
      </c>
      <c r="ER38" s="37" t="str">
        <f>IF(NR38&gt;0,"D+","W+")</f>
        <v>W+</v>
      </c>
      <c r="ES38" s="39">
        <f>ABS(NR38)</f>
        <v>1.7413608621326349</v>
      </c>
      <c r="ET38" s="35">
        <f>100*LN38/LM38</f>
        <v>45.717907664349909</v>
      </c>
      <c r="EU38" s="36">
        <f>100*LO38/LM38</f>
        <v>54.282092335650091</v>
      </c>
      <c r="EV38" s="37" t="str">
        <f>IF(NS38&gt;0,"D+","W+")</f>
        <v>W+</v>
      </c>
      <c r="EW38" s="39">
        <f>ABS(NS38)</f>
        <v>1.2483258902237115</v>
      </c>
      <c r="EX38" s="35">
        <f>100*LQ38/LP38</f>
        <v>47.832958905743652</v>
      </c>
      <c r="EY38" s="36">
        <f>100*LR38/LP38</f>
        <v>52.167041094256348</v>
      </c>
      <c r="EZ38" s="37" t="str">
        <f>IF(NT38&gt;0,"D+","W+")</f>
        <v>W+</v>
      </c>
      <c r="FA38" s="39">
        <f>ABS(NT38)</f>
        <v>3.035947982999204</v>
      </c>
      <c r="FB38" s="35">
        <f>100*LT38/LS38</f>
        <v>51.49158665272364</v>
      </c>
      <c r="FC38" s="36">
        <f>100*LU38/LS38</f>
        <v>48.50841334727636</v>
      </c>
      <c r="FD38" s="36">
        <f>100*LV38/LS38</f>
        <v>0.32259086731945369</v>
      </c>
      <c r="FE38" s="37" t="str">
        <f>IF(NU38&gt;0,"D+","R+")</f>
        <v>R+</v>
      </c>
      <c r="FF38" s="39">
        <f>ABS(NU38)</f>
        <v>8.2220367563661139</v>
      </c>
      <c r="FG38" s="35">
        <f>100*LX38/LW38</f>
        <v>51.603520798821314</v>
      </c>
      <c r="FH38" s="36">
        <f>100*LY38/LW38</f>
        <v>48.396479201178686</v>
      </c>
      <c r="FI38" s="37" t="str">
        <f>IF(NV38&gt;0,"D+","R+")</f>
        <v>R+</v>
      </c>
      <c r="FJ38" s="39">
        <f>ABS(NV38)</f>
        <v>4.5478734077157075</v>
      </c>
      <c r="FK38" s="9"/>
      <c r="FL38" s="24">
        <f t="shared" si="111"/>
        <v>5235169</v>
      </c>
      <c r="FM38" s="58">
        <v>2394164</v>
      </c>
      <c r="FN38" s="59">
        <v>2841005</v>
      </c>
      <c r="FO38" s="24">
        <f t="shared" si="112"/>
        <v>5489146</v>
      </c>
      <c r="FP38" s="27">
        <v>2827709</v>
      </c>
      <c r="FQ38" s="60">
        <v>2661437</v>
      </c>
      <c r="FR38" s="24">
        <f t="shared" si="113"/>
        <v>5617864</v>
      </c>
      <c r="FS38" s="27">
        <v>2940044</v>
      </c>
      <c r="FT38" s="60">
        <v>2677820</v>
      </c>
      <c r="FU38" s="24">
        <f t="shared" si="114"/>
        <v>5600935</v>
      </c>
      <c r="FV38" s="27">
        <v>2741167</v>
      </c>
      <c r="FW38" s="60">
        <v>2859768</v>
      </c>
      <c r="FX38" s="24">
        <f t="shared" si="115"/>
        <v>4537399</v>
      </c>
      <c r="FY38" s="27">
        <v>2186190</v>
      </c>
      <c r="FZ38" s="27">
        <v>2351209</v>
      </c>
      <c r="GA38" s="60">
        <v>117857</v>
      </c>
      <c r="GB38" s="24">
        <f t="shared" si="116"/>
        <v>4008105</v>
      </c>
      <c r="GC38" s="27">
        <v>2148222</v>
      </c>
      <c r="GD38" s="27">
        <v>1859883</v>
      </c>
      <c r="GE38" s="60">
        <v>483207</v>
      </c>
      <c r="GF38" s="24">
        <f t="shared" si="117"/>
        <v>3879252</v>
      </c>
      <c r="GG38" s="27">
        <v>1984942</v>
      </c>
      <c r="GH38" s="27">
        <v>1894310</v>
      </c>
      <c r="GI38" s="60">
        <v>1036426</v>
      </c>
      <c r="GJ38" s="24">
        <f t="shared" si="118"/>
        <v>4356178</v>
      </c>
      <c r="GK38" s="27">
        <v>1939629</v>
      </c>
      <c r="GL38" s="60">
        <v>2416549</v>
      </c>
      <c r="GM38" s="24">
        <f t="shared" si="119"/>
        <v>4504000</v>
      </c>
      <c r="GN38" s="27">
        <v>1825440</v>
      </c>
      <c r="GO38" s="60">
        <v>2678560</v>
      </c>
      <c r="GP38" s="24">
        <f t="shared" si="120"/>
        <v>3958959</v>
      </c>
      <c r="GQ38" s="27">
        <v>1752414</v>
      </c>
      <c r="GR38" s="27">
        <v>2206545</v>
      </c>
      <c r="GS38" s="60">
        <v>254472</v>
      </c>
      <c r="GT38" s="24">
        <f t="shared" si="121"/>
        <v>4012126</v>
      </c>
      <c r="GU38" s="27">
        <v>2011621</v>
      </c>
      <c r="GV38" s="60">
        <v>2000505</v>
      </c>
      <c r="GW38" s="24">
        <f t="shared" si="122"/>
        <v>4000716</v>
      </c>
      <c r="GX38" s="27">
        <v>1558889</v>
      </c>
      <c r="GY38" s="60">
        <v>2441827</v>
      </c>
      <c r="GZ38" s="24">
        <f t="shared" si="123"/>
        <v>3491600</v>
      </c>
      <c r="HA38" s="27">
        <v>1700586</v>
      </c>
      <c r="HB38" s="27">
        <v>1791014</v>
      </c>
      <c r="HC38" s="60">
        <v>467495</v>
      </c>
      <c r="HD38" s="24">
        <f t="shared" si="124"/>
        <v>3969196</v>
      </c>
      <c r="HE38" s="27">
        <v>2498331</v>
      </c>
      <c r="HF38" s="60">
        <v>1470865</v>
      </c>
      <c r="HG38" s="24">
        <f t="shared" si="125"/>
        <v>4161859</v>
      </c>
      <c r="HH38" s="27">
        <v>1944248</v>
      </c>
      <c r="HI38" s="27">
        <v>2217611</v>
      </c>
      <c r="HJ38" s="60">
        <v>0</v>
      </c>
      <c r="HK38" s="24">
        <f t="shared" si="126"/>
        <v>3702265</v>
      </c>
      <c r="HL38" s="27">
        <v>1439655</v>
      </c>
      <c r="HM38" s="27">
        <v>2262610</v>
      </c>
      <c r="HN38" s="60">
        <v>0</v>
      </c>
      <c r="HO38" s="24">
        <f t="shared" si="127"/>
        <v>3700758</v>
      </c>
      <c r="HP38" s="27">
        <v>1600367</v>
      </c>
      <c r="HQ38" s="60">
        <v>2100391</v>
      </c>
      <c r="HR38" s="24">
        <f t="shared" si="493"/>
        <v>2898475</v>
      </c>
      <c r="HS38" s="27">
        <v>1452791</v>
      </c>
      <c r="HT38" s="27">
        <v>1445684</v>
      </c>
      <c r="HU38" s="27">
        <v>0</v>
      </c>
      <c r="HV38" s="60">
        <v>37596</v>
      </c>
      <c r="HW38" s="24">
        <f t="shared" si="128"/>
        <v>3153056</v>
      </c>
      <c r="HX38" s="27">
        <v>1570763</v>
      </c>
      <c r="HY38" s="60">
        <v>1582293</v>
      </c>
      <c r="HZ38" s="24">
        <f t="shared" si="129"/>
        <v>3319912</v>
      </c>
      <c r="IA38" s="27">
        <v>1733139</v>
      </c>
      <c r="IB38" s="60">
        <v>1586773</v>
      </c>
      <c r="IC38" s="24">
        <f t="shared" si="130"/>
        <v>2874995</v>
      </c>
      <c r="ID38" s="27">
        <v>1747140</v>
      </c>
      <c r="IE38" s="60">
        <v>1127855</v>
      </c>
      <c r="IF38" s="24">
        <f t="shared" si="131"/>
        <v>2529014</v>
      </c>
      <c r="IG38" s="27">
        <v>1301695</v>
      </c>
      <c r="IH38" s="27">
        <v>1227319</v>
      </c>
      <c r="II38" s="60">
        <v>64094</v>
      </c>
      <c r="IJ38" s="24">
        <f t="shared" si="132"/>
        <v>2491756</v>
      </c>
      <c r="IK38" s="27">
        <v>864210</v>
      </c>
      <c r="IL38" s="60">
        <v>1627546</v>
      </c>
      <c r="IM38" s="24">
        <f t="shared" si="133"/>
        <v>1654018</v>
      </c>
      <c r="IN38" s="27">
        <v>477888</v>
      </c>
      <c r="IO38" s="27">
        <v>1176130</v>
      </c>
      <c r="IP38" s="60">
        <v>357948</v>
      </c>
      <c r="IQ38" s="24">
        <f t="shared" si="134"/>
        <v>1962059</v>
      </c>
      <c r="IR38" s="27">
        <v>780037</v>
      </c>
      <c r="IS38" s="27">
        <v>1182022</v>
      </c>
      <c r="IT38" s="60">
        <v>57147</v>
      </c>
      <c r="IU38" s="24">
        <f t="shared" si="135"/>
        <v>1118914</v>
      </c>
      <c r="IV38" s="27">
        <v>604161</v>
      </c>
      <c r="IW38" s="27">
        <v>514753</v>
      </c>
      <c r="IX38" s="60">
        <v>38092</v>
      </c>
      <c r="IY38" s="24">
        <f t="shared" si="136"/>
        <v>703002</v>
      </c>
      <c r="IZ38" s="27">
        <v>424834</v>
      </c>
      <c r="JA38" s="27">
        <v>278168</v>
      </c>
      <c r="JB38" s="27">
        <v>229807</v>
      </c>
      <c r="JC38" s="60">
        <v>90144</v>
      </c>
      <c r="JD38" s="24">
        <f t="shared" si="137"/>
        <v>1075033</v>
      </c>
      <c r="JE38" s="27">
        <v>502721</v>
      </c>
      <c r="JF38" s="27">
        <v>572312</v>
      </c>
      <c r="JG38" s="60">
        <v>33795</v>
      </c>
      <c r="JH38" s="24">
        <f t="shared" si="138"/>
        <v>944769</v>
      </c>
      <c r="JI38" s="27">
        <v>344674</v>
      </c>
      <c r="JJ38" s="27">
        <v>600095</v>
      </c>
      <c r="JK38" s="60">
        <v>36260</v>
      </c>
      <c r="JL38" s="24">
        <f t="shared" si="139"/>
        <v>1018800</v>
      </c>
      <c r="JM38" s="27">
        <v>474882</v>
      </c>
      <c r="JN38" s="60">
        <v>543918</v>
      </c>
      <c r="JO38" s="24">
        <f t="shared" si="140"/>
        <v>1003488</v>
      </c>
      <c r="JP38" s="27">
        <v>477497</v>
      </c>
      <c r="JQ38" s="60">
        <v>525991</v>
      </c>
      <c r="JR38" s="24">
        <f t="shared" si="141"/>
        <v>809302</v>
      </c>
      <c r="JS38" s="27">
        <v>404115</v>
      </c>
      <c r="JT38" s="27">
        <v>405187</v>
      </c>
      <c r="JU38" s="60">
        <v>14850</v>
      </c>
      <c r="JV38" s="24">
        <f t="shared" si="142"/>
        <v>812509</v>
      </c>
      <c r="JW38" s="27">
        <v>396455</v>
      </c>
      <c r="JX38" s="60">
        <v>416054</v>
      </c>
      <c r="JY38" s="24">
        <f t="shared" si="143"/>
        <v>768362</v>
      </c>
      <c r="JZ38" s="27">
        <v>368280</v>
      </c>
      <c r="KA38" s="60">
        <v>400082</v>
      </c>
      <c r="KB38" s="24">
        <f t="shared" si="144"/>
        <v>715869</v>
      </c>
      <c r="KC38" s="27">
        <v>340821</v>
      </c>
      <c r="KD38" s="27">
        <v>375048</v>
      </c>
      <c r="KE38" s="60">
        <v>6456</v>
      </c>
      <c r="KF38" s="24">
        <f t="shared" si="145"/>
        <v>653880</v>
      </c>
      <c r="KG38" s="27">
        <v>323182</v>
      </c>
      <c r="KH38" s="60">
        <v>330698</v>
      </c>
      <c r="KI38" s="24">
        <f t="shared" si="146"/>
        <v>526173</v>
      </c>
      <c r="KJ38" s="27">
        <v>244321</v>
      </c>
      <c r="KK38" s="60">
        <v>281852</v>
      </c>
      <c r="KL38" s="24">
        <f t="shared" si="147"/>
        <v>518788</v>
      </c>
      <c r="KM38" s="27">
        <v>238621</v>
      </c>
      <c r="KN38" s="60">
        <v>280167</v>
      </c>
      <c r="KO38" s="24">
        <f t="shared" si="148"/>
        <v>471253</v>
      </c>
      <c r="KP38" s="27">
        <v>205599</v>
      </c>
      <c r="KQ38" s="60">
        <v>265654</v>
      </c>
      <c r="KR38" s="24">
        <f t="shared" si="149"/>
        <v>409230</v>
      </c>
      <c r="KS38" s="27">
        <v>187421</v>
      </c>
      <c r="KT38" s="27">
        <v>221809</v>
      </c>
      <c r="KU38" s="27">
        <v>11303</v>
      </c>
      <c r="KV38" s="60">
        <v>12193</v>
      </c>
      <c r="KW38" s="24">
        <f t="shared" si="150"/>
        <v>358371</v>
      </c>
      <c r="KX38" s="27">
        <v>170874</v>
      </c>
      <c r="KY38" s="27">
        <v>187497</v>
      </c>
      <c r="KZ38" s="60">
        <v>28126</v>
      </c>
      <c r="LA38" s="24">
        <f t="shared" si="151"/>
        <v>321456</v>
      </c>
      <c r="LB38" s="27">
        <v>168933</v>
      </c>
      <c r="LC38" s="27">
        <v>152523</v>
      </c>
      <c r="LD38" s="60">
        <v>31732</v>
      </c>
      <c r="LE38" s="24">
        <f t="shared" si="152"/>
        <v>293132</v>
      </c>
      <c r="LF38" s="27">
        <v>154773</v>
      </c>
      <c r="LG38" s="27">
        <v>138359</v>
      </c>
      <c r="LH38" s="60">
        <v>35347</v>
      </c>
      <c r="LI38" s="24">
        <f t="shared" si="153"/>
        <v>304174</v>
      </c>
      <c r="LJ38" s="27">
        <v>149061</v>
      </c>
      <c r="LK38" s="27">
        <v>155113</v>
      </c>
      <c r="LL38" s="60">
        <v>8050</v>
      </c>
      <c r="LM38" s="24">
        <f t="shared" si="154"/>
        <v>272939</v>
      </c>
      <c r="LN38" s="27">
        <v>124782</v>
      </c>
      <c r="LO38" s="60">
        <v>148157</v>
      </c>
      <c r="LP38" s="24">
        <f t="shared" si="81"/>
        <v>201196</v>
      </c>
      <c r="LQ38" s="27">
        <v>96238</v>
      </c>
      <c r="LR38" s="27">
        <v>104958</v>
      </c>
      <c r="LS38" s="24">
        <f t="shared" si="155"/>
        <v>157785</v>
      </c>
      <c r="LT38" s="27">
        <v>81246</v>
      </c>
      <c r="LU38" s="27">
        <v>76539</v>
      </c>
      <c r="LV38" s="27">
        <v>509</v>
      </c>
      <c r="LW38" s="24">
        <f t="shared" si="156"/>
        <v>130993</v>
      </c>
      <c r="LX38" s="27">
        <v>67597</v>
      </c>
      <c r="LY38" s="60">
        <v>63396</v>
      </c>
      <c r="LZ38" s="9"/>
      <c r="MA38" s="33">
        <f t="shared" si="157"/>
        <v>-5.3809053368156947</v>
      </c>
      <c r="MB38" s="33">
        <f t="shared" si="158"/>
        <v>-0.44996678027864334</v>
      </c>
      <c r="MC38" s="33">
        <f t="shared" si="159"/>
        <v>-1.3545035281879669</v>
      </c>
      <c r="MD38" s="33">
        <f t="shared" si="160"/>
        <v>0.18537053653870927</v>
      </c>
      <c r="ME38" s="33">
        <f t="shared" si="161"/>
        <v>-2.0881596659288402</v>
      </c>
      <c r="MF38" s="33">
        <f t="shared" si="162"/>
        <v>-1.1383141380822082</v>
      </c>
      <c r="MG38" s="33">
        <f t="shared" si="163"/>
        <v>-2.2867557147353668</v>
      </c>
      <c r="MH38" s="33">
        <f t="shared" si="164"/>
        <v>-1.5725059796785401</v>
      </c>
      <c r="MI38" s="33">
        <f t="shared" si="165"/>
        <v>-0.3010729740893725</v>
      </c>
      <c r="MJ38" s="33">
        <f t="shared" si="166"/>
        <v>-0.43014356849137569</v>
      </c>
      <c r="MK38" s="33">
        <f t="shared" si="167"/>
        <v>-0.91375562616401451</v>
      </c>
      <c r="ML38" s="33">
        <f t="shared" si="168"/>
        <v>0.75136011326385477</v>
      </c>
      <c r="MM38" s="33">
        <f t="shared" si="169"/>
        <v>-0.88899006245654055</v>
      </c>
      <c r="MN38" s="33">
        <f t="shared" si="170"/>
        <v>1.4816805735933802</v>
      </c>
      <c r="MO38" s="33">
        <f t="shared" si="171"/>
        <v>-3.4514868189370826</v>
      </c>
      <c r="MP38" s="33">
        <f t="shared" si="172"/>
        <v>-3.3625584171284473</v>
      </c>
      <c r="MQ38" s="33">
        <f t="shared" si="173"/>
        <v>-1.3038081374510513</v>
      </c>
      <c r="MR38" s="33">
        <f t="shared" si="174"/>
        <v>-2.2469318218442891</v>
      </c>
      <c r="MS38" s="33">
        <f t="shared" si="175"/>
        <v>-3.9566399002277377</v>
      </c>
      <c r="MT38" s="33">
        <f t="shared" si="176"/>
        <v>-2.795459966095315</v>
      </c>
      <c r="MU38" s="33">
        <f t="shared" si="177"/>
        <v>-1.6888606561739627</v>
      </c>
      <c r="MV38" s="33">
        <f t="shared" si="178"/>
        <v>-7.6786173334248753</v>
      </c>
      <c r="MW38" s="33">
        <f t="shared" si="179"/>
        <v>-6.5192903185583075</v>
      </c>
      <c r="MX38" s="33">
        <f t="shared" si="180"/>
        <v>-5.8923249296526814</v>
      </c>
      <c r="MY38" s="33">
        <f t="shared" si="181"/>
        <v>3.6376588927212183</v>
      </c>
      <c r="MZ38" s="33">
        <f t="shared" si="182"/>
        <v>2.3517998733971646</v>
      </c>
      <c r="NA38" s="33">
        <f t="shared" si="183"/>
        <v>-3.9127127837150666</v>
      </c>
      <c r="NB38" s="33">
        <f t="shared" si="184"/>
        <v>1.2686245787920158</v>
      </c>
      <c r="NC38" s="33">
        <f t="shared" si="185"/>
        <v>-3.5027401930341648</v>
      </c>
      <c r="ND38" s="33">
        <f t="shared" si="186"/>
        <v>-0.23389457351248311</v>
      </c>
      <c r="NE38" s="33">
        <f t="shared" si="187"/>
        <v>-0.20921989690000919</v>
      </c>
      <c r="NF38" s="33">
        <f t="shared" si="188"/>
        <v>-1.7558959860451528</v>
      </c>
      <c r="NG38" s="33">
        <f t="shared" si="189"/>
        <v>-1.6364730293081442</v>
      </c>
      <c r="NH38" s="33">
        <f t="shared" si="190"/>
        <v>-2.3640979560614452</v>
      </c>
      <c r="NI38" s="33">
        <f t="shared" si="191"/>
        <v>-2.3396222382920939</v>
      </c>
      <c r="NJ38" s="33">
        <f t="shared" si="192"/>
        <v>-2.0929753134537989</v>
      </c>
      <c r="NK38" s="33">
        <f t="shared" si="193"/>
        <v>2.3713211094095579</v>
      </c>
      <c r="NL38" s="33">
        <f t="shared" si="194"/>
        <v>-1.3410070069278135</v>
      </c>
      <c r="NM38" s="33">
        <f t="shared" si="195"/>
        <v>-1.3303298013556952</v>
      </c>
      <c r="NN38" s="33">
        <f t="shared" si="196"/>
        <v>3.1186827361865954</v>
      </c>
      <c r="NO38" s="33">
        <f t="shared" si="197"/>
        <v>-10.104224026333519</v>
      </c>
      <c r="NP38" s="33">
        <f t="shared" si="198"/>
        <v>-1.115641322598282</v>
      </c>
      <c r="NQ38" s="33">
        <f t="shared" si="199"/>
        <v>5.4692166158228144</v>
      </c>
      <c r="NR38" s="33">
        <f t="shared" si="200"/>
        <v>-1.7413608621326349</v>
      </c>
      <c r="NS38" s="33">
        <f t="shared" si="201"/>
        <v>-1.2483258902237115</v>
      </c>
      <c r="NT38" s="33">
        <f t="shared" si="202"/>
        <v>-3.035947982999204</v>
      </c>
      <c r="NU38" s="33">
        <f t="shared" si="203"/>
        <v>-8.2220367563661139</v>
      </c>
      <c r="NV38" s="33">
        <f t="shared" si="204"/>
        <v>-4.5478734077157075</v>
      </c>
    </row>
    <row r="39" spans="1:386">
      <c r="A39" s="34" t="s">
        <v>193</v>
      </c>
      <c r="B39" s="35">
        <f t="shared" si="0"/>
        <v>30.695262761671867</v>
      </c>
      <c r="C39" s="36">
        <f t="shared" si="1"/>
        <v>69.30473723832813</v>
      </c>
      <c r="D39" s="37" t="str">
        <f t="shared" si="83"/>
        <v>R+</v>
      </c>
      <c r="E39" s="39">
        <f t="shared" si="84"/>
        <v>20.417957998007925</v>
      </c>
      <c r="F39" s="35">
        <f t="shared" si="2"/>
        <v>33.22768025698344</v>
      </c>
      <c r="G39" s="36">
        <f t="shared" si="3"/>
        <v>66.772319743016553</v>
      </c>
      <c r="H39" s="37" t="str">
        <f t="shared" si="85"/>
        <v>R+</v>
      </c>
      <c r="I39" s="39">
        <f t="shared" si="86"/>
        <v>18.736839060247224</v>
      </c>
      <c r="J39" s="35">
        <f t="shared" si="4"/>
        <v>34.354918877306496</v>
      </c>
      <c r="K39" s="36">
        <f t="shared" si="5"/>
        <v>65.645081122693497</v>
      </c>
      <c r="L39" s="37" t="str">
        <f t="shared" si="87"/>
        <v>R+</v>
      </c>
      <c r="M39" s="39">
        <f t="shared" si="88"/>
        <v>19.33342541313559</v>
      </c>
      <c r="N39" s="35">
        <f t="shared" si="6"/>
        <v>34.429598335243938</v>
      </c>
      <c r="O39" s="36">
        <f t="shared" si="7"/>
        <v>65.570401664756062</v>
      </c>
      <c r="P39" s="37" t="str">
        <f t="shared" si="89"/>
        <v>R+</v>
      </c>
      <c r="Q39" s="39">
        <f t="shared" si="90"/>
        <v>14.326270403445507</v>
      </c>
      <c r="R39" s="35">
        <f t="shared" si="8"/>
        <v>38.919328777881084</v>
      </c>
      <c r="S39" s="36">
        <f t="shared" si="9"/>
        <v>61.080671222118916</v>
      </c>
      <c r="T39" s="37" t="str">
        <f t="shared" si="91"/>
        <v>R+</v>
      </c>
      <c r="U39" s="39">
        <f t="shared" si="92"/>
        <v>11.350399227089575</v>
      </c>
      <c r="V39" s="35">
        <f t="shared" si="10"/>
        <v>45.59939089329422</v>
      </c>
      <c r="W39" s="36">
        <f t="shared" si="11"/>
        <v>54.40060910670578</v>
      </c>
      <c r="X39" s="37" t="str">
        <f t="shared" si="93"/>
        <v>R+</v>
      </c>
      <c r="Y39" s="39">
        <f t="shared" si="94"/>
        <v>9.1358724265085289</v>
      </c>
      <c r="Z39" s="35">
        <f t="shared" si="12"/>
        <v>44.377881697381319</v>
      </c>
      <c r="AA39" s="36">
        <f t="shared" si="13"/>
        <v>55.622118302618681</v>
      </c>
      <c r="AB39" s="37" t="str">
        <f t="shared" si="95"/>
        <v>R+</v>
      </c>
      <c r="AC39" s="39">
        <f t="shared" si="96"/>
        <v>9.0770373643085662</v>
      </c>
      <c r="AD39" s="35">
        <f t="shared" si="14"/>
        <v>41.610187727558333</v>
      </c>
      <c r="AE39" s="36">
        <f t="shared" si="15"/>
        <v>58.389812272441667</v>
      </c>
      <c r="AF39" s="37" t="str">
        <f t="shared" si="97"/>
        <v>R+</v>
      </c>
      <c r="AG39" s="39">
        <f t="shared" si="98"/>
        <v>4.4882536018694577</v>
      </c>
      <c r="AH39" s="35">
        <f t="shared" si="16"/>
        <v>30.890174152301039</v>
      </c>
      <c r="AI39" s="36">
        <f t="shared" si="17"/>
        <v>69.109825847698957</v>
      </c>
      <c r="AJ39" s="37" t="str">
        <f t="shared" si="99"/>
        <v>R+</v>
      </c>
      <c r="AK39" s="39">
        <f t="shared" si="100"/>
        <v>9.9402061042039627</v>
      </c>
      <c r="AL39" s="35">
        <f t="shared" si="18"/>
        <v>36.627866719630902</v>
      </c>
      <c r="AM39" s="36">
        <f t="shared" si="19"/>
        <v>63.372133280369098</v>
      </c>
      <c r="AN39" s="37" t="str">
        <f t="shared" si="101"/>
        <v>R+</v>
      </c>
      <c r="AO39" s="39">
        <f t="shared" si="102"/>
        <v>8.0667918387858535</v>
      </c>
      <c r="AP39" s="35">
        <f t="shared" si="20"/>
        <v>49.384779483374295</v>
      </c>
      <c r="AQ39" s="36">
        <f t="shared" si="21"/>
        <v>50.615220516625705</v>
      </c>
      <c r="AR39" s="37" t="str">
        <f t="shared" si="103"/>
        <v>R+</v>
      </c>
      <c r="AS39" s="39">
        <f t="shared" si="104"/>
        <v>1.6675061889547704</v>
      </c>
      <c r="AT39" s="35">
        <f t="shared" si="22"/>
        <v>24.563096567982413</v>
      </c>
      <c r="AU39" s="36">
        <f t="shared" si="23"/>
        <v>75.436903432017587</v>
      </c>
      <c r="AV39" s="37" t="str">
        <f t="shared" si="105"/>
        <v>R+</v>
      </c>
      <c r="AW39" s="39">
        <f t="shared" si="106"/>
        <v>13.650793538964317</v>
      </c>
      <c r="AX39" s="35">
        <f t="shared" si="24"/>
        <v>55.746333240035646</v>
      </c>
      <c r="AY39" s="36">
        <f t="shared" si="25"/>
        <v>44.253666759964354</v>
      </c>
      <c r="AZ39" s="37" t="str">
        <f t="shared" si="107"/>
        <v>R+</v>
      </c>
      <c r="BA39" s="39">
        <f t="shared" si="108"/>
        <v>5.7149852219439135</v>
      </c>
      <c r="BB39" s="35">
        <f t="shared" si="26"/>
        <v>40.980014394065215</v>
      </c>
      <c r="BC39" s="36">
        <f t="shared" si="27"/>
        <v>59.019985605934785</v>
      </c>
      <c r="BD39" s="37" t="str">
        <f t="shared" si="109"/>
        <v>R+</v>
      </c>
      <c r="BE39" s="39">
        <f t="shared" si="110"/>
        <v>9.1873270465685657</v>
      </c>
      <c r="BF39" s="35">
        <f t="shared" si="326"/>
        <v>44.868912550183275</v>
      </c>
      <c r="BG39" s="36">
        <f t="shared" si="327"/>
        <v>55.131087449816725</v>
      </c>
      <c r="BH39" s="37" t="str">
        <f t="shared" si="328"/>
        <v>D+</v>
      </c>
      <c r="BI39" s="39">
        <f t="shared" si="329"/>
        <v>2.6205639478573906</v>
      </c>
      <c r="BJ39" s="35">
        <f t="shared" si="330"/>
        <v>45.410565404685435</v>
      </c>
      <c r="BK39" s="36">
        <f t="shared" si="331"/>
        <v>54.589434595314565</v>
      </c>
      <c r="BL39" s="37" t="str">
        <f t="shared" si="332"/>
        <v>D+</v>
      </c>
      <c r="BM39" s="39">
        <f t="shared" si="333"/>
        <v>0.86245434334689675</v>
      </c>
      <c r="BN39" s="35">
        <f t="shared" si="334"/>
        <v>55.695428261529905</v>
      </c>
      <c r="BO39" s="36">
        <f t="shared" si="335"/>
        <v>44.304571738470095</v>
      </c>
      <c r="BP39" s="37" t="str">
        <f t="shared" si="336"/>
        <v>D+</v>
      </c>
      <c r="BQ39" s="39">
        <f t="shared" si="337"/>
        <v>1.9216268519601121</v>
      </c>
      <c r="BR39" s="35">
        <f t="shared" si="338"/>
        <v>57.619247192307924</v>
      </c>
      <c r="BS39" s="36">
        <f t="shared" si="339"/>
        <v>42.380752807692076</v>
      </c>
      <c r="BT39" s="37" t="str">
        <f t="shared" si="340"/>
        <v>D+</v>
      </c>
      <c r="BU39" s="39">
        <f t="shared" si="341"/>
        <v>2.6194215683276956</v>
      </c>
      <c r="BV39" s="35">
        <f t="shared" si="342"/>
        <v>67.150233653313961</v>
      </c>
      <c r="BW39" s="36">
        <f t="shared" si="343"/>
        <v>32.849766346686039</v>
      </c>
      <c r="BX39" s="37" t="str">
        <f t="shared" si="344"/>
        <v>D+</v>
      </c>
      <c r="BY39" s="39">
        <f t="shared" si="345"/>
        <v>4.6911803533267076</v>
      </c>
      <c r="BZ39" s="35">
        <f t="shared" si="346"/>
        <v>73.296027861312197</v>
      </c>
      <c r="CA39" s="36">
        <f t="shared" si="347"/>
        <v>26.703972138687799</v>
      </c>
      <c r="CB39" s="37" t="str">
        <f t="shared" si="348"/>
        <v>D+</v>
      </c>
      <c r="CC39" s="39">
        <f t="shared" si="349"/>
        <v>14.146956034555135</v>
      </c>
      <c r="CD39" s="35">
        <f t="shared" si="350"/>
        <v>35.741495711164021</v>
      </c>
      <c r="CE39" s="36">
        <f t="shared" si="351"/>
        <v>64.258504288835979</v>
      </c>
      <c r="CF39" s="37" t="str">
        <f t="shared" si="352"/>
        <v>R+</v>
      </c>
      <c r="CG39" s="39">
        <f t="shared" si="353"/>
        <v>5.4605645094232216</v>
      </c>
      <c r="CH39" s="35">
        <f t="shared" si="354"/>
        <v>47.094930611607261</v>
      </c>
      <c r="CI39" s="36">
        <f t="shared" si="355"/>
        <v>52.905069388392739</v>
      </c>
      <c r="CJ39" s="37" t="str">
        <f t="shared" si="356"/>
        <v>D+</v>
      </c>
      <c r="CK39" s="39">
        <f t="shared" si="357"/>
        <v>10.976547509668787</v>
      </c>
      <c r="CL39" s="35">
        <f t="shared" si="358"/>
        <v>60.369029859871368</v>
      </c>
      <c r="CM39" s="36">
        <f t="shared" si="359"/>
        <v>39.630970140128632</v>
      </c>
      <c r="CN39" s="37" t="str">
        <f t="shared" si="360"/>
        <v>D+</v>
      </c>
      <c r="CO39" s="39">
        <f t="shared" si="361"/>
        <v>8.725527145223344</v>
      </c>
      <c r="CP39" s="35">
        <f t="shared" si="550"/>
        <v>52.553073609434925</v>
      </c>
      <c r="CQ39" s="36">
        <f t="shared" si="551"/>
        <v>47.446926390565075</v>
      </c>
      <c r="CR39" s="37" t="str">
        <f t="shared" si="552"/>
        <v>D+</v>
      </c>
      <c r="CS39" s="39">
        <f t="shared" si="553"/>
        <v>7.0583895270044552</v>
      </c>
      <c r="CT39" s="45"/>
      <c r="CU39" s="44"/>
      <c r="CV39" s="50"/>
      <c r="CW39" s="51"/>
      <c r="CX39" s="45"/>
      <c r="CY39" s="44"/>
      <c r="CZ39" s="50"/>
      <c r="DA39" s="51"/>
      <c r="DB39" s="45"/>
      <c r="DC39" s="44"/>
      <c r="DD39" s="50"/>
      <c r="DE39" s="51"/>
      <c r="DF39" s="45"/>
      <c r="DG39" s="44"/>
      <c r="DH39" s="50"/>
      <c r="DI39" s="51"/>
      <c r="DJ39" s="45"/>
      <c r="DK39" s="44"/>
      <c r="DL39" s="50"/>
      <c r="DM39" s="51"/>
      <c r="DN39" s="45"/>
      <c r="DO39" s="44"/>
      <c r="DP39" s="50"/>
      <c r="DQ39" s="51"/>
      <c r="DR39" s="45"/>
      <c r="DS39" s="44"/>
      <c r="DT39" s="50"/>
      <c r="DU39" s="51"/>
      <c r="DV39" s="45"/>
      <c r="DW39" s="44"/>
      <c r="DX39" s="50"/>
      <c r="DY39" s="51"/>
      <c r="DZ39" s="45"/>
      <c r="EA39" s="44"/>
      <c r="EB39" s="50"/>
      <c r="EC39" s="51"/>
      <c r="ED39" s="45"/>
      <c r="EE39" s="44"/>
      <c r="EF39" s="50"/>
      <c r="EG39" s="51"/>
      <c r="EH39" s="45"/>
      <c r="EI39" s="44"/>
      <c r="EJ39" s="52"/>
      <c r="EK39" s="51"/>
      <c r="EL39" s="45"/>
      <c r="EM39" s="44"/>
      <c r="EN39" s="52"/>
      <c r="EO39" s="51"/>
      <c r="EP39" s="45"/>
      <c r="EQ39" s="44"/>
      <c r="ER39" s="52"/>
      <c r="ES39" s="51"/>
      <c r="ET39" s="45"/>
      <c r="EU39" s="44"/>
      <c r="EV39" s="52"/>
      <c r="EW39" s="51"/>
      <c r="EX39" s="45"/>
      <c r="EY39" s="44"/>
      <c r="EZ39" s="52"/>
      <c r="FA39" s="51"/>
      <c r="FB39" s="45"/>
      <c r="FC39" s="44"/>
      <c r="FD39" s="44"/>
      <c r="FE39" s="50"/>
      <c r="FF39" s="51"/>
      <c r="FG39" s="45"/>
      <c r="FH39" s="44"/>
      <c r="FI39" s="50"/>
      <c r="FJ39" s="51"/>
      <c r="FK39" s="9"/>
      <c r="FL39" s="24">
        <f t="shared" si="111"/>
        <v>1369511</v>
      </c>
      <c r="FM39" s="58">
        <v>420375</v>
      </c>
      <c r="FN39" s="59">
        <v>949136</v>
      </c>
      <c r="FO39" s="24">
        <f t="shared" si="112"/>
        <v>1334872</v>
      </c>
      <c r="FP39" s="27">
        <v>443547</v>
      </c>
      <c r="FQ39" s="60">
        <v>891325</v>
      </c>
      <c r="FR39" s="24">
        <f t="shared" si="113"/>
        <v>1462661</v>
      </c>
      <c r="FS39" s="27">
        <v>502496</v>
      </c>
      <c r="FT39" s="60">
        <v>960165</v>
      </c>
      <c r="FU39" s="24">
        <f t="shared" si="114"/>
        <v>1463758</v>
      </c>
      <c r="FV39" s="27">
        <v>503966</v>
      </c>
      <c r="FW39" s="60">
        <v>959792</v>
      </c>
      <c r="FX39" s="24">
        <f t="shared" si="115"/>
        <v>1218613</v>
      </c>
      <c r="FY39" s="27">
        <v>474276</v>
      </c>
      <c r="FZ39" s="27">
        <v>744337</v>
      </c>
      <c r="GA39" s="60">
        <v>0</v>
      </c>
      <c r="GB39" s="24">
        <f t="shared" si="116"/>
        <v>1070420</v>
      </c>
      <c r="GC39" s="27">
        <v>488105</v>
      </c>
      <c r="GD39" s="27">
        <v>582315</v>
      </c>
      <c r="GE39" s="60">
        <v>130788</v>
      </c>
      <c r="GF39" s="24">
        <f t="shared" si="117"/>
        <v>1065995</v>
      </c>
      <c r="GG39" s="27">
        <v>473066</v>
      </c>
      <c r="GH39" s="27">
        <v>592929</v>
      </c>
      <c r="GI39" s="60">
        <v>319878</v>
      </c>
      <c r="GJ39" s="24">
        <f t="shared" si="118"/>
        <v>1161790</v>
      </c>
      <c r="GK39" s="27">
        <v>483423</v>
      </c>
      <c r="GL39" s="60">
        <v>678367</v>
      </c>
      <c r="GM39" s="24">
        <f t="shared" si="119"/>
        <v>1246610</v>
      </c>
      <c r="GN39" s="27">
        <v>385080</v>
      </c>
      <c r="GO39" s="60">
        <v>861530</v>
      </c>
      <c r="GP39" s="24">
        <f t="shared" si="120"/>
        <v>1097596</v>
      </c>
      <c r="GQ39" s="27">
        <v>402026</v>
      </c>
      <c r="GR39" s="27">
        <v>695570</v>
      </c>
      <c r="GS39" s="60">
        <v>38284</v>
      </c>
      <c r="GT39" s="24">
        <f t="shared" si="121"/>
        <v>1078150</v>
      </c>
      <c r="GU39" s="27">
        <v>532442</v>
      </c>
      <c r="GV39" s="60">
        <v>545708</v>
      </c>
      <c r="GW39" s="24">
        <f t="shared" si="122"/>
        <v>1006172</v>
      </c>
      <c r="GX39" s="27">
        <v>247147</v>
      </c>
      <c r="GY39" s="60">
        <v>759025</v>
      </c>
      <c r="GZ39" s="24">
        <f t="shared" si="123"/>
        <v>751355</v>
      </c>
      <c r="HA39" s="27">
        <v>301658</v>
      </c>
      <c r="HB39" s="27">
        <v>449697</v>
      </c>
      <c r="HC39" s="60">
        <v>191731</v>
      </c>
      <c r="HD39" s="24">
        <f t="shared" si="124"/>
        <v>932499</v>
      </c>
      <c r="HE39" s="27">
        <v>519834</v>
      </c>
      <c r="HF39" s="60">
        <v>412665</v>
      </c>
      <c r="HG39" s="24">
        <f t="shared" si="125"/>
        <v>903150</v>
      </c>
      <c r="HH39" s="27">
        <v>370111</v>
      </c>
      <c r="HI39" s="27">
        <v>533039</v>
      </c>
      <c r="HJ39" s="60">
        <v>0</v>
      </c>
      <c r="HK39" s="24">
        <f t="shared" si="126"/>
        <v>859350</v>
      </c>
      <c r="HL39" s="27">
        <v>385581</v>
      </c>
      <c r="HM39" s="27">
        <v>473769</v>
      </c>
      <c r="HN39" s="60">
        <v>0</v>
      </c>
      <c r="HO39" s="24">
        <f t="shared" si="127"/>
        <v>948984</v>
      </c>
      <c r="HP39" s="27">
        <v>430939</v>
      </c>
      <c r="HQ39" s="60">
        <v>518045</v>
      </c>
      <c r="HR39" s="24">
        <f t="shared" si="493"/>
        <v>721599</v>
      </c>
      <c r="HS39" s="27">
        <v>452782</v>
      </c>
      <c r="HT39" s="27">
        <v>268817</v>
      </c>
      <c r="HU39" s="27">
        <v>0</v>
      </c>
      <c r="HV39" s="60">
        <v>0</v>
      </c>
      <c r="HW39" s="24">
        <f t="shared" si="128"/>
        <v>720973</v>
      </c>
      <c r="HX39" s="27">
        <v>401549</v>
      </c>
      <c r="HY39" s="60">
        <v>319424</v>
      </c>
      <c r="HZ39" s="24">
        <f t="shared" si="129"/>
        <v>823185</v>
      </c>
      <c r="IA39" s="27">
        <v>474313</v>
      </c>
      <c r="IB39" s="60">
        <v>348872</v>
      </c>
      <c r="IC39" s="24">
        <f t="shared" si="130"/>
        <v>746191</v>
      </c>
      <c r="ID39" s="27">
        <v>501069</v>
      </c>
      <c r="IE39" s="60">
        <v>245122</v>
      </c>
      <c r="IF39" s="24">
        <f t="shared" si="131"/>
        <v>704633</v>
      </c>
      <c r="IG39" s="27">
        <v>516468</v>
      </c>
      <c r="IH39" s="27">
        <v>188165</v>
      </c>
      <c r="II39" s="60">
        <v>0</v>
      </c>
      <c r="IJ39" s="24">
        <f t="shared" si="132"/>
        <v>613220</v>
      </c>
      <c r="IK39" s="27">
        <v>219174</v>
      </c>
      <c r="IL39" s="60">
        <v>394046</v>
      </c>
      <c r="IM39" s="24">
        <f t="shared" si="133"/>
        <v>482040</v>
      </c>
      <c r="IN39" s="27">
        <v>255798</v>
      </c>
      <c r="IO39" s="27">
        <v>226242</v>
      </c>
      <c r="IP39" s="60">
        <v>46375</v>
      </c>
      <c r="IQ39" s="24">
        <f t="shared" si="134"/>
        <v>460884</v>
      </c>
      <c r="IR39" s="27">
        <v>217053</v>
      </c>
      <c r="IS39" s="27">
        <v>243831</v>
      </c>
      <c r="IT39" s="60">
        <v>25726</v>
      </c>
      <c r="IU39" s="24">
        <f t="shared" si="135"/>
        <v>245346</v>
      </c>
      <c r="IV39" s="27">
        <v>148113</v>
      </c>
      <c r="IW39" s="27">
        <v>97233</v>
      </c>
      <c r="IX39" s="60">
        <v>45190</v>
      </c>
      <c r="IY39" s="24">
        <f t="shared" si="136"/>
        <v>209942</v>
      </c>
      <c r="IZ39" s="27">
        <v>119156</v>
      </c>
      <c r="JA39" s="27">
        <v>90786</v>
      </c>
      <c r="JB39" s="27">
        <v>0</v>
      </c>
      <c r="JC39" s="60">
        <v>41674</v>
      </c>
      <c r="JD39" s="24">
        <f t="shared" si="137"/>
        <v>232837</v>
      </c>
      <c r="JE39" s="27">
        <v>122363</v>
      </c>
      <c r="JF39" s="27">
        <v>110474</v>
      </c>
      <c r="JG39" s="60">
        <v>21734</v>
      </c>
      <c r="JH39" s="24">
        <f t="shared" si="138"/>
        <v>0</v>
      </c>
      <c r="JI39" s="27"/>
      <c r="JJ39" s="27"/>
      <c r="JK39" s="60"/>
      <c r="JL39" s="24">
        <f t="shared" si="139"/>
        <v>0</v>
      </c>
      <c r="JM39" s="27"/>
      <c r="JN39" s="60"/>
      <c r="JO39" s="24">
        <f t="shared" si="140"/>
        <v>0</v>
      </c>
      <c r="JP39" s="27"/>
      <c r="JQ39" s="60"/>
      <c r="JR39" s="24">
        <f t="shared" si="141"/>
        <v>0</v>
      </c>
      <c r="JS39" s="27"/>
      <c r="JT39" s="27"/>
      <c r="JU39" s="60"/>
      <c r="JV39" s="24">
        <f t="shared" si="142"/>
        <v>0</v>
      </c>
      <c r="JW39" s="27"/>
      <c r="JX39" s="60"/>
      <c r="JY39" s="24">
        <f t="shared" si="143"/>
        <v>0</v>
      </c>
      <c r="JZ39" s="27"/>
      <c r="KA39" s="60"/>
      <c r="KB39" s="24">
        <f t="shared" si="144"/>
        <v>0</v>
      </c>
      <c r="KC39" s="27"/>
      <c r="KD39" s="27"/>
      <c r="KE39" s="60"/>
      <c r="KF39" s="24">
        <f t="shared" si="145"/>
        <v>0</v>
      </c>
      <c r="KG39" s="27"/>
      <c r="KH39" s="60"/>
      <c r="KI39" s="24">
        <f t="shared" si="146"/>
        <v>0</v>
      </c>
      <c r="KJ39" s="27"/>
      <c r="KK39" s="60"/>
      <c r="KL39" s="24">
        <f t="shared" si="147"/>
        <v>0</v>
      </c>
      <c r="KM39" s="27"/>
      <c r="KN39" s="60"/>
      <c r="KO39" s="24">
        <f t="shared" si="148"/>
        <v>0</v>
      </c>
      <c r="KP39" s="27"/>
      <c r="KQ39" s="60"/>
      <c r="KR39" s="24">
        <f t="shared" si="149"/>
        <v>0</v>
      </c>
      <c r="KS39" s="27"/>
      <c r="KT39" s="27"/>
      <c r="KU39" s="27"/>
      <c r="KV39" s="60"/>
      <c r="KW39" s="24">
        <f t="shared" si="150"/>
        <v>0</v>
      </c>
      <c r="KX39" s="27"/>
      <c r="KY39" s="27"/>
      <c r="KZ39" s="60"/>
      <c r="LA39" s="24">
        <f t="shared" si="151"/>
        <v>0</v>
      </c>
      <c r="LB39" s="27"/>
      <c r="LC39" s="27"/>
      <c r="LD39" s="60"/>
      <c r="LE39" s="24">
        <f t="shared" si="152"/>
        <v>0</v>
      </c>
      <c r="LF39" s="27"/>
      <c r="LG39" s="27"/>
      <c r="LH39" s="60"/>
      <c r="LI39" s="24">
        <f t="shared" si="153"/>
        <v>0</v>
      </c>
      <c r="LJ39" s="27"/>
      <c r="LK39" s="27"/>
      <c r="LL39" s="60"/>
      <c r="LM39" s="24">
        <f t="shared" si="154"/>
        <v>0</v>
      </c>
      <c r="LN39" s="27"/>
      <c r="LO39" s="60"/>
      <c r="LP39" s="24">
        <f t="shared" si="81"/>
        <v>0</v>
      </c>
      <c r="LQ39" s="27"/>
      <c r="LR39" s="27">
        <v>0</v>
      </c>
      <c r="LS39" s="24">
        <f t="shared" si="155"/>
        <v>0</v>
      </c>
      <c r="LT39" s="27"/>
      <c r="LU39" s="27"/>
      <c r="LV39" s="27"/>
      <c r="LW39" s="24">
        <f t="shared" si="156"/>
        <v>0</v>
      </c>
      <c r="LX39" s="27"/>
      <c r="LY39" s="60"/>
      <c r="LZ39" s="9"/>
      <c r="MA39" s="33">
        <f t="shared" si="157"/>
        <v>-20.417957998007925</v>
      </c>
      <c r="MB39" s="33">
        <f t="shared" si="158"/>
        <v>-18.736839060247224</v>
      </c>
      <c r="MC39" s="33">
        <f t="shared" si="159"/>
        <v>-19.33342541313559</v>
      </c>
      <c r="MD39" s="33">
        <f t="shared" si="160"/>
        <v>-14.326270403445507</v>
      </c>
      <c r="ME39" s="33">
        <f t="shared" si="161"/>
        <v>-11.350399227089575</v>
      </c>
      <c r="MF39" s="33">
        <f t="shared" si="162"/>
        <v>-9.1358724265085289</v>
      </c>
      <c r="MG39" s="33">
        <f t="shared" si="163"/>
        <v>-9.0770373643085662</v>
      </c>
      <c r="MH39" s="33">
        <f t="shared" si="164"/>
        <v>-4.4882536018694577</v>
      </c>
      <c r="MI39" s="33">
        <f t="shared" si="165"/>
        <v>-9.9402061042039627</v>
      </c>
      <c r="MJ39" s="33">
        <f t="shared" si="166"/>
        <v>-8.0667918387858535</v>
      </c>
      <c r="MK39" s="33">
        <f t="shared" si="167"/>
        <v>-1.6675061889547704</v>
      </c>
      <c r="ML39" s="33">
        <f t="shared" si="168"/>
        <v>-13.650793538964317</v>
      </c>
      <c r="MM39" s="33">
        <f t="shared" si="169"/>
        <v>-9.445521990808853</v>
      </c>
      <c r="MN39" s="33">
        <f t="shared" si="170"/>
        <v>-5.7149852219439135</v>
      </c>
      <c r="MO39" s="33">
        <f t="shared" si="171"/>
        <v>-9.1873270465685657</v>
      </c>
      <c r="MP39" s="33">
        <f t="shared" si="172"/>
        <v>2.6205639478573906</v>
      </c>
      <c r="MQ39" s="33">
        <f t="shared" si="173"/>
        <v>0.86245434334689675</v>
      </c>
      <c r="MR39" s="33">
        <f t="shared" si="174"/>
        <v>10.377507400200104</v>
      </c>
      <c r="MS39" s="33">
        <f t="shared" si="175"/>
        <v>1.9216268519601121</v>
      </c>
      <c r="MT39" s="33">
        <f t="shared" si="176"/>
        <v>2.6194215683276956</v>
      </c>
      <c r="MU39" s="33">
        <f t="shared" si="177"/>
        <v>4.6911803533267076</v>
      </c>
      <c r="MV39" s="33">
        <f t="shared" si="178"/>
        <v>14.146956034555135</v>
      </c>
      <c r="MW39" s="33">
        <f t="shared" si="179"/>
        <v>-5.4605645094232216</v>
      </c>
      <c r="MX39" s="33">
        <f t="shared" si="180"/>
        <v>18.280844406716412</v>
      </c>
      <c r="MY39" s="33">
        <f t="shared" si="181"/>
        <v>10.976547509668787</v>
      </c>
      <c r="MZ39" s="33">
        <f t="shared" si="182"/>
        <v>8.725527145223344</v>
      </c>
      <c r="NA39" s="33">
        <f t="shared" si="183"/>
        <v>-7.5874917856666997</v>
      </c>
      <c r="NB39" s="33">
        <f t="shared" si="184"/>
        <v>7.0583895270044552</v>
      </c>
      <c r="NC39" s="33" t="e">
        <f t="shared" si="185"/>
        <v>#DIV/0!</v>
      </c>
      <c r="ND39" s="33" t="e">
        <f t="shared" si="186"/>
        <v>#DIV/0!</v>
      </c>
      <c r="NE39" s="33" t="e">
        <f t="shared" si="187"/>
        <v>#DIV/0!</v>
      </c>
      <c r="NF39" s="33" t="e">
        <f t="shared" si="188"/>
        <v>#DIV/0!</v>
      </c>
      <c r="NG39" s="33" t="e">
        <f t="shared" si="189"/>
        <v>#DIV/0!</v>
      </c>
      <c r="NH39" s="33" t="e">
        <f t="shared" si="190"/>
        <v>#DIV/0!</v>
      </c>
      <c r="NI39" s="33" t="e">
        <f t="shared" si="191"/>
        <v>#DIV/0!</v>
      </c>
      <c r="NJ39" s="33" t="e">
        <f t="shared" si="192"/>
        <v>#DIV/0!</v>
      </c>
      <c r="NK39" s="33" t="e">
        <f t="shared" si="193"/>
        <v>#DIV/0!</v>
      </c>
      <c r="NL39" s="33" t="e">
        <f t="shared" si="194"/>
        <v>#DIV/0!</v>
      </c>
      <c r="NM39" s="33" t="e">
        <f t="shared" si="195"/>
        <v>#DIV/0!</v>
      </c>
      <c r="NN39" s="33" t="e">
        <f t="shared" si="196"/>
        <v>#DIV/0!</v>
      </c>
      <c r="NO39" s="33" t="e">
        <f t="shared" si="197"/>
        <v>#DIV/0!</v>
      </c>
      <c r="NP39" s="33" t="e">
        <f t="shared" si="198"/>
        <v>#DIV/0!</v>
      </c>
      <c r="NQ39" s="33" t="e">
        <f t="shared" si="199"/>
        <v>#DIV/0!</v>
      </c>
      <c r="NR39" s="33" t="e">
        <f t="shared" si="200"/>
        <v>#DIV/0!</v>
      </c>
      <c r="NS39" s="33" t="e">
        <f t="shared" si="201"/>
        <v>#DIV/0!</v>
      </c>
      <c r="NT39" s="33" t="e">
        <f t="shared" si="202"/>
        <v>#DIV/0!</v>
      </c>
      <c r="NU39" s="33" t="e">
        <f t="shared" si="203"/>
        <v>#DIV/0!</v>
      </c>
      <c r="NV39" s="33" t="e">
        <f t="shared" si="204"/>
        <v>#DIV/0!</v>
      </c>
    </row>
    <row r="40" spans="1:386">
      <c r="A40" s="49" t="s">
        <v>194</v>
      </c>
      <c r="B40" s="35">
        <f t="shared" si="0"/>
        <v>56.155838945054356</v>
      </c>
      <c r="C40" s="36">
        <f t="shared" si="1"/>
        <v>43.844161054945644</v>
      </c>
      <c r="D40" s="37" t="str">
        <f t="shared" si="83"/>
        <v>D+</v>
      </c>
      <c r="E40" s="39">
        <f t="shared" si="84"/>
        <v>5.04261818537457</v>
      </c>
      <c r="F40" s="35">
        <f t="shared" si="2"/>
        <v>56.271167178747383</v>
      </c>
      <c r="G40" s="36">
        <f t="shared" si="3"/>
        <v>43.728832821252617</v>
      </c>
      <c r="H40" s="37" t="str">
        <f t="shared" si="85"/>
        <v>D+</v>
      </c>
      <c r="I40" s="39">
        <f t="shared" si="86"/>
        <v>4.306647861516721</v>
      </c>
      <c r="J40" s="35">
        <f t="shared" si="4"/>
        <v>58.413721177227181</v>
      </c>
      <c r="K40" s="36">
        <f t="shared" si="5"/>
        <v>41.586278822772819</v>
      </c>
      <c r="L40" s="37" t="str">
        <f t="shared" si="87"/>
        <v>D+</v>
      </c>
      <c r="M40" s="39">
        <f t="shared" si="88"/>
        <v>4.7253768867850932</v>
      </c>
      <c r="N40" s="35">
        <f t="shared" si="6"/>
        <v>52.108625774450083</v>
      </c>
      <c r="O40" s="36">
        <f t="shared" si="7"/>
        <v>47.891374225549917</v>
      </c>
      <c r="P40" s="37" t="str">
        <f t="shared" si="89"/>
        <v>D+</v>
      </c>
      <c r="Q40" s="39">
        <f t="shared" si="90"/>
        <v>3.352757035760634</v>
      </c>
      <c r="R40" s="35">
        <f t="shared" si="8"/>
        <v>50.235891985530564</v>
      </c>
      <c r="S40" s="36">
        <f t="shared" si="9"/>
        <v>49.764108014469436</v>
      </c>
      <c r="T40" s="37" t="str">
        <f t="shared" si="91"/>
        <v>R+</v>
      </c>
      <c r="U40" s="39">
        <f t="shared" si="92"/>
        <v>3.383601944009218E-2</v>
      </c>
      <c r="V40" s="35">
        <f t="shared" si="10"/>
        <v>54.693115719658223</v>
      </c>
      <c r="W40" s="36">
        <f t="shared" si="11"/>
        <v>45.306884280341777</v>
      </c>
      <c r="X40" s="37" t="str">
        <f t="shared" si="93"/>
        <v>R+</v>
      </c>
      <c r="Y40" s="39">
        <f t="shared" si="94"/>
        <v>4.2147600144526454E-2</v>
      </c>
      <c r="Z40" s="35">
        <f t="shared" si="12"/>
        <v>56.633891516592819</v>
      </c>
      <c r="AA40" s="36">
        <f t="shared" si="13"/>
        <v>43.366108483407181</v>
      </c>
      <c r="AB40" s="37" t="str">
        <f t="shared" si="95"/>
        <v>D+</v>
      </c>
      <c r="AC40" s="39">
        <f t="shared" si="96"/>
        <v>3.1789724549029286</v>
      </c>
      <c r="AD40" s="35">
        <f t="shared" si="14"/>
        <v>52.383680797597954</v>
      </c>
      <c r="AE40" s="36">
        <f t="shared" si="15"/>
        <v>47.616319202402046</v>
      </c>
      <c r="AF40" s="37" t="str">
        <f t="shared" si="97"/>
        <v>D+</v>
      </c>
      <c r="AG40" s="39">
        <f t="shared" si="98"/>
        <v>6.285239468170162</v>
      </c>
      <c r="AH40" s="35">
        <f t="shared" si="16"/>
        <v>43.895288660662636</v>
      </c>
      <c r="AI40" s="36">
        <f t="shared" si="17"/>
        <v>56.104711339337364</v>
      </c>
      <c r="AJ40" s="37" t="str">
        <f t="shared" si="99"/>
        <v>D+</v>
      </c>
      <c r="AK40" s="39">
        <f t="shared" si="100"/>
        <v>3.0649084041576291</v>
      </c>
      <c r="AL40" s="35">
        <f t="shared" si="18"/>
        <v>44.447406156426382</v>
      </c>
      <c r="AM40" s="36">
        <f t="shared" si="19"/>
        <v>55.552593843573618</v>
      </c>
      <c r="AN40" s="37" t="str">
        <f t="shared" si="101"/>
        <v>R+</v>
      </c>
      <c r="AO40" s="39">
        <f t="shared" si="102"/>
        <v>0.24725240199037213</v>
      </c>
      <c r="AP40" s="35">
        <f t="shared" si="20"/>
        <v>49.912826823079669</v>
      </c>
      <c r="AQ40" s="36">
        <f t="shared" si="21"/>
        <v>50.087173176920331</v>
      </c>
      <c r="AR40" s="37" t="str">
        <f t="shared" si="103"/>
        <v>R+</v>
      </c>
      <c r="AS40" s="39">
        <f t="shared" si="104"/>
        <v>1.1394588492493973</v>
      </c>
      <c r="AT40" s="35">
        <f t="shared" si="22"/>
        <v>44.659933640041572</v>
      </c>
      <c r="AU40" s="36">
        <f t="shared" si="23"/>
        <v>55.340066359958428</v>
      </c>
      <c r="AV40" s="37" t="str">
        <f t="shared" si="105"/>
        <v>D+</v>
      </c>
      <c r="AW40" s="39">
        <f t="shared" si="106"/>
        <v>6.4460435330948416</v>
      </c>
      <c r="AX40" s="35">
        <f t="shared" si="24"/>
        <v>63.921862321318301</v>
      </c>
      <c r="AY40" s="36">
        <f t="shared" si="25"/>
        <v>36.078137678681699</v>
      </c>
      <c r="AZ40" s="37" t="str">
        <f t="shared" si="107"/>
        <v>D+</v>
      </c>
      <c r="BA40" s="39">
        <f t="shared" si="108"/>
        <v>2.4605438593387374</v>
      </c>
      <c r="BB40" s="35">
        <f t="shared" si="26"/>
        <v>47.378465998333894</v>
      </c>
      <c r="BC40" s="36">
        <f t="shared" si="27"/>
        <v>52.621534001666106</v>
      </c>
      <c r="BD40" s="37" t="str">
        <f t="shared" si="109"/>
        <v>R+</v>
      </c>
      <c r="BE40" s="39">
        <f t="shared" si="110"/>
        <v>2.7888754422998874</v>
      </c>
      <c r="BF40" s="35">
        <f t="shared" si="326"/>
        <v>44.753309216867386</v>
      </c>
      <c r="BG40" s="36">
        <f t="shared" si="327"/>
        <v>55.246690783132614</v>
      </c>
      <c r="BH40" s="37" t="str">
        <f t="shared" si="328"/>
        <v>D+</v>
      </c>
      <c r="BI40" s="39">
        <f t="shared" si="329"/>
        <v>2.5049606145415018</v>
      </c>
      <c r="BJ40" s="35">
        <f t="shared" si="330"/>
        <v>39.135283210441514</v>
      </c>
      <c r="BK40" s="36">
        <f t="shared" si="331"/>
        <v>60.864716789558486</v>
      </c>
      <c r="BL40" s="37" t="str">
        <f t="shared" si="332"/>
        <v>R+</v>
      </c>
      <c r="BM40" s="39">
        <f t="shared" si="333"/>
        <v>5.4128278508970231</v>
      </c>
      <c r="BN40" s="35">
        <f t="shared" si="334"/>
        <v>52.45464135021097</v>
      </c>
      <c r="BO40" s="36">
        <f t="shared" si="335"/>
        <v>47.54535864978903</v>
      </c>
      <c r="BP40" s="37" t="str">
        <f t="shared" si="336"/>
        <v>R+</v>
      </c>
      <c r="BQ40" s="39">
        <f t="shared" si="337"/>
        <v>1.3191600593588149</v>
      </c>
      <c r="BR40" s="35">
        <f t="shared" si="338"/>
        <v>54.065108688829845</v>
      </c>
      <c r="BS40" s="36">
        <f t="shared" si="339"/>
        <v>45.934891311170155</v>
      </c>
      <c r="BT40" s="37" t="str">
        <f t="shared" si="340"/>
        <v>R+</v>
      </c>
      <c r="BU40" s="39">
        <f t="shared" si="341"/>
        <v>0.93471693515038146</v>
      </c>
      <c r="BV40" s="35">
        <f t="shared" si="342"/>
        <v>68.491599454600077</v>
      </c>
      <c r="BW40" s="36">
        <f t="shared" si="343"/>
        <v>31.508400545399923</v>
      </c>
      <c r="BX40" s="37" t="str">
        <f t="shared" si="344"/>
        <v>D+</v>
      </c>
      <c r="BY40" s="39">
        <f t="shared" si="345"/>
        <v>6.0325461546128274</v>
      </c>
      <c r="BZ40" s="35">
        <f t="shared" si="346"/>
        <v>61.125210780531027</v>
      </c>
      <c r="CA40" s="36">
        <f t="shared" si="347"/>
        <v>38.874789219468973</v>
      </c>
      <c r="CB40" s="37" t="str">
        <f t="shared" si="348"/>
        <v>D+</v>
      </c>
      <c r="CC40" s="39">
        <f t="shared" si="349"/>
        <v>1.9761389537739649</v>
      </c>
      <c r="CD40" s="35">
        <f t="shared" si="350"/>
        <v>34.72202794979718</v>
      </c>
      <c r="CE40" s="36">
        <f t="shared" si="351"/>
        <v>65.27797205020282</v>
      </c>
      <c r="CF40" s="37" t="str">
        <f t="shared" si="352"/>
        <v>R+</v>
      </c>
      <c r="CG40" s="39">
        <f t="shared" si="353"/>
        <v>6.4800322707900593</v>
      </c>
      <c r="CH40" s="35">
        <f t="shared" si="354"/>
        <v>35.784912191260716</v>
      </c>
      <c r="CI40" s="36">
        <f t="shared" si="355"/>
        <v>64.215087808739284</v>
      </c>
      <c r="CJ40" s="37" t="str">
        <f t="shared" si="356"/>
        <v>R+</v>
      </c>
      <c r="CK40" s="39">
        <f t="shared" si="357"/>
        <v>0.3334709106777578</v>
      </c>
      <c r="CL40" s="35">
        <f t="shared" si="358"/>
        <v>48.637910085054678</v>
      </c>
      <c r="CM40" s="36">
        <f t="shared" si="359"/>
        <v>51.362089914945322</v>
      </c>
      <c r="CN40" s="37" t="str">
        <f t="shared" si="360"/>
        <v>R+</v>
      </c>
      <c r="CO40" s="39">
        <f t="shared" si="361"/>
        <v>3.0055926295933508</v>
      </c>
      <c r="CP40" s="35">
        <f t="shared" si="550"/>
        <v>37.829964505513082</v>
      </c>
      <c r="CQ40" s="36">
        <f t="shared" si="551"/>
        <v>62.170035494486918</v>
      </c>
      <c r="CR40" s="37" t="str">
        <f t="shared" si="552"/>
        <v>R+</v>
      </c>
      <c r="CS40" s="39">
        <f t="shared" si="553"/>
        <v>7.6647195769173946</v>
      </c>
      <c r="CT40" s="35">
        <f t="shared" ref="CT40:CT53" si="618">100*JI40/JH40</f>
        <v>22.469734277213501</v>
      </c>
      <c r="CU40" s="36">
        <f t="shared" ref="CU40:CU53" si="619">100*JJ40/JH40</f>
        <v>77.530265722786496</v>
      </c>
      <c r="CV40" s="37" t="str">
        <f t="shared" ref="CV40:CV53" si="620">IF(NC40&gt;0,"D+","R+")</f>
        <v>R+</v>
      </c>
      <c r="CW40" s="39">
        <f t="shared" ref="CW40:CW53" si="621">ABS(NC40)</f>
        <v>17.515362978764092</v>
      </c>
      <c r="CX40" s="35">
        <f t="shared" ref="CX40:CX53" si="622">100*JM40/JL40</f>
        <v>41.541110632802408</v>
      </c>
      <c r="CY40" s="36">
        <f t="shared" ref="CY40:CY53" si="623">100*JN40/JL40</f>
        <v>58.458889367197592</v>
      </c>
      <c r="CZ40" s="37" t="str">
        <f t="shared" ref="CZ40:CZ53" si="624">IF(ND40&gt;0,"D+","R+")</f>
        <v>R+</v>
      </c>
      <c r="DA40" s="39">
        <f t="shared" ref="DA40:DA53" si="625">ABS(ND40)</f>
        <v>5.3046802893555398</v>
      </c>
      <c r="DB40" s="35">
        <f t="shared" ref="DB40:DB53" si="626">100*JP40/JO40</f>
        <v>48.932138445109821</v>
      </c>
      <c r="DC40" s="36">
        <f t="shared" ref="DC40:DC53" si="627">100*JQ40/JO40</f>
        <v>51.067861554890179</v>
      </c>
      <c r="DD40" s="37" t="str">
        <f t="shared" ref="DD40:DD53" si="628">IF(NE40&gt;0,"D+","R+")</f>
        <v>D+</v>
      </c>
      <c r="DE40" s="39">
        <f t="shared" ref="DE40:DE53" si="629">ABS(NE40)</f>
        <v>1.1391905913234357</v>
      </c>
      <c r="DF40" s="35">
        <f t="shared" ref="DF40:DF43" si="630">100*JW40/JV40</f>
        <v>44.341531105278115</v>
      </c>
      <c r="DG40" s="36">
        <f t="shared" ref="DG40:DG43" si="631">100*JX40/JV40</f>
        <v>55.658468894721885</v>
      </c>
      <c r="DH40" s="37" t="str">
        <f t="shared" ref="DH40:DH43" si="632">IF(NG40&gt;0,"D+","R+")</f>
        <v>R+</v>
      </c>
      <c r="DI40" s="39">
        <f t="shared" ref="DI40:DI43" si="633">ABS(NG40)</f>
        <v>6.0888629759814519</v>
      </c>
      <c r="DJ40" s="35">
        <f t="shared" ref="DJ40:DJ43" si="634">100*JZ40/JY40</f>
        <v>47.808176589460594</v>
      </c>
      <c r="DK40" s="36">
        <f t="shared" ref="DK40:DK43" si="635">100*KA40/JY40</f>
        <v>52.191823410539406</v>
      </c>
      <c r="DL40" s="37" t="str">
        <f t="shared" ref="DL40:DL43" si="636">IF(NH40&gt;0,"D+","R+")</f>
        <v>R+</v>
      </c>
      <c r="DM40" s="39">
        <f t="shared" ref="DM40:DM43" si="637">ABS(NH40)</f>
        <v>2.4864541102815663</v>
      </c>
      <c r="DN40" s="35">
        <f t="shared" ref="DN40:DN43" si="638">100*KC40/KB40</f>
        <v>49.181742002267463</v>
      </c>
      <c r="DO40" s="36">
        <f t="shared" ref="DO40:DO43" si="639">100*KD40/KB40</f>
        <v>50.818257997732537</v>
      </c>
      <c r="DP40" s="37" t="str">
        <f t="shared" ref="DP40:DP43" si="640">IF(NI40&gt;0,"D+","R+")</f>
        <v>R+</v>
      </c>
      <c r="DQ40" s="39">
        <f t="shared" ref="DQ40:DQ43" si="641">ABS(NI40)</f>
        <v>0.76728922007059386</v>
      </c>
      <c r="DR40" s="35">
        <f t="shared" ref="DR40:DR43" si="642">100*KG40/KF40</f>
        <v>48.200606039971397</v>
      </c>
      <c r="DS40" s="36">
        <f t="shared" ref="DS40:DS43" si="643">100*KH40/KF40</f>
        <v>51.799393960028603</v>
      </c>
      <c r="DT40" s="37" t="str">
        <f t="shared" ref="DT40:DT43" si="644">IF(NJ40&gt;0,"D+","R+")</f>
        <v>R+</v>
      </c>
      <c r="DU40" s="39">
        <f t="shared" ref="DU40:DU43" si="645">ABS(NJ40)</f>
        <v>3.3176460826828622</v>
      </c>
      <c r="DV40" s="35">
        <f t="shared" ref="DV40:DV43" si="646">100*KJ40/KI40</f>
        <v>39.580777096114517</v>
      </c>
      <c r="DW40" s="36">
        <f t="shared" ref="DW40:DW43" si="647">100*KK40/KI40</f>
        <v>60.419222903885483</v>
      </c>
      <c r="DX40" s="37" t="str">
        <f t="shared" ref="DX40:DX43" si="648">IF(NK40&gt;0,"D+","R+")</f>
        <v>R+</v>
      </c>
      <c r="DY40" s="39">
        <f t="shared" ref="DY40:DY43" si="649">ABS(NK40)</f>
        <v>4.4814892267462989</v>
      </c>
      <c r="DZ40" s="35">
        <f t="shared" ref="DZ40:DZ43" si="650">100*KM40/KL40</f>
        <v>50.371275921398173</v>
      </c>
      <c r="EA40" s="36">
        <f t="shared" ref="EA40:EA43" si="651">100*KN40/KL40</f>
        <v>49.628724078601827</v>
      </c>
      <c r="EB40" s="37" t="str">
        <f t="shared" ref="EB40:EB43" si="652">IF(NL40&gt;0,"D+","R+")</f>
        <v>D+</v>
      </c>
      <c r="EC40" s="39">
        <f t="shared" ref="EC40:EC43" si="653">ABS(NL40)</f>
        <v>3.0344093340637199</v>
      </c>
      <c r="ED40" s="35">
        <f t="shared" ref="ED40:ED42" si="654">100*KP40/KO40</f>
        <v>46.099754701553557</v>
      </c>
      <c r="EE40" s="36">
        <f t="shared" ref="EE40:EE42" si="655">100*KQ40/KO40</f>
        <v>53.900245298446443</v>
      </c>
      <c r="EF40" s="37" t="str">
        <f t="shared" ref="EF40:EF42" si="656">IF(NM40&gt;0,"D+","R+")</f>
        <v>D+</v>
      </c>
      <c r="EG40" s="39">
        <f t="shared" ref="EG40:EG42" si="657">ABS(NM40)</f>
        <v>1.1412676258675147</v>
      </c>
      <c r="EH40" s="45"/>
      <c r="EI40" s="44"/>
      <c r="EJ40" s="52"/>
      <c r="EK40" s="51"/>
      <c r="EL40" s="45"/>
      <c r="EM40" s="44"/>
      <c r="EN40" s="52"/>
      <c r="EO40" s="51"/>
      <c r="EP40" s="45"/>
      <c r="EQ40" s="44"/>
      <c r="ER40" s="52"/>
      <c r="ES40" s="51"/>
      <c r="ET40" s="45"/>
      <c r="EU40" s="44"/>
      <c r="EV40" s="52"/>
      <c r="EW40" s="51"/>
      <c r="EX40" s="45"/>
      <c r="EY40" s="44"/>
      <c r="EZ40" s="52"/>
      <c r="FA40" s="51"/>
      <c r="FB40" s="45"/>
      <c r="FC40" s="44"/>
      <c r="FD40" s="44"/>
      <c r="FE40" s="50"/>
      <c r="FF40" s="51"/>
      <c r="FG40" s="45"/>
      <c r="FH40" s="44"/>
      <c r="FI40" s="50"/>
      <c r="FJ40" s="51"/>
      <c r="FK40" s="9"/>
      <c r="FL40" s="24">
        <f t="shared" si="111"/>
        <v>1784509</v>
      </c>
      <c r="FM40" s="58">
        <v>1002106</v>
      </c>
      <c r="FN40" s="59">
        <v>782403</v>
      </c>
      <c r="FO40" s="24">
        <f t="shared" si="112"/>
        <v>1724663</v>
      </c>
      <c r="FP40" s="27">
        <v>970488</v>
      </c>
      <c r="FQ40" s="60">
        <v>754175</v>
      </c>
      <c r="FR40" s="24">
        <f t="shared" si="113"/>
        <v>1775766</v>
      </c>
      <c r="FS40" s="27">
        <v>1037291</v>
      </c>
      <c r="FT40" s="60">
        <v>738475</v>
      </c>
      <c r="FU40" s="24">
        <f t="shared" si="114"/>
        <v>1809994</v>
      </c>
      <c r="FV40" s="27">
        <v>943163</v>
      </c>
      <c r="FW40" s="60">
        <v>866831</v>
      </c>
      <c r="FX40" s="24">
        <f t="shared" si="115"/>
        <v>1433919</v>
      </c>
      <c r="FY40" s="27">
        <v>720342</v>
      </c>
      <c r="FZ40" s="27">
        <v>713577</v>
      </c>
      <c r="GA40" s="60">
        <v>77357</v>
      </c>
      <c r="GB40" s="24">
        <f t="shared" si="116"/>
        <v>1187793</v>
      </c>
      <c r="GC40" s="27">
        <v>649641</v>
      </c>
      <c r="GD40" s="27">
        <v>538152</v>
      </c>
      <c r="GE40" s="60">
        <v>121221</v>
      </c>
      <c r="GF40" s="24">
        <f t="shared" si="117"/>
        <v>1097071</v>
      </c>
      <c r="GG40" s="27">
        <v>621314</v>
      </c>
      <c r="GH40" s="27">
        <v>475757</v>
      </c>
      <c r="GI40" s="60">
        <v>354091</v>
      </c>
      <c r="GJ40" s="24">
        <f t="shared" si="118"/>
        <v>1176332</v>
      </c>
      <c r="GK40" s="27">
        <v>616206</v>
      </c>
      <c r="GL40" s="60">
        <v>560126</v>
      </c>
      <c r="GM40" s="24">
        <f t="shared" si="119"/>
        <v>1222179</v>
      </c>
      <c r="GN40" s="27">
        <v>536479</v>
      </c>
      <c r="GO40" s="60">
        <v>685700</v>
      </c>
      <c r="GP40" s="24">
        <f t="shared" si="120"/>
        <v>1027934</v>
      </c>
      <c r="GQ40" s="27">
        <v>456890</v>
      </c>
      <c r="GR40" s="27">
        <v>571044</v>
      </c>
      <c r="GS40" s="60">
        <v>112389</v>
      </c>
      <c r="GT40" s="24">
        <f t="shared" si="121"/>
        <v>982527</v>
      </c>
      <c r="GU40" s="27">
        <v>490407</v>
      </c>
      <c r="GV40" s="60">
        <v>492120</v>
      </c>
      <c r="GW40" s="24">
        <f t="shared" si="122"/>
        <v>879446</v>
      </c>
      <c r="GX40" s="27">
        <v>392760</v>
      </c>
      <c r="GY40" s="60">
        <v>486686</v>
      </c>
      <c r="GZ40" s="24">
        <f t="shared" si="123"/>
        <v>767299</v>
      </c>
      <c r="HA40" s="27">
        <v>358866</v>
      </c>
      <c r="HB40" s="27">
        <v>408433</v>
      </c>
      <c r="HC40" s="60">
        <v>49683</v>
      </c>
      <c r="HD40" s="24">
        <f t="shared" si="124"/>
        <v>783796</v>
      </c>
      <c r="HE40" s="27">
        <v>501017</v>
      </c>
      <c r="HF40" s="60">
        <v>282779</v>
      </c>
      <c r="HG40" s="24">
        <f t="shared" si="125"/>
        <v>775462</v>
      </c>
      <c r="HH40" s="27">
        <v>367402</v>
      </c>
      <c r="HI40" s="27">
        <v>408060</v>
      </c>
      <c r="HJ40" s="60">
        <v>959</v>
      </c>
      <c r="HK40" s="24">
        <f t="shared" si="126"/>
        <v>735597</v>
      </c>
      <c r="HL40" s="27">
        <v>329204</v>
      </c>
      <c r="HM40" s="27">
        <v>406393</v>
      </c>
      <c r="HN40" s="60">
        <v>0</v>
      </c>
      <c r="HO40" s="24">
        <f t="shared" si="127"/>
        <v>691394</v>
      </c>
      <c r="HP40" s="27">
        <v>270579</v>
      </c>
      <c r="HQ40" s="60">
        <v>420815</v>
      </c>
      <c r="HR40" s="24">
        <f t="shared" si="493"/>
        <v>504051</v>
      </c>
      <c r="HS40" s="27">
        <v>243147</v>
      </c>
      <c r="HT40" s="27">
        <v>260904</v>
      </c>
      <c r="HU40" s="27">
        <v>0</v>
      </c>
      <c r="HV40" s="60">
        <v>14978</v>
      </c>
      <c r="HW40" s="24">
        <f t="shared" si="128"/>
        <v>474000</v>
      </c>
      <c r="HX40" s="27">
        <v>248635</v>
      </c>
      <c r="HY40" s="60">
        <v>225365</v>
      </c>
      <c r="HZ40" s="24">
        <f t="shared" si="129"/>
        <v>477970</v>
      </c>
      <c r="IA40" s="27">
        <v>258415</v>
      </c>
      <c r="IB40" s="60">
        <v>219555</v>
      </c>
      <c r="IC40" s="24">
        <f t="shared" si="130"/>
        <v>389439</v>
      </c>
      <c r="ID40" s="27">
        <v>266733</v>
      </c>
      <c r="IE40" s="60">
        <v>122706</v>
      </c>
      <c r="IF40" s="24">
        <f t="shared" si="131"/>
        <v>349890</v>
      </c>
      <c r="IG40" s="27">
        <v>213871</v>
      </c>
      <c r="IH40" s="27">
        <v>136019</v>
      </c>
      <c r="II40" s="60">
        <v>15450</v>
      </c>
      <c r="IJ40" s="24">
        <f t="shared" si="132"/>
        <v>314564</v>
      </c>
      <c r="IK40" s="27">
        <v>109223</v>
      </c>
      <c r="IL40" s="60">
        <v>205341</v>
      </c>
      <c r="IM40" s="24">
        <f t="shared" si="133"/>
        <v>210168</v>
      </c>
      <c r="IN40" s="27">
        <v>67589</v>
      </c>
      <c r="IO40" s="27">
        <v>142579</v>
      </c>
      <c r="IP40" s="60">
        <v>68403</v>
      </c>
      <c r="IQ40" s="24">
        <f t="shared" si="134"/>
        <v>223611</v>
      </c>
      <c r="IR40" s="27">
        <v>80019</v>
      </c>
      <c r="IS40" s="27">
        <v>143592</v>
      </c>
      <c r="IT40" s="60">
        <v>9801</v>
      </c>
      <c r="IU40" s="24">
        <f t="shared" si="135"/>
        <v>246900</v>
      </c>
      <c r="IV40" s="27">
        <v>120087</v>
      </c>
      <c r="IW40" s="27">
        <v>126813</v>
      </c>
      <c r="IX40" s="60">
        <v>9711</v>
      </c>
      <c r="IY40" s="24">
        <f t="shared" si="136"/>
        <v>81737</v>
      </c>
      <c r="IZ40" s="27">
        <v>47064</v>
      </c>
      <c r="JA40" s="27">
        <v>34673</v>
      </c>
      <c r="JB40" s="27">
        <v>37600</v>
      </c>
      <c r="JC40" s="60">
        <v>13343</v>
      </c>
      <c r="JD40" s="24">
        <f t="shared" si="137"/>
        <v>100579</v>
      </c>
      <c r="JE40" s="27">
        <v>38049</v>
      </c>
      <c r="JF40" s="27">
        <v>62530</v>
      </c>
      <c r="JG40" s="60">
        <v>7339</v>
      </c>
      <c r="JH40" s="24">
        <f t="shared" si="138"/>
        <v>77976</v>
      </c>
      <c r="JI40" s="27">
        <v>17521</v>
      </c>
      <c r="JJ40" s="27">
        <v>60455</v>
      </c>
      <c r="JK40" s="60">
        <v>7619</v>
      </c>
      <c r="JL40" s="24">
        <f t="shared" si="139"/>
        <v>78982</v>
      </c>
      <c r="JM40" s="27">
        <v>32810</v>
      </c>
      <c r="JN40" s="60">
        <v>46172</v>
      </c>
      <c r="JO40" s="24">
        <f t="shared" si="140"/>
        <v>95518</v>
      </c>
      <c r="JP40" s="27">
        <v>46739</v>
      </c>
      <c r="JQ40" s="60">
        <v>48779</v>
      </c>
      <c r="JR40" s="24">
        <f t="shared" si="141"/>
        <v>49245</v>
      </c>
      <c r="JS40" s="27">
        <v>14243</v>
      </c>
      <c r="JT40" s="27">
        <v>35002</v>
      </c>
      <c r="JU40" s="60">
        <v>26965</v>
      </c>
      <c r="JV40" s="24">
        <f t="shared" si="142"/>
        <v>59813</v>
      </c>
      <c r="JW40" s="27">
        <v>26522</v>
      </c>
      <c r="JX40" s="60">
        <v>33291</v>
      </c>
      <c r="JY40" s="24">
        <f t="shared" si="143"/>
        <v>51464</v>
      </c>
      <c r="JZ40" s="27">
        <v>24604</v>
      </c>
      <c r="KA40" s="60">
        <v>26860</v>
      </c>
      <c r="KB40" s="24">
        <f t="shared" si="144"/>
        <v>40574</v>
      </c>
      <c r="KC40" s="27">
        <v>19955</v>
      </c>
      <c r="KD40" s="27">
        <v>20619</v>
      </c>
      <c r="KE40" s="60">
        <v>249</v>
      </c>
      <c r="KF40" s="24">
        <f t="shared" si="145"/>
        <v>29371</v>
      </c>
      <c r="KG40" s="27">
        <v>14157</v>
      </c>
      <c r="KH40" s="60">
        <v>15214</v>
      </c>
      <c r="KI40" s="24">
        <f t="shared" si="146"/>
        <v>19560</v>
      </c>
      <c r="KJ40" s="27">
        <v>7742</v>
      </c>
      <c r="KK40" s="60">
        <v>11818</v>
      </c>
      <c r="KL40" s="24">
        <f t="shared" si="147"/>
        <v>22086</v>
      </c>
      <c r="KM40" s="27">
        <v>11125</v>
      </c>
      <c r="KN40" s="60">
        <v>10961</v>
      </c>
      <c r="KO40" s="24">
        <f t="shared" si="148"/>
        <v>18345</v>
      </c>
      <c r="KP40" s="27">
        <v>8457</v>
      </c>
      <c r="KQ40" s="60">
        <v>9888</v>
      </c>
      <c r="KR40" s="24">
        <f t="shared" si="149"/>
        <v>9475</v>
      </c>
      <c r="KS40" s="27">
        <v>4131</v>
      </c>
      <c r="KT40" s="27">
        <v>5344</v>
      </c>
      <c r="KU40" s="27">
        <v>5074</v>
      </c>
      <c r="KV40" s="60">
        <v>212</v>
      </c>
      <c r="KW40" s="24">
        <f t="shared" si="150"/>
        <v>0</v>
      </c>
      <c r="KX40" s="27"/>
      <c r="KY40" s="27"/>
      <c r="KZ40" s="60"/>
      <c r="LA40" s="24">
        <f t="shared" si="151"/>
        <v>0</v>
      </c>
      <c r="LB40" s="27"/>
      <c r="LC40" s="27"/>
      <c r="LD40" s="60"/>
      <c r="LE40" s="24">
        <f t="shared" si="152"/>
        <v>0</v>
      </c>
      <c r="LF40" s="27"/>
      <c r="LG40" s="27"/>
      <c r="LH40" s="60"/>
      <c r="LI40" s="24">
        <f t="shared" si="153"/>
        <v>0</v>
      </c>
      <c r="LJ40" s="27"/>
      <c r="LK40" s="27"/>
      <c r="LL40" s="60"/>
      <c r="LM40" s="24">
        <f t="shared" si="154"/>
        <v>0</v>
      </c>
      <c r="LN40" s="27"/>
      <c r="LO40" s="60"/>
      <c r="LP40" s="24">
        <f t="shared" si="81"/>
        <v>0</v>
      </c>
      <c r="LQ40" s="27"/>
      <c r="LR40" s="27">
        <v>0</v>
      </c>
      <c r="LS40" s="24">
        <f t="shared" si="155"/>
        <v>0</v>
      </c>
      <c r="LT40" s="27"/>
      <c r="LU40" s="27"/>
      <c r="LV40" s="27"/>
      <c r="LW40" s="24">
        <f t="shared" si="156"/>
        <v>0</v>
      </c>
      <c r="LX40" s="27"/>
      <c r="LY40" s="60"/>
      <c r="LZ40" s="9"/>
      <c r="MA40" s="33">
        <f t="shared" si="157"/>
        <v>5.04261818537457</v>
      </c>
      <c r="MB40" s="33">
        <f t="shared" si="158"/>
        <v>4.306647861516721</v>
      </c>
      <c r="MC40" s="33">
        <f t="shared" si="159"/>
        <v>4.7253768867850932</v>
      </c>
      <c r="MD40" s="33">
        <f t="shared" si="160"/>
        <v>3.352757035760634</v>
      </c>
      <c r="ME40" s="33">
        <f t="shared" si="161"/>
        <v>-3.383601944009218E-2</v>
      </c>
      <c r="MF40" s="33">
        <f t="shared" si="162"/>
        <v>-4.2147600144526454E-2</v>
      </c>
      <c r="MG40" s="33">
        <f t="shared" si="163"/>
        <v>3.1789724549029286</v>
      </c>
      <c r="MH40" s="33">
        <f t="shared" si="164"/>
        <v>6.285239468170162</v>
      </c>
      <c r="MI40" s="33">
        <f t="shared" si="165"/>
        <v>3.0649084041576291</v>
      </c>
      <c r="MJ40" s="33">
        <f t="shared" si="166"/>
        <v>-0.24725240199037213</v>
      </c>
      <c r="MK40" s="33">
        <f t="shared" si="167"/>
        <v>-1.1394588492493973</v>
      </c>
      <c r="ML40" s="33">
        <f t="shared" si="168"/>
        <v>6.4460435330948416</v>
      </c>
      <c r="MM40" s="33">
        <f t="shared" si="169"/>
        <v>-2.8240200582798969</v>
      </c>
      <c r="MN40" s="33">
        <f t="shared" si="170"/>
        <v>2.4605438593387374</v>
      </c>
      <c r="MO40" s="33">
        <f t="shared" si="171"/>
        <v>-2.7888754422998874</v>
      </c>
      <c r="MP40" s="33">
        <f t="shared" si="172"/>
        <v>2.5049606145415018</v>
      </c>
      <c r="MQ40" s="33">
        <f t="shared" si="173"/>
        <v>-5.4128278508970231</v>
      </c>
      <c r="MR40" s="33">
        <f t="shared" si="174"/>
        <v>-4.130959677769602</v>
      </c>
      <c r="MS40" s="33">
        <f t="shared" si="175"/>
        <v>-1.3191600593588149</v>
      </c>
      <c r="MT40" s="33">
        <f t="shared" si="176"/>
        <v>-0.93471693515038146</v>
      </c>
      <c r="MU40" s="33">
        <f t="shared" si="177"/>
        <v>6.0325461546128274</v>
      </c>
      <c r="MV40" s="33">
        <f t="shared" si="178"/>
        <v>1.9761389537739649</v>
      </c>
      <c r="MW40" s="33">
        <f t="shared" si="179"/>
        <v>-6.4800322707900593</v>
      </c>
      <c r="MX40" s="33">
        <f t="shared" si="180"/>
        <v>-2.6253657935148835</v>
      </c>
      <c r="MY40" s="33">
        <f t="shared" si="181"/>
        <v>-0.3334709106777578</v>
      </c>
      <c r="MZ40" s="33">
        <f t="shared" si="182"/>
        <v>-3.0055926295933508</v>
      </c>
      <c r="NA40" s="33">
        <f t="shared" si="183"/>
        <v>-6.7643211843282813</v>
      </c>
      <c r="NB40" s="33">
        <f t="shared" si="184"/>
        <v>-7.6647195769173946</v>
      </c>
      <c r="NC40" s="33">
        <f t="shared" si="185"/>
        <v>-17.515362978764092</v>
      </c>
      <c r="ND40" s="33">
        <f t="shared" si="186"/>
        <v>-5.3046802893555398</v>
      </c>
      <c r="NE40" s="33">
        <f t="shared" si="187"/>
        <v>1.1391905913234357</v>
      </c>
      <c r="NF40" s="33">
        <f t="shared" si="188"/>
        <v>-22.766932801930022</v>
      </c>
      <c r="NG40" s="33">
        <f t="shared" si="189"/>
        <v>-6.0888629759814519</v>
      </c>
      <c r="NH40" s="33">
        <f t="shared" si="190"/>
        <v>-2.4864541102815663</v>
      </c>
      <c r="NI40" s="33">
        <f t="shared" si="191"/>
        <v>-0.76728922007059386</v>
      </c>
      <c r="NJ40" s="33">
        <f t="shared" si="192"/>
        <v>-3.3176460826828622</v>
      </c>
      <c r="NK40" s="33">
        <f t="shared" si="193"/>
        <v>-4.4814892267462989</v>
      </c>
      <c r="NL40" s="33">
        <f t="shared" si="194"/>
        <v>3.0344093340637199</v>
      </c>
      <c r="NM40" s="33">
        <f t="shared" si="195"/>
        <v>1.1412676258675147</v>
      </c>
      <c r="NN40" s="33">
        <f t="shared" si="196"/>
        <v>0.91917657824804877</v>
      </c>
      <c r="NO40" s="33" t="e">
        <f t="shared" si="197"/>
        <v>#DIV/0!</v>
      </c>
      <c r="NP40" s="33" t="e">
        <f t="shared" si="198"/>
        <v>#DIV/0!</v>
      </c>
      <c r="NQ40" s="33" t="e">
        <f t="shared" si="199"/>
        <v>#DIV/0!</v>
      </c>
      <c r="NR40" s="33" t="e">
        <f t="shared" si="200"/>
        <v>#DIV/0!</v>
      </c>
      <c r="NS40" s="33" t="e">
        <f t="shared" si="201"/>
        <v>#DIV/0!</v>
      </c>
      <c r="NT40" s="33" t="e">
        <f t="shared" si="202"/>
        <v>#DIV/0!</v>
      </c>
      <c r="NU40" s="33" t="e">
        <f t="shared" si="203"/>
        <v>#DIV/0!</v>
      </c>
      <c r="NV40" s="33" t="e">
        <f t="shared" si="204"/>
        <v>#DIV/0!</v>
      </c>
    </row>
    <row r="41" spans="1:386">
      <c r="A41" s="64" t="s">
        <v>195</v>
      </c>
      <c r="B41" s="35">
        <f t="shared" si="0"/>
        <v>49.624464192509834</v>
      </c>
      <c r="C41" s="36">
        <f t="shared" si="1"/>
        <v>50.375535807490166</v>
      </c>
      <c r="D41" s="37" t="str">
        <f t="shared" si="83"/>
        <v>R+</v>
      </c>
      <c r="E41" s="39">
        <f t="shared" si="84"/>
        <v>1.4887565671699521</v>
      </c>
      <c r="F41" s="35">
        <f t="shared" si="2"/>
        <v>52.73193400189183</v>
      </c>
      <c r="G41" s="36">
        <f t="shared" si="3"/>
        <v>47.26806599810817</v>
      </c>
      <c r="H41" s="37" t="str">
        <f t="shared" si="85"/>
        <v>D+</v>
      </c>
      <c r="I41" s="39">
        <f t="shared" si="86"/>
        <v>0.7674146846611607</v>
      </c>
      <c r="J41" s="35">
        <f t="shared" si="4"/>
        <v>55.229703815484449</v>
      </c>
      <c r="K41" s="36">
        <f t="shared" si="5"/>
        <v>44.770296184515551</v>
      </c>
      <c r="L41" s="37" t="str">
        <f t="shared" si="87"/>
        <v>D+</v>
      </c>
      <c r="M41" s="39">
        <f t="shared" si="88"/>
        <v>1.5413595250423628</v>
      </c>
      <c r="N41" s="35">
        <f t="shared" si="6"/>
        <v>51.258282097062391</v>
      </c>
      <c r="O41" s="36">
        <f t="shared" si="7"/>
        <v>48.741717902937609</v>
      </c>
      <c r="P41" s="37" t="str">
        <f t="shared" si="89"/>
        <v>D+</v>
      </c>
      <c r="Q41" s="39">
        <f t="shared" si="90"/>
        <v>2.5024133583729458</v>
      </c>
      <c r="R41" s="35">
        <f t="shared" si="8"/>
        <v>52.148478716803147</v>
      </c>
      <c r="S41" s="36">
        <f t="shared" si="9"/>
        <v>47.851521283196853</v>
      </c>
      <c r="T41" s="37" t="str">
        <f t="shared" si="91"/>
        <v>D+</v>
      </c>
      <c r="U41" s="39">
        <f t="shared" si="92"/>
        <v>1.8787507118324887</v>
      </c>
      <c r="V41" s="35">
        <f t="shared" si="10"/>
        <v>55.161205360832547</v>
      </c>
      <c r="W41" s="36">
        <f t="shared" si="11"/>
        <v>44.838794639167453</v>
      </c>
      <c r="X41" s="37" t="str">
        <f t="shared" si="93"/>
        <v>D+</v>
      </c>
      <c r="Y41" s="39">
        <f t="shared" si="94"/>
        <v>0.42594204102979205</v>
      </c>
      <c r="Z41" s="35">
        <f t="shared" si="12"/>
        <v>55.548529461015306</v>
      </c>
      <c r="AA41" s="36">
        <f t="shared" si="13"/>
        <v>44.451470538984694</v>
      </c>
      <c r="AB41" s="37" t="str">
        <f t="shared" si="95"/>
        <v>D+</v>
      </c>
      <c r="AC41" s="39">
        <f t="shared" si="96"/>
        <v>2.0936103993254185</v>
      </c>
      <c r="AD41" s="35">
        <f t="shared" si="14"/>
        <v>48.83045300466226</v>
      </c>
      <c r="AE41" s="36">
        <f t="shared" si="15"/>
        <v>51.16954699533774</v>
      </c>
      <c r="AF41" s="37" t="str">
        <f t="shared" si="97"/>
        <v>D+</v>
      </c>
      <c r="AG41" s="39">
        <f t="shared" si="98"/>
        <v>2.7320116752344692</v>
      </c>
      <c r="AH41" s="35">
        <f t="shared" si="16"/>
        <v>46.29926852287835</v>
      </c>
      <c r="AI41" s="36">
        <f t="shared" si="17"/>
        <v>53.70073147712165</v>
      </c>
      <c r="AJ41" s="37" t="str">
        <f t="shared" si="99"/>
        <v>D+</v>
      </c>
      <c r="AK41" s="39">
        <f t="shared" si="100"/>
        <v>5.4688882663733454</v>
      </c>
      <c r="AL41" s="35">
        <f t="shared" si="18"/>
        <v>46.138364132883368</v>
      </c>
      <c r="AM41" s="36">
        <f t="shared" si="19"/>
        <v>53.861635867116632</v>
      </c>
      <c r="AN41" s="37" t="str">
        <f t="shared" si="101"/>
        <v>D+</v>
      </c>
      <c r="AO41" s="39">
        <f t="shared" si="102"/>
        <v>1.4437055744666083</v>
      </c>
      <c r="AP41" s="35">
        <f t="shared" si="20"/>
        <v>51.357139092173597</v>
      </c>
      <c r="AQ41" s="36">
        <f t="shared" si="21"/>
        <v>48.642860907826403</v>
      </c>
      <c r="AR41" s="37" t="str">
        <f t="shared" si="103"/>
        <v>D+</v>
      </c>
      <c r="AS41" s="39">
        <f t="shared" si="104"/>
        <v>0.30485341984453074</v>
      </c>
      <c r="AT41" s="35">
        <f t="shared" si="22"/>
        <v>39.830702706345072</v>
      </c>
      <c r="AU41" s="36">
        <f t="shared" si="23"/>
        <v>60.169297293654928</v>
      </c>
      <c r="AV41" s="37" t="str">
        <f t="shared" si="105"/>
        <v>D+</v>
      </c>
      <c r="AW41" s="39">
        <f t="shared" si="106"/>
        <v>1.6168125993983373</v>
      </c>
      <c r="AX41" s="35">
        <f t="shared" si="24"/>
        <v>65.16560862055222</v>
      </c>
      <c r="AY41" s="36">
        <f t="shared" si="25"/>
        <v>34.834391379447787</v>
      </c>
      <c r="AZ41" s="37" t="str">
        <f t="shared" si="107"/>
        <v>D+</v>
      </c>
      <c r="BA41" s="39">
        <f t="shared" si="108"/>
        <v>3.704290158572654</v>
      </c>
      <c r="BB41" s="35">
        <f t="shared" si="26"/>
        <v>51.164135895848034</v>
      </c>
      <c r="BC41" s="36">
        <f t="shared" si="27"/>
        <v>48.835864104151966</v>
      </c>
      <c r="BD41" s="37" t="str">
        <f t="shared" si="109"/>
        <v>D+</v>
      </c>
      <c r="BE41" s="39">
        <f t="shared" si="110"/>
        <v>0.99679445521425603</v>
      </c>
      <c r="BF41" s="35">
        <f t="shared" si="326"/>
        <v>43.39303454045865</v>
      </c>
      <c r="BG41" s="36">
        <f t="shared" si="327"/>
        <v>56.60696545954135</v>
      </c>
      <c r="BH41" s="37" t="str">
        <f t="shared" si="328"/>
        <v>D+</v>
      </c>
      <c r="BI41" s="39">
        <f t="shared" si="329"/>
        <v>1.1446859381327612</v>
      </c>
      <c r="BJ41" s="35">
        <f t="shared" si="330"/>
        <v>47.046069997356454</v>
      </c>
      <c r="BK41" s="36">
        <f t="shared" si="331"/>
        <v>52.953930002643546</v>
      </c>
      <c r="BL41" s="37" t="str">
        <f t="shared" si="332"/>
        <v>D+</v>
      </c>
      <c r="BM41" s="39">
        <f t="shared" si="333"/>
        <v>2.4979589360179189</v>
      </c>
      <c r="BN41" s="35">
        <f t="shared" si="334"/>
        <v>51.396160489128292</v>
      </c>
      <c r="BO41" s="36">
        <f t="shared" si="335"/>
        <v>48.603839510871708</v>
      </c>
      <c r="BP41" s="37" t="str">
        <f t="shared" si="336"/>
        <v>R+</v>
      </c>
      <c r="BQ41" s="39">
        <f t="shared" si="337"/>
        <v>2.3776409204414928</v>
      </c>
      <c r="BR41" s="35">
        <f t="shared" si="338"/>
        <v>53.462141115614507</v>
      </c>
      <c r="BS41" s="36">
        <f t="shared" si="339"/>
        <v>46.537858884385493</v>
      </c>
      <c r="BT41" s="37" t="str">
        <f t="shared" si="340"/>
        <v>R+</v>
      </c>
      <c r="BU41" s="39">
        <f t="shared" si="341"/>
        <v>1.5376845083657109</v>
      </c>
      <c r="BV41" s="35">
        <f t="shared" si="342"/>
        <v>58.206680353801644</v>
      </c>
      <c r="BW41" s="36">
        <f t="shared" si="343"/>
        <v>41.793319646198356</v>
      </c>
      <c r="BX41" s="37" t="str">
        <f t="shared" si="344"/>
        <v>R+</v>
      </c>
      <c r="BY41" s="39">
        <f t="shared" si="345"/>
        <v>4.2523729461856119</v>
      </c>
      <c r="BZ41" s="35">
        <f t="shared" si="346"/>
        <v>47.134157341294092</v>
      </c>
      <c r="CA41" s="36">
        <f t="shared" si="347"/>
        <v>52.865842658705908</v>
      </c>
      <c r="CB41" s="37" t="str">
        <f t="shared" si="348"/>
        <v>R+</v>
      </c>
      <c r="CC41" s="39">
        <f t="shared" si="349"/>
        <v>12.014914485462974</v>
      </c>
      <c r="CD41" s="35">
        <f t="shared" si="350"/>
        <v>34.184980441682399</v>
      </c>
      <c r="CE41" s="36">
        <f t="shared" si="351"/>
        <v>65.815019558317601</v>
      </c>
      <c r="CF41" s="37" t="str">
        <f t="shared" si="352"/>
        <v>R+</v>
      </c>
      <c r="CG41" s="39">
        <f t="shared" si="353"/>
        <v>7.0170797789048391</v>
      </c>
      <c r="CH41" s="35">
        <f t="shared" si="354"/>
        <v>29.258172919743167</v>
      </c>
      <c r="CI41" s="36">
        <f t="shared" si="355"/>
        <v>70.741827080256826</v>
      </c>
      <c r="CJ41" s="37" t="str">
        <f t="shared" si="356"/>
        <v>R+</v>
      </c>
      <c r="CK41" s="39">
        <f t="shared" si="357"/>
        <v>6.8602101821953028</v>
      </c>
      <c r="CL41" s="35">
        <f t="shared" si="358"/>
        <v>42.573516632982674</v>
      </c>
      <c r="CM41" s="36">
        <f t="shared" si="359"/>
        <v>57.426483367017326</v>
      </c>
      <c r="CN41" s="37" t="str">
        <f t="shared" si="360"/>
        <v>R+</v>
      </c>
      <c r="CO41" s="39">
        <f t="shared" si="361"/>
        <v>9.0699860816653484</v>
      </c>
      <c r="CP41" s="35">
        <f t="shared" si="550"/>
        <v>37.568780497605395</v>
      </c>
      <c r="CQ41" s="36">
        <f t="shared" si="551"/>
        <v>62.431219502394605</v>
      </c>
      <c r="CR41" s="37" t="str">
        <f t="shared" si="552"/>
        <v>R+</v>
      </c>
      <c r="CS41" s="39">
        <f t="shared" si="553"/>
        <v>7.9259035848250781</v>
      </c>
      <c r="CT41" s="35">
        <f t="shared" si="618"/>
        <v>28.669482173498892</v>
      </c>
      <c r="CU41" s="36">
        <f t="shared" si="619"/>
        <v>71.330517826501108</v>
      </c>
      <c r="CV41" s="37" t="str">
        <f t="shared" si="620"/>
        <v>R+</v>
      </c>
      <c r="CW41" s="39">
        <f t="shared" si="621"/>
        <v>11.315615082478697</v>
      </c>
      <c r="CX41" s="35">
        <f t="shared" si="622"/>
        <v>37.314901877654705</v>
      </c>
      <c r="CY41" s="36">
        <f t="shared" si="623"/>
        <v>62.685098122345295</v>
      </c>
      <c r="CZ41" s="37" t="str">
        <f t="shared" si="624"/>
        <v>R+</v>
      </c>
      <c r="DA41" s="39">
        <f t="shared" si="625"/>
        <v>9.5308890445032439</v>
      </c>
      <c r="DB41" s="35">
        <f t="shared" si="626"/>
        <v>37.298110764441326</v>
      </c>
      <c r="DC41" s="36">
        <f t="shared" si="627"/>
        <v>62.701889235558674</v>
      </c>
      <c r="DD41" s="37" t="str">
        <f t="shared" si="628"/>
        <v>R+</v>
      </c>
      <c r="DE41" s="39">
        <f t="shared" si="629"/>
        <v>10.494837089345065</v>
      </c>
      <c r="DF41" s="35">
        <f t="shared" si="630"/>
        <v>45.915696538792091</v>
      </c>
      <c r="DG41" s="36">
        <f t="shared" si="631"/>
        <v>54.084303461207909</v>
      </c>
      <c r="DH41" s="37" t="str">
        <f t="shared" si="632"/>
        <v>R+</v>
      </c>
      <c r="DI41" s="39">
        <f t="shared" si="633"/>
        <v>4.5146975424674718</v>
      </c>
      <c r="DJ41" s="35">
        <f t="shared" si="634"/>
        <v>45.065392059789652</v>
      </c>
      <c r="DK41" s="36">
        <f t="shared" si="635"/>
        <v>54.934607940210348</v>
      </c>
      <c r="DL41" s="37" t="str">
        <f t="shared" si="636"/>
        <v>R+</v>
      </c>
      <c r="DM41" s="39">
        <f t="shared" si="637"/>
        <v>5.2292386399525101</v>
      </c>
      <c r="DN41" s="35">
        <f t="shared" si="638"/>
        <v>47.812780179596587</v>
      </c>
      <c r="DO41" s="36">
        <f t="shared" si="639"/>
        <v>52.187219820403413</v>
      </c>
      <c r="DP41" s="37" t="str">
        <f t="shared" si="640"/>
        <v>R+</v>
      </c>
      <c r="DQ41" s="39">
        <f t="shared" si="641"/>
        <v>2.1362510427414714</v>
      </c>
      <c r="DR41" s="35">
        <f t="shared" si="642"/>
        <v>48.801953122917745</v>
      </c>
      <c r="DS41" s="36">
        <f t="shared" si="643"/>
        <v>51.198046877082255</v>
      </c>
      <c r="DT41" s="37" t="str">
        <f t="shared" si="644"/>
        <v>R+</v>
      </c>
      <c r="DU41" s="39">
        <f t="shared" si="645"/>
        <v>2.7162989997365159</v>
      </c>
      <c r="DV41" s="35">
        <f t="shared" si="646"/>
        <v>37.754571515054394</v>
      </c>
      <c r="DW41" s="36">
        <f t="shared" si="647"/>
        <v>62.245428484945606</v>
      </c>
      <c r="DX41" s="37" t="str">
        <f t="shared" si="648"/>
        <v>R+</v>
      </c>
      <c r="DY41" s="39">
        <f t="shared" si="649"/>
        <v>6.3076948078064188</v>
      </c>
      <c r="DZ41" s="35">
        <f t="shared" si="650"/>
        <v>47.796273079727051</v>
      </c>
      <c r="EA41" s="36">
        <f t="shared" si="651"/>
        <v>52.203726920272949</v>
      </c>
      <c r="EB41" s="37" t="str">
        <f t="shared" si="652"/>
        <v>D+</v>
      </c>
      <c r="EC41" s="39">
        <f t="shared" si="653"/>
        <v>0.45940649239260001</v>
      </c>
      <c r="ED41" s="35">
        <f t="shared" si="654"/>
        <v>48.247358596978906</v>
      </c>
      <c r="EE41" s="36">
        <f t="shared" si="655"/>
        <v>51.752641403021094</v>
      </c>
      <c r="EF41" s="37" t="str">
        <f t="shared" si="656"/>
        <v>D+</v>
      </c>
      <c r="EG41" s="39">
        <f t="shared" si="657"/>
        <v>3.2888715212928634</v>
      </c>
      <c r="EH41" s="35">
        <f t="shared" ref="EH41:EH42" si="658">100*LB41/LA41</f>
        <v>52.576085747724179</v>
      </c>
      <c r="EI41" s="36">
        <f t="shared" ref="EI41:EI42" si="659">100*LC41/LA41</f>
        <v>47.423914252275821</v>
      </c>
      <c r="EJ41" s="37" t="str">
        <f t="shared" ref="EJ41:EJ42" si="660">IF(NP41&gt;0,"D+","W+")</f>
        <v>W+</v>
      </c>
      <c r="EK41" s="39">
        <f t="shared" ref="EK41:EK42" si="661">ABS(NP41)</f>
        <v>1.0920044325715805</v>
      </c>
      <c r="EL41" s="35">
        <f t="shared" ref="EL41:EL42" si="662">100*LF41/LE41</f>
        <v>48.1335837375346</v>
      </c>
      <c r="EM41" s="36">
        <f t="shared" ref="EM41:EM42" si="663">100*LG41/LE41</f>
        <v>51.8664162624654</v>
      </c>
      <c r="EN41" s="42" t="str">
        <f t="shared" ref="EN41:EN42" si="664">IF(NQ41&gt;0,"D+","W+")</f>
        <v>D+</v>
      </c>
      <c r="EO41" s="39">
        <f t="shared" ref="EO41:EO42" si="665">ABS(NQ41)</f>
        <v>0.80303778905191914</v>
      </c>
      <c r="EP41" s="35">
        <f t="shared" ref="EP41:EP42" si="666">100*LJ41/LI41</f>
        <v>50.962041805144686</v>
      </c>
      <c r="EQ41" s="36">
        <f t="shared" ref="EQ41:EQ42" si="667">100*LK41/LI41</f>
        <v>49.037958194855314</v>
      </c>
      <c r="ER41" s="42" t="str">
        <f t="shared" ref="ER41:ER42" si="668">IF(NR41&gt;0,"D+","W+")</f>
        <v>D+</v>
      </c>
      <c r="ES41" s="39">
        <f t="shared" ref="ES41:ES42" si="669">ABS(NR41)</f>
        <v>0.21550627325066518</v>
      </c>
      <c r="ET41" s="35">
        <f t="shared" ref="ET41:ET42" si="670">100*LN41/LM41</f>
        <v>49.941950598916875</v>
      </c>
      <c r="EU41" s="36">
        <f t="shared" ref="EU41:EU42" si="671">100*LO41/LM41</f>
        <v>50.058049401083125</v>
      </c>
      <c r="EV41" s="42" t="str">
        <f t="shared" ref="EV41:EV42" si="672">IF(NS41&gt;0,"D+","W+")</f>
        <v>D+</v>
      </c>
      <c r="EW41" s="39">
        <f t="shared" ref="EW41:EW42" si="673">ABS(NS41)</f>
        <v>2.9757170443432512</v>
      </c>
      <c r="EX41" s="35">
        <f t="shared" ref="EX41:EX42" si="674">100*LQ41/LP41</f>
        <v>51.181362344145235</v>
      </c>
      <c r="EY41" s="36">
        <f t="shared" ref="EY41:EY42" si="675">100*LR41/LP41</f>
        <v>48.818637655854765</v>
      </c>
      <c r="EZ41" s="42" t="str">
        <f t="shared" ref="EZ41:EZ42" si="676">IF(NT41&gt;0,"D+","W+")</f>
        <v>D+</v>
      </c>
      <c r="FA41" s="39">
        <f t="shared" ref="FA41:FA42" si="677">ABS(NT41)</f>
        <v>0.31245545540237174</v>
      </c>
      <c r="FB41" s="35">
        <f t="shared" ref="FB41:FB42" si="678">100*LT41/LS41</f>
        <v>100</v>
      </c>
      <c r="FC41" s="44"/>
      <c r="FD41" s="36">
        <f>100*LV41/LS41</f>
        <v>72.528249355621057</v>
      </c>
      <c r="FE41" s="37" t="str">
        <f t="shared" ref="FE41:FE42" si="679">IF(NU41&gt;0,"D+","R+")</f>
        <v>D+</v>
      </c>
      <c r="FF41" s="39">
        <f t="shared" ref="FF41:FF42" si="680">ABS(NU41)</f>
        <v>40.286376590910244</v>
      </c>
      <c r="FG41" s="35">
        <f t="shared" ref="FG41:FG42" si="681">100*LX41/LW41</f>
        <v>66.657049180327874</v>
      </c>
      <c r="FH41" s="36">
        <f t="shared" ref="FH41:FH42" si="682">100*LY41/LW41</f>
        <v>33.342950819672133</v>
      </c>
      <c r="FI41" s="37" t="str">
        <f t="shared" ref="FI41:FI42" si="683">IF(NV41&gt;0,"D+","R+")</f>
        <v>D+</v>
      </c>
      <c r="FJ41" s="39">
        <f t="shared" ref="FJ41:FJ42" si="684">ABS(NV41)</f>
        <v>10.505654973790845</v>
      </c>
      <c r="FK41" s="9"/>
      <c r="FL41" s="24">
        <f t="shared" si="111"/>
        <v>5897174</v>
      </c>
      <c r="FM41" s="58">
        <v>2926441</v>
      </c>
      <c r="FN41" s="59">
        <v>2970733</v>
      </c>
      <c r="FO41" s="24">
        <f t="shared" si="112"/>
        <v>5670708</v>
      </c>
      <c r="FP41" s="27">
        <v>2990274</v>
      </c>
      <c r="FQ41" s="60">
        <v>2680434</v>
      </c>
      <c r="FR41" s="24">
        <f t="shared" si="113"/>
        <v>5932248</v>
      </c>
      <c r="FS41" s="27">
        <v>3276363</v>
      </c>
      <c r="FT41" s="60">
        <v>2655885</v>
      </c>
      <c r="FU41" s="24">
        <f t="shared" si="114"/>
        <v>5731942</v>
      </c>
      <c r="FV41" s="27">
        <v>2938095</v>
      </c>
      <c r="FW41" s="60">
        <v>2793847</v>
      </c>
      <c r="FX41" s="24">
        <f t="shared" si="115"/>
        <v>4767094</v>
      </c>
      <c r="FY41" s="27">
        <v>2485967</v>
      </c>
      <c r="FZ41" s="27">
        <v>2281127</v>
      </c>
      <c r="GA41" s="60">
        <v>103392</v>
      </c>
      <c r="GB41" s="24">
        <f t="shared" si="116"/>
        <v>4016988</v>
      </c>
      <c r="GC41" s="27">
        <v>2215819</v>
      </c>
      <c r="GD41" s="27">
        <v>1801169</v>
      </c>
      <c r="GE41" s="60">
        <v>430984</v>
      </c>
      <c r="GF41" s="24">
        <f t="shared" si="117"/>
        <v>4031005</v>
      </c>
      <c r="GG41" s="27">
        <v>2239164</v>
      </c>
      <c r="GH41" s="27">
        <v>1791841</v>
      </c>
      <c r="GI41" s="60">
        <v>902667</v>
      </c>
      <c r="GJ41" s="24">
        <f t="shared" si="118"/>
        <v>4495031</v>
      </c>
      <c r="GK41" s="27">
        <v>2194944</v>
      </c>
      <c r="GL41" s="60">
        <v>2300087</v>
      </c>
      <c r="GM41" s="24">
        <f t="shared" si="119"/>
        <v>4812454</v>
      </c>
      <c r="GN41" s="27">
        <v>2228131</v>
      </c>
      <c r="GO41" s="60">
        <v>2584323</v>
      </c>
      <c r="GP41" s="24">
        <f t="shared" si="120"/>
        <v>4199412</v>
      </c>
      <c r="GQ41" s="27">
        <v>1937540</v>
      </c>
      <c r="GR41" s="27">
        <v>2261872</v>
      </c>
      <c r="GS41" s="60">
        <v>292921</v>
      </c>
      <c r="GT41" s="24">
        <f t="shared" si="121"/>
        <v>4534281</v>
      </c>
      <c r="GU41" s="27">
        <v>2328677</v>
      </c>
      <c r="GV41" s="60">
        <v>2205604</v>
      </c>
      <c r="GW41" s="24">
        <f t="shared" si="122"/>
        <v>4511472</v>
      </c>
      <c r="GX41" s="27">
        <v>1796951</v>
      </c>
      <c r="GY41" s="60">
        <v>2714521</v>
      </c>
      <c r="GZ41" s="24">
        <f t="shared" si="123"/>
        <v>4349422</v>
      </c>
      <c r="HA41" s="27">
        <v>2259405</v>
      </c>
      <c r="HB41" s="27">
        <v>2090017</v>
      </c>
      <c r="HC41" s="60">
        <v>378582</v>
      </c>
      <c r="HD41" s="24">
        <f t="shared" si="124"/>
        <v>4804611</v>
      </c>
      <c r="HE41" s="27">
        <v>3130954</v>
      </c>
      <c r="HF41" s="60">
        <v>1673657</v>
      </c>
      <c r="HG41" s="24">
        <f t="shared" si="125"/>
        <v>4996238</v>
      </c>
      <c r="HH41" s="27">
        <v>2556282</v>
      </c>
      <c r="HI41" s="27">
        <v>2439956</v>
      </c>
      <c r="HJ41" s="61">
        <v>10303</v>
      </c>
      <c r="HK41" s="24">
        <f t="shared" si="126"/>
        <v>4567021</v>
      </c>
      <c r="HL41" s="27">
        <v>1981769</v>
      </c>
      <c r="HM41" s="27">
        <v>2585252</v>
      </c>
      <c r="HN41" s="61">
        <v>9482</v>
      </c>
      <c r="HO41" s="24">
        <f t="shared" si="127"/>
        <v>4562058</v>
      </c>
      <c r="HP41" s="27">
        <v>2146269</v>
      </c>
      <c r="HQ41" s="60">
        <v>2415789</v>
      </c>
      <c r="HR41" s="24">
        <f t="shared" si="493"/>
        <v>3654623</v>
      </c>
      <c r="HS41" s="27">
        <v>1752426</v>
      </c>
      <c r="HT41" s="27">
        <v>1902197</v>
      </c>
      <c r="HU41" s="27">
        <v>0</v>
      </c>
      <c r="HV41" s="60">
        <v>55161</v>
      </c>
      <c r="HW41" s="24">
        <f t="shared" si="128"/>
        <v>3775533</v>
      </c>
      <c r="HX41" s="27">
        <v>1940479</v>
      </c>
      <c r="HY41" s="60">
        <v>1835054</v>
      </c>
      <c r="HZ41" s="24">
        <f t="shared" si="129"/>
        <v>4060883</v>
      </c>
      <c r="IA41" s="27">
        <v>2171035</v>
      </c>
      <c r="IB41" s="60">
        <v>1889848</v>
      </c>
      <c r="IC41" s="24">
        <f t="shared" si="130"/>
        <v>4044187</v>
      </c>
      <c r="ID41" s="27">
        <v>2353987</v>
      </c>
      <c r="IE41" s="60">
        <v>1690200</v>
      </c>
      <c r="IF41" s="24">
        <f t="shared" si="131"/>
        <v>2749488</v>
      </c>
      <c r="IG41" s="27">
        <v>1295948</v>
      </c>
      <c r="IH41" s="27">
        <v>1453540</v>
      </c>
      <c r="II41" s="60">
        <v>91223</v>
      </c>
      <c r="IJ41" s="24">
        <f t="shared" si="132"/>
        <v>3122968</v>
      </c>
      <c r="IK41" s="27">
        <v>1067586</v>
      </c>
      <c r="IL41" s="60">
        <v>2055382</v>
      </c>
      <c r="IM41" s="24">
        <f t="shared" si="133"/>
        <v>1810673</v>
      </c>
      <c r="IN41" s="27">
        <v>409192</v>
      </c>
      <c r="IO41" s="27">
        <v>1401481</v>
      </c>
      <c r="IP41" s="60">
        <v>307567</v>
      </c>
      <c r="IQ41" s="24">
        <f t="shared" si="134"/>
        <v>1722059</v>
      </c>
      <c r="IR41" s="27">
        <v>503843</v>
      </c>
      <c r="IS41" s="27">
        <v>1218216</v>
      </c>
      <c r="IT41" s="60">
        <v>70571</v>
      </c>
      <c r="IU41" s="24">
        <f t="shared" si="135"/>
        <v>1225607</v>
      </c>
      <c r="IV41" s="27">
        <v>521784</v>
      </c>
      <c r="IW41" s="27">
        <v>703823</v>
      </c>
      <c r="IX41" s="60">
        <v>42638</v>
      </c>
      <c r="IY41" s="24">
        <f t="shared" si="136"/>
        <v>668997</v>
      </c>
      <c r="IZ41" s="27">
        <v>395637</v>
      </c>
      <c r="JA41" s="27">
        <v>273360</v>
      </c>
      <c r="JB41" s="27">
        <v>444894</v>
      </c>
      <c r="JC41" s="60">
        <v>83614</v>
      </c>
      <c r="JD41" s="24">
        <f t="shared" si="137"/>
        <v>1194561</v>
      </c>
      <c r="JE41" s="27">
        <v>448782</v>
      </c>
      <c r="JF41" s="27">
        <v>745779</v>
      </c>
      <c r="JG41" s="60">
        <v>33914</v>
      </c>
      <c r="JH41" s="24">
        <f t="shared" si="138"/>
        <v>1178947</v>
      </c>
      <c r="JI41" s="27">
        <v>337998</v>
      </c>
      <c r="JJ41" s="27">
        <v>840949</v>
      </c>
      <c r="JK41" s="60">
        <v>21863</v>
      </c>
      <c r="JL41" s="24">
        <f t="shared" si="139"/>
        <v>1136897</v>
      </c>
      <c r="JM41" s="27">
        <v>424232</v>
      </c>
      <c r="JN41" s="60">
        <v>712665</v>
      </c>
      <c r="JO41" s="24">
        <f t="shared" si="140"/>
        <v>1161528</v>
      </c>
      <c r="JP41" s="27">
        <v>433228</v>
      </c>
      <c r="JQ41" s="60">
        <v>728300</v>
      </c>
      <c r="JR41" s="24">
        <f t="shared" si="141"/>
        <v>968275</v>
      </c>
      <c r="JS41" s="27">
        <v>452264</v>
      </c>
      <c r="JT41" s="27">
        <v>516011</v>
      </c>
      <c r="JU41" s="60">
        <v>8714</v>
      </c>
      <c r="JV41" s="24">
        <f t="shared" si="142"/>
        <v>972724</v>
      </c>
      <c r="JW41" s="27">
        <v>446633</v>
      </c>
      <c r="JX41" s="60">
        <v>526091</v>
      </c>
      <c r="JY41" s="24">
        <f t="shared" si="143"/>
        <v>871589</v>
      </c>
      <c r="JZ41" s="27">
        <v>392785</v>
      </c>
      <c r="KA41" s="60">
        <v>478804</v>
      </c>
      <c r="KB41" s="24">
        <f t="shared" si="144"/>
        <v>852132</v>
      </c>
      <c r="KC41" s="27">
        <v>407428</v>
      </c>
      <c r="KD41" s="27">
        <v>444704</v>
      </c>
      <c r="KE41" s="60">
        <v>20668</v>
      </c>
      <c r="KF41" s="24">
        <f t="shared" si="145"/>
        <v>750388</v>
      </c>
      <c r="KG41" s="27">
        <v>366204</v>
      </c>
      <c r="KH41" s="60">
        <v>384184</v>
      </c>
      <c r="KI41" s="24">
        <f t="shared" si="146"/>
        <v>561630</v>
      </c>
      <c r="KJ41" s="27">
        <v>212041</v>
      </c>
      <c r="KK41" s="60">
        <v>349589</v>
      </c>
      <c r="KL41" s="24">
        <f t="shared" si="147"/>
        <v>655662</v>
      </c>
      <c r="KM41" s="27">
        <v>313382</v>
      </c>
      <c r="KN41" s="60">
        <v>342280</v>
      </c>
      <c r="KO41" s="24">
        <f t="shared" si="148"/>
        <v>572707</v>
      </c>
      <c r="KP41" s="27">
        <v>276316</v>
      </c>
      <c r="KQ41" s="60">
        <v>296391</v>
      </c>
      <c r="KR41" s="24">
        <f t="shared" si="149"/>
        <v>284795</v>
      </c>
      <c r="KS41" s="27">
        <v>16765</v>
      </c>
      <c r="KT41" s="27">
        <v>268030</v>
      </c>
      <c r="KU41" s="27">
        <v>178871</v>
      </c>
      <c r="KV41" s="60">
        <v>12776</v>
      </c>
      <c r="KW41" s="24">
        <f t="shared" si="150"/>
        <v>377972</v>
      </c>
      <c r="KX41" s="27">
        <v>230686</v>
      </c>
      <c r="KY41" s="27">
        <v>147286</v>
      </c>
      <c r="KZ41" s="60">
        <v>82189</v>
      </c>
      <c r="LA41" s="24">
        <f t="shared" si="151"/>
        <v>377666</v>
      </c>
      <c r="LB41" s="27">
        <v>198562</v>
      </c>
      <c r="LC41" s="27">
        <v>179104</v>
      </c>
      <c r="LD41" s="60">
        <v>8495</v>
      </c>
      <c r="LE41" s="24">
        <f t="shared" si="152"/>
        <v>357289</v>
      </c>
      <c r="LF41" s="27">
        <v>171976</v>
      </c>
      <c r="LG41" s="27">
        <v>185313</v>
      </c>
      <c r="LH41" s="60">
        <v>11263</v>
      </c>
      <c r="LI41" s="24">
        <f t="shared" si="153"/>
        <v>328572</v>
      </c>
      <c r="LJ41" s="27">
        <v>167447</v>
      </c>
      <c r="LK41" s="27">
        <v>161125</v>
      </c>
      <c r="LL41" s="60">
        <v>3000</v>
      </c>
      <c r="LM41" s="24">
        <f t="shared" si="154"/>
        <v>287686</v>
      </c>
      <c r="LN41" s="27">
        <v>143676</v>
      </c>
      <c r="LO41" s="60">
        <v>144010</v>
      </c>
      <c r="LP41" s="24">
        <f t="shared" si="81"/>
        <v>178692</v>
      </c>
      <c r="LQ41" s="27">
        <v>91457</v>
      </c>
      <c r="LR41" s="27">
        <v>87235</v>
      </c>
      <c r="LS41" s="24">
        <f t="shared" si="155"/>
        <v>91949</v>
      </c>
      <c r="LT41" s="27">
        <v>91949</v>
      </c>
      <c r="LU41" s="27">
        <v>0</v>
      </c>
      <c r="LV41" s="27">
        <v>66689</v>
      </c>
      <c r="LW41" s="24">
        <f t="shared" si="156"/>
        <v>152500</v>
      </c>
      <c r="LX41" s="27">
        <v>101652</v>
      </c>
      <c r="LY41" s="60">
        <v>50848</v>
      </c>
      <c r="LZ41" s="9"/>
      <c r="MA41" s="33">
        <f t="shared" si="157"/>
        <v>-1.4887565671699521</v>
      </c>
      <c r="MB41" s="33">
        <f t="shared" si="158"/>
        <v>0.7674146846611607</v>
      </c>
      <c r="MC41" s="33">
        <f t="shared" si="159"/>
        <v>1.5413595250423628</v>
      </c>
      <c r="MD41" s="33">
        <f t="shared" si="160"/>
        <v>2.5024133583729458</v>
      </c>
      <c r="ME41" s="33">
        <f t="shared" si="161"/>
        <v>1.8787507118324887</v>
      </c>
      <c r="MF41" s="33">
        <f t="shared" si="162"/>
        <v>0.42594204102979205</v>
      </c>
      <c r="MG41" s="33">
        <f t="shared" si="163"/>
        <v>2.0936103993254185</v>
      </c>
      <c r="MH41" s="33">
        <f t="shared" si="164"/>
        <v>2.7320116752344692</v>
      </c>
      <c r="MI41" s="33">
        <f t="shared" si="165"/>
        <v>5.4688882663733454</v>
      </c>
      <c r="MJ41" s="33">
        <f t="shared" si="166"/>
        <v>1.4437055744666083</v>
      </c>
      <c r="MK41" s="33">
        <f t="shared" si="167"/>
        <v>0.30485341984453074</v>
      </c>
      <c r="ML41" s="33">
        <f t="shared" si="168"/>
        <v>1.6168125993983373</v>
      </c>
      <c r="MM41" s="33">
        <f t="shared" si="169"/>
        <v>2.3531935998040598</v>
      </c>
      <c r="MN41" s="33">
        <f t="shared" si="170"/>
        <v>3.704290158572654</v>
      </c>
      <c r="MO41" s="33">
        <f t="shared" si="171"/>
        <v>0.99679445521425603</v>
      </c>
      <c r="MP41" s="33">
        <f t="shared" si="172"/>
        <v>1.1446859381327612</v>
      </c>
      <c r="MQ41" s="33">
        <f t="shared" si="173"/>
        <v>2.4979589360179189</v>
      </c>
      <c r="MR41" s="33">
        <f t="shared" si="174"/>
        <v>-4.4185930172769394</v>
      </c>
      <c r="MS41" s="33">
        <f t="shared" si="175"/>
        <v>-2.3776409204414928</v>
      </c>
      <c r="MT41" s="33">
        <f t="shared" si="176"/>
        <v>-1.5376845083657109</v>
      </c>
      <c r="MU41" s="33">
        <f t="shared" si="177"/>
        <v>-4.2523729461856119</v>
      </c>
      <c r="MV41" s="33">
        <f t="shared" si="178"/>
        <v>-12.014914485462974</v>
      </c>
      <c r="MW41" s="33">
        <f t="shared" si="179"/>
        <v>-7.0170797789048391</v>
      </c>
      <c r="MX41" s="33">
        <f t="shared" si="180"/>
        <v>-12.18598625438973</v>
      </c>
      <c r="MY41" s="33">
        <f t="shared" si="181"/>
        <v>-6.8602101821953028</v>
      </c>
      <c r="MZ41" s="33">
        <f t="shared" si="182"/>
        <v>-9.0699860816653484</v>
      </c>
      <c r="NA41" s="33">
        <f t="shared" si="183"/>
        <v>-5.2052895877695899</v>
      </c>
      <c r="NB41" s="33">
        <f t="shared" si="184"/>
        <v>-7.9259035848250781</v>
      </c>
      <c r="NC41" s="33">
        <f t="shared" si="185"/>
        <v>-11.315615082478697</v>
      </c>
      <c r="ND41" s="33">
        <f t="shared" si="186"/>
        <v>-9.5308890445032439</v>
      </c>
      <c r="NE41" s="33">
        <f t="shared" si="187"/>
        <v>-10.494837089345065</v>
      </c>
      <c r="NF41" s="33">
        <f t="shared" si="188"/>
        <v>-4.9814478512147042</v>
      </c>
      <c r="NG41" s="33">
        <f t="shared" si="189"/>
        <v>-4.5146975424674718</v>
      </c>
      <c r="NH41" s="33">
        <f t="shared" si="190"/>
        <v>-5.2292386399525101</v>
      </c>
      <c r="NI41" s="33">
        <f t="shared" si="191"/>
        <v>-2.1362510427414714</v>
      </c>
      <c r="NJ41" s="33">
        <f t="shared" si="192"/>
        <v>-2.7162989997365159</v>
      </c>
      <c r="NK41" s="33">
        <f t="shared" si="193"/>
        <v>-6.3076948078064188</v>
      </c>
      <c r="NL41" s="33">
        <f t="shared" si="194"/>
        <v>0.45940649239260001</v>
      </c>
      <c r="NM41" s="33">
        <f t="shared" si="195"/>
        <v>3.2888715212928634</v>
      </c>
      <c r="NN41" s="33">
        <f t="shared" si="196"/>
        <v>-36.793077586333887</v>
      </c>
      <c r="NO41" s="33">
        <f t="shared" si="197"/>
        <v>3.2475838140529012</v>
      </c>
      <c r="NP41" s="33">
        <f t="shared" si="198"/>
        <v>-1.0920044325715805</v>
      </c>
      <c r="NQ41" s="33">
        <f t="shared" si="199"/>
        <v>0.80303778905191914</v>
      </c>
      <c r="NR41" s="33">
        <f t="shared" si="200"/>
        <v>0.21550627325066518</v>
      </c>
      <c r="NS41" s="33">
        <f t="shared" si="201"/>
        <v>2.9757170443432512</v>
      </c>
      <c r="NT41" s="33">
        <f t="shared" si="202"/>
        <v>0.31245545540237174</v>
      </c>
      <c r="NU41" s="33">
        <f t="shared" si="203"/>
        <v>40.286376590910244</v>
      </c>
      <c r="NV41" s="33">
        <f t="shared" si="204"/>
        <v>10.505654973790845</v>
      </c>
    </row>
    <row r="42" spans="1:386">
      <c r="A42" s="64" t="s">
        <v>196</v>
      </c>
      <c r="B42" s="35">
        <f t="shared" si="0"/>
        <v>58.310704092659812</v>
      </c>
      <c r="C42" s="36">
        <f t="shared" si="1"/>
        <v>41.689295907340188</v>
      </c>
      <c r="D42" s="37" t="str">
        <f t="shared" si="83"/>
        <v>D+</v>
      </c>
      <c r="E42" s="39">
        <f t="shared" si="84"/>
        <v>7.1974833329800258</v>
      </c>
      <c r="F42" s="35">
        <f t="shared" si="2"/>
        <v>64.016745978882128</v>
      </c>
      <c r="G42" s="36">
        <f t="shared" si="3"/>
        <v>35.98325402111788</v>
      </c>
      <c r="H42" s="37" t="str">
        <f t="shared" si="85"/>
        <v>D+</v>
      </c>
      <c r="I42" s="39">
        <f t="shared" si="86"/>
        <v>12.052226661651455</v>
      </c>
      <c r="J42" s="35">
        <f t="shared" si="4"/>
        <v>64.198137509145781</v>
      </c>
      <c r="K42" s="36">
        <f t="shared" si="5"/>
        <v>35.801862490854226</v>
      </c>
      <c r="L42" s="37" t="str">
        <f t="shared" si="87"/>
        <v>D+</v>
      </c>
      <c r="M42" s="39">
        <f t="shared" si="88"/>
        <v>10.509793218703678</v>
      </c>
      <c r="N42" s="35">
        <f t="shared" si="6"/>
        <v>60.577510575878136</v>
      </c>
      <c r="O42" s="36">
        <f t="shared" si="7"/>
        <v>39.422489424121864</v>
      </c>
      <c r="P42" s="37" t="str">
        <f t="shared" si="89"/>
        <v>D+</v>
      </c>
      <c r="Q42" s="39">
        <f t="shared" si="90"/>
        <v>11.82164183718869</v>
      </c>
      <c r="R42" s="35">
        <f t="shared" si="8"/>
        <v>65.649116067599323</v>
      </c>
      <c r="S42" s="36">
        <f t="shared" si="9"/>
        <v>34.350883932400684</v>
      </c>
      <c r="T42" s="37" t="str">
        <f t="shared" si="91"/>
        <v>D+</v>
      </c>
      <c r="U42" s="39">
        <f t="shared" si="92"/>
        <v>15.379388062628664</v>
      </c>
      <c r="V42" s="35">
        <f t="shared" si="10"/>
        <v>69.00421338749841</v>
      </c>
      <c r="W42" s="36">
        <f t="shared" si="11"/>
        <v>30.99578661250159</v>
      </c>
      <c r="X42" s="37" t="str">
        <f t="shared" si="93"/>
        <v>D+</v>
      </c>
      <c r="Y42" s="39">
        <f t="shared" si="94"/>
        <v>14.268950067695652</v>
      </c>
      <c r="Z42" s="35">
        <f t="shared" si="12"/>
        <v>61.843722818208178</v>
      </c>
      <c r="AA42" s="36">
        <f t="shared" si="13"/>
        <v>38.156277181791822</v>
      </c>
      <c r="AB42" s="37" t="str">
        <f t="shared" si="95"/>
        <v>D+</v>
      </c>
      <c r="AC42" s="39">
        <f t="shared" si="96"/>
        <v>8.3888037565182927</v>
      </c>
      <c r="AD42" s="35">
        <f t="shared" si="14"/>
        <v>55.877870553310629</v>
      </c>
      <c r="AE42" s="36">
        <f t="shared" si="15"/>
        <v>44.122129446689371</v>
      </c>
      <c r="AF42" s="37" t="str">
        <f t="shared" si="97"/>
        <v>D+</v>
      </c>
      <c r="AG42" s="39">
        <f t="shared" si="98"/>
        <v>9.7794292238828344</v>
      </c>
      <c r="AH42" s="35">
        <f t="shared" si="16"/>
        <v>48.170269755074706</v>
      </c>
      <c r="AI42" s="36">
        <f t="shared" si="17"/>
        <v>51.829730244925294</v>
      </c>
      <c r="AJ42" s="37" t="str">
        <f t="shared" si="99"/>
        <v>D+</v>
      </c>
      <c r="AK42" s="39">
        <f t="shared" si="100"/>
        <v>7.3398894985697014</v>
      </c>
      <c r="AL42" s="35">
        <f t="shared" si="18"/>
        <v>56.166055474535234</v>
      </c>
      <c r="AM42" s="36">
        <f t="shared" si="19"/>
        <v>43.833944525464766</v>
      </c>
      <c r="AN42" s="37" t="str">
        <f t="shared" si="101"/>
        <v>D+</v>
      </c>
      <c r="AO42" s="39">
        <f t="shared" si="102"/>
        <v>11.471396916118481</v>
      </c>
      <c r="AP42" s="35">
        <f t="shared" si="20"/>
        <v>55.672377318806021</v>
      </c>
      <c r="AQ42" s="36">
        <f t="shared" si="21"/>
        <v>44.327622681193979</v>
      </c>
      <c r="AR42" s="37" t="str">
        <f t="shared" si="103"/>
        <v>D+</v>
      </c>
      <c r="AS42" s="39">
        <f t="shared" si="104"/>
        <v>4.6200916464769541</v>
      </c>
      <c r="AT42" s="35">
        <f t="shared" si="22"/>
        <v>46.899245352120822</v>
      </c>
      <c r="AU42" s="36">
        <f t="shared" si="23"/>
        <v>53.100754647879178</v>
      </c>
      <c r="AV42" s="37" t="str">
        <f t="shared" si="105"/>
        <v>D+</v>
      </c>
      <c r="AW42" s="39">
        <f t="shared" si="106"/>
        <v>8.6853552451740921</v>
      </c>
      <c r="AX42" s="35">
        <f t="shared" si="24"/>
        <v>80.871774363076099</v>
      </c>
      <c r="AY42" s="36">
        <f t="shared" si="25"/>
        <v>19.128225636923897</v>
      </c>
      <c r="AZ42" s="37" t="str">
        <f t="shared" si="107"/>
        <v>D+</v>
      </c>
      <c r="BA42" s="39">
        <f t="shared" si="108"/>
        <v>19.410455901096533</v>
      </c>
      <c r="BB42" s="35">
        <f t="shared" si="26"/>
        <v>63.627710623523555</v>
      </c>
      <c r="BC42" s="36">
        <f t="shared" si="27"/>
        <v>36.372289376476445</v>
      </c>
      <c r="BD42" s="37" t="str">
        <f t="shared" si="109"/>
        <v>D+</v>
      </c>
      <c r="BE42" s="39">
        <f t="shared" si="110"/>
        <v>13.460369182889764</v>
      </c>
      <c r="BF42" s="35">
        <f t="shared" si="326"/>
        <v>41.740516861063597</v>
      </c>
      <c r="BG42" s="36">
        <f t="shared" si="327"/>
        <v>58.259483138936403</v>
      </c>
      <c r="BH42" s="37" t="str">
        <f t="shared" si="328"/>
        <v>R+</v>
      </c>
      <c r="BI42" s="39">
        <f t="shared" si="329"/>
        <v>0.50783174126228792</v>
      </c>
      <c r="BJ42" s="35">
        <f t="shared" si="330"/>
        <v>49.077561149898123</v>
      </c>
      <c r="BK42" s="36">
        <f t="shared" si="331"/>
        <v>50.922438850101877</v>
      </c>
      <c r="BL42" s="37" t="str">
        <f t="shared" si="332"/>
        <v>D+</v>
      </c>
      <c r="BM42" s="39">
        <f t="shared" si="333"/>
        <v>4.5294500885595887</v>
      </c>
      <c r="BN42" s="35">
        <f t="shared" si="334"/>
        <v>58.678302653901881</v>
      </c>
      <c r="BO42" s="36">
        <f t="shared" si="335"/>
        <v>41.321697346098119</v>
      </c>
      <c r="BP42" s="37" t="str">
        <f t="shared" si="336"/>
        <v>D+</v>
      </c>
      <c r="BQ42" s="39">
        <f t="shared" si="337"/>
        <v>4.9045012443320939</v>
      </c>
      <c r="BR42" s="35">
        <f t="shared" si="338"/>
        <v>56.783705019714183</v>
      </c>
      <c r="BS42" s="36">
        <f t="shared" si="339"/>
        <v>43.216294980285817</v>
      </c>
      <c r="BT42" s="37" t="str">
        <f t="shared" si="340"/>
        <v>D+</v>
      </c>
      <c r="BU42" s="39">
        <f t="shared" si="341"/>
        <v>1.783879395733956</v>
      </c>
      <c r="BV42" s="35">
        <f t="shared" si="342"/>
        <v>56.925817086909042</v>
      </c>
      <c r="BW42" s="36">
        <f t="shared" si="343"/>
        <v>43.074182913090958</v>
      </c>
      <c r="BX42" s="37" t="str">
        <f t="shared" si="344"/>
        <v>R+</v>
      </c>
      <c r="BY42" s="39">
        <f t="shared" si="345"/>
        <v>5.5332362130782187</v>
      </c>
      <c r="BZ42" s="35">
        <f t="shared" si="346"/>
        <v>55.983503264978808</v>
      </c>
      <c r="CA42" s="36">
        <f t="shared" si="347"/>
        <v>44.016496735021192</v>
      </c>
      <c r="CB42" s="37" t="str">
        <f t="shared" si="348"/>
        <v>R+</v>
      </c>
      <c r="CC42" s="39">
        <f t="shared" si="349"/>
        <v>3.1655685617782536</v>
      </c>
      <c r="CD42" s="35">
        <f t="shared" si="350"/>
        <v>50.306771813357578</v>
      </c>
      <c r="CE42" s="36">
        <f t="shared" si="351"/>
        <v>49.693228186642422</v>
      </c>
      <c r="CF42" s="37" t="str">
        <f t="shared" si="352"/>
        <v>D+</v>
      </c>
      <c r="CG42" s="39">
        <f t="shared" si="353"/>
        <v>9.1047115927703377</v>
      </c>
      <c r="CH42" s="35">
        <f t="shared" si="354"/>
        <v>33.879095523765578</v>
      </c>
      <c r="CI42" s="36">
        <f t="shared" si="355"/>
        <v>66.120904476234429</v>
      </c>
      <c r="CJ42" s="37" t="str">
        <f t="shared" si="356"/>
        <v>R+</v>
      </c>
      <c r="CK42" s="39">
        <f t="shared" si="357"/>
        <v>2.2392875781728994</v>
      </c>
      <c r="CL42" s="35">
        <f t="shared" si="358"/>
        <v>47.381879603997561</v>
      </c>
      <c r="CM42" s="36">
        <f t="shared" si="359"/>
        <v>52.618120396002439</v>
      </c>
      <c r="CN42" s="37" t="str">
        <f t="shared" si="360"/>
        <v>R+</v>
      </c>
      <c r="CO42" s="39">
        <f t="shared" si="361"/>
        <v>4.2616231106504641</v>
      </c>
      <c r="CP42" s="35">
        <f t="shared" si="550"/>
        <v>35.989395175387486</v>
      </c>
      <c r="CQ42" s="36">
        <f t="shared" si="551"/>
        <v>64.010604824612514</v>
      </c>
      <c r="CR42" s="37" t="str">
        <f t="shared" si="552"/>
        <v>R+</v>
      </c>
      <c r="CS42" s="39">
        <f t="shared" si="553"/>
        <v>9.505288907042992</v>
      </c>
      <c r="CT42" s="35">
        <f t="shared" si="618"/>
        <v>37.383360423815546</v>
      </c>
      <c r="CU42" s="36">
        <f t="shared" si="619"/>
        <v>62.616639576184454</v>
      </c>
      <c r="CV42" s="37" t="str">
        <f t="shared" si="620"/>
        <v>R+</v>
      </c>
      <c r="CW42" s="39">
        <f t="shared" si="621"/>
        <v>2.6017368321620493</v>
      </c>
      <c r="CX42" s="35">
        <f t="shared" si="622"/>
        <v>36.965445182476302</v>
      </c>
      <c r="CY42" s="36">
        <f t="shared" si="623"/>
        <v>63.034554817523698</v>
      </c>
      <c r="CZ42" s="37" t="str">
        <f t="shared" si="624"/>
        <v>R+</v>
      </c>
      <c r="DA42" s="39">
        <f t="shared" si="625"/>
        <v>9.8803457396816459</v>
      </c>
      <c r="DB42" s="35">
        <f t="shared" si="626"/>
        <v>27.861492215199629</v>
      </c>
      <c r="DC42" s="36">
        <f t="shared" si="627"/>
        <v>72.138507784800368</v>
      </c>
      <c r="DD42" s="37" t="str">
        <f t="shared" si="628"/>
        <v>R+</v>
      </c>
      <c r="DE42" s="39">
        <f t="shared" si="629"/>
        <v>19.931455638586758</v>
      </c>
      <c r="DF42" s="35">
        <f t="shared" si="630"/>
        <v>44.380870401782325</v>
      </c>
      <c r="DG42" s="36">
        <f t="shared" si="631"/>
        <v>55.619129598217675</v>
      </c>
      <c r="DH42" s="37" t="str">
        <f t="shared" si="632"/>
        <v>R+</v>
      </c>
      <c r="DI42" s="39">
        <f t="shared" si="633"/>
        <v>6.0495236794772422</v>
      </c>
      <c r="DJ42" s="35">
        <f t="shared" si="634"/>
        <v>39.435409439546802</v>
      </c>
      <c r="DK42" s="36">
        <f t="shared" si="635"/>
        <v>60.564590560453198</v>
      </c>
      <c r="DL42" s="37" t="str">
        <f t="shared" si="636"/>
        <v>R+</v>
      </c>
      <c r="DM42" s="39">
        <f t="shared" si="637"/>
        <v>10.859221260195362</v>
      </c>
      <c r="DN42" s="35">
        <f t="shared" si="638"/>
        <v>37.202319320770343</v>
      </c>
      <c r="DO42" s="36">
        <f t="shared" si="639"/>
        <v>62.797680679229657</v>
      </c>
      <c r="DP42" s="37" t="str">
        <f t="shared" si="640"/>
        <v>R+</v>
      </c>
      <c r="DQ42" s="39">
        <f t="shared" si="641"/>
        <v>12.746711901567714</v>
      </c>
      <c r="DR42" s="35">
        <f t="shared" si="642"/>
        <v>40.424166949696215</v>
      </c>
      <c r="DS42" s="36">
        <f t="shared" si="643"/>
        <v>59.575833050303785</v>
      </c>
      <c r="DT42" s="37" t="str">
        <f t="shared" si="644"/>
        <v>R+</v>
      </c>
      <c r="DU42" s="39">
        <f t="shared" si="645"/>
        <v>11.094085172958046</v>
      </c>
      <c r="DV42" s="35">
        <f t="shared" si="646"/>
        <v>28.056228282615564</v>
      </c>
      <c r="DW42" s="36">
        <f t="shared" si="647"/>
        <v>71.943771717384436</v>
      </c>
      <c r="DX42" s="37" t="str">
        <f t="shared" si="648"/>
        <v>R+</v>
      </c>
      <c r="DY42" s="39">
        <f t="shared" si="649"/>
        <v>16.006038040245251</v>
      </c>
      <c r="DZ42" s="35">
        <f t="shared" si="650"/>
        <v>33.509032291080295</v>
      </c>
      <c r="EA42" s="36">
        <f t="shared" si="651"/>
        <v>66.490967708919712</v>
      </c>
      <c r="EB42" s="37" t="str">
        <f t="shared" si="652"/>
        <v>R+</v>
      </c>
      <c r="EC42" s="39">
        <f t="shared" si="653"/>
        <v>13.82783429625416</v>
      </c>
      <c r="ED42" s="35">
        <f t="shared" si="654"/>
        <v>37.758559201141225</v>
      </c>
      <c r="EE42" s="36">
        <f t="shared" si="655"/>
        <v>62.241440798858775</v>
      </c>
      <c r="EF42" s="37" t="str">
        <f t="shared" si="656"/>
        <v>R+</v>
      </c>
      <c r="EG42" s="39">
        <f t="shared" si="657"/>
        <v>7.199927874544815</v>
      </c>
      <c r="EH42" s="35">
        <f t="shared" si="658"/>
        <v>53.389157141983986</v>
      </c>
      <c r="EI42" s="36">
        <f t="shared" si="659"/>
        <v>46.610842858016014</v>
      </c>
      <c r="EJ42" s="37" t="str">
        <f t="shared" si="660"/>
        <v>W+</v>
      </c>
      <c r="EK42" s="39">
        <f t="shared" si="661"/>
        <v>0.2789330383117683</v>
      </c>
      <c r="EL42" s="35">
        <f t="shared" si="662"/>
        <v>34.973621103117509</v>
      </c>
      <c r="EM42" s="36">
        <f t="shared" si="663"/>
        <v>65.026378896882491</v>
      </c>
      <c r="EN42" s="37" t="str">
        <f t="shared" si="664"/>
        <v>W+</v>
      </c>
      <c r="EO42" s="39">
        <f t="shared" si="665"/>
        <v>12.356924845365175</v>
      </c>
      <c r="EP42" s="35">
        <f t="shared" si="666"/>
        <v>39.929444581179752</v>
      </c>
      <c r="EQ42" s="36">
        <f t="shared" si="667"/>
        <v>60.070555418820248</v>
      </c>
      <c r="ER42" s="37" t="str">
        <f t="shared" si="668"/>
        <v>W+</v>
      </c>
      <c r="ES42" s="39">
        <f t="shared" si="669"/>
        <v>10.81709095071427</v>
      </c>
      <c r="ET42" s="35">
        <f t="shared" si="670"/>
        <v>38.477678051054902</v>
      </c>
      <c r="EU42" s="36">
        <f t="shared" si="671"/>
        <v>61.522321948945098</v>
      </c>
      <c r="EV42" s="37" t="str">
        <f t="shared" si="672"/>
        <v>W+</v>
      </c>
      <c r="EW42" s="39">
        <f t="shared" si="673"/>
        <v>8.4885555035187181</v>
      </c>
      <c r="EX42" s="35">
        <f t="shared" si="674"/>
        <v>52.238279873105391</v>
      </c>
      <c r="EY42" s="36">
        <f t="shared" si="675"/>
        <v>47.761720126894609</v>
      </c>
      <c r="EZ42" s="42" t="str">
        <f t="shared" si="676"/>
        <v>D+</v>
      </c>
      <c r="FA42" s="39">
        <f t="shared" si="677"/>
        <v>1.369372984362538</v>
      </c>
      <c r="FB42" s="35">
        <f t="shared" si="678"/>
        <v>43.071312803889789</v>
      </c>
      <c r="FC42" s="36">
        <f>100*LU42/LS42</f>
        <v>56.928687196110211</v>
      </c>
      <c r="FD42" s="44"/>
      <c r="FE42" s="37" t="str">
        <f t="shared" si="679"/>
        <v>R+</v>
      </c>
      <c r="FF42" s="39">
        <f t="shared" si="680"/>
        <v>16.642310605199967</v>
      </c>
      <c r="FG42" s="35">
        <f t="shared" si="681"/>
        <v>22.965034965034967</v>
      </c>
      <c r="FH42" s="36">
        <f t="shared" si="682"/>
        <v>77.03496503496504</v>
      </c>
      <c r="FI42" s="37" t="str">
        <f t="shared" si="683"/>
        <v>R+</v>
      </c>
      <c r="FJ42" s="39">
        <f t="shared" si="684"/>
        <v>33.186359241502053</v>
      </c>
      <c r="FK42" s="9"/>
      <c r="FL42" s="24">
        <f t="shared" si="111"/>
        <v>433068</v>
      </c>
      <c r="FM42" s="58">
        <v>252525</v>
      </c>
      <c r="FN42" s="59">
        <v>180543</v>
      </c>
      <c r="FO42" s="24">
        <f t="shared" si="112"/>
        <v>436881</v>
      </c>
      <c r="FP42" s="27">
        <v>279677</v>
      </c>
      <c r="FQ42" s="60">
        <v>157204</v>
      </c>
      <c r="FR42" s="24">
        <f t="shared" si="113"/>
        <v>461962</v>
      </c>
      <c r="FS42" s="27">
        <v>296571</v>
      </c>
      <c r="FT42" s="60">
        <v>165391</v>
      </c>
      <c r="FU42" s="24">
        <f t="shared" si="114"/>
        <v>428806</v>
      </c>
      <c r="FV42" s="27">
        <v>259760</v>
      </c>
      <c r="FW42" s="60">
        <v>169046</v>
      </c>
      <c r="FX42" s="24">
        <f t="shared" si="115"/>
        <v>380063</v>
      </c>
      <c r="FY42" s="27">
        <v>249508</v>
      </c>
      <c r="FZ42" s="27">
        <v>130555</v>
      </c>
      <c r="GA42" s="60">
        <v>25052</v>
      </c>
      <c r="GB42" s="24">
        <f t="shared" si="116"/>
        <v>337733</v>
      </c>
      <c r="GC42" s="27">
        <v>233050</v>
      </c>
      <c r="GD42" s="27">
        <v>104683</v>
      </c>
      <c r="GE42" s="60">
        <v>43723</v>
      </c>
      <c r="GF42" s="24">
        <f t="shared" si="117"/>
        <v>344900</v>
      </c>
      <c r="GG42" s="27">
        <v>213299</v>
      </c>
      <c r="GH42" s="27">
        <v>131601</v>
      </c>
      <c r="GI42" s="60">
        <v>105045</v>
      </c>
      <c r="GJ42" s="24">
        <f t="shared" si="118"/>
        <v>402884</v>
      </c>
      <c r="GK42" s="27">
        <v>225123</v>
      </c>
      <c r="GL42" s="60">
        <v>177761</v>
      </c>
      <c r="GM42" s="24">
        <f t="shared" si="119"/>
        <v>409186</v>
      </c>
      <c r="GN42" s="27">
        <v>197106</v>
      </c>
      <c r="GO42" s="60">
        <v>212080</v>
      </c>
      <c r="GP42" s="24">
        <f t="shared" si="120"/>
        <v>353135</v>
      </c>
      <c r="GQ42" s="27">
        <v>198342</v>
      </c>
      <c r="GR42" s="27">
        <v>154793</v>
      </c>
      <c r="GS42" s="60">
        <v>59819</v>
      </c>
      <c r="GT42" s="24">
        <f t="shared" si="121"/>
        <v>408885</v>
      </c>
      <c r="GU42" s="27">
        <v>227636</v>
      </c>
      <c r="GV42" s="60">
        <v>181249</v>
      </c>
      <c r="GW42" s="24">
        <f t="shared" si="122"/>
        <v>415028</v>
      </c>
      <c r="GX42" s="27">
        <v>194645</v>
      </c>
      <c r="GY42" s="60">
        <v>220383</v>
      </c>
      <c r="GZ42" s="24">
        <f t="shared" si="123"/>
        <v>368877</v>
      </c>
      <c r="HA42" s="27">
        <v>246518</v>
      </c>
      <c r="HB42" s="27">
        <v>122359</v>
      </c>
      <c r="HC42" s="60">
        <v>15678</v>
      </c>
      <c r="HD42" s="24">
        <f t="shared" si="124"/>
        <v>390078</v>
      </c>
      <c r="HE42" s="27">
        <v>315463</v>
      </c>
      <c r="HF42" s="60">
        <v>74615</v>
      </c>
      <c r="HG42" s="24">
        <f t="shared" si="125"/>
        <v>405534</v>
      </c>
      <c r="HH42" s="27">
        <v>258032</v>
      </c>
      <c r="HI42" s="27">
        <v>147502</v>
      </c>
      <c r="HJ42" s="60">
        <v>1</v>
      </c>
      <c r="HK42" s="24">
        <f t="shared" si="126"/>
        <v>387609</v>
      </c>
      <c r="HL42" s="27">
        <v>161790</v>
      </c>
      <c r="HM42" s="27">
        <v>225819</v>
      </c>
      <c r="HN42" s="60">
        <v>2</v>
      </c>
      <c r="HO42" s="24">
        <f t="shared" si="127"/>
        <v>414228</v>
      </c>
      <c r="HP42" s="27">
        <v>203293</v>
      </c>
      <c r="HQ42" s="60">
        <v>210935</v>
      </c>
      <c r="HR42" s="24">
        <f t="shared" si="493"/>
        <v>324523</v>
      </c>
      <c r="HS42" s="27">
        <v>188736</v>
      </c>
      <c r="HT42" s="27">
        <v>135787</v>
      </c>
      <c r="HU42" s="27">
        <v>0</v>
      </c>
      <c r="HV42" s="60">
        <v>2619</v>
      </c>
      <c r="HW42" s="24">
        <f t="shared" si="128"/>
        <v>298843</v>
      </c>
      <c r="HX42" s="27">
        <v>175356</v>
      </c>
      <c r="HY42" s="60">
        <v>123487</v>
      </c>
      <c r="HZ42" s="24">
        <f t="shared" si="129"/>
        <v>320835</v>
      </c>
      <c r="IA42" s="27">
        <v>182182</v>
      </c>
      <c r="IB42" s="60">
        <v>138653</v>
      </c>
      <c r="IC42" s="24">
        <f t="shared" si="130"/>
        <v>290269</v>
      </c>
      <c r="ID42" s="27">
        <v>165238</v>
      </c>
      <c r="IE42" s="60">
        <v>125031</v>
      </c>
      <c r="IF42" s="24">
        <f t="shared" si="131"/>
        <v>261870</v>
      </c>
      <c r="IG42" s="27">
        <v>146604</v>
      </c>
      <c r="IH42" s="27">
        <v>115266</v>
      </c>
      <c r="II42" s="60">
        <v>3138</v>
      </c>
      <c r="IJ42" s="24">
        <f t="shared" si="132"/>
        <v>236495</v>
      </c>
      <c r="IK42" s="27">
        <v>118973</v>
      </c>
      <c r="IL42" s="60">
        <v>117522</v>
      </c>
      <c r="IM42" s="24">
        <f t="shared" si="133"/>
        <v>201892</v>
      </c>
      <c r="IN42" s="27">
        <v>76606</v>
      </c>
      <c r="IO42" s="27">
        <v>125286</v>
      </c>
      <c r="IP42" s="60">
        <v>7628</v>
      </c>
      <c r="IQ42" s="24">
        <f t="shared" si="134"/>
        <v>162525</v>
      </c>
      <c r="IR42" s="27">
        <v>55062</v>
      </c>
      <c r="IS42" s="27">
        <v>107463</v>
      </c>
      <c r="IT42" s="60">
        <v>4351</v>
      </c>
      <c r="IU42" s="24">
        <f t="shared" si="135"/>
        <v>85252</v>
      </c>
      <c r="IV42" s="27">
        <v>40394</v>
      </c>
      <c r="IW42" s="27">
        <v>44858</v>
      </c>
      <c r="IX42" s="60">
        <v>1914</v>
      </c>
      <c r="IY42" s="24">
        <f t="shared" si="136"/>
        <v>58115</v>
      </c>
      <c r="IZ42" s="27">
        <v>30412</v>
      </c>
      <c r="JA42" s="27">
        <v>27703</v>
      </c>
      <c r="JB42" s="27">
        <v>16878</v>
      </c>
      <c r="JC42" s="60">
        <v>2049</v>
      </c>
      <c r="JD42" s="24">
        <f t="shared" si="137"/>
        <v>68648</v>
      </c>
      <c r="JE42" s="27">
        <v>24706</v>
      </c>
      <c r="JF42" s="27">
        <v>43942</v>
      </c>
      <c r="JG42" s="60">
        <v>1365</v>
      </c>
      <c r="JH42" s="24">
        <f t="shared" si="138"/>
        <v>66444</v>
      </c>
      <c r="JI42" s="27">
        <v>24839</v>
      </c>
      <c r="JJ42" s="27">
        <v>41605</v>
      </c>
      <c r="JK42" s="60">
        <v>956</v>
      </c>
      <c r="JL42" s="24">
        <f t="shared" si="139"/>
        <v>53596</v>
      </c>
      <c r="JM42" s="27">
        <v>19812</v>
      </c>
      <c r="JN42" s="60">
        <v>33784</v>
      </c>
      <c r="JO42" s="24">
        <f t="shared" si="140"/>
        <v>51896</v>
      </c>
      <c r="JP42" s="27">
        <v>14459</v>
      </c>
      <c r="JQ42" s="60">
        <v>37437</v>
      </c>
      <c r="JR42" s="24">
        <f t="shared" si="141"/>
        <v>51311</v>
      </c>
      <c r="JS42" s="27">
        <v>24336</v>
      </c>
      <c r="JT42" s="27">
        <v>26975</v>
      </c>
      <c r="JU42" s="60">
        <v>228</v>
      </c>
      <c r="JV42" s="24">
        <f t="shared" si="142"/>
        <v>39499</v>
      </c>
      <c r="JW42" s="27">
        <v>17530</v>
      </c>
      <c r="JX42" s="60">
        <v>21969</v>
      </c>
      <c r="JY42" s="24">
        <f t="shared" si="143"/>
        <v>31421</v>
      </c>
      <c r="JZ42" s="27">
        <v>12391</v>
      </c>
      <c r="KA42" s="60">
        <v>19030</v>
      </c>
      <c r="KB42" s="24">
        <f t="shared" si="144"/>
        <v>28974</v>
      </c>
      <c r="KC42" s="27">
        <v>10779</v>
      </c>
      <c r="KD42" s="27">
        <v>18195</v>
      </c>
      <c r="KE42" s="60">
        <v>236</v>
      </c>
      <c r="KF42" s="24">
        <f t="shared" si="145"/>
        <v>26499</v>
      </c>
      <c r="KG42" s="27">
        <v>10712</v>
      </c>
      <c r="KH42" s="60">
        <v>15787</v>
      </c>
      <c r="KI42" s="24">
        <f t="shared" si="146"/>
        <v>18994</v>
      </c>
      <c r="KJ42" s="27">
        <v>5329</v>
      </c>
      <c r="KK42" s="60">
        <v>13665</v>
      </c>
      <c r="KL42" s="24">
        <f t="shared" si="147"/>
        <v>19541</v>
      </c>
      <c r="KM42" s="27">
        <v>6548</v>
      </c>
      <c r="KN42" s="60">
        <v>12993</v>
      </c>
      <c r="KO42" s="24">
        <f t="shared" si="148"/>
        <v>22432</v>
      </c>
      <c r="KP42" s="27">
        <v>8470</v>
      </c>
      <c r="KQ42" s="60">
        <v>13962</v>
      </c>
      <c r="KR42" s="24">
        <f t="shared" si="149"/>
        <v>19951</v>
      </c>
      <c r="KS42" s="27">
        <v>7707</v>
      </c>
      <c r="KT42" s="27">
        <v>12244</v>
      </c>
      <c r="KU42" s="27">
        <v>0</v>
      </c>
      <c r="KV42" s="60">
        <v>0</v>
      </c>
      <c r="KW42" s="24">
        <f t="shared" si="150"/>
        <v>18147</v>
      </c>
      <c r="KX42" s="27">
        <v>6680</v>
      </c>
      <c r="KY42" s="27">
        <v>11467</v>
      </c>
      <c r="KZ42" s="60">
        <v>1675</v>
      </c>
      <c r="LA42" s="24">
        <f t="shared" si="151"/>
        <v>16361</v>
      </c>
      <c r="LB42" s="27">
        <v>8735</v>
      </c>
      <c r="LC42" s="27">
        <v>7626</v>
      </c>
      <c r="LD42" s="60">
        <v>644</v>
      </c>
      <c r="LE42" s="24">
        <f t="shared" si="152"/>
        <v>10425</v>
      </c>
      <c r="LF42" s="27">
        <v>3646</v>
      </c>
      <c r="LG42" s="27">
        <v>6779</v>
      </c>
      <c r="LH42" s="60">
        <v>730</v>
      </c>
      <c r="LI42" s="24">
        <f t="shared" si="153"/>
        <v>12189</v>
      </c>
      <c r="LJ42" s="27">
        <v>4867</v>
      </c>
      <c r="LK42" s="27">
        <v>7322</v>
      </c>
      <c r="LL42" s="60">
        <v>107</v>
      </c>
      <c r="LM42" s="24">
        <f t="shared" si="154"/>
        <v>8579</v>
      </c>
      <c r="LN42" s="27">
        <v>3301</v>
      </c>
      <c r="LO42" s="60">
        <v>5278</v>
      </c>
      <c r="LP42" s="24">
        <f t="shared" si="81"/>
        <v>5674</v>
      </c>
      <c r="LQ42" s="27">
        <v>2964</v>
      </c>
      <c r="LR42" s="27">
        <v>2710</v>
      </c>
      <c r="LS42" s="24">
        <f t="shared" si="155"/>
        <v>4936</v>
      </c>
      <c r="LT42" s="27">
        <v>2126</v>
      </c>
      <c r="LU42" s="27">
        <v>2810</v>
      </c>
      <c r="LV42" s="27">
        <v>0</v>
      </c>
      <c r="LW42" s="24">
        <f t="shared" si="156"/>
        <v>3575</v>
      </c>
      <c r="LX42" s="27">
        <v>821</v>
      </c>
      <c r="LY42" s="60">
        <v>2754</v>
      </c>
      <c r="LZ42" s="9"/>
      <c r="MA42" s="33">
        <f t="shared" si="157"/>
        <v>7.1974833329800258</v>
      </c>
      <c r="MB42" s="33">
        <f t="shared" si="158"/>
        <v>12.052226661651455</v>
      </c>
      <c r="MC42" s="33">
        <f t="shared" si="159"/>
        <v>10.509793218703678</v>
      </c>
      <c r="MD42" s="33">
        <f t="shared" si="160"/>
        <v>11.82164183718869</v>
      </c>
      <c r="ME42" s="33">
        <f t="shared" si="161"/>
        <v>15.379388062628664</v>
      </c>
      <c r="MF42" s="33">
        <f t="shared" si="162"/>
        <v>14.268950067695652</v>
      </c>
      <c r="MG42" s="33">
        <f t="shared" si="163"/>
        <v>8.3888037565182927</v>
      </c>
      <c r="MH42" s="33">
        <f t="shared" si="164"/>
        <v>9.7794292238828344</v>
      </c>
      <c r="MI42" s="33">
        <f t="shared" si="165"/>
        <v>7.3398894985697014</v>
      </c>
      <c r="MJ42" s="33">
        <f t="shared" si="166"/>
        <v>11.471396916118481</v>
      </c>
      <c r="MK42" s="33">
        <f t="shared" si="167"/>
        <v>4.6200916464769541</v>
      </c>
      <c r="ML42" s="33">
        <f t="shared" si="168"/>
        <v>8.6853552451740921</v>
      </c>
      <c r="MM42" s="33">
        <f t="shared" si="169"/>
        <v>17.235268867675035</v>
      </c>
      <c r="MN42" s="33">
        <f t="shared" si="170"/>
        <v>19.410455901096533</v>
      </c>
      <c r="MO42" s="33">
        <f t="shared" si="171"/>
        <v>13.460369182889764</v>
      </c>
      <c r="MP42" s="33">
        <f t="shared" si="172"/>
        <v>-0.50783174126228792</v>
      </c>
      <c r="MQ42" s="33">
        <f t="shared" si="173"/>
        <v>4.5294500885595887</v>
      </c>
      <c r="MR42" s="33">
        <f t="shared" si="174"/>
        <v>5.7884426200559673</v>
      </c>
      <c r="MS42" s="33">
        <f t="shared" si="175"/>
        <v>4.9045012443320939</v>
      </c>
      <c r="MT42" s="33">
        <f t="shared" si="176"/>
        <v>1.783879395733956</v>
      </c>
      <c r="MU42" s="33">
        <f t="shared" si="177"/>
        <v>-5.5332362130782187</v>
      </c>
      <c r="MV42" s="33">
        <f t="shared" si="178"/>
        <v>-3.1655685617782536</v>
      </c>
      <c r="MW42" s="33">
        <f t="shared" si="179"/>
        <v>9.1047115927703377</v>
      </c>
      <c r="MX42" s="33">
        <f t="shared" si="180"/>
        <v>3.1591730133182727</v>
      </c>
      <c r="MY42" s="33">
        <f t="shared" si="181"/>
        <v>-2.2392875781728994</v>
      </c>
      <c r="MZ42" s="33">
        <f t="shared" si="182"/>
        <v>-4.2616231106504641</v>
      </c>
      <c r="NA42" s="33">
        <f t="shared" si="183"/>
        <v>-12.013396241394613</v>
      </c>
      <c r="NB42" s="33">
        <f t="shared" si="184"/>
        <v>-9.505288907042992</v>
      </c>
      <c r="NC42" s="33">
        <f t="shared" si="185"/>
        <v>-2.6017368321620493</v>
      </c>
      <c r="ND42" s="33">
        <f t="shared" si="186"/>
        <v>-9.8803457396816459</v>
      </c>
      <c r="NE42" s="33">
        <f t="shared" si="187"/>
        <v>-19.931455638586758</v>
      </c>
      <c r="NF42" s="33">
        <f t="shared" si="188"/>
        <v>-4.2612394211891722</v>
      </c>
      <c r="NG42" s="33">
        <f t="shared" si="189"/>
        <v>-6.0495236794772422</v>
      </c>
      <c r="NH42" s="33">
        <f t="shared" si="190"/>
        <v>-10.859221260195362</v>
      </c>
      <c r="NI42" s="33">
        <f t="shared" si="191"/>
        <v>-12.746711901567714</v>
      </c>
      <c r="NJ42" s="33">
        <f t="shared" si="192"/>
        <v>-11.094085172958046</v>
      </c>
      <c r="NK42" s="33">
        <f t="shared" si="193"/>
        <v>-16.006038040245251</v>
      </c>
      <c r="NL42" s="33">
        <f t="shared" si="194"/>
        <v>-13.82783429625416</v>
      </c>
      <c r="NM42" s="33">
        <f t="shared" si="195"/>
        <v>-7.199927874544815</v>
      </c>
      <c r="NN42" s="33">
        <f t="shared" si="196"/>
        <v>-4.0501253883511223</v>
      </c>
      <c r="NO42" s="33">
        <f t="shared" si="197"/>
        <v>-20.974487352244321</v>
      </c>
      <c r="NP42" s="33">
        <f t="shared" si="198"/>
        <v>-0.2789330383117683</v>
      </c>
      <c r="NQ42" s="33">
        <f t="shared" si="199"/>
        <v>-12.356924845365175</v>
      </c>
      <c r="NR42" s="33">
        <f t="shared" si="200"/>
        <v>-10.81709095071427</v>
      </c>
      <c r="NS42" s="33">
        <f t="shared" si="201"/>
        <v>-8.4885555035187181</v>
      </c>
      <c r="NT42" s="33">
        <f t="shared" si="202"/>
        <v>1.369372984362538</v>
      </c>
      <c r="NU42" s="33">
        <f t="shared" si="203"/>
        <v>-16.642310605199967</v>
      </c>
      <c r="NV42" s="33">
        <f t="shared" si="204"/>
        <v>-33.186359241502053</v>
      </c>
    </row>
    <row r="43" spans="1:386">
      <c r="A43" s="34" t="s">
        <v>197</v>
      </c>
      <c r="B43" s="35">
        <f t="shared" si="0"/>
        <v>42.539743639475979</v>
      </c>
      <c r="C43" s="36">
        <f t="shared" si="1"/>
        <v>57.460256360524021</v>
      </c>
      <c r="D43" s="37" t="str">
        <f t="shared" si="83"/>
        <v>R+</v>
      </c>
      <c r="E43" s="39">
        <f t="shared" si="84"/>
        <v>8.57347712020381</v>
      </c>
      <c r="F43" s="35">
        <f t="shared" si="2"/>
        <v>44.691745295434629</v>
      </c>
      <c r="G43" s="36">
        <f t="shared" si="3"/>
        <v>55.308254704565371</v>
      </c>
      <c r="H43" s="37" t="str">
        <f t="shared" si="85"/>
        <v>R+</v>
      </c>
      <c r="I43" s="39">
        <f t="shared" si="86"/>
        <v>7.2727740217960353</v>
      </c>
      <c r="J43" s="35">
        <f t="shared" si="4"/>
        <v>45.455570810790867</v>
      </c>
      <c r="K43" s="36">
        <f t="shared" si="5"/>
        <v>54.544429189209133</v>
      </c>
      <c r="L43" s="37" t="str">
        <f t="shared" si="87"/>
        <v>R+</v>
      </c>
      <c r="M43" s="39">
        <f t="shared" si="88"/>
        <v>8.2327734796512235</v>
      </c>
      <c r="N43" s="35">
        <f t="shared" si="6"/>
        <v>41.364641398585839</v>
      </c>
      <c r="O43" s="36">
        <f t="shared" si="7"/>
        <v>58.635358601414161</v>
      </c>
      <c r="P43" s="37" t="str">
        <f t="shared" si="89"/>
        <v>R+</v>
      </c>
      <c r="Q43" s="39">
        <f t="shared" si="90"/>
        <v>7.3912273401036064</v>
      </c>
      <c r="R43" s="35">
        <f t="shared" si="8"/>
        <v>41.852395440917142</v>
      </c>
      <c r="S43" s="36">
        <f t="shared" si="9"/>
        <v>58.147604559082858</v>
      </c>
      <c r="T43" s="37" t="str">
        <f t="shared" si="91"/>
        <v>R+</v>
      </c>
      <c r="U43" s="39">
        <f t="shared" si="92"/>
        <v>8.4173325640535204</v>
      </c>
      <c r="V43" s="35">
        <f t="shared" si="10"/>
        <v>46.779284442171715</v>
      </c>
      <c r="W43" s="36">
        <f t="shared" si="11"/>
        <v>53.220715557828285</v>
      </c>
      <c r="X43" s="37" t="str">
        <f t="shared" si="93"/>
        <v>R+</v>
      </c>
      <c r="Y43" s="39">
        <f t="shared" si="94"/>
        <v>7.9559788776310372</v>
      </c>
      <c r="Z43" s="35">
        <f t="shared" si="12"/>
        <v>45.364661629239151</v>
      </c>
      <c r="AA43" s="36">
        <f t="shared" si="13"/>
        <v>54.635338370760849</v>
      </c>
      <c r="AB43" s="37" t="str">
        <f t="shared" si="95"/>
        <v>R+</v>
      </c>
      <c r="AC43" s="39">
        <f t="shared" si="96"/>
        <v>8.0902574324507306</v>
      </c>
      <c r="AD43" s="35">
        <f t="shared" si="14"/>
        <v>37.927854435581686</v>
      </c>
      <c r="AE43" s="36">
        <f t="shared" si="15"/>
        <v>62.072145564418314</v>
      </c>
      <c r="AF43" s="37" t="str">
        <f t="shared" si="97"/>
        <v>R+</v>
      </c>
      <c r="AG43" s="39">
        <f t="shared" si="98"/>
        <v>8.1705868938461048</v>
      </c>
      <c r="AH43" s="35">
        <f t="shared" si="16"/>
        <v>35.881955273335976</v>
      </c>
      <c r="AI43" s="36">
        <f t="shared" si="17"/>
        <v>64.118044726664024</v>
      </c>
      <c r="AJ43" s="37" t="str">
        <f t="shared" si="99"/>
        <v>R+</v>
      </c>
      <c r="AK43" s="39">
        <f t="shared" si="100"/>
        <v>4.9484249831690255</v>
      </c>
      <c r="AL43" s="35">
        <f t="shared" si="18"/>
        <v>49.214576520517006</v>
      </c>
      <c r="AM43" s="36">
        <f t="shared" si="19"/>
        <v>50.785423479482994</v>
      </c>
      <c r="AN43" s="37" t="str">
        <f t="shared" si="101"/>
        <v>D+</v>
      </c>
      <c r="AO43" s="39">
        <f t="shared" si="102"/>
        <v>4.5199179621002505</v>
      </c>
      <c r="AP43" s="35">
        <f t="shared" si="20"/>
        <v>56.567728821215489</v>
      </c>
      <c r="AQ43" s="36">
        <f t="shared" si="21"/>
        <v>43.432271178784511</v>
      </c>
      <c r="AR43" s="37" t="str">
        <f t="shared" si="103"/>
        <v>D+</v>
      </c>
      <c r="AS43" s="39">
        <f t="shared" si="104"/>
        <v>5.5154431488864226</v>
      </c>
      <c r="AT43" s="35">
        <f t="shared" si="22"/>
        <v>28.346690190310873</v>
      </c>
      <c r="AU43" s="36">
        <f t="shared" si="23"/>
        <v>71.653309809689119</v>
      </c>
      <c r="AV43" s="37" t="str">
        <f t="shared" si="105"/>
        <v>R+</v>
      </c>
      <c r="AW43" s="39">
        <f t="shared" si="106"/>
        <v>9.8671999166358546</v>
      </c>
      <c r="AX43" s="35">
        <f t="shared" si="24"/>
        <v>41.105444899265933</v>
      </c>
      <c r="AY43" s="36">
        <f t="shared" si="25"/>
        <v>58.894555100734067</v>
      </c>
      <c r="AZ43" s="37" t="str">
        <f t="shared" si="107"/>
        <v>R+</v>
      </c>
      <c r="BA43" s="39">
        <f t="shared" si="108"/>
        <v>20.355873562713629</v>
      </c>
      <c r="BB43" s="35">
        <f t="shared" si="26"/>
        <v>51.237564231536098</v>
      </c>
      <c r="BC43" s="36">
        <f t="shared" si="27"/>
        <v>48.762435768463902</v>
      </c>
      <c r="BD43" s="37" t="str">
        <f t="shared" si="109"/>
        <v>D+</v>
      </c>
      <c r="BE43" s="39">
        <f t="shared" si="110"/>
        <v>1.0702227909023199</v>
      </c>
      <c r="BF43" s="35">
        <f t="shared" si="326"/>
        <v>64.304575804443772</v>
      </c>
      <c r="BG43" s="36">
        <f t="shared" si="327"/>
        <v>35.695424195556228</v>
      </c>
      <c r="BH43" s="37" t="str">
        <f t="shared" si="328"/>
        <v>D+</v>
      </c>
      <c r="BI43" s="39">
        <f t="shared" si="329"/>
        <v>22.056227202117888</v>
      </c>
      <c r="BJ43" s="35">
        <f t="shared" si="330"/>
        <v>50.721518913118686</v>
      </c>
      <c r="BK43" s="36">
        <f t="shared" si="331"/>
        <v>49.278481086881314</v>
      </c>
      <c r="BL43" s="37" t="str">
        <f t="shared" si="332"/>
        <v>D+</v>
      </c>
      <c r="BM43" s="39">
        <f t="shared" si="333"/>
        <v>6.1734078517801549</v>
      </c>
      <c r="BN43" s="35">
        <f t="shared" si="334"/>
        <v>95.15812248584723</v>
      </c>
      <c r="BO43" s="36">
        <f t="shared" si="335"/>
        <v>4.8418775141527766</v>
      </c>
      <c r="BP43" s="37" t="str">
        <f t="shared" si="336"/>
        <v>D+</v>
      </c>
      <c r="BQ43" s="39">
        <f t="shared" si="337"/>
        <v>41.384321076277431</v>
      </c>
      <c r="BR43" s="35">
        <f t="shared" si="338"/>
        <v>95.632575378142846</v>
      </c>
      <c r="BS43" s="36">
        <f t="shared" si="339"/>
        <v>4.3674246218571575</v>
      </c>
      <c r="BT43" s="37" t="str">
        <f t="shared" si="340"/>
        <v>D+</v>
      </c>
      <c r="BU43" s="39">
        <f t="shared" si="341"/>
        <v>40.632749754162624</v>
      </c>
      <c r="BV43" s="35">
        <f t="shared" si="342"/>
        <v>98.57411401890208</v>
      </c>
      <c r="BW43" s="36">
        <f t="shared" si="343"/>
        <v>1.425885981097915</v>
      </c>
      <c r="BX43" s="37" t="str">
        <f t="shared" si="344"/>
        <v>D+</v>
      </c>
      <c r="BY43" s="39">
        <f t="shared" si="345"/>
        <v>36.115060718914826</v>
      </c>
      <c r="BZ43" s="35">
        <f t="shared" si="346"/>
        <v>98.104001917086023</v>
      </c>
      <c r="CA43" s="36">
        <f t="shared" si="347"/>
        <v>1.8959980829139709</v>
      </c>
      <c r="CB43" s="37" t="str">
        <f t="shared" si="348"/>
        <v>D+</v>
      </c>
      <c r="CC43" s="39">
        <f t="shared" si="349"/>
        <v>38.954930090328965</v>
      </c>
      <c r="CD43" s="35">
        <f t="shared" si="350"/>
        <v>91.455410017795145</v>
      </c>
      <c r="CE43" s="36">
        <f t="shared" si="351"/>
        <v>8.5445899822048492</v>
      </c>
      <c r="CF43" s="37" t="str">
        <f t="shared" si="352"/>
        <v>D+</v>
      </c>
      <c r="CG43" s="39">
        <f t="shared" si="353"/>
        <v>50.253349797207903</v>
      </c>
      <c r="CH43" s="35">
        <f t="shared" si="354"/>
        <v>96.091644204851747</v>
      </c>
      <c r="CI43" s="36">
        <f t="shared" si="355"/>
        <v>3.9083557951482479</v>
      </c>
      <c r="CJ43" s="37" t="str">
        <f t="shared" si="356"/>
        <v>D+</v>
      </c>
      <c r="CK43" s="39">
        <f t="shared" si="357"/>
        <v>59.973261102913277</v>
      </c>
      <c r="CL43" s="35">
        <f t="shared" si="358"/>
        <v>97.55505079184806</v>
      </c>
      <c r="CM43" s="36">
        <f t="shared" si="359"/>
        <v>2.4449492081519337</v>
      </c>
      <c r="CN43" s="37" t="str">
        <f t="shared" si="360"/>
        <v>D+</v>
      </c>
      <c r="CO43" s="39">
        <f t="shared" si="361"/>
        <v>45.911548077200038</v>
      </c>
      <c r="CP43" s="35">
        <f t="shared" si="550"/>
        <v>94.043754623828008</v>
      </c>
      <c r="CQ43" s="36">
        <f t="shared" si="551"/>
        <v>5.9562453761719985</v>
      </c>
      <c r="CR43" s="37" t="str">
        <f t="shared" si="552"/>
        <v>D+</v>
      </c>
      <c r="CS43" s="39">
        <f t="shared" si="553"/>
        <v>48.549070541397526</v>
      </c>
      <c r="CT43" s="35">
        <f t="shared" si="618"/>
        <v>95.366220948164809</v>
      </c>
      <c r="CU43" s="36">
        <f t="shared" si="619"/>
        <v>4.6337790518351873</v>
      </c>
      <c r="CV43" s="37" t="str">
        <f t="shared" si="620"/>
        <v>D+</v>
      </c>
      <c r="CW43" s="39">
        <f t="shared" si="621"/>
        <v>55.381123692187217</v>
      </c>
      <c r="CX43" s="35">
        <f t="shared" si="622"/>
        <v>92.956388254742976</v>
      </c>
      <c r="CY43" s="36">
        <f t="shared" si="623"/>
        <v>7.0436117452570262</v>
      </c>
      <c r="CZ43" s="37" t="str">
        <f t="shared" si="624"/>
        <v>D+</v>
      </c>
      <c r="DA43" s="39">
        <f t="shared" si="625"/>
        <v>46.110597332585023</v>
      </c>
      <c r="DB43" s="35">
        <f t="shared" si="626"/>
        <v>86.327333587808667</v>
      </c>
      <c r="DC43" s="36">
        <f t="shared" si="627"/>
        <v>13.672666412191326</v>
      </c>
      <c r="DD43" s="37" t="str">
        <f t="shared" si="628"/>
        <v>D+</v>
      </c>
      <c r="DE43" s="39">
        <f t="shared" si="629"/>
        <v>38.534385734022287</v>
      </c>
      <c r="DF43" s="35">
        <f t="shared" si="630"/>
        <v>82.73504273504274</v>
      </c>
      <c r="DG43" s="36">
        <f t="shared" si="631"/>
        <v>17.264957264957264</v>
      </c>
      <c r="DH43" s="37" t="str">
        <f t="shared" si="632"/>
        <v>D+</v>
      </c>
      <c r="DI43" s="39">
        <f t="shared" si="633"/>
        <v>32.304648653783161</v>
      </c>
      <c r="DJ43" s="35">
        <f t="shared" si="634"/>
        <v>76.270816270816269</v>
      </c>
      <c r="DK43" s="36">
        <f t="shared" si="635"/>
        <v>23.729183729183728</v>
      </c>
      <c r="DL43" s="37" t="str">
        <f t="shared" si="636"/>
        <v>D+</v>
      </c>
      <c r="DM43" s="39">
        <f t="shared" si="637"/>
        <v>25.976185571074105</v>
      </c>
      <c r="DN43" s="35">
        <f t="shared" si="638"/>
        <v>65.746202494237252</v>
      </c>
      <c r="DO43" s="36">
        <f t="shared" si="639"/>
        <v>34.253797505762755</v>
      </c>
      <c r="DP43" s="37" t="str">
        <f t="shared" si="640"/>
        <v>D+</v>
      </c>
      <c r="DQ43" s="39">
        <f t="shared" si="641"/>
        <v>15.797171271899192</v>
      </c>
      <c r="DR43" s="35">
        <f t="shared" si="642"/>
        <v>49.756682340447661</v>
      </c>
      <c r="DS43" s="36">
        <f t="shared" si="643"/>
        <v>50.243317659552339</v>
      </c>
      <c r="DT43" s="37" t="str">
        <f t="shared" si="644"/>
        <v>R+</v>
      </c>
      <c r="DU43" s="39">
        <f t="shared" si="645"/>
        <v>1.7615697822066012</v>
      </c>
      <c r="DV43" s="35">
        <f t="shared" si="646"/>
        <v>23.896451168029984</v>
      </c>
      <c r="DW43" s="36">
        <f t="shared" si="647"/>
        <v>76.103548831970016</v>
      </c>
      <c r="DX43" s="37" t="str">
        <f t="shared" si="648"/>
        <v>R+</v>
      </c>
      <c r="DY43" s="39">
        <f t="shared" si="649"/>
        <v>20.165815154830831</v>
      </c>
      <c r="DZ43" s="35">
        <f t="shared" si="650"/>
        <v>42.066060369357807</v>
      </c>
      <c r="EA43" s="36">
        <f t="shared" si="651"/>
        <v>57.933939630642193</v>
      </c>
      <c r="EB43" s="37" t="str">
        <f t="shared" si="652"/>
        <v>R+</v>
      </c>
      <c r="EC43" s="39">
        <f t="shared" si="653"/>
        <v>5.2708062179766424</v>
      </c>
      <c r="ED43" s="119" t="s">
        <v>155</v>
      </c>
      <c r="EE43" s="116"/>
      <c r="EF43" s="116"/>
      <c r="EG43" s="117"/>
      <c r="EH43" s="122" t="s">
        <v>164</v>
      </c>
      <c r="EI43" s="123"/>
      <c r="EJ43" s="123"/>
      <c r="EK43" s="124"/>
      <c r="EL43" s="122" t="s">
        <v>164</v>
      </c>
      <c r="EM43" s="123"/>
      <c r="EN43" s="123"/>
      <c r="EO43" s="124"/>
      <c r="EP43" s="122" t="s">
        <v>164</v>
      </c>
      <c r="EQ43" s="123"/>
      <c r="ER43" s="123"/>
      <c r="ES43" s="124"/>
      <c r="ET43" s="122" t="s">
        <v>164</v>
      </c>
      <c r="EU43" s="123"/>
      <c r="EV43" s="123"/>
      <c r="EW43" s="124"/>
      <c r="EX43" s="121" t="s">
        <v>198</v>
      </c>
      <c r="EY43" s="116"/>
      <c r="EZ43" s="116"/>
      <c r="FA43" s="117"/>
      <c r="FB43" s="120" t="s">
        <v>199</v>
      </c>
      <c r="FC43" s="116"/>
      <c r="FD43" s="116"/>
      <c r="FE43" s="116"/>
      <c r="FF43" s="117"/>
      <c r="FG43" s="122" t="s">
        <v>164</v>
      </c>
      <c r="FH43" s="123"/>
      <c r="FI43" s="123"/>
      <c r="FJ43" s="124"/>
      <c r="FK43" s="9"/>
      <c r="FL43" s="24">
        <f t="shared" si="111"/>
        <v>2010762</v>
      </c>
      <c r="FM43" s="58">
        <v>855373</v>
      </c>
      <c r="FN43" s="59">
        <v>1155389</v>
      </c>
      <c r="FO43" s="24">
        <f t="shared" si="112"/>
        <v>1937586</v>
      </c>
      <c r="FP43" s="27">
        <v>865941</v>
      </c>
      <c r="FQ43" s="60">
        <v>1071645</v>
      </c>
      <c r="FR43" s="24">
        <f t="shared" si="113"/>
        <v>1897345</v>
      </c>
      <c r="FS43" s="27">
        <v>862449</v>
      </c>
      <c r="FT43" s="60">
        <v>1034896</v>
      </c>
      <c r="FU43" s="24">
        <f t="shared" si="114"/>
        <v>1599673</v>
      </c>
      <c r="FV43" s="27">
        <v>661699</v>
      </c>
      <c r="FW43" s="60">
        <v>937974</v>
      </c>
      <c r="FX43" s="24">
        <f t="shared" si="115"/>
        <v>1352465</v>
      </c>
      <c r="FY43" s="27">
        <v>566039</v>
      </c>
      <c r="FZ43" s="27">
        <v>786426</v>
      </c>
      <c r="GA43" s="60">
        <v>20279</v>
      </c>
      <c r="GB43" s="24">
        <f t="shared" si="116"/>
        <v>1077509</v>
      </c>
      <c r="GC43" s="27">
        <v>504051</v>
      </c>
      <c r="GD43" s="27">
        <v>573458</v>
      </c>
      <c r="GE43" s="60">
        <v>64386</v>
      </c>
      <c r="GF43" s="24">
        <f t="shared" si="117"/>
        <v>1057021</v>
      </c>
      <c r="GG43" s="27">
        <v>479514</v>
      </c>
      <c r="GH43" s="27">
        <v>577507</v>
      </c>
      <c r="GI43" s="60">
        <v>138872</v>
      </c>
      <c r="GJ43" s="24">
        <f t="shared" si="118"/>
        <v>976997</v>
      </c>
      <c r="GK43" s="27">
        <v>370554</v>
      </c>
      <c r="GL43" s="60">
        <v>606443</v>
      </c>
      <c r="GM43" s="24">
        <f t="shared" si="119"/>
        <v>960009</v>
      </c>
      <c r="GN43" s="27">
        <v>344470</v>
      </c>
      <c r="GO43" s="60">
        <v>615539</v>
      </c>
      <c r="GP43" s="24">
        <f t="shared" si="120"/>
        <v>868767</v>
      </c>
      <c r="GQ43" s="27">
        <v>427560</v>
      </c>
      <c r="GR43" s="27">
        <v>441207</v>
      </c>
      <c r="GS43" s="60">
        <v>14150</v>
      </c>
      <c r="GT43" s="24">
        <f t="shared" si="121"/>
        <v>796965</v>
      </c>
      <c r="GU43" s="27">
        <v>450825</v>
      </c>
      <c r="GV43" s="60">
        <v>346140</v>
      </c>
      <c r="GW43" s="24">
        <f t="shared" si="122"/>
        <v>667697</v>
      </c>
      <c r="GX43" s="27">
        <v>189270</v>
      </c>
      <c r="GY43" s="60">
        <v>478427</v>
      </c>
      <c r="GZ43" s="24">
        <f t="shared" si="123"/>
        <v>451548</v>
      </c>
      <c r="HA43" s="27">
        <v>197486</v>
      </c>
      <c r="HB43" s="27">
        <v>254062</v>
      </c>
      <c r="HC43" s="60">
        <v>215430</v>
      </c>
      <c r="HD43" s="24">
        <f t="shared" si="124"/>
        <v>524748</v>
      </c>
      <c r="HE43" s="27">
        <v>215700</v>
      </c>
      <c r="HF43" s="60">
        <v>309048</v>
      </c>
      <c r="HG43" s="24">
        <f t="shared" si="125"/>
        <v>386687</v>
      </c>
      <c r="HH43" s="27">
        <v>198129</v>
      </c>
      <c r="HI43" s="27">
        <v>188558</v>
      </c>
      <c r="HJ43" s="60">
        <v>1</v>
      </c>
      <c r="HK43" s="24">
        <f t="shared" si="126"/>
        <v>212072</v>
      </c>
      <c r="HL43" s="27">
        <v>136372</v>
      </c>
      <c r="HM43" s="27">
        <v>75700</v>
      </c>
      <c r="HN43" s="61">
        <v>88511</v>
      </c>
      <c r="HO43" s="24">
        <f t="shared" si="127"/>
        <v>341086</v>
      </c>
      <c r="HP43" s="27">
        <v>173004</v>
      </c>
      <c r="HQ43" s="60">
        <v>168082</v>
      </c>
      <c r="HR43" s="24">
        <f t="shared" si="493"/>
        <v>39809</v>
      </c>
      <c r="HS43" s="27">
        <v>34423</v>
      </c>
      <c r="HT43" s="27">
        <v>5386</v>
      </c>
      <c r="HU43" s="27">
        <v>102607</v>
      </c>
      <c r="HV43" s="60">
        <v>154</v>
      </c>
      <c r="HW43" s="24">
        <f t="shared" si="128"/>
        <v>95211</v>
      </c>
      <c r="HX43" s="27">
        <v>90601</v>
      </c>
      <c r="HY43" s="60">
        <v>4610</v>
      </c>
      <c r="HZ43" s="24">
        <f t="shared" si="129"/>
        <v>99830</v>
      </c>
      <c r="IA43" s="27">
        <v>95470</v>
      </c>
      <c r="IB43" s="60">
        <v>4360</v>
      </c>
      <c r="IC43" s="24">
        <f t="shared" si="130"/>
        <v>115437</v>
      </c>
      <c r="ID43" s="27">
        <v>113791</v>
      </c>
      <c r="IE43" s="60">
        <v>1646</v>
      </c>
      <c r="IF43" s="24">
        <f t="shared" si="131"/>
        <v>104325</v>
      </c>
      <c r="IG43" s="27">
        <v>102347</v>
      </c>
      <c r="IH43" s="27">
        <v>1978</v>
      </c>
      <c r="II43" s="60">
        <v>82</v>
      </c>
      <c r="IJ43" s="24">
        <f t="shared" si="132"/>
        <v>68558</v>
      </c>
      <c r="IK43" s="27">
        <v>62700</v>
      </c>
      <c r="IL43" s="60">
        <v>5858</v>
      </c>
      <c r="IM43" s="24">
        <f t="shared" si="133"/>
        <v>50131</v>
      </c>
      <c r="IN43" s="27">
        <v>49008</v>
      </c>
      <c r="IO43" s="27">
        <v>1123</v>
      </c>
      <c r="IP43" s="60">
        <v>620</v>
      </c>
      <c r="IQ43" s="24">
        <f t="shared" si="134"/>
        <v>66780</v>
      </c>
      <c r="IR43" s="27">
        <v>64170</v>
      </c>
      <c r="IS43" s="27">
        <v>2610</v>
      </c>
      <c r="IT43" s="60">
        <v>28</v>
      </c>
      <c r="IU43" s="24">
        <f t="shared" si="135"/>
        <v>63396</v>
      </c>
      <c r="IV43" s="27">
        <v>61846</v>
      </c>
      <c r="IW43" s="27">
        <v>1550</v>
      </c>
      <c r="IX43" s="60">
        <v>135</v>
      </c>
      <c r="IY43" s="24">
        <f t="shared" si="136"/>
        <v>48893</v>
      </c>
      <c r="IZ43" s="27">
        <v>48357</v>
      </c>
      <c r="JA43" s="27">
        <v>536</v>
      </c>
      <c r="JB43" s="27">
        <v>1293</v>
      </c>
      <c r="JC43" s="60">
        <v>164</v>
      </c>
      <c r="JD43" s="24">
        <f t="shared" si="137"/>
        <v>66233</v>
      </c>
      <c r="JE43" s="27">
        <v>62288</v>
      </c>
      <c r="JF43" s="27">
        <v>3945</v>
      </c>
      <c r="JG43" s="60">
        <v>100</v>
      </c>
      <c r="JH43" s="24">
        <f t="shared" si="138"/>
        <v>55117</v>
      </c>
      <c r="JI43" s="27">
        <v>52563</v>
      </c>
      <c r="JJ43" s="27">
        <v>2554</v>
      </c>
      <c r="JK43" s="60">
        <v>0</v>
      </c>
      <c r="JL43" s="24">
        <f t="shared" si="139"/>
        <v>50812</v>
      </c>
      <c r="JM43" s="27">
        <v>47233</v>
      </c>
      <c r="JN43" s="60">
        <v>3579</v>
      </c>
      <c r="JO43" s="24">
        <f t="shared" si="140"/>
        <v>68114</v>
      </c>
      <c r="JP43" s="27">
        <v>58801</v>
      </c>
      <c r="JQ43" s="60">
        <v>9313</v>
      </c>
      <c r="JR43" s="24">
        <f t="shared" si="141"/>
        <v>68025</v>
      </c>
      <c r="JS43" s="27">
        <v>54680</v>
      </c>
      <c r="JT43" s="27">
        <v>13345</v>
      </c>
      <c r="JU43" s="60">
        <v>2407</v>
      </c>
      <c r="JV43" s="24">
        <f t="shared" si="142"/>
        <v>79560</v>
      </c>
      <c r="JW43" s="27">
        <v>65824</v>
      </c>
      <c r="JX43" s="60">
        <v>13736</v>
      </c>
      <c r="JY43" s="24">
        <f t="shared" si="143"/>
        <v>91575</v>
      </c>
      <c r="JZ43" s="27">
        <v>69845</v>
      </c>
      <c r="KA43" s="60">
        <v>21730</v>
      </c>
      <c r="KB43" s="24">
        <f t="shared" si="144"/>
        <v>169190</v>
      </c>
      <c r="KC43" s="27">
        <v>111236</v>
      </c>
      <c r="KD43" s="27">
        <v>57954</v>
      </c>
      <c r="KE43" s="60">
        <v>567</v>
      </c>
      <c r="KF43" s="24">
        <f t="shared" si="145"/>
        <v>182683</v>
      </c>
      <c r="KG43" s="27">
        <v>90897</v>
      </c>
      <c r="KH43" s="60">
        <v>91786</v>
      </c>
      <c r="KI43" s="24">
        <f t="shared" si="146"/>
        <v>94989</v>
      </c>
      <c r="KJ43" s="27">
        <v>22699</v>
      </c>
      <c r="KK43" s="60">
        <v>72290</v>
      </c>
      <c r="KL43" s="24">
        <f t="shared" si="147"/>
        <v>107538</v>
      </c>
      <c r="KM43" s="27">
        <v>45237</v>
      </c>
      <c r="KN43" s="60">
        <v>62301</v>
      </c>
      <c r="KO43" s="24">
        <f t="shared" si="148"/>
        <v>0</v>
      </c>
      <c r="KP43" s="27"/>
      <c r="KQ43" s="60"/>
      <c r="KR43" s="24">
        <f t="shared" si="149"/>
        <v>0</v>
      </c>
      <c r="KS43" s="27"/>
      <c r="KT43" s="27"/>
      <c r="KU43" s="27"/>
      <c r="KV43" s="60"/>
      <c r="KW43" s="24">
        <f t="shared" si="150"/>
        <v>0</v>
      </c>
      <c r="KX43" s="27"/>
      <c r="KY43" s="27"/>
      <c r="KZ43" s="60"/>
      <c r="LA43" s="24">
        <f t="shared" si="151"/>
        <v>0</v>
      </c>
      <c r="LB43" s="27"/>
      <c r="LC43" s="27"/>
      <c r="LD43" s="60"/>
      <c r="LE43" s="24">
        <f t="shared" si="152"/>
        <v>0</v>
      </c>
      <c r="LF43" s="27"/>
      <c r="LG43" s="27"/>
      <c r="LH43" s="60"/>
      <c r="LI43" s="24">
        <f t="shared" si="153"/>
        <v>0</v>
      </c>
      <c r="LJ43" s="27"/>
      <c r="LK43" s="27"/>
      <c r="LL43" s="60"/>
      <c r="LM43" s="24">
        <f t="shared" si="154"/>
        <v>0</v>
      </c>
      <c r="LN43" s="27"/>
      <c r="LO43" s="60"/>
      <c r="LP43" s="24">
        <f t="shared" si="81"/>
        <v>0</v>
      </c>
      <c r="LQ43" s="27"/>
      <c r="LR43" s="27">
        <v>0</v>
      </c>
      <c r="LS43" s="24">
        <f t="shared" si="155"/>
        <v>0</v>
      </c>
      <c r="LT43" s="27"/>
      <c r="LU43" s="27"/>
      <c r="LV43" s="27"/>
      <c r="LW43" s="24">
        <f t="shared" si="156"/>
        <v>0</v>
      </c>
      <c r="LX43" s="27"/>
      <c r="LY43" s="60"/>
      <c r="LZ43" s="9"/>
      <c r="MA43" s="33">
        <f t="shared" si="157"/>
        <v>-8.57347712020381</v>
      </c>
      <c r="MB43" s="33">
        <f t="shared" si="158"/>
        <v>-7.2727740217960353</v>
      </c>
      <c r="MC43" s="33">
        <f t="shared" si="159"/>
        <v>-8.2327734796512235</v>
      </c>
      <c r="MD43" s="33">
        <f t="shared" si="160"/>
        <v>-7.3912273401036064</v>
      </c>
      <c r="ME43" s="33">
        <f t="shared" si="161"/>
        <v>-8.4173325640535204</v>
      </c>
      <c r="MF43" s="33">
        <f t="shared" si="162"/>
        <v>-7.9559788776310372</v>
      </c>
      <c r="MG43" s="33">
        <f t="shared" si="163"/>
        <v>-8.0902574324507306</v>
      </c>
      <c r="MH43" s="33">
        <f t="shared" si="164"/>
        <v>-8.1705868938461048</v>
      </c>
      <c r="MI43" s="33">
        <f t="shared" si="165"/>
        <v>-4.9484249831690255</v>
      </c>
      <c r="MJ43" s="33">
        <f t="shared" si="166"/>
        <v>4.5199179621002505</v>
      </c>
      <c r="MK43" s="33">
        <f t="shared" si="167"/>
        <v>5.5154431488864226</v>
      </c>
      <c r="ML43" s="33">
        <f t="shared" si="168"/>
        <v>-9.8671999166358546</v>
      </c>
      <c r="MM43" s="33">
        <f t="shared" si="169"/>
        <v>-5.858725395020187</v>
      </c>
      <c r="MN43" s="33">
        <f t="shared" si="170"/>
        <v>-20.355873562713629</v>
      </c>
      <c r="MO43" s="33">
        <f t="shared" si="171"/>
        <v>1.0702227909023199</v>
      </c>
      <c r="MP43" s="33">
        <f t="shared" si="172"/>
        <v>22.056227202117888</v>
      </c>
      <c r="MQ43" s="33">
        <f t="shared" si="173"/>
        <v>6.1734078517801549</v>
      </c>
      <c r="MR43" s="33">
        <f t="shared" si="174"/>
        <v>34.100865366834086</v>
      </c>
      <c r="MS43" s="33">
        <f t="shared" si="175"/>
        <v>41.384321076277431</v>
      </c>
      <c r="MT43" s="33">
        <f t="shared" si="176"/>
        <v>40.632749754162624</v>
      </c>
      <c r="MU43" s="33">
        <f t="shared" si="177"/>
        <v>36.115060718914826</v>
      </c>
      <c r="MV43" s="33">
        <f t="shared" si="178"/>
        <v>38.954930090328965</v>
      </c>
      <c r="MW43" s="33">
        <f t="shared" si="179"/>
        <v>50.253349797207903</v>
      </c>
      <c r="MX43" s="33">
        <f t="shared" si="180"/>
        <v>62.974992862482246</v>
      </c>
      <c r="MY43" s="33">
        <f t="shared" si="181"/>
        <v>59.973261102913277</v>
      </c>
      <c r="MZ43" s="33">
        <f t="shared" si="182"/>
        <v>45.911548077200038</v>
      </c>
      <c r="NA43" s="33">
        <f t="shared" si="183"/>
        <v>34.559608743360016</v>
      </c>
      <c r="NB43" s="33">
        <f t="shared" si="184"/>
        <v>48.549070541397526</v>
      </c>
      <c r="NC43" s="33">
        <f t="shared" si="185"/>
        <v>55.381123692187217</v>
      </c>
      <c r="ND43" s="33">
        <f t="shared" si="186"/>
        <v>46.110597332585023</v>
      </c>
      <c r="NE43" s="33">
        <f t="shared" si="187"/>
        <v>38.534385734022287</v>
      </c>
      <c r="NF43" s="33">
        <f t="shared" si="188"/>
        <v>28.692546347560246</v>
      </c>
      <c r="NG43" s="33">
        <f t="shared" si="189"/>
        <v>32.304648653783161</v>
      </c>
      <c r="NH43" s="33">
        <f t="shared" si="190"/>
        <v>25.976185571074105</v>
      </c>
      <c r="NI43" s="33">
        <f t="shared" si="191"/>
        <v>15.797171271899192</v>
      </c>
      <c r="NJ43" s="33">
        <f t="shared" si="192"/>
        <v>-1.7615697822066012</v>
      </c>
      <c r="NK43" s="33">
        <f t="shared" si="193"/>
        <v>-20.165815154830831</v>
      </c>
      <c r="NL43" s="33">
        <f t="shared" si="194"/>
        <v>-5.2708062179766424</v>
      </c>
      <c r="NM43" s="33" t="e">
        <f t="shared" si="195"/>
        <v>#DIV/0!</v>
      </c>
      <c r="NN43" s="33" t="e">
        <f t="shared" si="196"/>
        <v>#DIV/0!</v>
      </c>
      <c r="NO43" s="33" t="e">
        <f t="shared" si="197"/>
        <v>#DIV/0!</v>
      </c>
      <c r="NP43" s="33" t="e">
        <f t="shared" si="198"/>
        <v>#DIV/0!</v>
      </c>
      <c r="NQ43" s="33" t="e">
        <f t="shared" si="199"/>
        <v>#DIV/0!</v>
      </c>
      <c r="NR43" s="33" t="e">
        <f t="shared" si="200"/>
        <v>#DIV/0!</v>
      </c>
      <c r="NS43" s="33" t="e">
        <f t="shared" si="201"/>
        <v>#DIV/0!</v>
      </c>
      <c r="NT43" s="33" t="e">
        <f t="shared" si="202"/>
        <v>#DIV/0!</v>
      </c>
      <c r="NU43" s="33" t="e">
        <f t="shared" si="203"/>
        <v>#DIV/0!</v>
      </c>
      <c r="NV43" s="33" t="e">
        <f t="shared" si="204"/>
        <v>#DIV/0!</v>
      </c>
    </row>
    <row r="44" spans="1:386">
      <c r="A44" s="57" t="s">
        <v>200</v>
      </c>
      <c r="B44" s="35">
        <f t="shared" si="0"/>
        <v>34.02814192056875</v>
      </c>
      <c r="C44" s="36">
        <f t="shared" si="1"/>
        <v>65.971858079431257</v>
      </c>
      <c r="D44" s="37" t="str">
        <f t="shared" si="83"/>
        <v>R+</v>
      </c>
      <c r="E44" s="39">
        <f t="shared" si="84"/>
        <v>17.085078839111041</v>
      </c>
      <c r="F44" s="35">
        <f t="shared" si="2"/>
        <v>40.781500861804759</v>
      </c>
      <c r="G44" s="36">
        <f t="shared" si="3"/>
        <v>59.218499138195241</v>
      </c>
      <c r="H44" s="37" t="str">
        <f t="shared" si="85"/>
        <v>R+</v>
      </c>
      <c r="I44" s="39">
        <f t="shared" si="86"/>
        <v>11.183018455425902</v>
      </c>
      <c r="J44" s="35">
        <f t="shared" si="4"/>
        <v>45.704292765884624</v>
      </c>
      <c r="K44" s="36">
        <f t="shared" si="5"/>
        <v>54.295707234115376</v>
      </c>
      <c r="L44" s="37" t="str">
        <f t="shared" si="87"/>
        <v>R+</v>
      </c>
      <c r="M44" s="39">
        <f t="shared" si="88"/>
        <v>7.9840515245574668</v>
      </c>
      <c r="N44" s="35">
        <f t="shared" si="6"/>
        <v>39.086709198906313</v>
      </c>
      <c r="O44" s="36">
        <f t="shared" si="7"/>
        <v>60.913290801093687</v>
      </c>
      <c r="P44" s="37" t="str">
        <f t="shared" si="89"/>
        <v>R+</v>
      </c>
      <c r="Q44" s="39">
        <f t="shared" si="90"/>
        <v>9.6691595397831289</v>
      </c>
      <c r="R44" s="35">
        <f t="shared" si="8"/>
        <v>38.385287427626139</v>
      </c>
      <c r="S44" s="36">
        <f t="shared" si="9"/>
        <v>61.614712572373861</v>
      </c>
      <c r="T44" s="37" t="str">
        <f t="shared" si="91"/>
        <v>R+</v>
      </c>
      <c r="U44" s="39">
        <f t="shared" si="92"/>
        <v>11.884440577344524</v>
      </c>
      <c r="V44" s="35">
        <f t="shared" si="10"/>
        <v>48.066414604865528</v>
      </c>
      <c r="W44" s="36">
        <f t="shared" si="11"/>
        <v>51.933585395134472</v>
      </c>
      <c r="X44" s="37" t="str">
        <f t="shared" si="93"/>
        <v>R+</v>
      </c>
      <c r="Y44" s="39">
        <f t="shared" si="94"/>
        <v>6.6688487149372255</v>
      </c>
      <c r="Z44" s="35">
        <f t="shared" si="12"/>
        <v>47.738966231661351</v>
      </c>
      <c r="AA44" s="36">
        <f t="shared" si="13"/>
        <v>52.261033768338649</v>
      </c>
      <c r="AB44" s="37" t="str">
        <f t="shared" si="95"/>
        <v>R+</v>
      </c>
      <c r="AC44" s="39">
        <f t="shared" si="96"/>
        <v>5.7159528300285363</v>
      </c>
      <c r="AD44" s="35">
        <f t="shared" si="14"/>
        <v>46.8076211914141</v>
      </c>
      <c r="AE44" s="36">
        <f t="shared" si="15"/>
        <v>53.1923788085859</v>
      </c>
      <c r="AF44" s="37" t="str">
        <f t="shared" si="97"/>
        <v>D+</v>
      </c>
      <c r="AG44" s="39">
        <f t="shared" si="98"/>
        <v>0.70917986198630878</v>
      </c>
      <c r="AH44" s="35">
        <f t="shared" si="16"/>
        <v>36.700486756432142</v>
      </c>
      <c r="AI44" s="36">
        <f t="shared" si="17"/>
        <v>63.299513243567858</v>
      </c>
      <c r="AJ44" s="37" t="str">
        <f t="shared" si="99"/>
        <v>R+</v>
      </c>
      <c r="AK44" s="39">
        <f t="shared" si="100"/>
        <v>4.1298935000728676</v>
      </c>
      <c r="AL44" s="35">
        <f t="shared" si="18"/>
        <v>34.366541141900342</v>
      </c>
      <c r="AM44" s="36">
        <f t="shared" si="19"/>
        <v>65.633458858099658</v>
      </c>
      <c r="AN44" s="37" t="str">
        <f t="shared" si="101"/>
        <v>R+</v>
      </c>
      <c r="AO44" s="39">
        <f t="shared" si="102"/>
        <v>10.328117416516413</v>
      </c>
      <c r="AP44" s="35">
        <f t="shared" si="20"/>
        <v>49.256965633195229</v>
      </c>
      <c r="AQ44" s="36">
        <f t="shared" si="21"/>
        <v>50.743034366804771</v>
      </c>
      <c r="AR44" s="37" t="str">
        <f t="shared" si="103"/>
        <v>R+</v>
      </c>
      <c r="AS44" s="39">
        <f t="shared" si="104"/>
        <v>1.7953200391338353</v>
      </c>
      <c r="AT44" s="35">
        <f t="shared" si="22"/>
        <v>45.670825432982724</v>
      </c>
      <c r="AU44" s="36">
        <f t="shared" si="23"/>
        <v>54.329174567017276</v>
      </c>
      <c r="AV44" s="37" t="str">
        <f t="shared" si="105"/>
        <v>D+</v>
      </c>
      <c r="AW44" s="39">
        <f t="shared" si="106"/>
        <v>7.4569353260359961</v>
      </c>
      <c r="AX44" s="35">
        <f t="shared" si="24"/>
        <v>55.612415477725698</v>
      </c>
      <c r="AY44" s="36">
        <f t="shared" si="25"/>
        <v>44.387584522274302</v>
      </c>
      <c r="AZ44" s="37" t="str">
        <f t="shared" si="107"/>
        <v>R+</v>
      </c>
      <c r="BA44" s="39">
        <f t="shared" si="108"/>
        <v>5.8489029842538676</v>
      </c>
      <c r="BB44" s="35">
        <f t="shared" si="26"/>
        <v>41.786437923957621</v>
      </c>
      <c r="BC44" s="36">
        <f t="shared" si="27"/>
        <v>58.213562076042379</v>
      </c>
      <c r="BD44" s="37" t="str">
        <f t="shared" si="109"/>
        <v>R+</v>
      </c>
      <c r="BE44" s="39">
        <f t="shared" si="110"/>
        <v>8.3809035166761578</v>
      </c>
      <c r="BF44" s="35">
        <f t="shared" si="326"/>
        <v>41.614799034904735</v>
      </c>
      <c r="BG44" s="36">
        <f t="shared" si="327"/>
        <v>58.385200965095265</v>
      </c>
      <c r="BH44" s="37" t="str">
        <f t="shared" si="328"/>
        <v>R+</v>
      </c>
      <c r="BI44" s="39">
        <f t="shared" si="329"/>
        <v>0.63354956742115442</v>
      </c>
      <c r="BJ44" s="35">
        <f t="shared" si="330"/>
        <v>30.727564962977812</v>
      </c>
      <c r="BK44" s="36">
        <f t="shared" si="331"/>
        <v>69.272435037022191</v>
      </c>
      <c r="BL44" s="37" t="str">
        <f t="shared" si="332"/>
        <v>R+</v>
      </c>
      <c r="BM44" s="39">
        <f t="shared" si="333"/>
        <v>13.820546098360719</v>
      </c>
      <c r="BN44" s="35">
        <f t="shared" si="334"/>
        <v>41.672124648821935</v>
      </c>
      <c r="BO44" s="36">
        <f t="shared" si="335"/>
        <v>58.327875351178065</v>
      </c>
      <c r="BP44" s="37" t="str">
        <f t="shared" si="336"/>
        <v>R+</v>
      </c>
      <c r="BQ44" s="39">
        <f t="shared" si="337"/>
        <v>12.101676760747848</v>
      </c>
      <c r="BR44" s="35">
        <f t="shared" si="338"/>
        <v>42.590953450897622</v>
      </c>
      <c r="BS44" s="36">
        <f t="shared" si="339"/>
        <v>57.409046549102378</v>
      </c>
      <c r="BT44" s="37" t="str">
        <f t="shared" si="340"/>
        <v>R+</v>
      </c>
      <c r="BU44" s="39">
        <f t="shared" si="341"/>
        <v>12.408872173082608</v>
      </c>
      <c r="BV44" s="35">
        <f t="shared" si="342"/>
        <v>55.969648461801938</v>
      </c>
      <c r="BW44" s="36">
        <f t="shared" si="343"/>
        <v>44.030351538198062</v>
      </c>
      <c r="BX44" s="37" t="str">
        <f t="shared" si="344"/>
        <v>R+</v>
      </c>
      <c r="BY44" s="39">
        <f t="shared" si="345"/>
        <v>6.4894048381853198</v>
      </c>
      <c r="BZ44" s="35">
        <f t="shared" si="346"/>
        <v>64.908905056821595</v>
      </c>
      <c r="CA44" s="36">
        <f t="shared" si="347"/>
        <v>35.091094943178405</v>
      </c>
      <c r="CB44" s="37" t="str">
        <f t="shared" si="348"/>
        <v>D+</v>
      </c>
      <c r="CC44" s="39">
        <f t="shared" si="349"/>
        <v>5.7598332300645367</v>
      </c>
      <c r="CD44" s="35">
        <f t="shared" si="350"/>
        <v>39.444715537744514</v>
      </c>
      <c r="CE44" s="36">
        <f t="shared" si="351"/>
        <v>60.555284462255486</v>
      </c>
      <c r="CF44" s="37" t="str">
        <f t="shared" si="352"/>
        <v>R+</v>
      </c>
      <c r="CG44" s="39">
        <f t="shared" si="353"/>
        <v>1.7573446828427264</v>
      </c>
      <c r="CH44" s="35">
        <f t="shared" si="354"/>
        <v>24.509309145468187</v>
      </c>
      <c r="CI44" s="36">
        <f t="shared" si="355"/>
        <v>75.49069085453182</v>
      </c>
      <c r="CJ44" s="37" t="str">
        <f t="shared" si="356"/>
        <v>R+</v>
      </c>
      <c r="CK44" s="39">
        <f t="shared" si="357"/>
        <v>11.609073956470287</v>
      </c>
      <c r="CL44" s="35">
        <f t="shared" si="358"/>
        <v>47.963665240503047</v>
      </c>
      <c r="CM44" s="36">
        <f t="shared" si="359"/>
        <v>52.036334759496953</v>
      </c>
      <c r="CN44" s="37" t="str">
        <f t="shared" si="360"/>
        <v>R+</v>
      </c>
      <c r="CO44" s="39">
        <f t="shared" si="361"/>
        <v>3.6798374741449811</v>
      </c>
      <c r="CP44" s="35">
        <f t="shared" si="550"/>
        <v>37.351811654700285</v>
      </c>
      <c r="CQ44" s="36">
        <f t="shared" si="551"/>
        <v>62.648188345299715</v>
      </c>
      <c r="CR44" s="37" t="str">
        <f t="shared" si="552"/>
        <v>R+</v>
      </c>
      <c r="CS44" s="39">
        <f t="shared" si="553"/>
        <v>8.1428724277301914</v>
      </c>
      <c r="CT44" s="35">
        <f t="shared" si="618"/>
        <v>23.358354952579425</v>
      </c>
      <c r="CU44" s="36">
        <f t="shared" si="619"/>
        <v>76.641645047420582</v>
      </c>
      <c r="CV44" s="37" t="str">
        <f t="shared" si="620"/>
        <v>R+</v>
      </c>
      <c r="CW44" s="39">
        <f t="shared" si="621"/>
        <v>16.626742303398167</v>
      </c>
      <c r="CX44" s="35">
        <f t="shared" si="622"/>
        <v>42.034993728341519</v>
      </c>
      <c r="CY44" s="36">
        <f t="shared" si="623"/>
        <v>57.965006271658481</v>
      </c>
      <c r="CZ44" s="37" t="str">
        <f t="shared" si="624"/>
        <v>R+</v>
      </c>
      <c r="DA44" s="39">
        <f t="shared" si="625"/>
        <v>4.8107971938164296</v>
      </c>
      <c r="DB44" s="35">
        <f t="shared" si="626"/>
        <v>50.111223212223614</v>
      </c>
      <c r="DC44" s="36">
        <f t="shared" si="627"/>
        <v>49.888776787776386</v>
      </c>
      <c r="DD44" s="37" t="str">
        <f t="shared" si="628"/>
        <v>D+</v>
      </c>
      <c r="DE44" s="39">
        <f t="shared" si="629"/>
        <v>2.318275358437222</v>
      </c>
      <c r="DF44" s="45"/>
      <c r="DG44" s="44"/>
      <c r="DH44" s="50"/>
      <c r="DI44" s="51"/>
      <c r="DJ44" s="45"/>
      <c r="DK44" s="44"/>
      <c r="DL44" s="50"/>
      <c r="DM44" s="51"/>
      <c r="DN44" s="45"/>
      <c r="DO44" s="44"/>
      <c r="DP44" s="50"/>
      <c r="DQ44" s="51"/>
      <c r="DR44" s="45"/>
      <c r="DS44" s="44"/>
      <c r="DT44" s="50"/>
      <c r="DU44" s="51"/>
      <c r="DV44" s="45"/>
      <c r="DW44" s="44"/>
      <c r="DX44" s="50"/>
      <c r="DY44" s="51"/>
      <c r="DZ44" s="45"/>
      <c r="EA44" s="44"/>
      <c r="EB44" s="50"/>
      <c r="EC44" s="51"/>
      <c r="ED44" s="45"/>
      <c r="EE44" s="44"/>
      <c r="EF44" s="50"/>
      <c r="EG44" s="51"/>
      <c r="EH44" s="45"/>
      <c r="EI44" s="44"/>
      <c r="EJ44" s="52"/>
      <c r="EK44" s="51"/>
      <c r="EL44" s="45"/>
      <c r="EM44" s="44"/>
      <c r="EN44" s="52"/>
      <c r="EO44" s="51"/>
      <c r="EP44" s="45"/>
      <c r="EQ44" s="44"/>
      <c r="ER44" s="52"/>
      <c r="ES44" s="51"/>
      <c r="ET44" s="45"/>
      <c r="EU44" s="44"/>
      <c r="EV44" s="52"/>
      <c r="EW44" s="51"/>
      <c r="EX44" s="45"/>
      <c r="EY44" s="44"/>
      <c r="EZ44" s="52"/>
      <c r="FA44" s="51"/>
      <c r="FB44" s="45"/>
      <c r="FC44" s="44"/>
      <c r="FD44" s="44"/>
      <c r="FE44" s="50"/>
      <c r="FF44" s="51"/>
      <c r="FG44" s="45"/>
      <c r="FH44" s="44"/>
      <c r="FI44" s="50"/>
      <c r="FJ44" s="51"/>
      <c r="FK44" s="9"/>
      <c r="FL44" s="24">
        <f t="shared" si="111"/>
        <v>345179</v>
      </c>
      <c r="FM44" s="58">
        <v>117458</v>
      </c>
      <c r="FN44" s="59">
        <v>227721</v>
      </c>
      <c r="FO44" s="24">
        <f t="shared" si="112"/>
        <v>355649</v>
      </c>
      <c r="FP44" s="27">
        <v>145039</v>
      </c>
      <c r="FQ44" s="60">
        <v>210610</v>
      </c>
      <c r="FR44" s="24">
        <f t="shared" si="113"/>
        <v>373978</v>
      </c>
      <c r="FS44" s="27">
        <v>170924</v>
      </c>
      <c r="FT44" s="60">
        <v>203054</v>
      </c>
      <c r="FU44" s="24">
        <f t="shared" si="114"/>
        <v>381828</v>
      </c>
      <c r="FV44" s="27">
        <v>149244</v>
      </c>
      <c r="FW44" s="60">
        <v>232584</v>
      </c>
      <c r="FX44" s="24">
        <f t="shared" si="115"/>
        <v>309504</v>
      </c>
      <c r="FY44" s="27">
        <v>118804</v>
      </c>
      <c r="FZ44" s="27">
        <v>190700</v>
      </c>
      <c r="GA44" s="60">
        <v>0</v>
      </c>
      <c r="GB44" s="24">
        <f t="shared" si="116"/>
        <v>289876</v>
      </c>
      <c r="GC44" s="27">
        <v>139333</v>
      </c>
      <c r="GD44" s="27">
        <v>150543</v>
      </c>
      <c r="GE44" s="60">
        <v>31250</v>
      </c>
      <c r="GF44" s="24">
        <f t="shared" si="117"/>
        <v>261606</v>
      </c>
      <c r="GG44" s="27">
        <v>124888</v>
      </c>
      <c r="GH44" s="27">
        <v>136718</v>
      </c>
      <c r="GI44" s="60">
        <v>73295</v>
      </c>
      <c r="GJ44" s="24">
        <f t="shared" si="118"/>
        <v>310975</v>
      </c>
      <c r="GK44" s="27">
        <v>145560</v>
      </c>
      <c r="GL44" s="60">
        <v>165415</v>
      </c>
      <c r="GM44" s="24">
        <f t="shared" si="119"/>
        <v>316380</v>
      </c>
      <c r="GN44" s="27">
        <v>116113</v>
      </c>
      <c r="GO44" s="60">
        <v>200267</v>
      </c>
      <c r="GP44" s="24">
        <f t="shared" si="120"/>
        <v>302198</v>
      </c>
      <c r="GQ44" s="27">
        <v>103855</v>
      </c>
      <c r="GR44" s="27">
        <v>198343</v>
      </c>
      <c r="GS44" s="60">
        <v>21431</v>
      </c>
      <c r="GT44" s="24">
        <f t="shared" si="121"/>
        <v>298573</v>
      </c>
      <c r="GU44" s="27">
        <v>147068</v>
      </c>
      <c r="GV44" s="60">
        <v>151505</v>
      </c>
      <c r="GW44" s="24">
        <f t="shared" si="122"/>
        <v>306421</v>
      </c>
      <c r="GX44" s="27">
        <v>139945</v>
      </c>
      <c r="GY44" s="60">
        <v>166476</v>
      </c>
      <c r="GZ44" s="24">
        <f t="shared" si="123"/>
        <v>267864</v>
      </c>
      <c r="HA44" s="27">
        <v>118023</v>
      </c>
      <c r="HB44" s="27">
        <v>149841</v>
      </c>
      <c r="HC44" s="60">
        <v>13400</v>
      </c>
      <c r="HD44" s="24">
        <f t="shared" si="124"/>
        <v>293118</v>
      </c>
      <c r="HE44" s="27">
        <v>163010</v>
      </c>
      <c r="HF44" s="60">
        <v>130108</v>
      </c>
      <c r="HG44" s="24">
        <f t="shared" si="125"/>
        <v>306487</v>
      </c>
      <c r="HH44" s="27">
        <v>128070</v>
      </c>
      <c r="HI44" s="27">
        <v>178417</v>
      </c>
      <c r="HJ44" s="60">
        <v>0</v>
      </c>
      <c r="HK44" s="24">
        <f t="shared" si="126"/>
        <v>293857</v>
      </c>
      <c r="HL44" s="27">
        <v>122288</v>
      </c>
      <c r="HM44" s="27">
        <v>171569</v>
      </c>
      <c r="HN44" s="60">
        <v>0</v>
      </c>
      <c r="HO44" s="24">
        <f t="shared" si="127"/>
        <v>294283</v>
      </c>
      <c r="HP44" s="27">
        <v>90426</v>
      </c>
      <c r="HQ44" s="60">
        <v>203857</v>
      </c>
      <c r="HR44" s="24">
        <f t="shared" si="493"/>
        <v>247304</v>
      </c>
      <c r="HS44" s="27">
        <v>117653</v>
      </c>
      <c r="HT44" s="27">
        <v>129651</v>
      </c>
      <c r="HU44" s="27">
        <v>0</v>
      </c>
      <c r="HV44" s="60">
        <v>2801</v>
      </c>
      <c r="HW44" s="24">
        <f t="shared" si="128"/>
        <v>232076</v>
      </c>
      <c r="HX44" s="27">
        <v>96711</v>
      </c>
      <c r="HY44" s="60">
        <v>135365</v>
      </c>
      <c r="HZ44" s="24">
        <f t="shared" si="129"/>
        <v>308427</v>
      </c>
      <c r="IA44" s="27">
        <v>131362</v>
      </c>
      <c r="IB44" s="60">
        <v>177065</v>
      </c>
      <c r="IC44" s="24">
        <f t="shared" si="130"/>
        <v>286114</v>
      </c>
      <c r="ID44" s="27">
        <v>160137</v>
      </c>
      <c r="IE44" s="60">
        <v>125977</v>
      </c>
      <c r="IF44" s="24">
        <f t="shared" si="131"/>
        <v>282727</v>
      </c>
      <c r="IG44" s="27">
        <v>183515</v>
      </c>
      <c r="IH44" s="27">
        <v>99212</v>
      </c>
      <c r="II44" s="60">
        <v>1551</v>
      </c>
      <c r="IJ44" s="24">
        <f t="shared" si="132"/>
        <v>260263</v>
      </c>
      <c r="IK44" s="27">
        <v>102660</v>
      </c>
      <c r="IL44" s="60">
        <v>157603</v>
      </c>
      <c r="IM44" s="24">
        <f t="shared" si="133"/>
        <v>128513</v>
      </c>
      <c r="IN44" s="27">
        <v>27214</v>
      </c>
      <c r="IO44" s="27">
        <v>101299</v>
      </c>
      <c r="IP44" s="60">
        <v>75355</v>
      </c>
      <c r="IQ44" s="24">
        <f t="shared" si="134"/>
        <v>146630</v>
      </c>
      <c r="IR44" s="27">
        <v>35938</v>
      </c>
      <c r="IS44" s="27">
        <v>110692</v>
      </c>
      <c r="IT44" s="60">
        <v>0</v>
      </c>
      <c r="IU44" s="24">
        <f t="shared" si="135"/>
        <v>123408</v>
      </c>
      <c r="IV44" s="27">
        <v>59191</v>
      </c>
      <c r="IW44" s="27">
        <v>64217</v>
      </c>
      <c r="IX44" s="60">
        <v>3760</v>
      </c>
      <c r="IY44" s="24">
        <f t="shared" si="136"/>
        <v>48942</v>
      </c>
      <c r="IZ44" s="27">
        <v>48942</v>
      </c>
      <c r="JA44" s="27">
        <v>0</v>
      </c>
      <c r="JB44" s="27">
        <v>58811</v>
      </c>
      <c r="JC44" s="60">
        <v>4662</v>
      </c>
      <c r="JD44" s="24">
        <f t="shared" si="137"/>
        <v>107802</v>
      </c>
      <c r="JE44" s="27">
        <v>40266</v>
      </c>
      <c r="JF44" s="27">
        <v>67536</v>
      </c>
      <c r="JG44" s="60">
        <v>2846</v>
      </c>
      <c r="JH44" s="24">
        <f t="shared" si="138"/>
        <v>94052</v>
      </c>
      <c r="JI44" s="27">
        <v>21969</v>
      </c>
      <c r="JJ44" s="27">
        <v>72083</v>
      </c>
      <c r="JK44" s="60">
        <v>3138</v>
      </c>
      <c r="JL44" s="24">
        <f t="shared" si="139"/>
        <v>94074</v>
      </c>
      <c r="JM44" s="27">
        <v>39544</v>
      </c>
      <c r="JN44" s="60">
        <v>54530</v>
      </c>
      <c r="JO44" s="24">
        <f t="shared" si="140"/>
        <v>82267</v>
      </c>
      <c r="JP44" s="27">
        <v>41225</v>
      </c>
      <c r="JQ44" s="60">
        <v>41042</v>
      </c>
      <c r="JR44" s="24">
        <f t="shared" si="141"/>
        <v>43969</v>
      </c>
      <c r="JS44" s="27">
        <v>9081</v>
      </c>
      <c r="JT44" s="27">
        <v>34888</v>
      </c>
      <c r="JU44" s="60">
        <v>26544</v>
      </c>
      <c r="JV44" s="24">
        <f t="shared" si="142"/>
        <v>0</v>
      </c>
      <c r="JW44" s="27"/>
      <c r="JX44" s="60"/>
      <c r="JY44" s="24">
        <f t="shared" si="143"/>
        <v>0</v>
      </c>
      <c r="JZ44" s="27"/>
      <c r="KA44" s="60"/>
      <c r="KB44" s="24">
        <f t="shared" si="144"/>
        <v>0</v>
      </c>
      <c r="KC44" s="27"/>
      <c r="KD44" s="27"/>
      <c r="KE44" s="60"/>
      <c r="KF44" s="24">
        <f t="shared" si="145"/>
        <v>0</v>
      </c>
      <c r="KG44" s="27"/>
      <c r="KH44" s="60"/>
      <c r="KI44" s="24">
        <f t="shared" si="146"/>
        <v>0</v>
      </c>
      <c r="KJ44" s="27"/>
      <c r="KK44" s="60"/>
      <c r="KL44" s="24">
        <f t="shared" si="147"/>
        <v>0</v>
      </c>
      <c r="KM44" s="27"/>
      <c r="KN44" s="60"/>
      <c r="KO44" s="24">
        <f t="shared" si="148"/>
        <v>0</v>
      </c>
      <c r="KP44" s="27"/>
      <c r="KQ44" s="60"/>
      <c r="KR44" s="24">
        <f t="shared" si="149"/>
        <v>0</v>
      </c>
      <c r="KS44" s="27"/>
      <c r="KT44" s="27"/>
      <c r="KU44" s="27"/>
      <c r="KV44" s="60"/>
      <c r="KW44" s="24">
        <f t="shared" si="150"/>
        <v>0</v>
      </c>
      <c r="KX44" s="27"/>
      <c r="KY44" s="27"/>
      <c r="KZ44" s="60"/>
      <c r="LA44" s="24">
        <f t="shared" si="151"/>
        <v>0</v>
      </c>
      <c r="LB44" s="27"/>
      <c r="LC44" s="27"/>
      <c r="LD44" s="60"/>
      <c r="LE44" s="24">
        <f t="shared" si="152"/>
        <v>0</v>
      </c>
      <c r="LF44" s="27"/>
      <c r="LG44" s="27"/>
      <c r="LH44" s="60"/>
      <c r="LI44" s="24">
        <f t="shared" si="153"/>
        <v>0</v>
      </c>
      <c r="LJ44" s="27"/>
      <c r="LK44" s="27"/>
      <c r="LL44" s="60"/>
      <c r="LM44" s="24">
        <f t="shared" si="154"/>
        <v>0</v>
      </c>
      <c r="LN44" s="27"/>
      <c r="LO44" s="60"/>
      <c r="LP44" s="24">
        <f t="shared" si="81"/>
        <v>0</v>
      </c>
      <c r="LQ44" s="27"/>
      <c r="LR44" s="27">
        <v>0</v>
      </c>
      <c r="LS44" s="24">
        <f t="shared" si="155"/>
        <v>0</v>
      </c>
      <c r="LT44" s="27"/>
      <c r="LU44" s="27"/>
      <c r="LV44" s="27"/>
      <c r="LW44" s="24">
        <f t="shared" si="156"/>
        <v>0</v>
      </c>
      <c r="LX44" s="27"/>
      <c r="LY44" s="60"/>
      <c r="LZ44" s="9"/>
      <c r="MA44" s="33">
        <f t="shared" si="157"/>
        <v>-17.085078839111041</v>
      </c>
      <c r="MB44" s="33">
        <f t="shared" si="158"/>
        <v>-11.183018455425902</v>
      </c>
      <c r="MC44" s="33">
        <f t="shared" si="159"/>
        <v>-7.9840515245574668</v>
      </c>
      <c r="MD44" s="33">
        <f t="shared" si="160"/>
        <v>-9.6691595397831289</v>
      </c>
      <c r="ME44" s="33">
        <f t="shared" si="161"/>
        <v>-11.884440577344524</v>
      </c>
      <c r="MF44" s="33">
        <f t="shared" si="162"/>
        <v>-6.6688487149372255</v>
      </c>
      <c r="MG44" s="33">
        <f t="shared" si="163"/>
        <v>-5.7159528300285363</v>
      </c>
      <c r="MH44" s="33">
        <f t="shared" si="164"/>
        <v>0.70917986198630878</v>
      </c>
      <c r="MI44" s="33">
        <f t="shared" si="165"/>
        <v>-4.1298935000728676</v>
      </c>
      <c r="MJ44" s="33">
        <f t="shared" si="166"/>
        <v>-10.328117416516413</v>
      </c>
      <c r="MK44" s="33">
        <f t="shared" si="167"/>
        <v>-1.7953200391338353</v>
      </c>
      <c r="ML44" s="33">
        <f t="shared" si="168"/>
        <v>7.4569353260359961</v>
      </c>
      <c r="MM44" s="33">
        <f t="shared" si="169"/>
        <v>-5.5332615998990917</v>
      </c>
      <c r="MN44" s="33">
        <f t="shared" si="170"/>
        <v>-5.8489029842538676</v>
      </c>
      <c r="MO44" s="33">
        <f t="shared" si="171"/>
        <v>-8.3809035166761578</v>
      </c>
      <c r="MP44" s="33">
        <f t="shared" si="172"/>
        <v>-0.63354956742115442</v>
      </c>
      <c r="MQ44" s="33">
        <f t="shared" si="173"/>
        <v>-13.820546098360719</v>
      </c>
      <c r="MR44" s="33">
        <f t="shared" si="174"/>
        <v>-4.7952901639956469</v>
      </c>
      <c r="MS44" s="33">
        <f t="shared" si="175"/>
        <v>-12.101676760747848</v>
      </c>
      <c r="MT44" s="33">
        <f t="shared" si="176"/>
        <v>-12.408872173082608</v>
      </c>
      <c r="MU44" s="33">
        <f t="shared" si="177"/>
        <v>-6.4894048381853198</v>
      </c>
      <c r="MV44" s="33">
        <f t="shared" si="178"/>
        <v>5.7598332300645367</v>
      </c>
      <c r="MW44" s="33">
        <f t="shared" si="179"/>
        <v>-1.7573446828427264</v>
      </c>
      <c r="MX44" s="33">
        <f t="shared" si="180"/>
        <v>-13.60880848955634</v>
      </c>
      <c r="MY44" s="33">
        <f t="shared" si="181"/>
        <v>-11.609073956470287</v>
      </c>
      <c r="MZ44" s="33">
        <f t="shared" si="182"/>
        <v>-3.6798374741449811</v>
      </c>
      <c r="NA44" s="33">
        <f t="shared" si="183"/>
        <v>35.655880193260813</v>
      </c>
      <c r="NB44" s="33">
        <f t="shared" si="184"/>
        <v>-8.1428724277301914</v>
      </c>
      <c r="NC44" s="33">
        <f t="shared" si="185"/>
        <v>-16.626742303398167</v>
      </c>
      <c r="ND44" s="33">
        <f t="shared" si="186"/>
        <v>-4.8107971938164296</v>
      </c>
      <c r="NE44" s="33">
        <f t="shared" si="187"/>
        <v>2.318275358437222</v>
      </c>
      <c r="NF44" s="33">
        <f t="shared" si="188"/>
        <v>-31.036478601351131</v>
      </c>
      <c r="NG44" s="33" t="e">
        <f t="shared" si="189"/>
        <v>#DIV/0!</v>
      </c>
      <c r="NH44" s="33" t="e">
        <f t="shared" si="190"/>
        <v>#DIV/0!</v>
      </c>
      <c r="NI44" s="33" t="e">
        <f t="shared" si="191"/>
        <v>#DIV/0!</v>
      </c>
      <c r="NJ44" s="33" t="e">
        <f t="shared" si="192"/>
        <v>#DIV/0!</v>
      </c>
      <c r="NK44" s="33" t="e">
        <f t="shared" si="193"/>
        <v>#DIV/0!</v>
      </c>
      <c r="NL44" s="33" t="e">
        <f t="shared" si="194"/>
        <v>#DIV/0!</v>
      </c>
      <c r="NM44" s="33" t="e">
        <f t="shared" si="195"/>
        <v>#DIV/0!</v>
      </c>
      <c r="NN44" s="33" t="e">
        <f t="shared" si="196"/>
        <v>#DIV/0!</v>
      </c>
      <c r="NO44" s="33" t="e">
        <f t="shared" si="197"/>
        <v>#DIV/0!</v>
      </c>
      <c r="NP44" s="33" t="e">
        <f t="shared" si="198"/>
        <v>#DIV/0!</v>
      </c>
      <c r="NQ44" s="33" t="e">
        <f t="shared" si="199"/>
        <v>#DIV/0!</v>
      </c>
      <c r="NR44" s="33" t="e">
        <f t="shared" si="200"/>
        <v>#DIV/0!</v>
      </c>
      <c r="NS44" s="33" t="e">
        <f t="shared" si="201"/>
        <v>#DIV/0!</v>
      </c>
      <c r="NT44" s="33" t="e">
        <f t="shared" si="202"/>
        <v>#DIV/0!</v>
      </c>
      <c r="NU44" s="33" t="e">
        <f t="shared" si="203"/>
        <v>#DIV/0!</v>
      </c>
      <c r="NV44" s="33" t="e">
        <f t="shared" si="204"/>
        <v>#DIV/0!</v>
      </c>
    </row>
    <row r="45" spans="1:386">
      <c r="A45" s="34" t="s">
        <v>201</v>
      </c>
      <c r="B45" s="35">
        <f t="shared" si="0"/>
        <v>36.375656954738012</v>
      </c>
      <c r="C45" s="36">
        <f t="shared" si="1"/>
        <v>63.624343045261988</v>
      </c>
      <c r="D45" s="37" t="str">
        <f t="shared" si="83"/>
        <v>R+</v>
      </c>
      <c r="E45" s="39">
        <f t="shared" si="84"/>
        <v>14.737563804941779</v>
      </c>
      <c r="F45" s="35">
        <f t="shared" si="2"/>
        <v>39.648928473705951</v>
      </c>
      <c r="G45" s="36">
        <f t="shared" si="3"/>
        <v>60.351071526294049</v>
      </c>
      <c r="H45" s="37" t="str">
        <f t="shared" si="85"/>
        <v>R+</v>
      </c>
      <c r="I45" s="39">
        <f t="shared" si="86"/>
        <v>12.31559084352471</v>
      </c>
      <c r="J45" s="35">
        <f t="shared" si="4"/>
        <v>42.368528197645539</v>
      </c>
      <c r="K45" s="36">
        <f t="shared" si="5"/>
        <v>57.631471802354461</v>
      </c>
      <c r="L45" s="37" t="str">
        <f t="shared" si="87"/>
        <v>R+</v>
      </c>
      <c r="M45" s="39">
        <f t="shared" si="88"/>
        <v>11.319816092796554</v>
      </c>
      <c r="N45" s="35">
        <f t="shared" si="6"/>
        <v>42.801807404271081</v>
      </c>
      <c r="O45" s="36">
        <f t="shared" si="7"/>
        <v>57.198192595728919</v>
      </c>
      <c r="P45" s="37" t="str">
        <f t="shared" si="89"/>
        <v>R+</v>
      </c>
      <c r="Q45" s="39">
        <f t="shared" si="90"/>
        <v>5.9540613344183591</v>
      </c>
      <c r="R45" s="35">
        <f t="shared" si="8"/>
        <v>48.03713321482099</v>
      </c>
      <c r="S45" s="36">
        <f t="shared" si="9"/>
        <v>51.96286678517901</v>
      </c>
      <c r="T45" s="37" t="str">
        <f t="shared" si="91"/>
        <v>R+</v>
      </c>
      <c r="U45" s="39">
        <f t="shared" si="92"/>
        <v>2.2325947901496668</v>
      </c>
      <c r="V45" s="35">
        <f t="shared" si="10"/>
        <v>51.286642341860556</v>
      </c>
      <c r="W45" s="36">
        <f t="shared" si="11"/>
        <v>48.713357658139444</v>
      </c>
      <c r="X45" s="37" t="str">
        <f t="shared" si="93"/>
        <v>R+</v>
      </c>
      <c r="Y45" s="39">
        <f t="shared" si="94"/>
        <v>3.4486209779421961</v>
      </c>
      <c r="Z45" s="35">
        <f t="shared" si="12"/>
        <v>52.598036647075958</v>
      </c>
      <c r="AA45" s="36">
        <f t="shared" si="13"/>
        <v>47.401963352924042</v>
      </c>
      <c r="AB45" s="37" t="str">
        <f t="shared" si="95"/>
        <v>R+</v>
      </c>
      <c r="AC45" s="39">
        <f t="shared" si="96"/>
        <v>0.85688241461392423</v>
      </c>
      <c r="AD45" s="35">
        <f t="shared" si="14"/>
        <v>41.781359498029225</v>
      </c>
      <c r="AE45" s="36">
        <f t="shared" si="15"/>
        <v>58.218640501970775</v>
      </c>
      <c r="AF45" s="37" t="str">
        <f t="shared" si="97"/>
        <v>R+</v>
      </c>
      <c r="AG45" s="39">
        <f t="shared" si="98"/>
        <v>4.3170818313985615</v>
      </c>
      <c r="AH45" s="35">
        <f t="shared" si="16"/>
        <v>41.818151905547012</v>
      </c>
      <c r="AI45" s="36">
        <f t="shared" si="17"/>
        <v>58.181848094452988</v>
      </c>
      <c r="AJ45" s="37" t="str">
        <f t="shared" si="99"/>
        <v>D+</v>
      </c>
      <c r="AK45" s="39">
        <f t="shared" si="100"/>
        <v>0.98777164904200188</v>
      </c>
      <c r="AL45" s="35">
        <f t="shared" si="18"/>
        <v>49.850077539514594</v>
      </c>
      <c r="AM45" s="36">
        <f t="shared" si="19"/>
        <v>50.149922460485406</v>
      </c>
      <c r="AN45" s="37" t="str">
        <f t="shared" si="101"/>
        <v>D+</v>
      </c>
      <c r="AO45" s="39">
        <f t="shared" si="102"/>
        <v>5.1554189810978368</v>
      </c>
      <c r="AP45" s="35">
        <f t="shared" si="20"/>
        <v>56.572944580531669</v>
      </c>
      <c r="AQ45" s="36">
        <f t="shared" si="21"/>
        <v>43.427055419468331</v>
      </c>
      <c r="AR45" s="37" t="str">
        <f t="shared" si="103"/>
        <v>D+</v>
      </c>
      <c r="AS45" s="39">
        <f t="shared" si="104"/>
        <v>5.5206589082026021</v>
      </c>
      <c r="AT45" s="35">
        <f t="shared" si="22"/>
        <v>30.526383240490755</v>
      </c>
      <c r="AU45" s="36">
        <f t="shared" si="23"/>
        <v>69.473616759509241</v>
      </c>
      <c r="AV45" s="37" t="str">
        <f t="shared" si="105"/>
        <v>R+</v>
      </c>
      <c r="AW45" s="39">
        <f t="shared" si="106"/>
        <v>7.6875068664559727</v>
      </c>
      <c r="AX45" s="35">
        <f t="shared" si="24"/>
        <v>55.506629880620189</v>
      </c>
      <c r="AY45" s="36">
        <f t="shared" si="25"/>
        <v>44.493370119379811</v>
      </c>
      <c r="AZ45" s="37" t="str">
        <f t="shared" si="107"/>
        <v>R+</v>
      </c>
      <c r="BA45" s="39">
        <f t="shared" si="108"/>
        <v>5.9546885813593793</v>
      </c>
      <c r="BB45" s="35">
        <f t="shared" si="26"/>
        <v>46.38141479533347</v>
      </c>
      <c r="BC45" s="36">
        <f t="shared" si="27"/>
        <v>53.61858520466653</v>
      </c>
      <c r="BD45" s="37" t="str">
        <f t="shared" si="109"/>
        <v>R+</v>
      </c>
      <c r="BE45" s="39">
        <f t="shared" si="110"/>
        <v>3.7859266453003135</v>
      </c>
      <c r="BF45" s="35">
        <f t="shared" si="326"/>
        <v>49.685403163926665</v>
      </c>
      <c r="BG45" s="36">
        <f t="shared" si="327"/>
        <v>50.314596836073335</v>
      </c>
      <c r="BH45" s="37" t="str">
        <f t="shared" si="328"/>
        <v>D+</v>
      </c>
      <c r="BI45" s="39">
        <f t="shared" si="329"/>
        <v>7.4370545616007808</v>
      </c>
      <c r="BJ45" s="35">
        <f t="shared" si="330"/>
        <v>49.863067886188453</v>
      </c>
      <c r="BK45" s="36">
        <f t="shared" si="331"/>
        <v>50.136932113811547</v>
      </c>
      <c r="BL45" s="37" t="str">
        <f t="shared" si="332"/>
        <v>D+</v>
      </c>
      <c r="BM45" s="39">
        <f t="shared" si="333"/>
        <v>5.3149568248499204</v>
      </c>
      <c r="BN45" s="35">
        <f t="shared" si="334"/>
        <v>60.647560597071227</v>
      </c>
      <c r="BO45" s="36">
        <f t="shared" si="335"/>
        <v>39.352439402928773</v>
      </c>
      <c r="BP45" s="37" t="str">
        <f t="shared" si="336"/>
        <v>D+</v>
      </c>
      <c r="BQ45" s="39">
        <f t="shared" si="337"/>
        <v>6.8737591875014381</v>
      </c>
      <c r="BR45" s="35">
        <f t="shared" si="338"/>
        <v>67.517676292452862</v>
      </c>
      <c r="BS45" s="36">
        <f t="shared" si="339"/>
        <v>32.482323707547131</v>
      </c>
      <c r="BT45" s="37" t="str">
        <f t="shared" si="340"/>
        <v>D+</v>
      </c>
      <c r="BU45" s="39">
        <f t="shared" si="341"/>
        <v>12.51785066847264</v>
      </c>
      <c r="BV45" s="35">
        <f t="shared" si="342"/>
        <v>69.062695971098151</v>
      </c>
      <c r="BW45" s="36">
        <f t="shared" si="343"/>
        <v>30.937304028901845</v>
      </c>
      <c r="BX45" s="37" t="str">
        <f t="shared" si="344"/>
        <v>D+</v>
      </c>
      <c r="BY45" s="39">
        <f t="shared" si="345"/>
        <v>6.6036426711108991</v>
      </c>
      <c r="BZ45" s="35">
        <f t="shared" si="346"/>
        <v>67.181824066282601</v>
      </c>
      <c r="CA45" s="36">
        <f t="shared" si="347"/>
        <v>32.818175933717392</v>
      </c>
      <c r="CB45" s="37" t="str">
        <f t="shared" si="348"/>
        <v>D+</v>
      </c>
      <c r="CC45" s="39">
        <f t="shared" si="349"/>
        <v>8.0327522395255428</v>
      </c>
      <c r="CD45" s="35">
        <f t="shared" si="350"/>
        <v>46.134187593561066</v>
      </c>
      <c r="CE45" s="36">
        <f t="shared" si="351"/>
        <v>53.865812406438934</v>
      </c>
      <c r="CF45" s="37" t="str">
        <f t="shared" si="352"/>
        <v>D+</v>
      </c>
      <c r="CG45" s="39">
        <f t="shared" si="353"/>
        <v>4.9321273729738326</v>
      </c>
      <c r="CH45" s="35">
        <f t="shared" si="354"/>
        <v>48.443784636961261</v>
      </c>
      <c r="CI45" s="36">
        <f t="shared" si="355"/>
        <v>51.556215363038739</v>
      </c>
      <c r="CJ45" s="37" t="str">
        <f t="shared" si="356"/>
        <v>D+</v>
      </c>
      <c r="CK45" s="39">
        <f t="shared" si="357"/>
        <v>12.325401535022785</v>
      </c>
      <c r="CL45" s="35">
        <f t="shared" si="358"/>
        <v>56.875062615258457</v>
      </c>
      <c r="CM45" s="36">
        <f t="shared" si="359"/>
        <v>43.124937384741543</v>
      </c>
      <c r="CN45" s="37" t="str">
        <f t="shared" si="360"/>
        <v>D+</v>
      </c>
      <c r="CO45" s="39">
        <f t="shared" si="361"/>
        <v>5.2315599006104279</v>
      </c>
      <c r="CP45" s="35">
        <f t="shared" si="550"/>
        <v>53.476349153143914</v>
      </c>
      <c r="CQ45" s="36">
        <f t="shared" si="551"/>
        <v>46.523650846856086</v>
      </c>
      <c r="CR45" s="37" t="str">
        <f t="shared" si="552"/>
        <v>D+</v>
      </c>
      <c r="CS45" s="39">
        <f t="shared" si="553"/>
        <v>7.9816650707134453</v>
      </c>
      <c r="CT45" s="35">
        <f t="shared" si="618"/>
        <v>55.546039085968879</v>
      </c>
      <c r="CU45" s="36">
        <f t="shared" si="619"/>
        <v>44.453960914031121</v>
      </c>
      <c r="CV45" s="37" t="str">
        <f t="shared" si="620"/>
        <v>D+</v>
      </c>
      <c r="CW45" s="39">
        <f t="shared" si="621"/>
        <v>15.560941829991288</v>
      </c>
      <c r="CX45" s="35">
        <f t="shared" si="622"/>
        <v>54.123749757777212</v>
      </c>
      <c r="CY45" s="36">
        <f t="shared" si="623"/>
        <v>45.876250242222788</v>
      </c>
      <c r="CZ45" s="37" t="str">
        <f t="shared" si="624"/>
        <v>D+</v>
      </c>
      <c r="DA45" s="39">
        <f t="shared" si="625"/>
        <v>7.2779588356192697</v>
      </c>
      <c r="DB45" s="35">
        <f t="shared" si="626"/>
        <v>52.926221541169731</v>
      </c>
      <c r="DC45" s="36">
        <f t="shared" si="627"/>
        <v>47.073778458830269</v>
      </c>
      <c r="DD45" s="37" t="str">
        <f t="shared" si="628"/>
        <v>D+</v>
      </c>
      <c r="DE45" s="39">
        <f t="shared" si="629"/>
        <v>5.1332736873833387</v>
      </c>
      <c r="DF45" s="35">
        <f t="shared" ref="DF45:DF46" si="685">100*JW45/JV45</f>
        <v>53.312482993311541</v>
      </c>
      <c r="DG45" s="36">
        <f t="shared" ref="DG45:DG46" si="686">100*JX45/JV45</f>
        <v>46.687517006688459</v>
      </c>
      <c r="DH45" s="37" t="str">
        <f t="shared" ref="DH45:DH46" si="687">IF(NG45&gt;0,"D+","R+")</f>
        <v>D+</v>
      </c>
      <c r="DI45" s="39">
        <f t="shared" ref="DI45:DI46" si="688">ABS(NG45)</f>
        <v>2.8820889120519722</v>
      </c>
      <c r="DJ45" s="35">
        <f t="shared" ref="DJ45:DJ46" si="689">100*JZ45/JY45</f>
        <v>51.874774596600624</v>
      </c>
      <c r="DK45" s="36">
        <f t="shared" ref="DK45:DK46" si="690">100*KA45/JY45</f>
        <v>48.125225403399376</v>
      </c>
      <c r="DL45" s="37" t="str">
        <f t="shared" ref="DL45:DL46" si="691">IF(NH45&gt;0,"D+","R+")</f>
        <v>D+</v>
      </c>
      <c r="DM45" s="39">
        <f t="shared" ref="DM45:DM46" si="692">ABS(NH45)</f>
        <v>1.5801438968584658</v>
      </c>
      <c r="DN45" s="35">
        <f t="shared" ref="DN45:DN46" si="693">100*KC45/KB45</f>
        <v>54.613776417726747</v>
      </c>
      <c r="DO45" s="36">
        <f t="shared" ref="DO45:DO46" si="694">100*KD45/KB45</f>
        <v>45.386223582273253</v>
      </c>
      <c r="DP45" s="37" t="str">
        <f t="shared" ref="DP45:DP46" si="695">IF(NI45&gt;0,"D+","R+")</f>
        <v>D+</v>
      </c>
      <c r="DQ45" s="39">
        <f t="shared" ref="DQ45:DQ46" si="696">ABS(NI45)</f>
        <v>4.6647451953886865</v>
      </c>
      <c r="DR45" s="35">
        <f t="shared" ref="DR45:DR46" si="697">100*KG45/KF45</f>
        <v>59.789533228878128</v>
      </c>
      <c r="DS45" s="36">
        <f t="shared" ref="DS45:DS46" si="698">100*KH45/KF45</f>
        <v>40.210466771121872</v>
      </c>
      <c r="DT45" s="37" t="str">
        <f t="shared" ref="DT45:DT46" si="699">IF(NJ45&gt;0,"D+","R+")</f>
        <v>D+</v>
      </c>
      <c r="DU45" s="39">
        <f t="shared" ref="DU45:DU46" si="700">ABS(NJ45)</f>
        <v>8.27128110622386</v>
      </c>
      <c r="DV45" s="35">
        <f t="shared" ref="DV45:DV46" si="701">100*KJ45/KI45</f>
        <v>52.160338683913629</v>
      </c>
      <c r="DW45" s="36">
        <f t="shared" ref="DW45:DW46" si="702">100*KK45/KI45</f>
        <v>47.839661316086371</v>
      </c>
      <c r="DX45" s="37" t="str">
        <f t="shared" ref="DX45:DX46" si="703">IF(NK45&gt;0,"D+","R+")</f>
        <v>D+</v>
      </c>
      <c r="DY45" s="39">
        <f t="shared" ref="DY45:DY46" si="704">ABS(NK45)</f>
        <v>8.0980723610528162</v>
      </c>
      <c r="DZ45" s="35">
        <f>100*KM45/KL45</f>
        <v>31.573159974382833</v>
      </c>
      <c r="EA45" s="36">
        <f>100*KN45/KL45</f>
        <v>68.426840025617167</v>
      </c>
      <c r="EB45" s="37" t="str">
        <f>IF(NL45&gt;0,"D+","R+")</f>
        <v>R+</v>
      </c>
      <c r="EC45" s="39">
        <f>ABS(NL45)</f>
        <v>15.763706612951623</v>
      </c>
      <c r="ED45" s="119" t="s">
        <v>155</v>
      </c>
      <c r="EE45" s="116"/>
      <c r="EF45" s="116"/>
      <c r="EG45" s="117"/>
      <c r="EH45" s="35">
        <f t="shared" ref="EH45:EH46" si="705">100*LB45/LA45</f>
        <v>49.270041390298388</v>
      </c>
      <c r="EI45" s="36">
        <f t="shared" ref="EI45:EI46" si="706">100*LC45/LA45</f>
        <v>50.729958609701612</v>
      </c>
      <c r="EJ45" s="37" t="str">
        <f t="shared" ref="EJ45:EJ46" si="707">IF(NP45&gt;0,"D+","W+")</f>
        <v>W+</v>
      </c>
      <c r="EK45" s="39">
        <f t="shared" ref="EK45:EK46" si="708">ABS(NP45)</f>
        <v>4.3980487899973664</v>
      </c>
      <c r="EL45" s="35">
        <f t="shared" ref="EL45:EL46" si="709">100*LF45/LE45</f>
        <v>47.477197194254593</v>
      </c>
      <c r="EM45" s="36">
        <f t="shared" ref="EM45:EM46" si="710">100*LG45/LE45</f>
        <v>52.522802805745407</v>
      </c>
      <c r="EN45" s="42" t="str">
        <f t="shared" ref="EN45:EN46" si="711">IF(NQ45&gt;0,"D+","W+")</f>
        <v>D+</v>
      </c>
      <c r="EO45" s="39">
        <f t="shared" ref="EO45:EO46" si="712">ABS(NQ45)</f>
        <v>0.14665124577190602</v>
      </c>
      <c r="EP45" s="35">
        <f>100*LJ45/LI45</f>
        <v>49.948731628833663</v>
      </c>
      <c r="EQ45" s="36">
        <f>100*LK45/LI45</f>
        <v>50.051268371166337</v>
      </c>
      <c r="ER45" s="37" t="str">
        <f>IF(NR45&gt;0,"D+","W+")</f>
        <v>W+</v>
      </c>
      <c r="ES45" s="39">
        <f>ABS(NR45)</f>
        <v>0.79780390306035676</v>
      </c>
      <c r="ET45" s="35">
        <f>100*LN45/LM45</f>
        <v>44.339544130565443</v>
      </c>
      <c r="EU45" s="36">
        <f>100*LO45/LM45</f>
        <v>55.660455869434557</v>
      </c>
      <c r="EV45" s="37" t="str">
        <f>IF(NS45&gt;0,"D+","W+")</f>
        <v>W+</v>
      </c>
      <c r="EW45" s="39">
        <f>ABS(NS45)</f>
        <v>2.6266894240081773</v>
      </c>
      <c r="EX45" s="35">
        <f>100*LQ45/LP45</f>
        <v>42.075984372236604</v>
      </c>
      <c r="EY45" s="36">
        <f>100*LR45/LP45</f>
        <v>57.924015627763396</v>
      </c>
      <c r="EZ45" s="37" t="str">
        <f>IF(NT45&gt;0,"D+","W+")</f>
        <v>W+</v>
      </c>
      <c r="FA45" s="39">
        <f>ABS(NT45)</f>
        <v>8.7929225165062572</v>
      </c>
      <c r="FB45" s="35">
        <f>100*LT45/LS45</f>
        <v>95.422259983007649</v>
      </c>
      <c r="FC45" s="36">
        <f>100*LU45/LS45</f>
        <v>4.5777400169923537</v>
      </c>
      <c r="FD45" s="44"/>
      <c r="FE45" s="37" t="str">
        <f>IF(NU45&gt;0,"D+","R+")</f>
        <v>D+</v>
      </c>
      <c r="FF45" s="39">
        <f>ABS(NU45)</f>
        <v>35.708636573917893</v>
      </c>
      <c r="FG45" s="35">
        <f>100*LX45/LW45</f>
        <v>95.186211935615589</v>
      </c>
      <c r="FH45" s="36">
        <f>100*LY45/LW45</f>
        <v>4.8137880643844158</v>
      </c>
      <c r="FI45" s="37" t="str">
        <f>IF(NV45&gt;0,"D+","R+")</f>
        <v>D+</v>
      </c>
      <c r="FJ45" s="39">
        <f>ABS(NV45)</f>
        <v>39.034817729078561</v>
      </c>
      <c r="FK45" s="9"/>
      <c r="FL45" s="24">
        <f t="shared" si="111"/>
        <v>2393620</v>
      </c>
      <c r="FM45" s="58">
        <v>870695</v>
      </c>
      <c r="FN45" s="59">
        <v>1522925</v>
      </c>
      <c r="FO45" s="24">
        <f t="shared" si="112"/>
        <v>2423039</v>
      </c>
      <c r="FP45" s="27">
        <v>960709</v>
      </c>
      <c r="FQ45" s="60">
        <v>1462330</v>
      </c>
      <c r="FR45" s="24">
        <f t="shared" si="113"/>
        <v>2566615</v>
      </c>
      <c r="FS45" s="27">
        <v>1087437</v>
      </c>
      <c r="FT45" s="60">
        <v>1479178</v>
      </c>
      <c r="FU45" s="24">
        <f t="shared" si="114"/>
        <v>2418496</v>
      </c>
      <c r="FV45" s="27">
        <v>1035160</v>
      </c>
      <c r="FW45" s="60">
        <v>1383336</v>
      </c>
      <c r="FX45" s="24">
        <f t="shared" si="115"/>
        <v>2043669</v>
      </c>
      <c r="FY45" s="27">
        <v>981720</v>
      </c>
      <c r="FZ45" s="27">
        <v>1061949</v>
      </c>
      <c r="GA45" s="60">
        <v>19781</v>
      </c>
      <c r="GB45" s="24">
        <f t="shared" si="116"/>
        <v>1772676</v>
      </c>
      <c r="GC45" s="27">
        <v>909146</v>
      </c>
      <c r="GD45" s="27">
        <v>863530</v>
      </c>
      <c r="GE45" s="60">
        <v>105918</v>
      </c>
      <c r="GF45" s="24">
        <f t="shared" si="117"/>
        <v>1774821</v>
      </c>
      <c r="GG45" s="27">
        <v>933521</v>
      </c>
      <c r="GH45" s="27">
        <v>841300</v>
      </c>
      <c r="GI45" s="60">
        <v>199968</v>
      </c>
      <c r="GJ45" s="24">
        <f t="shared" si="118"/>
        <v>1627027</v>
      </c>
      <c r="GK45" s="27">
        <v>679794</v>
      </c>
      <c r="GL45" s="60">
        <v>947233</v>
      </c>
      <c r="GM45" s="24">
        <f t="shared" si="119"/>
        <v>1701926</v>
      </c>
      <c r="GN45" s="27">
        <v>711714</v>
      </c>
      <c r="GO45" s="60">
        <v>990212</v>
      </c>
      <c r="GP45" s="24">
        <f t="shared" si="120"/>
        <v>1570812</v>
      </c>
      <c r="GQ45" s="27">
        <v>783051</v>
      </c>
      <c r="GR45" s="27">
        <v>787761</v>
      </c>
      <c r="GS45" s="60">
        <v>35991</v>
      </c>
      <c r="GT45" s="24">
        <f t="shared" si="121"/>
        <v>1459848</v>
      </c>
      <c r="GU45" s="27">
        <v>825879</v>
      </c>
      <c r="GV45" s="60">
        <v>633969</v>
      </c>
      <c r="GW45" s="24">
        <f t="shared" si="122"/>
        <v>1170440</v>
      </c>
      <c r="GX45" s="27">
        <v>357293</v>
      </c>
      <c r="GY45" s="60">
        <v>813147</v>
      </c>
      <c r="GZ45" s="24">
        <f t="shared" si="123"/>
        <v>823825</v>
      </c>
      <c r="HA45" s="27">
        <v>351233</v>
      </c>
      <c r="HB45" s="27">
        <v>472592</v>
      </c>
      <c r="HC45" s="60">
        <v>424792</v>
      </c>
      <c r="HD45" s="24">
        <f t="shared" si="124"/>
        <v>1143912</v>
      </c>
      <c r="HE45" s="27">
        <v>634947</v>
      </c>
      <c r="HF45" s="60">
        <v>508965</v>
      </c>
      <c r="HG45" s="24">
        <f t="shared" si="125"/>
        <v>1038030</v>
      </c>
      <c r="HH45" s="27">
        <v>481453</v>
      </c>
      <c r="HI45" s="27">
        <v>556577</v>
      </c>
      <c r="HJ45" s="61">
        <v>13762</v>
      </c>
      <c r="HK45" s="24">
        <f t="shared" si="126"/>
        <v>918795</v>
      </c>
      <c r="HL45" s="27">
        <v>456507</v>
      </c>
      <c r="HM45" s="27">
        <v>462288</v>
      </c>
      <c r="HN45" s="61">
        <v>20609</v>
      </c>
      <c r="HO45" s="24">
        <f t="shared" si="127"/>
        <v>889857</v>
      </c>
      <c r="HP45" s="27">
        <v>443710</v>
      </c>
      <c r="HQ45" s="60">
        <v>446147</v>
      </c>
      <c r="HR45" s="24">
        <f t="shared" si="493"/>
        <v>473316</v>
      </c>
      <c r="HS45" s="27">
        <v>270402</v>
      </c>
      <c r="HT45" s="27">
        <v>202914</v>
      </c>
      <c r="HU45" s="27">
        <v>73815</v>
      </c>
      <c r="HV45" s="60">
        <v>1864</v>
      </c>
      <c r="HW45" s="24">
        <f t="shared" si="128"/>
        <v>509018</v>
      </c>
      <c r="HX45" s="27">
        <v>308707</v>
      </c>
      <c r="HY45" s="60">
        <v>200311</v>
      </c>
      <c r="HZ45" s="24">
        <f t="shared" si="129"/>
        <v>520754</v>
      </c>
      <c r="IA45" s="27">
        <v>351601</v>
      </c>
      <c r="IB45" s="60">
        <v>169153</v>
      </c>
      <c r="IC45" s="24">
        <f t="shared" si="130"/>
        <v>473603</v>
      </c>
      <c r="ID45" s="27">
        <v>327083</v>
      </c>
      <c r="IE45" s="60">
        <v>146520</v>
      </c>
      <c r="IF45" s="24">
        <f t="shared" si="131"/>
        <v>386225</v>
      </c>
      <c r="IG45" s="27">
        <v>259473</v>
      </c>
      <c r="IH45" s="27">
        <v>126752</v>
      </c>
      <c r="II45" s="60">
        <v>1796</v>
      </c>
      <c r="IJ45" s="24">
        <f t="shared" si="132"/>
        <v>362731</v>
      </c>
      <c r="IK45" s="27">
        <v>167343</v>
      </c>
      <c r="IL45" s="60">
        <v>195388</v>
      </c>
      <c r="IM45" s="24">
        <f t="shared" si="133"/>
        <v>289410</v>
      </c>
      <c r="IN45" s="27">
        <v>158682</v>
      </c>
      <c r="IO45" s="27">
        <v>130728</v>
      </c>
      <c r="IP45" s="60">
        <v>10610</v>
      </c>
      <c r="IQ45" s="24">
        <f t="shared" si="134"/>
        <v>426387</v>
      </c>
      <c r="IR45" s="27">
        <v>206558</v>
      </c>
      <c r="IS45" s="27">
        <v>219829</v>
      </c>
      <c r="IT45" s="60">
        <v>2239</v>
      </c>
      <c r="IU45" s="24">
        <f t="shared" si="135"/>
        <v>269503</v>
      </c>
      <c r="IV45" s="27">
        <v>153280</v>
      </c>
      <c r="IW45" s="27">
        <v>116223</v>
      </c>
      <c r="IX45" s="60">
        <v>2542</v>
      </c>
      <c r="IY45" s="24">
        <f t="shared" si="136"/>
        <v>193496</v>
      </c>
      <c r="IZ45" s="27">
        <v>133021</v>
      </c>
      <c r="JA45" s="27">
        <v>60475</v>
      </c>
      <c r="JB45" s="27">
        <v>54041</v>
      </c>
      <c r="JC45" s="60">
        <v>3564</v>
      </c>
      <c r="JD45" s="24">
        <f t="shared" si="137"/>
        <v>253585</v>
      </c>
      <c r="JE45" s="27">
        <v>135608</v>
      </c>
      <c r="JF45" s="27">
        <v>117977</v>
      </c>
      <c r="JG45" s="60">
        <v>1870</v>
      </c>
      <c r="JH45" s="24">
        <f t="shared" si="138"/>
        <v>237016</v>
      </c>
      <c r="JI45" s="27">
        <v>131653</v>
      </c>
      <c r="JJ45" s="27">
        <v>105363</v>
      </c>
      <c r="JK45" s="60">
        <v>1354</v>
      </c>
      <c r="JL45" s="24">
        <f t="shared" si="139"/>
        <v>268348</v>
      </c>
      <c r="JM45" s="27">
        <v>145240</v>
      </c>
      <c r="JN45" s="60">
        <v>123108</v>
      </c>
      <c r="JO45" s="24">
        <f t="shared" si="140"/>
        <v>315851</v>
      </c>
      <c r="JP45" s="27">
        <v>167168</v>
      </c>
      <c r="JQ45" s="60">
        <v>148683</v>
      </c>
      <c r="JR45" s="24">
        <f t="shared" si="141"/>
        <v>237005</v>
      </c>
      <c r="JS45" s="27">
        <v>136468</v>
      </c>
      <c r="JT45" s="27">
        <v>100537</v>
      </c>
      <c r="JU45" s="60">
        <v>23918</v>
      </c>
      <c r="JV45" s="24">
        <f t="shared" si="142"/>
        <v>297677</v>
      </c>
      <c r="JW45" s="27">
        <v>158699</v>
      </c>
      <c r="JX45" s="60">
        <v>138978</v>
      </c>
      <c r="JY45" s="24">
        <f t="shared" si="143"/>
        <v>257871</v>
      </c>
      <c r="JZ45" s="27">
        <v>133770</v>
      </c>
      <c r="KA45" s="60">
        <v>124101</v>
      </c>
      <c r="KB45" s="24">
        <f t="shared" si="144"/>
        <v>237246</v>
      </c>
      <c r="KC45" s="27">
        <v>129569</v>
      </c>
      <c r="KD45" s="27">
        <v>107677</v>
      </c>
      <c r="KE45" s="60">
        <v>6017</v>
      </c>
      <c r="KF45" s="24">
        <f t="shared" si="145"/>
        <v>222743</v>
      </c>
      <c r="KG45" s="27">
        <v>133177</v>
      </c>
      <c r="KH45" s="60">
        <v>89566</v>
      </c>
      <c r="KI45" s="24">
        <f t="shared" si="146"/>
        <v>179046</v>
      </c>
      <c r="KJ45" s="27">
        <v>93391</v>
      </c>
      <c r="KK45" s="60">
        <v>85655</v>
      </c>
      <c r="KL45" s="24">
        <f t="shared" si="147"/>
        <v>82757</v>
      </c>
      <c r="KM45" s="27">
        <v>26129</v>
      </c>
      <c r="KN45" s="60">
        <v>56628</v>
      </c>
      <c r="KO45" s="24">
        <f t="shared" si="148"/>
        <v>0</v>
      </c>
      <c r="KP45" s="27"/>
      <c r="KQ45" s="60"/>
      <c r="KR45" s="24">
        <f t="shared" si="149"/>
        <v>11281</v>
      </c>
      <c r="KS45" s="27">
        <v>11281</v>
      </c>
      <c r="KT45" s="27">
        <v>0</v>
      </c>
      <c r="KU45" s="27">
        <v>65097</v>
      </c>
      <c r="KV45" s="60">
        <v>69728</v>
      </c>
      <c r="KW45" s="24">
        <f t="shared" si="150"/>
        <v>69704</v>
      </c>
      <c r="KX45" s="27">
        <v>69704</v>
      </c>
      <c r="KY45" s="27">
        <v>0</v>
      </c>
      <c r="KZ45" s="60">
        <v>63878</v>
      </c>
      <c r="LA45" s="24">
        <f t="shared" si="151"/>
        <v>115486</v>
      </c>
      <c r="LB45" s="27">
        <v>56900</v>
      </c>
      <c r="LC45" s="27">
        <v>58586</v>
      </c>
      <c r="LD45" s="60">
        <v>0</v>
      </c>
      <c r="LE45" s="24">
        <f t="shared" si="152"/>
        <v>122463</v>
      </c>
      <c r="LF45" s="27">
        <v>58142</v>
      </c>
      <c r="LG45" s="27">
        <v>64321</v>
      </c>
      <c r="LH45" s="60">
        <v>0</v>
      </c>
      <c r="LI45" s="24">
        <f t="shared" si="153"/>
        <v>119957</v>
      </c>
      <c r="LJ45" s="27">
        <v>59917</v>
      </c>
      <c r="LK45" s="27">
        <v>60040</v>
      </c>
      <c r="LL45" s="60">
        <v>0</v>
      </c>
      <c r="LM45" s="24">
        <f t="shared" si="154"/>
        <v>108145</v>
      </c>
      <c r="LN45" s="27">
        <v>47951</v>
      </c>
      <c r="LO45" s="60">
        <v>60194</v>
      </c>
      <c r="LP45" s="24">
        <f t="shared" si="81"/>
        <v>62197</v>
      </c>
      <c r="LQ45" s="27">
        <v>26170</v>
      </c>
      <c r="LR45" s="27">
        <v>36027</v>
      </c>
      <c r="LS45" s="24">
        <f t="shared" si="155"/>
        <v>29425</v>
      </c>
      <c r="LT45" s="27">
        <v>28078</v>
      </c>
      <c r="LU45" s="27">
        <v>1347</v>
      </c>
      <c r="LV45" s="27">
        <v>0</v>
      </c>
      <c r="LW45" s="24">
        <f t="shared" si="156"/>
        <v>46533</v>
      </c>
      <c r="LX45" s="27">
        <v>44293</v>
      </c>
      <c r="LY45" s="60">
        <v>2240</v>
      </c>
      <c r="LZ45" s="9"/>
      <c r="MA45" s="33">
        <f t="shared" si="157"/>
        <v>-14.737563804941779</v>
      </c>
      <c r="MB45" s="33">
        <f t="shared" si="158"/>
        <v>-12.31559084352471</v>
      </c>
      <c r="MC45" s="33">
        <f t="shared" si="159"/>
        <v>-11.319816092796554</v>
      </c>
      <c r="MD45" s="33">
        <f t="shared" si="160"/>
        <v>-5.9540613344183591</v>
      </c>
      <c r="ME45" s="33">
        <f t="shared" si="161"/>
        <v>-2.2325947901496668</v>
      </c>
      <c r="MF45" s="33">
        <f t="shared" si="162"/>
        <v>-3.4486209779421961</v>
      </c>
      <c r="MG45" s="33">
        <f t="shared" si="163"/>
        <v>-0.85688241461392423</v>
      </c>
      <c r="MH45" s="33">
        <f t="shared" si="164"/>
        <v>-4.3170818313985615</v>
      </c>
      <c r="MI45" s="33">
        <f t="shared" si="165"/>
        <v>0.98777164904200188</v>
      </c>
      <c r="MJ45" s="33">
        <f t="shared" si="166"/>
        <v>5.1554189810978368</v>
      </c>
      <c r="MK45" s="33">
        <f t="shared" si="167"/>
        <v>5.5206589082026021</v>
      </c>
      <c r="ML45" s="33">
        <f t="shared" si="168"/>
        <v>-7.6875068664559727</v>
      </c>
      <c r="MM45" s="33">
        <f t="shared" si="169"/>
        <v>-6.9596349260553243</v>
      </c>
      <c r="MN45" s="33">
        <f t="shared" si="170"/>
        <v>-5.9546885813593793</v>
      </c>
      <c r="MO45" s="33">
        <f t="shared" si="171"/>
        <v>-3.7859266453003135</v>
      </c>
      <c r="MP45" s="33">
        <f t="shared" si="172"/>
        <v>7.4370545616007808</v>
      </c>
      <c r="MQ45" s="33">
        <f t="shared" si="173"/>
        <v>5.3149568248499204</v>
      </c>
      <c r="MR45" s="33">
        <f t="shared" si="174"/>
        <v>4.7597443818130909</v>
      </c>
      <c r="MS45" s="33">
        <f t="shared" si="175"/>
        <v>6.8737591875014381</v>
      </c>
      <c r="MT45" s="33">
        <f t="shared" si="176"/>
        <v>12.51785066847264</v>
      </c>
      <c r="MU45" s="33">
        <f t="shared" si="177"/>
        <v>6.6036426711108991</v>
      </c>
      <c r="MV45" s="33">
        <f t="shared" si="178"/>
        <v>8.0327522395255428</v>
      </c>
      <c r="MW45" s="33">
        <f t="shared" si="179"/>
        <v>4.9321273729738326</v>
      </c>
      <c r="MX45" s="33">
        <f t="shared" si="180"/>
        <v>20.044604387201549</v>
      </c>
      <c r="MY45" s="33">
        <f t="shared" si="181"/>
        <v>12.325401535022785</v>
      </c>
      <c r="MZ45" s="33">
        <f t="shared" si="182"/>
        <v>5.2315599006104279</v>
      </c>
      <c r="NA45" s="33">
        <f t="shared" si="183"/>
        <v>4.4020041441435236</v>
      </c>
      <c r="NB45" s="33">
        <f t="shared" si="184"/>
        <v>7.9816650707134453</v>
      </c>
      <c r="NC45" s="33">
        <f t="shared" si="185"/>
        <v>15.560941829991288</v>
      </c>
      <c r="ND45" s="33">
        <f t="shared" si="186"/>
        <v>7.2779588356192697</v>
      </c>
      <c r="NE45" s="33">
        <f t="shared" si="187"/>
        <v>5.1332736873833387</v>
      </c>
      <c r="NF45" s="33">
        <f t="shared" si="188"/>
        <v>5.8905537522424662</v>
      </c>
      <c r="NG45" s="33">
        <f t="shared" si="189"/>
        <v>2.8820889120519722</v>
      </c>
      <c r="NH45" s="33">
        <f t="shared" si="190"/>
        <v>1.5801438968584658</v>
      </c>
      <c r="NI45" s="33">
        <f t="shared" si="191"/>
        <v>4.6647451953886865</v>
      </c>
      <c r="NJ45" s="33">
        <f t="shared" si="192"/>
        <v>8.27128110622386</v>
      </c>
      <c r="NK45" s="33">
        <f t="shared" si="193"/>
        <v>8.0980723610528162</v>
      </c>
      <c r="NL45" s="33">
        <f t="shared" si="194"/>
        <v>-15.763706612951623</v>
      </c>
      <c r="NM45" s="33" t="e">
        <f t="shared" si="195"/>
        <v>#DIV/0!</v>
      </c>
      <c r="NN45" s="33">
        <f t="shared" si="196"/>
        <v>57.320231987219032</v>
      </c>
      <c r="NO45" s="33">
        <f t="shared" si="197"/>
        <v>42.215020555398816</v>
      </c>
      <c r="NP45" s="33">
        <f t="shared" si="198"/>
        <v>-4.3980487899973664</v>
      </c>
      <c r="NQ45" s="33">
        <f t="shared" si="199"/>
        <v>0.14665124577190602</v>
      </c>
      <c r="NR45" s="33">
        <f t="shared" si="200"/>
        <v>-0.79780390306035676</v>
      </c>
      <c r="NS45" s="33">
        <f t="shared" si="201"/>
        <v>-2.6266894240081773</v>
      </c>
      <c r="NT45" s="33">
        <f t="shared" si="202"/>
        <v>-8.7929225165062572</v>
      </c>
      <c r="NU45" s="33">
        <f t="shared" si="203"/>
        <v>35.708636573917893</v>
      </c>
      <c r="NV45" s="33">
        <f t="shared" si="204"/>
        <v>39.034817729078561</v>
      </c>
    </row>
    <row r="46" spans="1:386">
      <c r="A46" s="34" t="s">
        <v>202</v>
      </c>
      <c r="B46" s="35">
        <f t="shared" si="0"/>
        <v>45.28677442202801</v>
      </c>
      <c r="C46" s="36">
        <f t="shared" si="1"/>
        <v>54.71322557797199</v>
      </c>
      <c r="D46" s="37" t="str">
        <f t="shared" si="83"/>
        <v>R+</v>
      </c>
      <c r="E46" s="39">
        <f t="shared" si="84"/>
        <v>5.8264463376517748</v>
      </c>
      <c r="F46" s="35">
        <f t="shared" si="2"/>
        <v>41.992102784893618</v>
      </c>
      <c r="G46" s="36">
        <f t="shared" si="3"/>
        <v>58.007897215106382</v>
      </c>
      <c r="H46" s="37" t="str">
        <f t="shared" si="85"/>
        <v>R+</v>
      </c>
      <c r="I46" s="39">
        <f t="shared" si="86"/>
        <v>9.9724165323370464</v>
      </c>
      <c r="J46" s="35">
        <f t="shared" si="4"/>
        <v>44.064063249059281</v>
      </c>
      <c r="K46" s="36">
        <f t="shared" si="5"/>
        <v>55.935936750940719</v>
      </c>
      <c r="L46" s="37" t="str">
        <f t="shared" si="87"/>
        <v>R+</v>
      </c>
      <c r="M46" s="39">
        <f t="shared" si="88"/>
        <v>9.6242810413828099</v>
      </c>
      <c r="N46" s="35">
        <f t="shared" si="6"/>
        <v>38.48980810289008</v>
      </c>
      <c r="O46" s="36">
        <f t="shared" si="7"/>
        <v>61.51019189710992</v>
      </c>
      <c r="P46" s="37" t="str">
        <f t="shared" si="89"/>
        <v>R+</v>
      </c>
      <c r="Q46" s="39">
        <f t="shared" si="90"/>
        <v>10.266060635799363</v>
      </c>
      <c r="R46" s="35">
        <f t="shared" si="8"/>
        <v>39.043729851437057</v>
      </c>
      <c r="S46" s="36">
        <f t="shared" si="9"/>
        <v>60.956270148562943</v>
      </c>
      <c r="T46" s="37" t="str">
        <f t="shared" si="91"/>
        <v>R+</v>
      </c>
      <c r="U46" s="39">
        <f t="shared" si="92"/>
        <v>11.225998153533601</v>
      </c>
      <c r="V46" s="35">
        <f t="shared" si="10"/>
        <v>47.339376617877733</v>
      </c>
      <c r="W46" s="36">
        <f t="shared" si="11"/>
        <v>52.660623382122267</v>
      </c>
      <c r="X46" s="37" t="str">
        <f t="shared" si="93"/>
        <v>R+</v>
      </c>
      <c r="Y46" s="39">
        <f t="shared" si="94"/>
        <v>7.3958867019250194</v>
      </c>
      <c r="Z46" s="35">
        <f t="shared" si="12"/>
        <v>47.757836834114499</v>
      </c>
      <c r="AA46" s="36">
        <f t="shared" si="13"/>
        <v>52.242163165885501</v>
      </c>
      <c r="AB46" s="37" t="str">
        <f t="shared" si="95"/>
        <v>R+</v>
      </c>
      <c r="AC46" s="39">
        <f t="shared" si="96"/>
        <v>5.6970822275753843</v>
      </c>
      <c r="AD46" s="35">
        <f t="shared" si="14"/>
        <v>43.653667068862731</v>
      </c>
      <c r="AE46" s="36">
        <f t="shared" si="15"/>
        <v>56.346332931137269</v>
      </c>
      <c r="AF46" s="37" t="str">
        <f t="shared" si="97"/>
        <v>R+</v>
      </c>
      <c r="AG46" s="39">
        <f t="shared" si="98"/>
        <v>2.4447742605650582</v>
      </c>
      <c r="AH46" s="35">
        <f t="shared" si="16"/>
        <v>36.213694826986583</v>
      </c>
      <c r="AI46" s="36">
        <f t="shared" si="17"/>
        <v>63.786305173013417</v>
      </c>
      <c r="AJ46" s="37" t="str">
        <f t="shared" si="99"/>
        <v>R+</v>
      </c>
      <c r="AK46" s="39">
        <f t="shared" si="100"/>
        <v>4.6166854295184194</v>
      </c>
      <c r="AL46" s="35">
        <f t="shared" si="18"/>
        <v>42.832659206184545</v>
      </c>
      <c r="AM46" s="36">
        <f t="shared" si="19"/>
        <v>57.167340793815455</v>
      </c>
      <c r="AN46" s="37" t="str">
        <f t="shared" si="101"/>
        <v>R+</v>
      </c>
      <c r="AO46" s="39">
        <f t="shared" si="102"/>
        <v>1.8619993522322131</v>
      </c>
      <c r="AP46" s="35">
        <f t="shared" si="20"/>
        <v>51.598503228377112</v>
      </c>
      <c r="AQ46" s="36">
        <f t="shared" si="21"/>
        <v>48.401496771622888</v>
      </c>
      <c r="AR46" s="37" t="str">
        <f t="shared" si="103"/>
        <v>D+</v>
      </c>
      <c r="AS46" s="39">
        <f t="shared" si="104"/>
        <v>0.54621755604804534</v>
      </c>
      <c r="AT46" s="35">
        <f t="shared" si="22"/>
        <v>33.426831503767389</v>
      </c>
      <c r="AU46" s="36">
        <f t="shared" si="23"/>
        <v>66.573168496232611</v>
      </c>
      <c r="AV46" s="37" t="str">
        <f t="shared" si="105"/>
        <v>R+</v>
      </c>
      <c r="AW46" s="39">
        <f t="shared" si="106"/>
        <v>4.7870586031793394</v>
      </c>
      <c r="AX46" s="35">
        <f t="shared" si="24"/>
        <v>63.437946624221752</v>
      </c>
      <c r="AY46" s="36">
        <f t="shared" si="25"/>
        <v>36.562053375778248</v>
      </c>
      <c r="AZ46" s="37" t="str">
        <f t="shared" si="107"/>
        <v>D+</v>
      </c>
      <c r="BA46" s="39">
        <f t="shared" si="108"/>
        <v>1.9766281622421888</v>
      </c>
      <c r="BB46" s="35">
        <f t="shared" si="26"/>
        <v>51.010473695178902</v>
      </c>
      <c r="BC46" s="36">
        <f t="shared" si="27"/>
        <v>48.989526304821098</v>
      </c>
      <c r="BD46" s="37" t="str">
        <f t="shared" si="109"/>
        <v>D+</v>
      </c>
      <c r="BE46" s="39">
        <f t="shared" si="110"/>
        <v>0.84313225454512031</v>
      </c>
      <c r="BF46" s="35">
        <f t="shared" si="326"/>
        <v>44.314551805983477</v>
      </c>
      <c r="BG46" s="36">
        <f t="shared" si="327"/>
        <v>55.685448194016523</v>
      </c>
      <c r="BH46" s="37" t="str">
        <f t="shared" si="328"/>
        <v>D+</v>
      </c>
      <c r="BI46" s="39">
        <f t="shared" si="329"/>
        <v>2.0662032036575906</v>
      </c>
      <c r="BJ46" s="35">
        <f t="shared" si="330"/>
        <v>46.775020196843215</v>
      </c>
      <c r="BK46" s="36">
        <f t="shared" si="331"/>
        <v>53.224979803156785</v>
      </c>
      <c r="BL46" s="37" t="str">
        <f t="shared" si="332"/>
        <v>D+</v>
      </c>
      <c r="BM46" s="39">
        <f t="shared" si="333"/>
        <v>2.2269091355046786</v>
      </c>
      <c r="BN46" s="35">
        <f t="shared" si="334"/>
        <v>81.103718547328313</v>
      </c>
      <c r="BO46" s="36">
        <f t="shared" si="335"/>
        <v>18.896281452671687</v>
      </c>
      <c r="BP46" s="37" t="str">
        <f t="shared" si="336"/>
        <v>D+</v>
      </c>
      <c r="BQ46" s="39">
        <f t="shared" si="337"/>
        <v>27.329917137758521</v>
      </c>
      <c r="BR46" s="35">
        <f t="shared" si="338"/>
        <v>81.054739343669439</v>
      </c>
      <c r="BS46" s="36">
        <f t="shared" si="339"/>
        <v>18.945260656330557</v>
      </c>
      <c r="BT46" s="37" t="str">
        <f t="shared" si="340"/>
        <v>D+</v>
      </c>
      <c r="BU46" s="39">
        <f t="shared" si="341"/>
        <v>26.054913719689221</v>
      </c>
      <c r="BV46" s="35">
        <f t="shared" si="342"/>
        <v>87.608407637580768</v>
      </c>
      <c r="BW46" s="36">
        <f t="shared" si="343"/>
        <v>12.391592362419239</v>
      </c>
      <c r="BX46" s="37" t="str">
        <f t="shared" si="344"/>
        <v>D+</v>
      </c>
      <c r="BY46" s="39">
        <f t="shared" si="345"/>
        <v>25.149354337593511</v>
      </c>
      <c r="BZ46" s="35">
        <f t="shared" si="346"/>
        <v>88.586950822957292</v>
      </c>
      <c r="CA46" s="36">
        <f t="shared" si="347"/>
        <v>11.413049177042714</v>
      </c>
      <c r="CB46" s="37" t="str">
        <f t="shared" si="348"/>
        <v>D+</v>
      </c>
      <c r="CC46" s="39">
        <f t="shared" si="349"/>
        <v>29.437878996200229</v>
      </c>
      <c r="CD46" s="35">
        <f t="shared" si="350"/>
        <v>48.163735686403001</v>
      </c>
      <c r="CE46" s="36">
        <f t="shared" si="351"/>
        <v>51.836264313596999</v>
      </c>
      <c r="CF46" s="37" t="str">
        <f t="shared" si="352"/>
        <v>D+</v>
      </c>
      <c r="CG46" s="39">
        <f t="shared" si="353"/>
        <v>6.9616754658157642</v>
      </c>
      <c r="CH46" s="35">
        <f t="shared" si="354"/>
        <v>71.60015372980746</v>
      </c>
      <c r="CI46" s="36">
        <f t="shared" si="355"/>
        <v>28.399846270192533</v>
      </c>
      <c r="CJ46" s="37" t="str">
        <f t="shared" si="356"/>
        <v>D+</v>
      </c>
      <c r="CK46" s="39">
        <f t="shared" si="357"/>
        <v>35.481770627868997</v>
      </c>
      <c r="CL46" s="35">
        <f t="shared" si="358"/>
        <v>81.508791993468236</v>
      </c>
      <c r="CM46" s="36">
        <f t="shared" si="359"/>
        <v>18.491208006531764</v>
      </c>
      <c r="CN46" s="37" t="str">
        <f t="shared" si="360"/>
        <v>D+</v>
      </c>
      <c r="CO46" s="39">
        <f t="shared" si="361"/>
        <v>29.865289278820207</v>
      </c>
      <c r="CP46" s="35">
        <f t="shared" si="550"/>
        <v>76.793842413276408</v>
      </c>
      <c r="CQ46" s="36">
        <f t="shared" si="551"/>
        <v>23.206157586723588</v>
      </c>
      <c r="CR46" s="37" t="str">
        <f t="shared" si="552"/>
        <v>D+</v>
      </c>
      <c r="CS46" s="39">
        <f t="shared" si="553"/>
        <v>31.299158330845938</v>
      </c>
      <c r="CT46" s="35">
        <f t="shared" si="618"/>
        <v>76.542056930443778</v>
      </c>
      <c r="CU46" s="36">
        <f t="shared" si="619"/>
        <v>23.457943069556222</v>
      </c>
      <c r="CV46" s="37" t="str">
        <f t="shared" si="620"/>
        <v>D+</v>
      </c>
      <c r="CW46" s="39">
        <f t="shared" si="621"/>
        <v>36.556959674466185</v>
      </c>
      <c r="CX46" s="35">
        <f t="shared" si="622"/>
        <v>67.181647587251589</v>
      </c>
      <c r="CY46" s="36">
        <f t="shared" si="623"/>
        <v>32.818352412748418</v>
      </c>
      <c r="CZ46" s="37" t="str">
        <f t="shared" si="624"/>
        <v>D+</v>
      </c>
      <c r="DA46" s="39">
        <f t="shared" si="625"/>
        <v>20.335856665093633</v>
      </c>
      <c r="DB46" s="35">
        <f t="shared" si="626"/>
        <v>68.859790985846374</v>
      </c>
      <c r="DC46" s="36">
        <f t="shared" si="627"/>
        <v>31.140209014153626</v>
      </c>
      <c r="DD46" s="37" t="str">
        <f t="shared" si="628"/>
        <v>D+</v>
      </c>
      <c r="DE46" s="39">
        <f t="shared" si="629"/>
        <v>21.066843132059983</v>
      </c>
      <c r="DF46" s="35">
        <f t="shared" si="685"/>
        <v>72.650593093209196</v>
      </c>
      <c r="DG46" s="36">
        <f t="shared" si="686"/>
        <v>27.349406906790801</v>
      </c>
      <c r="DH46" s="37" t="str">
        <f t="shared" si="687"/>
        <v>D+</v>
      </c>
      <c r="DI46" s="39">
        <f t="shared" si="688"/>
        <v>22.220199011949639</v>
      </c>
      <c r="DJ46" s="35">
        <f t="shared" si="689"/>
        <v>70.751766368346679</v>
      </c>
      <c r="DK46" s="36">
        <f t="shared" si="690"/>
        <v>29.248233631653321</v>
      </c>
      <c r="DL46" s="37" t="str">
        <f t="shared" si="691"/>
        <v>D+</v>
      </c>
      <c r="DM46" s="39">
        <f t="shared" si="692"/>
        <v>20.457135668604522</v>
      </c>
      <c r="DN46" s="35">
        <f t="shared" si="693"/>
        <v>72.987714689647774</v>
      </c>
      <c r="DO46" s="36">
        <f t="shared" si="694"/>
        <v>27.01228531035223</v>
      </c>
      <c r="DP46" s="37" t="str">
        <f t="shared" si="695"/>
        <v>D+</v>
      </c>
      <c r="DQ46" s="39">
        <f t="shared" si="696"/>
        <v>23.038683467309717</v>
      </c>
      <c r="DR46" s="35">
        <f t="shared" si="697"/>
        <v>70.044465246899136</v>
      </c>
      <c r="DS46" s="36">
        <f t="shared" si="698"/>
        <v>29.955534753100867</v>
      </c>
      <c r="DT46" s="37" t="str">
        <f t="shared" si="699"/>
        <v>D+</v>
      </c>
      <c r="DU46" s="39">
        <f t="shared" si="700"/>
        <v>18.526213124244872</v>
      </c>
      <c r="DV46" s="35">
        <f t="shared" si="701"/>
        <v>58.366516392723703</v>
      </c>
      <c r="DW46" s="36">
        <f t="shared" si="702"/>
        <v>41.633483607276297</v>
      </c>
      <c r="DX46" s="37" t="str">
        <f t="shared" si="703"/>
        <v>D+</v>
      </c>
      <c r="DY46" s="39">
        <f t="shared" si="704"/>
        <v>14.304250069862883</v>
      </c>
      <c r="DZ46" s="119" t="s">
        <v>181</v>
      </c>
      <c r="EA46" s="116"/>
      <c r="EB46" s="116"/>
      <c r="EC46" s="117"/>
      <c r="ED46" s="119" t="s">
        <v>155</v>
      </c>
      <c r="EE46" s="116"/>
      <c r="EF46" s="116"/>
      <c r="EG46" s="117"/>
      <c r="EH46" s="35">
        <f t="shared" si="705"/>
        <v>73.068420768857493</v>
      </c>
      <c r="EI46" s="36">
        <f t="shared" si="706"/>
        <v>26.931579231142504</v>
      </c>
      <c r="EJ46" s="42" t="str">
        <f t="shared" si="707"/>
        <v>D+</v>
      </c>
      <c r="EK46" s="39">
        <f t="shared" si="708"/>
        <v>19.400330588561744</v>
      </c>
      <c r="EL46" s="35">
        <f t="shared" si="709"/>
        <v>70.290571259142126</v>
      </c>
      <c r="EM46" s="36">
        <f t="shared" si="710"/>
        <v>29.709428740857877</v>
      </c>
      <c r="EN46" s="42" t="str">
        <f t="shared" si="711"/>
        <v>D+</v>
      </c>
      <c r="EO46" s="39">
        <f t="shared" si="712"/>
        <v>22.960025310659439</v>
      </c>
      <c r="EP46" s="45"/>
      <c r="EQ46" s="44"/>
      <c r="ER46" s="52"/>
      <c r="ES46" s="51"/>
      <c r="ET46" s="45"/>
      <c r="EU46" s="44"/>
      <c r="EV46" s="52"/>
      <c r="EW46" s="51"/>
      <c r="EX46" s="45"/>
      <c r="EY46" s="44"/>
      <c r="EZ46" s="52"/>
      <c r="FA46" s="51"/>
      <c r="FB46" s="45"/>
      <c r="FC46" s="44"/>
      <c r="FD46" s="44"/>
      <c r="FE46" s="50"/>
      <c r="FF46" s="51"/>
      <c r="FG46" s="45"/>
      <c r="FH46" s="44"/>
      <c r="FI46" s="50"/>
      <c r="FJ46" s="51"/>
      <c r="FK46" s="9"/>
      <c r="FL46" s="24">
        <f t="shared" si="111"/>
        <v>8562915</v>
      </c>
      <c r="FM46" s="58">
        <v>3877868</v>
      </c>
      <c r="FN46" s="59">
        <v>4685047</v>
      </c>
      <c r="FO46" s="24">
        <f t="shared" si="112"/>
        <v>7877967</v>
      </c>
      <c r="FP46" s="27">
        <v>3308124</v>
      </c>
      <c r="FQ46" s="60">
        <v>4569843</v>
      </c>
      <c r="FR46" s="24">
        <f t="shared" si="113"/>
        <v>8007961</v>
      </c>
      <c r="FS46" s="27">
        <v>3528633</v>
      </c>
      <c r="FT46" s="60">
        <v>4479328</v>
      </c>
      <c r="FU46" s="24">
        <f t="shared" si="114"/>
        <v>7359621</v>
      </c>
      <c r="FV46" s="27">
        <v>2832704</v>
      </c>
      <c r="FW46" s="60">
        <v>4526917</v>
      </c>
      <c r="FX46" s="24">
        <f t="shared" si="115"/>
        <v>6233385</v>
      </c>
      <c r="FY46" s="27">
        <v>2433746</v>
      </c>
      <c r="FZ46" s="27">
        <v>3799639</v>
      </c>
      <c r="GA46" s="60">
        <v>137994</v>
      </c>
      <c r="GB46" s="24">
        <f t="shared" si="116"/>
        <v>5195850</v>
      </c>
      <c r="GC46" s="27">
        <v>2459683</v>
      </c>
      <c r="GD46" s="27">
        <v>2736167</v>
      </c>
      <c r="GE46" s="60">
        <v>378537</v>
      </c>
      <c r="GF46" s="24">
        <f t="shared" si="117"/>
        <v>4777886</v>
      </c>
      <c r="GG46" s="27">
        <v>2281815</v>
      </c>
      <c r="GH46" s="27">
        <v>2496071</v>
      </c>
      <c r="GI46" s="60">
        <v>1354781</v>
      </c>
      <c r="GJ46" s="24">
        <f t="shared" si="118"/>
        <v>5389577</v>
      </c>
      <c r="GK46" s="27">
        <v>2352748</v>
      </c>
      <c r="GL46" s="60">
        <v>3036829</v>
      </c>
      <c r="GM46" s="24">
        <f t="shared" si="119"/>
        <v>5382704</v>
      </c>
      <c r="GN46" s="27">
        <v>1949276</v>
      </c>
      <c r="GO46" s="60">
        <v>3433428</v>
      </c>
      <c r="GP46" s="24">
        <f t="shared" si="120"/>
        <v>4391852</v>
      </c>
      <c r="GQ46" s="27">
        <v>1881147</v>
      </c>
      <c r="GR46" s="27">
        <v>2510705</v>
      </c>
      <c r="GS46" s="60">
        <v>111613</v>
      </c>
      <c r="GT46" s="24">
        <f t="shared" si="121"/>
        <v>4035619</v>
      </c>
      <c r="GU46" s="27">
        <v>2082319</v>
      </c>
      <c r="GV46" s="60">
        <v>1953300</v>
      </c>
      <c r="GW46" s="24">
        <f t="shared" si="122"/>
        <v>3453187</v>
      </c>
      <c r="GX46" s="27">
        <v>1154291</v>
      </c>
      <c r="GY46" s="60">
        <v>2298896</v>
      </c>
      <c r="GZ46" s="24">
        <f t="shared" si="123"/>
        <v>2494648</v>
      </c>
      <c r="HA46" s="27">
        <v>1266804</v>
      </c>
      <c r="HB46" s="27">
        <v>1227844</v>
      </c>
      <c r="HC46" s="60">
        <v>584269</v>
      </c>
      <c r="HD46" s="24">
        <f t="shared" si="124"/>
        <v>2621751</v>
      </c>
      <c r="HE46" s="27">
        <v>1663185</v>
      </c>
      <c r="HF46" s="60">
        <v>958566</v>
      </c>
      <c r="HG46" s="24">
        <f t="shared" si="125"/>
        <v>2288877</v>
      </c>
      <c r="HH46" s="27">
        <v>1167567</v>
      </c>
      <c r="HI46" s="27">
        <v>1121310</v>
      </c>
      <c r="HJ46" s="61">
        <v>22207</v>
      </c>
      <c r="HK46" s="24">
        <f t="shared" si="126"/>
        <v>1940577</v>
      </c>
      <c r="HL46" s="27">
        <v>859958</v>
      </c>
      <c r="HM46" s="27">
        <v>1080619</v>
      </c>
      <c r="HN46" s="61">
        <v>14968</v>
      </c>
      <c r="HO46" s="24">
        <f t="shared" si="127"/>
        <v>2072106</v>
      </c>
      <c r="HP46" s="27">
        <v>969228</v>
      </c>
      <c r="HQ46" s="60">
        <v>1102878</v>
      </c>
      <c r="HR46" s="24">
        <f t="shared" si="493"/>
        <v>1127702</v>
      </c>
      <c r="HS46" s="27">
        <v>824235</v>
      </c>
      <c r="HT46" s="27">
        <v>303467</v>
      </c>
      <c r="HU46" s="27">
        <v>113776</v>
      </c>
      <c r="HV46" s="60">
        <v>3920</v>
      </c>
      <c r="HW46" s="24">
        <f t="shared" si="128"/>
        <v>1013030</v>
      </c>
      <c r="HX46" s="27">
        <v>821605</v>
      </c>
      <c r="HY46" s="60">
        <v>191425</v>
      </c>
      <c r="HZ46" s="24">
        <f t="shared" si="129"/>
        <v>1122666</v>
      </c>
      <c r="IA46" s="27">
        <v>909974</v>
      </c>
      <c r="IB46" s="60">
        <v>212692</v>
      </c>
      <c r="IC46" s="24">
        <f t="shared" si="130"/>
        <v>844613</v>
      </c>
      <c r="ID46" s="27">
        <v>739952</v>
      </c>
      <c r="IE46" s="60">
        <v>104661</v>
      </c>
      <c r="IF46" s="24">
        <f t="shared" si="131"/>
        <v>858307</v>
      </c>
      <c r="IG46" s="27">
        <v>760348</v>
      </c>
      <c r="IH46" s="27">
        <v>97959</v>
      </c>
      <c r="II46" s="60">
        <v>4450</v>
      </c>
      <c r="IJ46" s="24">
        <f t="shared" si="132"/>
        <v>708068</v>
      </c>
      <c r="IK46" s="27">
        <v>341032</v>
      </c>
      <c r="IL46" s="60">
        <v>367036</v>
      </c>
      <c r="IM46" s="24">
        <f t="shared" si="133"/>
        <v>614628</v>
      </c>
      <c r="IN46" s="27">
        <v>484605</v>
      </c>
      <c r="IO46" s="27">
        <v>130023</v>
      </c>
      <c r="IP46" s="60">
        <v>42881</v>
      </c>
      <c r="IQ46" s="24">
        <f t="shared" si="134"/>
        <v>403305</v>
      </c>
      <c r="IR46" s="27">
        <v>288767</v>
      </c>
      <c r="IS46" s="27">
        <v>114538</v>
      </c>
      <c r="IT46" s="60">
        <v>8121</v>
      </c>
      <c r="IU46" s="24">
        <f t="shared" si="135"/>
        <v>351513</v>
      </c>
      <c r="IV46" s="27">
        <v>286514</v>
      </c>
      <c r="IW46" s="27">
        <v>64999</v>
      </c>
      <c r="IX46" s="60">
        <v>18963</v>
      </c>
      <c r="IY46" s="24">
        <f t="shared" si="136"/>
        <v>248019</v>
      </c>
      <c r="IZ46" s="27">
        <v>219489</v>
      </c>
      <c r="JA46" s="27">
        <v>28530</v>
      </c>
      <c r="JB46" s="27">
        <v>26745</v>
      </c>
      <c r="JC46" s="60">
        <v>24896</v>
      </c>
      <c r="JD46" s="24">
        <f t="shared" si="137"/>
        <v>282968</v>
      </c>
      <c r="JE46" s="27">
        <v>217302</v>
      </c>
      <c r="JF46" s="27">
        <v>65666</v>
      </c>
      <c r="JG46" s="60">
        <v>7870</v>
      </c>
      <c r="JH46" s="24">
        <f t="shared" si="138"/>
        <v>218442</v>
      </c>
      <c r="JI46" s="27">
        <v>167200</v>
      </c>
      <c r="JJ46" s="27">
        <v>51242</v>
      </c>
      <c r="JK46" s="60">
        <v>2791</v>
      </c>
      <c r="JL46" s="24">
        <f t="shared" si="139"/>
        <v>398073</v>
      </c>
      <c r="JM46" s="27">
        <v>267432</v>
      </c>
      <c r="JN46" s="60">
        <v>130641</v>
      </c>
      <c r="JO46" s="24">
        <f t="shared" si="140"/>
        <v>537954</v>
      </c>
      <c r="JP46" s="27">
        <v>370434</v>
      </c>
      <c r="JQ46" s="60">
        <v>167520</v>
      </c>
      <c r="JR46" s="24">
        <f t="shared" si="141"/>
        <v>320292</v>
      </c>
      <c r="JS46" s="27">
        <v>239148</v>
      </c>
      <c r="JT46" s="27">
        <v>81144</v>
      </c>
      <c r="JU46" s="60">
        <v>99688</v>
      </c>
      <c r="JV46" s="24">
        <f t="shared" si="142"/>
        <v>323305</v>
      </c>
      <c r="JW46" s="27">
        <v>234883</v>
      </c>
      <c r="JX46" s="60">
        <v>88422</v>
      </c>
      <c r="JY46" s="24">
        <f t="shared" si="143"/>
        <v>318450</v>
      </c>
      <c r="JZ46" s="27">
        <v>225309</v>
      </c>
      <c r="KA46" s="60">
        <v>93141</v>
      </c>
      <c r="KB46" s="24">
        <f t="shared" si="144"/>
        <v>214321</v>
      </c>
      <c r="KC46" s="27">
        <v>156428</v>
      </c>
      <c r="KD46" s="27">
        <v>57893</v>
      </c>
      <c r="KE46" s="60">
        <v>27405</v>
      </c>
      <c r="KF46" s="24">
        <f t="shared" si="145"/>
        <v>149555</v>
      </c>
      <c r="KG46" s="27">
        <v>104755</v>
      </c>
      <c r="KH46" s="60">
        <v>44800</v>
      </c>
      <c r="KI46" s="24">
        <f t="shared" si="146"/>
        <v>114014</v>
      </c>
      <c r="KJ46" s="27">
        <v>66546</v>
      </c>
      <c r="KK46" s="60">
        <v>47468</v>
      </c>
      <c r="KL46" s="24">
        <f t="shared" si="147"/>
        <v>0</v>
      </c>
      <c r="KM46" s="27"/>
      <c r="KN46" s="60"/>
      <c r="KO46" s="24">
        <f t="shared" si="148"/>
        <v>0</v>
      </c>
      <c r="KP46" s="27"/>
      <c r="KQ46" s="60"/>
      <c r="KR46" s="24">
        <f t="shared" si="149"/>
        <v>0</v>
      </c>
      <c r="KS46" s="27">
        <v>0</v>
      </c>
      <c r="KT46" s="27">
        <v>0</v>
      </c>
      <c r="KU46" s="27">
        <v>47548</v>
      </c>
      <c r="KV46" s="60">
        <v>15438</v>
      </c>
      <c r="KW46" s="24">
        <f t="shared" si="150"/>
        <v>31169</v>
      </c>
      <c r="KX46" s="27">
        <v>31169</v>
      </c>
      <c r="KY46" s="27">
        <v>0</v>
      </c>
      <c r="KZ46" s="60">
        <v>15639</v>
      </c>
      <c r="LA46" s="24">
        <f t="shared" si="151"/>
        <v>18547</v>
      </c>
      <c r="LB46" s="27">
        <v>13552</v>
      </c>
      <c r="LC46" s="27">
        <v>4995</v>
      </c>
      <c r="LD46" s="60">
        <v>0</v>
      </c>
      <c r="LE46" s="24">
        <f t="shared" si="152"/>
        <v>15177</v>
      </c>
      <c r="LF46" s="27">
        <v>10668</v>
      </c>
      <c r="LG46" s="27">
        <v>4509</v>
      </c>
      <c r="LH46" s="60">
        <v>0</v>
      </c>
      <c r="LI46" s="24">
        <f t="shared" si="153"/>
        <v>0</v>
      </c>
      <c r="LJ46" s="27"/>
      <c r="LK46" s="27"/>
      <c r="LL46" s="60"/>
      <c r="LM46" s="24">
        <f t="shared" si="154"/>
        <v>0</v>
      </c>
      <c r="LN46" s="27"/>
      <c r="LO46" s="60"/>
      <c r="LP46" s="24">
        <f t="shared" si="81"/>
        <v>0</v>
      </c>
      <c r="LQ46" s="27"/>
      <c r="LR46" s="27">
        <v>0</v>
      </c>
      <c r="LS46" s="24">
        <f t="shared" si="155"/>
        <v>0</v>
      </c>
      <c r="LT46" s="27"/>
      <c r="LU46" s="27"/>
      <c r="LV46" s="27"/>
      <c r="LW46" s="24">
        <f t="shared" si="156"/>
        <v>0</v>
      </c>
      <c r="LX46" s="27"/>
      <c r="LY46" s="60"/>
      <c r="LZ46" s="9"/>
      <c r="MA46" s="33">
        <f t="shared" si="157"/>
        <v>-5.8264463376517748</v>
      </c>
      <c r="MB46" s="33">
        <f t="shared" si="158"/>
        <v>-9.9724165323370464</v>
      </c>
      <c r="MC46" s="33">
        <f t="shared" si="159"/>
        <v>-9.6242810413828099</v>
      </c>
      <c r="MD46" s="33">
        <f t="shared" si="160"/>
        <v>-10.266060635799363</v>
      </c>
      <c r="ME46" s="33">
        <f t="shared" si="161"/>
        <v>-11.225998153533601</v>
      </c>
      <c r="MF46" s="33">
        <f t="shared" si="162"/>
        <v>-7.3958867019250194</v>
      </c>
      <c r="MG46" s="33">
        <f t="shared" si="163"/>
        <v>-5.6970822275753843</v>
      </c>
      <c r="MH46" s="33">
        <f t="shared" si="164"/>
        <v>-2.4447742605650582</v>
      </c>
      <c r="MI46" s="33">
        <f t="shared" si="165"/>
        <v>-4.6166854295184194</v>
      </c>
      <c r="MJ46" s="33">
        <f t="shared" si="166"/>
        <v>-1.8619993522322131</v>
      </c>
      <c r="MK46" s="33">
        <f t="shared" si="167"/>
        <v>0.54621755604804534</v>
      </c>
      <c r="ML46" s="33">
        <f t="shared" si="168"/>
        <v>-4.7870586031793394</v>
      </c>
      <c r="MM46" s="33">
        <f t="shared" si="169"/>
        <v>1.1868180464914224</v>
      </c>
      <c r="MN46" s="33">
        <f t="shared" si="170"/>
        <v>1.9766281622421888</v>
      </c>
      <c r="MO46" s="33">
        <f t="shared" si="171"/>
        <v>0.84313225454512031</v>
      </c>
      <c r="MP46" s="33">
        <f t="shared" si="172"/>
        <v>2.0662032036575906</v>
      </c>
      <c r="MQ46" s="33">
        <f t="shared" si="173"/>
        <v>2.2269091355046786</v>
      </c>
      <c r="MR46" s="33">
        <f t="shared" si="174"/>
        <v>20.720257130218776</v>
      </c>
      <c r="MS46" s="33">
        <f t="shared" si="175"/>
        <v>27.329917137758521</v>
      </c>
      <c r="MT46" s="33">
        <f t="shared" si="176"/>
        <v>26.054913719689221</v>
      </c>
      <c r="MU46" s="33">
        <f t="shared" si="177"/>
        <v>25.149354337593511</v>
      </c>
      <c r="MV46" s="33">
        <f t="shared" si="178"/>
        <v>29.437878996200229</v>
      </c>
      <c r="MW46" s="33">
        <f t="shared" si="179"/>
        <v>6.9616754658157642</v>
      </c>
      <c r="MX46" s="33">
        <f t="shared" si="180"/>
        <v>44.060376457878171</v>
      </c>
      <c r="MY46" s="33">
        <f t="shared" si="181"/>
        <v>35.481770627868997</v>
      </c>
      <c r="MZ46" s="33">
        <f t="shared" si="182"/>
        <v>29.865289278820207</v>
      </c>
      <c r="NA46" s="33">
        <f t="shared" si="183"/>
        <v>24.152729224988224</v>
      </c>
      <c r="NB46" s="33">
        <f t="shared" si="184"/>
        <v>31.299158330845938</v>
      </c>
      <c r="NC46" s="33">
        <f t="shared" si="185"/>
        <v>36.556959674466185</v>
      </c>
      <c r="ND46" s="33">
        <f t="shared" si="186"/>
        <v>20.335856665093633</v>
      </c>
      <c r="NE46" s="33">
        <f t="shared" si="187"/>
        <v>21.066843132059983</v>
      </c>
      <c r="NF46" s="33">
        <f t="shared" si="188"/>
        <v>22.975951549574713</v>
      </c>
      <c r="NG46" s="33">
        <f t="shared" si="189"/>
        <v>22.220199011949639</v>
      </c>
      <c r="NH46" s="33">
        <f t="shared" si="190"/>
        <v>20.457135668604522</v>
      </c>
      <c r="NI46" s="33">
        <f t="shared" si="191"/>
        <v>23.038683467309717</v>
      </c>
      <c r="NJ46" s="33">
        <f t="shared" si="192"/>
        <v>18.526213124244872</v>
      </c>
      <c r="NK46" s="33">
        <f t="shared" si="193"/>
        <v>14.304250069862883</v>
      </c>
      <c r="NL46" s="33" t="e">
        <f t="shared" si="194"/>
        <v>#DIV/0!</v>
      </c>
      <c r="NM46" s="33" t="e">
        <f t="shared" si="195"/>
        <v>#DIV/0!</v>
      </c>
      <c r="NN46" s="33" t="e">
        <f t="shared" si="196"/>
        <v>#DIV/0!</v>
      </c>
      <c r="NO46" s="33">
        <f t="shared" si="197"/>
        <v>42.215020555398816</v>
      </c>
      <c r="NP46" s="33">
        <f t="shared" si="198"/>
        <v>19.400330588561744</v>
      </c>
      <c r="NQ46" s="33">
        <f t="shared" si="199"/>
        <v>22.960025310659439</v>
      </c>
      <c r="NR46" s="33" t="e">
        <f t="shared" si="200"/>
        <v>#DIV/0!</v>
      </c>
      <c r="NS46" s="33" t="e">
        <f t="shared" si="201"/>
        <v>#DIV/0!</v>
      </c>
      <c r="NT46" s="33" t="e">
        <f t="shared" si="202"/>
        <v>#DIV/0!</v>
      </c>
      <c r="NU46" s="33" t="e">
        <f t="shared" si="203"/>
        <v>#DIV/0!</v>
      </c>
      <c r="NV46" s="33" t="e">
        <f t="shared" si="204"/>
        <v>#DIV/0!</v>
      </c>
    </row>
    <row r="47" spans="1:386">
      <c r="A47" s="49" t="s">
        <v>203</v>
      </c>
      <c r="B47" s="35">
        <f t="shared" si="0"/>
        <v>37.616341791509214</v>
      </c>
      <c r="C47" s="36">
        <f t="shared" si="1"/>
        <v>62.383658208490786</v>
      </c>
      <c r="D47" s="37" t="str">
        <f t="shared" si="83"/>
        <v>R+</v>
      </c>
      <c r="E47" s="39">
        <f t="shared" si="84"/>
        <v>13.496878968170577</v>
      </c>
      <c r="F47" s="35">
        <f t="shared" si="2"/>
        <v>25.373811104852518</v>
      </c>
      <c r="G47" s="36">
        <f t="shared" si="3"/>
        <v>74.626188895147479</v>
      </c>
      <c r="H47" s="37" t="str">
        <f t="shared" si="85"/>
        <v>R+</v>
      </c>
      <c r="I47" s="39">
        <f t="shared" si="86"/>
        <v>26.590708212378146</v>
      </c>
      <c r="J47" s="35">
        <f t="shared" si="4"/>
        <v>35.47363862725993</v>
      </c>
      <c r="K47" s="36">
        <f t="shared" si="5"/>
        <v>64.52636137274007</v>
      </c>
      <c r="L47" s="37" t="str">
        <f t="shared" si="87"/>
        <v>R+</v>
      </c>
      <c r="M47" s="39">
        <f t="shared" si="88"/>
        <v>18.214705663182158</v>
      </c>
      <c r="N47" s="35">
        <f t="shared" si="6"/>
        <v>26.653560839877958</v>
      </c>
      <c r="O47" s="36">
        <f t="shared" si="7"/>
        <v>73.346439160122046</v>
      </c>
      <c r="P47" s="37" t="str">
        <f t="shared" si="89"/>
        <v>R+</v>
      </c>
      <c r="Q47" s="39">
        <f t="shared" si="90"/>
        <v>22.102307898811485</v>
      </c>
      <c r="R47" s="35">
        <f t="shared" si="8"/>
        <v>28.274494568675859</v>
      </c>
      <c r="S47" s="36">
        <f t="shared" si="9"/>
        <v>71.725505431324137</v>
      </c>
      <c r="T47" s="37" t="str">
        <f t="shared" si="91"/>
        <v>R+</v>
      </c>
      <c r="U47" s="39">
        <f t="shared" si="92"/>
        <v>21.995233436294797</v>
      </c>
      <c r="V47" s="35">
        <f t="shared" si="10"/>
        <v>37.980512180743865</v>
      </c>
      <c r="W47" s="36">
        <f t="shared" si="11"/>
        <v>62.019487819256135</v>
      </c>
      <c r="X47" s="37" t="str">
        <f t="shared" si="93"/>
        <v>R+</v>
      </c>
      <c r="Y47" s="39">
        <f t="shared" si="94"/>
        <v>16.754751139058882</v>
      </c>
      <c r="Z47" s="35">
        <f t="shared" si="12"/>
        <v>36.246420886019671</v>
      </c>
      <c r="AA47" s="36">
        <f t="shared" si="13"/>
        <v>63.753579113980329</v>
      </c>
      <c r="AB47" s="37" t="str">
        <f t="shared" si="95"/>
        <v>R+</v>
      </c>
      <c r="AC47" s="39">
        <f t="shared" si="96"/>
        <v>17.208498175670218</v>
      </c>
      <c r="AD47" s="35">
        <f t="shared" si="14"/>
        <v>32.612125168099276</v>
      </c>
      <c r="AE47" s="36">
        <f t="shared" si="15"/>
        <v>67.387874831900717</v>
      </c>
      <c r="AF47" s="37" t="str">
        <f t="shared" si="97"/>
        <v>R+</v>
      </c>
      <c r="AG47" s="39">
        <f t="shared" si="98"/>
        <v>13.486316161328515</v>
      </c>
      <c r="AH47" s="35">
        <f t="shared" si="16"/>
        <v>24.879978990318254</v>
      </c>
      <c r="AI47" s="36">
        <f t="shared" si="17"/>
        <v>75.12002100968175</v>
      </c>
      <c r="AJ47" s="37" t="str">
        <f t="shared" si="99"/>
        <v>R+</v>
      </c>
      <c r="AK47" s="39">
        <f t="shared" si="100"/>
        <v>15.950401266186754</v>
      </c>
      <c r="AL47" s="35">
        <f t="shared" si="18"/>
        <v>22.034814957984086</v>
      </c>
      <c r="AM47" s="36">
        <f t="shared" si="19"/>
        <v>77.965185042015918</v>
      </c>
      <c r="AN47" s="37" t="str">
        <f t="shared" si="101"/>
        <v>R+</v>
      </c>
      <c r="AO47" s="39">
        <f t="shared" si="102"/>
        <v>22.659843600432669</v>
      </c>
      <c r="AP47" s="35">
        <f t="shared" si="20"/>
        <v>35.01994161740555</v>
      </c>
      <c r="AQ47" s="36">
        <f t="shared" si="21"/>
        <v>64.98005838259445</v>
      </c>
      <c r="AR47" s="37" t="str">
        <f t="shared" si="103"/>
        <v>R+</v>
      </c>
      <c r="AS47" s="39">
        <f t="shared" si="104"/>
        <v>16.032344054923513</v>
      </c>
      <c r="AT47" s="35">
        <f t="shared" si="22"/>
        <v>28.067664309988064</v>
      </c>
      <c r="AU47" s="36">
        <f t="shared" si="23"/>
        <v>71.932335690011939</v>
      </c>
      <c r="AV47" s="37" t="str">
        <f t="shared" si="105"/>
        <v>R+</v>
      </c>
      <c r="AW47" s="39">
        <f t="shared" si="106"/>
        <v>10.146225796958664</v>
      </c>
      <c r="AX47" s="35">
        <f t="shared" si="24"/>
        <v>54.864480027978317</v>
      </c>
      <c r="AY47" s="36">
        <f t="shared" si="25"/>
        <v>45.135519972021683</v>
      </c>
      <c r="AZ47" s="37" t="str">
        <f t="shared" si="107"/>
        <v>R+</v>
      </c>
      <c r="BA47" s="39">
        <f t="shared" si="108"/>
        <v>6.5968384340012509</v>
      </c>
      <c r="BB47" s="35">
        <f t="shared" si="26"/>
        <v>45.179907583640542</v>
      </c>
      <c r="BC47" s="36">
        <f t="shared" si="27"/>
        <v>54.820092416359458</v>
      </c>
      <c r="BD47" s="37" t="str">
        <f t="shared" si="109"/>
        <v>R+</v>
      </c>
      <c r="BE47" s="39">
        <f t="shared" si="110"/>
        <v>4.9874338569932402</v>
      </c>
      <c r="BF47" s="35">
        <f t="shared" si="326"/>
        <v>35.438853875058008</v>
      </c>
      <c r="BG47" s="36">
        <f t="shared" si="327"/>
        <v>64.561146124941985</v>
      </c>
      <c r="BH47" s="37" t="str">
        <f t="shared" si="328"/>
        <v>R+</v>
      </c>
      <c r="BI47" s="39">
        <f t="shared" si="329"/>
        <v>6.8094947272678787</v>
      </c>
      <c r="BJ47" s="35">
        <f t="shared" si="330"/>
        <v>41.074907298955559</v>
      </c>
      <c r="BK47" s="36">
        <f t="shared" si="331"/>
        <v>58.925092701044441</v>
      </c>
      <c r="BL47" s="37" t="str">
        <f t="shared" si="332"/>
        <v>R+</v>
      </c>
      <c r="BM47" s="39">
        <f t="shared" si="333"/>
        <v>3.4732037623829761</v>
      </c>
      <c r="BN47" s="35">
        <f t="shared" si="334"/>
        <v>60.524479895475018</v>
      </c>
      <c r="BO47" s="36">
        <f t="shared" si="335"/>
        <v>39.475520104524982</v>
      </c>
      <c r="BP47" s="37" t="str">
        <f t="shared" si="336"/>
        <v>D+</v>
      </c>
      <c r="BQ47" s="39">
        <f t="shared" si="337"/>
        <v>6.7506784859052367</v>
      </c>
      <c r="BR47" s="35">
        <f t="shared" si="338"/>
        <v>62.352280259307761</v>
      </c>
      <c r="BS47" s="36">
        <f t="shared" si="339"/>
        <v>37.647719740692239</v>
      </c>
      <c r="BT47" s="37" t="str">
        <f t="shared" si="340"/>
        <v>D+</v>
      </c>
      <c r="BU47" s="39">
        <f t="shared" si="341"/>
        <v>7.3524546353275326</v>
      </c>
      <c r="BV47" s="35">
        <f t="shared" si="342"/>
        <v>69.946601738353166</v>
      </c>
      <c r="BW47" s="36">
        <f t="shared" si="343"/>
        <v>30.053398261646826</v>
      </c>
      <c r="BX47" s="37" t="str">
        <f t="shared" si="344"/>
        <v>D+</v>
      </c>
      <c r="BY47" s="39">
        <f t="shared" si="345"/>
        <v>7.4875484383659208</v>
      </c>
      <c r="BZ47" s="35">
        <f t="shared" si="346"/>
        <v>57.927509985363073</v>
      </c>
      <c r="CA47" s="36">
        <f t="shared" si="347"/>
        <v>42.072490014636927</v>
      </c>
      <c r="CB47" s="37" t="str">
        <f t="shared" si="348"/>
        <v>R+</v>
      </c>
      <c r="CC47" s="39">
        <f t="shared" si="349"/>
        <v>1.2215618413939922</v>
      </c>
      <c r="CD47" s="35">
        <f t="shared" si="350"/>
        <v>46.118232604226577</v>
      </c>
      <c r="CE47" s="36">
        <f t="shared" si="351"/>
        <v>53.881767395773423</v>
      </c>
      <c r="CF47" s="37" t="str">
        <f t="shared" si="352"/>
        <v>D+</v>
      </c>
      <c r="CG47" s="39">
        <f t="shared" si="353"/>
        <v>4.9161723836393385</v>
      </c>
      <c r="CH47" s="35">
        <f t="shared" si="354"/>
        <v>40.985136836620981</v>
      </c>
      <c r="CI47" s="36">
        <f t="shared" si="355"/>
        <v>59.014863163379019</v>
      </c>
      <c r="CJ47" s="37" t="str">
        <f t="shared" si="356"/>
        <v>D+</v>
      </c>
      <c r="CK47" s="39">
        <f t="shared" si="357"/>
        <v>4.8667537346825105</v>
      </c>
      <c r="CL47" s="35">
        <f t="shared" si="358"/>
        <v>60.850291433447595</v>
      </c>
      <c r="CM47" s="36">
        <f t="shared" si="359"/>
        <v>39.149708566552405</v>
      </c>
      <c r="CN47" s="37" t="str">
        <f t="shared" si="360"/>
        <v>D+</v>
      </c>
      <c r="CO47" s="39">
        <f t="shared" si="361"/>
        <v>9.2067887187995634</v>
      </c>
      <c r="CP47" s="35">
        <f t="shared" si="550"/>
        <v>41.109148983392679</v>
      </c>
      <c r="CQ47" s="36">
        <f t="shared" si="551"/>
        <v>58.890851016607321</v>
      </c>
      <c r="CR47" s="37" t="str">
        <f t="shared" si="552"/>
        <v>R+</v>
      </c>
      <c r="CS47" s="39">
        <f t="shared" si="553"/>
        <v>4.3855350990377957</v>
      </c>
      <c r="CT47" s="35">
        <f t="shared" si="618"/>
        <v>34.856403676232802</v>
      </c>
      <c r="CU47" s="36">
        <f t="shared" si="619"/>
        <v>65.143596323767198</v>
      </c>
      <c r="CV47" s="37" t="str">
        <f t="shared" si="620"/>
        <v>R+</v>
      </c>
      <c r="CW47" s="39">
        <f t="shared" si="621"/>
        <v>5.1286935797447919</v>
      </c>
      <c r="CX47" s="35">
        <f t="shared" si="622"/>
        <v>48.842585056161482</v>
      </c>
      <c r="CY47" s="36">
        <f t="shared" si="623"/>
        <v>51.157414943838518</v>
      </c>
      <c r="CZ47" s="37" t="str">
        <f t="shared" si="624"/>
        <v>D+</v>
      </c>
      <c r="DA47" s="39">
        <f t="shared" si="625"/>
        <v>1.9967941340035378</v>
      </c>
      <c r="DB47" s="35">
        <f t="shared" si="626"/>
        <v>82.725549950062742</v>
      </c>
      <c r="DC47" s="36">
        <f t="shared" si="627"/>
        <v>17.274450049937258</v>
      </c>
      <c r="DD47" s="37" t="str">
        <f t="shared" si="628"/>
        <v>D+</v>
      </c>
      <c r="DE47" s="39">
        <f t="shared" si="629"/>
        <v>34.932602096276348</v>
      </c>
      <c r="DF47" s="45"/>
      <c r="DG47" s="44"/>
      <c r="DH47" s="50"/>
      <c r="DI47" s="51"/>
      <c r="DJ47" s="45"/>
      <c r="DK47" s="44"/>
      <c r="DL47" s="50"/>
      <c r="DM47" s="51"/>
      <c r="DN47" s="45"/>
      <c r="DO47" s="44"/>
      <c r="DP47" s="50"/>
      <c r="DQ47" s="51"/>
      <c r="DR47" s="45"/>
      <c r="DS47" s="44"/>
      <c r="DT47" s="50"/>
      <c r="DU47" s="51"/>
      <c r="DV47" s="45"/>
      <c r="DW47" s="44"/>
      <c r="DX47" s="50"/>
      <c r="DY47" s="51"/>
      <c r="DZ47" s="45"/>
      <c r="EA47" s="44"/>
      <c r="EB47" s="50"/>
      <c r="EC47" s="51"/>
      <c r="ED47" s="45"/>
      <c r="EE47" s="44"/>
      <c r="EF47" s="50"/>
      <c r="EG47" s="51"/>
      <c r="EH47" s="45"/>
      <c r="EI47" s="44"/>
      <c r="EJ47" s="52"/>
      <c r="EK47" s="51"/>
      <c r="EL47" s="45"/>
      <c r="EM47" s="44"/>
      <c r="EN47" s="52"/>
      <c r="EO47" s="51"/>
      <c r="EP47" s="45"/>
      <c r="EQ47" s="44"/>
      <c r="ER47" s="52"/>
      <c r="ES47" s="51"/>
      <c r="ET47" s="45"/>
      <c r="EU47" s="44"/>
      <c r="EV47" s="52"/>
      <c r="EW47" s="51"/>
      <c r="EX47" s="45"/>
      <c r="EY47" s="44"/>
      <c r="EZ47" s="52"/>
      <c r="FA47" s="51"/>
      <c r="FB47" s="45"/>
      <c r="FC47" s="44"/>
      <c r="FD47" s="44"/>
      <c r="FE47" s="50"/>
      <c r="FF47" s="51"/>
      <c r="FG47" s="45"/>
      <c r="FH47" s="44"/>
      <c r="FI47" s="50"/>
      <c r="FJ47" s="51"/>
      <c r="FK47" s="9"/>
      <c r="FL47" s="24">
        <f t="shared" si="111"/>
        <v>825907</v>
      </c>
      <c r="FM47" s="58">
        <v>310676</v>
      </c>
      <c r="FN47" s="59">
        <v>515231</v>
      </c>
      <c r="FO47" s="24">
        <f t="shared" si="112"/>
        <v>992413</v>
      </c>
      <c r="FP47" s="27">
        <v>251813</v>
      </c>
      <c r="FQ47" s="60">
        <v>740600</v>
      </c>
      <c r="FR47" s="24">
        <f t="shared" si="113"/>
        <v>923700</v>
      </c>
      <c r="FS47" s="27">
        <v>327670</v>
      </c>
      <c r="FT47" s="60">
        <v>596030</v>
      </c>
      <c r="FU47" s="24">
        <f t="shared" si="114"/>
        <v>904941</v>
      </c>
      <c r="FV47" s="27">
        <v>241199</v>
      </c>
      <c r="FW47" s="60">
        <v>663742</v>
      </c>
      <c r="FX47" s="24">
        <f t="shared" si="115"/>
        <v>718149</v>
      </c>
      <c r="FY47" s="27">
        <v>203053</v>
      </c>
      <c r="FZ47" s="27">
        <v>515096</v>
      </c>
      <c r="GA47" s="60">
        <v>35850</v>
      </c>
      <c r="GB47" s="24">
        <f t="shared" si="116"/>
        <v>583544</v>
      </c>
      <c r="GC47" s="27">
        <v>221633</v>
      </c>
      <c r="GD47" s="27">
        <v>361911</v>
      </c>
      <c r="GE47" s="60">
        <v>66461</v>
      </c>
      <c r="GF47" s="24">
        <f t="shared" si="117"/>
        <v>506061</v>
      </c>
      <c r="GG47" s="27">
        <v>183429</v>
      </c>
      <c r="GH47" s="27">
        <v>322632</v>
      </c>
      <c r="GI47" s="60">
        <v>203400</v>
      </c>
      <c r="GJ47" s="24">
        <f t="shared" si="118"/>
        <v>635785</v>
      </c>
      <c r="GK47" s="27">
        <v>207343</v>
      </c>
      <c r="GL47" s="60">
        <v>428442</v>
      </c>
      <c r="GM47" s="24">
        <f t="shared" si="119"/>
        <v>624474</v>
      </c>
      <c r="GN47" s="27">
        <v>155369</v>
      </c>
      <c r="GO47" s="60">
        <v>469105</v>
      </c>
      <c r="GP47" s="24">
        <f t="shared" si="120"/>
        <v>563953</v>
      </c>
      <c r="GQ47" s="27">
        <v>124266</v>
      </c>
      <c r="GR47" s="27">
        <v>439687</v>
      </c>
      <c r="GS47" s="60">
        <v>30284</v>
      </c>
      <c r="GT47" s="24">
        <f t="shared" si="121"/>
        <v>520018</v>
      </c>
      <c r="GU47" s="27">
        <v>182110</v>
      </c>
      <c r="GV47" s="60">
        <v>337908</v>
      </c>
      <c r="GW47" s="24">
        <f t="shared" si="122"/>
        <v>449927</v>
      </c>
      <c r="GX47" s="27">
        <v>126284</v>
      </c>
      <c r="GY47" s="60">
        <v>323643</v>
      </c>
      <c r="GZ47" s="24">
        <f t="shared" si="123"/>
        <v>395393</v>
      </c>
      <c r="HA47" s="27">
        <v>156665</v>
      </c>
      <c r="HB47" s="27">
        <v>238728</v>
      </c>
      <c r="HC47" s="60">
        <v>26906</v>
      </c>
      <c r="HD47" s="24">
        <f t="shared" si="124"/>
        <v>400310</v>
      </c>
      <c r="HE47" s="27">
        <v>219628</v>
      </c>
      <c r="HF47" s="60">
        <v>180682</v>
      </c>
      <c r="HG47" s="24">
        <f t="shared" si="125"/>
        <v>374609</v>
      </c>
      <c r="HH47" s="27">
        <v>169248</v>
      </c>
      <c r="HI47" s="27">
        <v>205361</v>
      </c>
      <c r="HJ47" s="60">
        <v>100</v>
      </c>
      <c r="HK47" s="24">
        <f t="shared" si="126"/>
        <v>333995</v>
      </c>
      <c r="HL47" s="27">
        <v>118364</v>
      </c>
      <c r="HM47" s="27">
        <v>215631</v>
      </c>
      <c r="HN47" s="60">
        <v>0</v>
      </c>
      <c r="HO47" s="24">
        <f t="shared" si="127"/>
        <v>329554</v>
      </c>
      <c r="HP47" s="27">
        <v>135364</v>
      </c>
      <c r="HQ47" s="60">
        <v>194190</v>
      </c>
      <c r="HR47" s="24">
        <f t="shared" si="493"/>
        <v>273553</v>
      </c>
      <c r="HS47" s="27">
        <v>149151</v>
      </c>
      <c r="HT47" s="27">
        <v>124402</v>
      </c>
      <c r="HU47" s="27">
        <v>0</v>
      </c>
      <c r="HV47" s="60">
        <v>2679</v>
      </c>
      <c r="HW47" s="24">
        <f t="shared" si="128"/>
        <v>247979</v>
      </c>
      <c r="HX47" s="27">
        <v>150088</v>
      </c>
      <c r="HY47" s="60">
        <v>97891</v>
      </c>
      <c r="HZ47" s="24">
        <f t="shared" si="129"/>
        <v>247428</v>
      </c>
      <c r="IA47" s="27">
        <v>154277</v>
      </c>
      <c r="IB47" s="60">
        <v>93151</v>
      </c>
      <c r="IC47" s="24">
        <f t="shared" si="130"/>
        <v>214801</v>
      </c>
      <c r="ID47" s="27">
        <v>150246</v>
      </c>
      <c r="IE47" s="60">
        <v>64555</v>
      </c>
      <c r="IF47" s="24">
        <f t="shared" si="131"/>
        <v>201545</v>
      </c>
      <c r="IG47" s="27">
        <v>116750</v>
      </c>
      <c r="IH47" s="27">
        <v>84795</v>
      </c>
      <c r="II47" s="60">
        <v>4087</v>
      </c>
      <c r="IJ47" s="24">
        <f t="shared" si="132"/>
        <v>175603</v>
      </c>
      <c r="IK47" s="27">
        <v>80985</v>
      </c>
      <c r="IL47" s="60">
        <v>94618</v>
      </c>
      <c r="IM47" s="24">
        <f t="shared" si="133"/>
        <v>124328</v>
      </c>
      <c r="IN47" s="27">
        <v>47001</v>
      </c>
      <c r="IO47" s="27">
        <v>77327</v>
      </c>
      <c r="IP47" s="60">
        <v>32662</v>
      </c>
      <c r="IQ47" s="24">
        <f t="shared" si="134"/>
        <v>138194</v>
      </c>
      <c r="IR47" s="27">
        <v>56639</v>
      </c>
      <c r="IS47" s="27">
        <v>81555</v>
      </c>
      <c r="IT47" s="60">
        <v>3159</v>
      </c>
      <c r="IU47" s="24">
        <f t="shared" si="135"/>
        <v>138282</v>
      </c>
      <c r="IV47" s="27">
        <v>84145</v>
      </c>
      <c r="IW47" s="27">
        <v>54137</v>
      </c>
      <c r="IX47" s="60">
        <v>4460</v>
      </c>
      <c r="IY47" s="24">
        <f t="shared" si="136"/>
        <v>78679</v>
      </c>
      <c r="IZ47" s="27">
        <v>36579</v>
      </c>
      <c r="JA47" s="27">
        <v>42100</v>
      </c>
      <c r="JB47" s="27">
        <v>24174</v>
      </c>
      <c r="JC47" s="60">
        <v>9023</v>
      </c>
      <c r="JD47" s="24">
        <f t="shared" si="137"/>
        <v>103629</v>
      </c>
      <c r="JE47" s="27">
        <v>42601</v>
      </c>
      <c r="JF47" s="27">
        <v>61028</v>
      </c>
      <c r="JG47" s="60">
        <v>4895</v>
      </c>
      <c r="JH47" s="24">
        <f t="shared" si="138"/>
        <v>95859</v>
      </c>
      <c r="JI47" s="27">
        <v>33413</v>
      </c>
      <c r="JJ47" s="27">
        <v>62446</v>
      </c>
      <c r="JK47" s="60">
        <v>5767</v>
      </c>
      <c r="JL47" s="24">
        <f t="shared" si="139"/>
        <v>92145</v>
      </c>
      <c r="JM47" s="27">
        <v>45006</v>
      </c>
      <c r="JN47" s="60">
        <v>47139</v>
      </c>
      <c r="JO47" s="24">
        <f t="shared" si="140"/>
        <v>78098</v>
      </c>
      <c r="JP47" s="27">
        <v>64607</v>
      </c>
      <c r="JQ47" s="60">
        <v>13491</v>
      </c>
      <c r="JR47" s="24">
        <f t="shared" si="141"/>
        <v>0</v>
      </c>
      <c r="JS47" s="27"/>
      <c r="JT47" s="27"/>
      <c r="JU47" s="60"/>
      <c r="JV47" s="24">
        <f t="shared" si="142"/>
        <v>0</v>
      </c>
      <c r="JW47" s="27"/>
      <c r="JX47" s="60"/>
      <c r="JY47" s="24">
        <f t="shared" si="143"/>
        <v>0</v>
      </c>
      <c r="JZ47" s="27"/>
      <c r="KA47" s="60"/>
      <c r="KB47" s="24">
        <f t="shared" si="144"/>
        <v>0</v>
      </c>
      <c r="KC47" s="27"/>
      <c r="KD47" s="27"/>
      <c r="KE47" s="60"/>
      <c r="KF47" s="24">
        <f t="shared" si="145"/>
        <v>0</v>
      </c>
      <c r="KG47" s="27"/>
      <c r="KH47" s="60"/>
      <c r="KI47" s="24">
        <f t="shared" si="146"/>
        <v>0</v>
      </c>
      <c r="KJ47" s="27"/>
      <c r="KK47" s="60"/>
      <c r="KL47" s="24">
        <f t="shared" si="147"/>
        <v>0</v>
      </c>
      <c r="KM47" s="27"/>
      <c r="KN47" s="60"/>
      <c r="KO47" s="24">
        <f t="shared" si="148"/>
        <v>0</v>
      </c>
      <c r="KP47" s="27"/>
      <c r="KQ47" s="60"/>
      <c r="KR47" s="24">
        <f t="shared" si="149"/>
        <v>0</v>
      </c>
      <c r="KS47" s="27"/>
      <c r="KT47" s="27"/>
      <c r="KU47" s="27"/>
      <c r="KV47" s="60"/>
      <c r="KW47" s="24">
        <f t="shared" si="150"/>
        <v>0</v>
      </c>
      <c r="KX47" s="27"/>
      <c r="KY47" s="27"/>
      <c r="KZ47" s="60"/>
      <c r="LA47" s="24">
        <f t="shared" si="151"/>
        <v>0</v>
      </c>
      <c r="LB47" s="27"/>
      <c r="LC47" s="27"/>
      <c r="LD47" s="60"/>
      <c r="LE47" s="24">
        <f t="shared" si="152"/>
        <v>0</v>
      </c>
      <c r="LF47" s="27"/>
      <c r="LG47" s="27"/>
      <c r="LH47" s="60"/>
      <c r="LI47" s="24">
        <f t="shared" si="153"/>
        <v>0</v>
      </c>
      <c r="LJ47" s="27"/>
      <c r="LK47" s="27"/>
      <c r="LL47" s="60"/>
      <c r="LM47" s="24">
        <f t="shared" si="154"/>
        <v>0</v>
      </c>
      <c r="LN47" s="27"/>
      <c r="LO47" s="60"/>
      <c r="LP47" s="24">
        <f t="shared" si="81"/>
        <v>0</v>
      </c>
      <c r="LQ47" s="27"/>
      <c r="LR47" s="27">
        <v>0</v>
      </c>
      <c r="LS47" s="24">
        <f t="shared" si="155"/>
        <v>0</v>
      </c>
      <c r="LT47" s="27"/>
      <c r="LU47" s="27"/>
      <c r="LV47" s="27"/>
      <c r="LW47" s="24">
        <f t="shared" si="156"/>
        <v>0</v>
      </c>
      <c r="LX47" s="27"/>
      <c r="LY47" s="60"/>
      <c r="LZ47" s="9"/>
      <c r="MA47" s="33">
        <f t="shared" si="157"/>
        <v>-13.496878968170577</v>
      </c>
      <c r="MB47" s="33">
        <f t="shared" si="158"/>
        <v>-26.590708212378146</v>
      </c>
      <c r="MC47" s="33">
        <f t="shared" si="159"/>
        <v>-18.214705663182158</v>
      </c>
      <c r="MD47" s="33">
        <f t="shared" si="160"/>
        <v>-22.102307898811485</v>
      </c>
      <c r="ME47" s="33">
        <f t="shared" si="161"/>
        <v>-21.995233436294797</v>
      </c>
      <c r="MF47" s="33">
        <f t="shared" si="162"/>
        <v>-16.754751139058882</v>
      </c>
      <c r="MG47" s="33">
        <f t="shared" si="163"/>
        <v>-17.208498175670218</v>
      </c>
      <c r="MH47" s="33">
        <f t="shared" si="164"/>
        <v>-13.486316161328515</v>
      </c>
      <c r="MI47" s="33">
        <f t="shared" si="165"/>
        <v>-15.950401266186754</v>
      </c>
      <c r="MJ47" s="33">
        <f t="shared" si="166"/>
        <v>-22.659843600432669</v>
      </c>
      <c r="MK47" s="33">
        <f t="shared" si="167"/>
        <v>-16.032344054923513</v>
      </c>
      <c r="ML47" s="33">
        <f t="shared" si="168"/>
        <v>-10.146225796958664</v>
      </c>
      <c r="MM47" s="33">
        <f t="shared" si="169"/>
        <v>-9.9714503097246006</v>
      </c>
      <c r="MN47" s="33">
        <f t="shared" si="170"/>
        <v>-6.5968384340012509</v>
      </c>
      <c r="MO47" s="33">
        <f t="shared" si="171"/>
        <v>-4.9874338569932402</v>
      </c>
      <c r="MP47" s="33">
        <f t="shared" si="172"/>
        <v>-6.8094947272678787</v>
      </c>
      <c r="MQ47" s="33">
        <f t="shared" si="173"/>
        <v>-3.4732037623829761</v>
      </c>
      <c r="MR47" s="33">
        <f t="shared" si="174"/>
        <v>2.1540898764664251</v>
      </c>
      <c r="MS47" s="33">
        <f t="shared" si="175"/>
        <v>6.7506784859052367</v>
      </c>
      <c r="MT47" s="33">
        <f t="shared" si="176"/>
        <v>7.3524546353275326</v>
      </c>
      <c r="MU47" s="33">
        <f t="shared" si="177"/>
        <v>7.4875484383659208</v>
      </c>
      <c r="MV47" s="33">
        <f t="shared" si="178"/>
        <v>-1.2215618413939922</v>
      </c>
      <c r="MW47" s="33">
        <f t="shared" si="179"/>
        <v>4.9161723836393385</v>
      </c>
      <c r="MX47" s="33">
        <f t="shared" si="180"/>
        <v>3.0191582090515978</v>
      </c>
      <c r="MY47" s="33">
        <f t="shared" si="181"/>
        <v>4.8667537346825105</v>
      </c>
      <c r="MZ47" s="33">
        <f t="shared" si="182"/>
        <v>9.2067887187995634</v>
      </c>
      <c r="NA47" s="33">
        <f t="shared" si="183"/>
        <v>-17.85267990536779</v>
      </c>
      <c r="NB47" s="33">
        <f t="shared" si="184"/>
        <v>-4.3855350990377957</v>
      </c>
      <c r="NC47" s="33">
        <f t="shared" si="185"/>
        <v>-5.1286935797447919</v>
      </c>
      <c r="ND47" s="33">
        <f t="shared" si="186"/>
        <v>1.9967941340035378</v>
      </c>
      <c r="NE47" s="33">
        <f t="shared" si="187"/>
        <v>34.932602096276348</v>
      </c>
      <c r="NF47" s="33" t="e">
        <f t="shared" si="188"/>
        <v>#DIV/0!</v>
      </c>
      <c r="NG47" s="33" t="e">
        <f t="shared" si="189"/>
        <v>#DIV/0!</v>
      </c>
      <c r="NH47" s="33" t="e">
        <f t="shared" si="190"/>
        <v>#DIV/0!</v>
      </c>
      <c r="NI47" s="33" t="e">
        <f t="shared" si="191"/>
        <v>#DIV/0!</v>
      </c>
      <c r="NJ47" s="33" t="e">
        <f t="shared" si="192"/>
        <v>#DIV/0!</v>
      </c>
      <c r="NK47" s="33" t="e">
        <f t="shared" si="193"/>
        <v>#DIV/0!</v>
      </c>
      <c r="NL47" s="33" t="e">
        <f t="shared" si="194"/>
        <v>#DIV/0!</v>
      </c>
      <c r="NM47" s="33" t="e">
        <f t="shared" si="195"/>
        <v>#DIV/0!</v>
      </c>
      <c r="NN47" s="33" t="e">
        <f t="shared" si="196"/>
        <v>#DIV/0!</v>
      </c>
      <c r="NO47" s="33" t="e">
        <f t="shared" si="197"/>
        <v>#DIV/0!</v>
      </c>
      <c r="NP47" s="33" t="e">
        <f t="shared" si="198"/>
        <v>#DIV/0!</v>
      </c>
      <c r="NQ47" s="33" t="e">
        <f t="shared" si="199"/>
        <v>#DIV/0!</v>
      </c>
      <c r="NR47" s="33" t="e">
        <f t="shared" si="200"/>
        <v>#DIV/0!</v>
      </c>
      <c r="NS47" s="33" t="e">
        <f t="shared" si="201"/>
        <v>#DIV/0!</v>
      </c>
      <c r="NT47" s="33" t="e">
        <f t="shared" si="202"/>
        <v>#DIV/0!</v>
      </c>
      <c r="NU47" s="33" t="e">
        <f t="shared" si="203"/>
        <v>#DIV/0!</v>
      </c>
      <c r="NV47" s="33" t="e">
        <f t="shared" si="204"/>
        <v>#DIV/0!</v>
      </c>
    </row>
    <row r="48" spans="1:386">
      <c r="A48" s="64" t="s">
        <v>204</v>
      </c>
      <c r="B48" s="35">
        <f t="shared" si="0"/>
        <v>65.18642632382037</v>
      </c>
      <c r="C48" s="36">
        <f t="shared" si="1"/>
        <v>34.81357367617963</v>
      </c>
      <c r="D48" s="37" t="str">
        <f t="shared" si="83"/>
        <v>D+</v>
      </c>
      <c r="E48" s="39">
        <f t="shared" si="84"/>
        <v>14.073205564140579</v>
      </c>
      <c r="F48" s="35">
        <f t="shared" si="2"/>
        <v>68.24725882639062</v>
      </c>
      <c r="G48" s="36">
        <f t="shared" si="3"/>
        <v>31.752741173609376</v>
      </c>
      <c r="H48" s="37" t="str">
        <f t="shared" si="85"/>
        <v>D+</v>
      </c>
      <c r="I48" s="39">
        <f t="shared" si="86"/>
        <v>16.28273950915996</v>
      </c>
      <c r="J48" s="35">
        <f t="shared" si="4"/>
        <v>68.899181739338104</v>
      </c>
      <c r="K48" s="36">
        <f t="shared" si="5"/>
        <v>31.100818260661899</v>
      </c>
      <c r="L48" s="37" t="str">
        <f t="shared" si="87"/>
        <v>D+</v>
      </c>
      <c r="M48" s="39">
        <f t="shared" si="88"/>
        <v>15.210837448896008</v>
      </c>
      <c r="N48" s="35">
        <f t="shared" si="6"/>
        <v>60.30100213925116</v>
      </c>
      <c r="O48" s="36">
        <f t="shared" si="7"/>
        <v>39.69899786074884</v>
      </c>
      <c r="P48" s="37" t="str">
        <f t="shared" si="89"/>
        <v>D+</v>
      </c>
      <c r="Q48" s="39">
        <f t="shared" si="90"/>
        <v>11.545133400561713</v>
      </c>
      <c r="R48" s="35">
        <f t="shared" si="8"/>
        <v>55.440350896773403</v>
      </c>
      <c r="S48" s="36">
        <f t="shared" si="9"/>
        <v>44.559649103226597</v>
      </c>
      <c r="T48" s="37" t="str">
        <f t="shared" si="91"/>
        <v>D+</v>
      </c>
      <c r="U48" s="39">
        <f t="shared" si="92"/>
        <v>5.1706228918027453</v>
      </c>
      <c r="V48" s="35">
        <f t="shared" si="10"/>
        <v>63.182830384062022</v>
      </c>
      <c r="W48" s="36">
        <f t="shared" si="11"/>
        <v>36.817169615937978</v>
      </c>
      <c r="X48" s="37" t="str">
        <f t="shared" si="93"/>
        <v>D+</v>
      </c>
      <c r="Y48" s="39">
        <f t="shared" si="94"/>
        <v>8.447567064259264</v>
      </c>
      <c r="Z48" s="35">
        <f t="shared" si="12"/>
        <v>60.254201358506904</v>
      </c>
      <c r="AA48" s="36">
        <f t="shared" si="13"/>
        <v>39.745798641493096</v>
      </c>
      <c r="AB48" s="37" t="str">
        <f t="shared" si="95"/>
        <v>D+</v>
      </c>
      <c r="AC48" s="39">
        <f t="shared" si="96"/>
        <v>6.7992822968170223</v>
      </c>
      <c r="AD48" s="35">
        <f t="shared" si="14"/>
        <v>48.218286923275556</v>
      </c>
      <c r="AE48" s="36">
        <f t="shared" si="15"/>
        <v>51.781713076724444</v>
      </c>
      <c r="AF48" s="37" t="str">
        <f t="shared" si="97"/>
        <v>D+</v>
      </c>
      <c r="AG48" s="39">
        <f t="shared" si="98"/>
        <v>2.1198455938477636</v>
      </c>
      <c r="AH48" s="35">
        <f t="shared" si="16"/>
        <v>41.335089272220905</v>
      </c>
      <c r="AI48" s="36">
        <f t="shared" si="17"/>
        <v>58.664910727779095</v>
      </c>
      <c r="AJ48" s="37" t="str">
        <f t="shared" si="99"/>
        <v>D+</v>
      </c>
      <c r="AK48" s="39">
        <f t="shared" si="100"/>
        <v>0.50470901571589843</v>
      </c>
      <c r="AL48" s="35">
        <f t="shared" si="18"/>
        <v>46.400058927185263</v>
      </c>
      <c r="AM48" s="36">
        <f t="shared" si="19"/>
        <v>53.599941072814737</v>
      </c>
      <c r="AN48" s="37" t="str">
        <f t="shared" si="101"/>
        <v>D+</v>
      </c>
      <c r="AO48" s="39">
        <f t="shared" si="102"/>
        <v>1.705400368768506</v>
      </c>
      <c r="AP48" s="35">
        <f t="shared" si="20"/>
        <v>44.255142549787308</v>
      </c>
      <c r="AQ48" s="36">
        <f t="shared" si="21"/>
        <v>55.744857450212692</v>
      </c>
      <c r="AR48" s="37" t="str">
        <f t="shared" si="103"/>
        <v>R+</v>
      </c>
      <c r="AS48" s="39">
        <f t="shared" si="104"/>
        <v>6.79714312254176</v>
      </c>
      <c r="AT48" s="35">
        <f t="shared" si="22"/>
        <v>36.786583424615401</v>
      </c>
      <c r="AU48" s="36">
        <f t="shared" si="23"/>
        <v>63.213416575384599</v>
      </c>
      <c r="AV48" s="37" t="str">
        <f t="shared" si="105"/>
        <v>R+</v>
      </c>
      <c r="AW48" s="39">
        <f t="shared" si="106"/>
        <v>1.4273066823313307</v>
      </c>
      <c r="AX48" s="35">
        <f t="shared" si="24"/>
        <v>66.307513997142308</v>
      </c>
      <c r="AY48" s="36">
        <f t="shared" si="25"/>
        <v>33.692486002857684</v>
      </c>
      <c r="AZ48" s="37" t="str">
        <f t="shared" si="107"/>
        <v>D+</v>
      </c>
      <c r="BA48" s="39">
        <f t="shared" si="108"/>
        <v>4.846195535162745</v>
      </c>
      <c r="BB48" s="35">
        <f t="shared" si="26"/>
        <v>41.350251319351891</v>
      </c>
      <c r="BC48" s="36">
        <f t="shared" si="27"/>
        <v>58.649748680648109</v>
      </c>
      <c r="BD48" s="37" t="str">
        <f t="shared" si="109"/>
        <v>R+</v>
      </c>
      <c r="BE48" s="39">
        <f t="shared" si="110"/>
        <v>8.8170901212818951</v>
      </c>
      <c r="BF48" s="35">
        <f t="shared" si="326"/>
        <v>27.820895912749528</v>
      </c>
      <c r="BG48" s="36">
        <f t="shared" si="327"/>
        <v>72.179104087250479</v>
      </c>
      <c r="BH48" s="37" t="str">
        <f t="shared" si="328"/>
        <v>R+</v>
      </c>
      <c r="BI48" s="39">
        <f t="shared" si="329"/>
        <v>14.427452689576359</v>
      </c>
      <c r="BJ48" s="35">
        <f t="shared" si="330"/>
        <v>28.323272708268004</v>
      </c>
      <c r="BK48" s="36">
        <f t="shared" si="331"/>
        <v>71.676727291731993</v>
      </c>
      <c r="BL48" s="37" t="str">
        <f t="shared" si="332"/>
        <v>R+</v>
      </c>
      <c r="BM48" s="39">
        <f t="shared" si="333"/>
        <v>16.224838353070531</v>
      </c>
      <c r="BN48" s="35">
        <f t="shared" si="334"/>
        <v>42.936807422594875</v>
      </c>
      <c r="BO48" s="36">
        <f t="shared" si="335"/>
        <v>57.063192577405125</v>
      </c>
      <c r="BP48" s="37" t="str">
        <f t="shared" si="336"/>
        <v>R+</v>
      </c>
      <c r="BQ48" s="39">
        <f t="shared" si="337"/>
        <v>10.836993986974914</v>
      </c>
      <c r="BR48" s="35">
        <f t="shared" si="338"/>
        <v>45.056786315199105</v>
      </c>
      <c r="BS48" s="36">
        <f t="shared" si="339"/>
        <v>54.943213684800895</v>
      </c>
      <c r="BT48" s="37" t="str">
        <f t="shared" si="340"/>
        <v>R+</v>
      </c>
      <c r="BU48" s="39">
        <f t="shared" si="341"/>
        <v>9.9430393087811204</v>
      </c>
      <c r="BV48" s="35">
        <f t="shared" si="342"/>
        <v>43.398743948528434</v>
      </c>
      <c r="BW48" s="36">
        <f t="shared" si="343"/>
        <v>56.601256051471566</v>
      </c>
      <c r="BX48" s="37" t="str">
        <f t="shared" si="344"/>
        <v>R+</v>
      </c>
      <c r="BY48" s="39">
        <f t="shared" si="345"/>
        <v>19.06030935145882</v>
      </c>
      <c r="BZ48" s="35">
        <f t="shared" si="346"/>
        <v>41.601478743068391</v>
      </c>
      <c r="CA48" s="36">
        <f t="shared" si="347"/>
        <v>58.398521256931609</v>
      </c>
      <c r="CB48" s="37" t="str">
        <f t="shared" si="348"/>
        <v>R+</v>
      </c>
      <c r="CC48" s="39">
        <f t="shared" si="349"/>
        <v>17.547593083688668</v>
      </c>
      <c r="CD48" s="35">
        <f t="shared" si="350"/>
        <v>32.956601702708312</v>
      </c>
      <c r="CE48" s="36">
        <f t="shared" si="351"/>
        <v>67.043398297291688</v>
      </c>
      <c r="CF48" s="37" t="str">
        <f t="shared" si="352"/>
        <v>R+</v>
      </c>
      <c r="CG48" s="39">
        <f t="shared" si="353"/>
        <v>8.245458517878923</v>
      </c>
      <c r="CH48" s="35">
        <f t="shared" si="354"/>
        <v>23.469948727154414</v>
      </c>
      <c r="CI48" s="36">
        <f t="shared" si="355"/>
        <v>76.530051272845583</v>
      </c>
      <c r="CJ48" s="37" t="str">
        <f t="shared" si="356"/>
        <v>R+</v>
      </c>
      <c r="CK48" s="39">
        <f t="shared" si="357"/>
        <v>12.64843437478406</v>
      </c>
      <c r="CL48" s="35">
        <f t="shared" si="358"/>
        <v>36.068490104514119</v>
      </c>
      <c r="CM48" s="36">
        <f t="shared" si="359"/>
        <v>63.931509895485881</v>
      </c>
      <c r="CN48" s="37" t="str">
        <f t="shared" si="360"/>
        <v>R+</v>
      </c>
      <c r="CO48" s="39">
        <f t="shared" si="361"/>
        <v>15.575012610133903</v>
      </c>
      <c r="CP48" s="35">
        <f t="shared" si="550"/>
        <v>22.519981194170192</v>
      </c>
      <c r="CQ48" s="36">
        <f t="shared" si="551"/>
        <v>77.4800188058298</v>
      </c>
      <c r="CR48" s="37" t="str">
        <f t="shared" si="552"/>
        <v>R+</v>
      </c>
      <c r="CS48" s="39">
        <f t="shared" si="553"/>
        <v>22.974702888260282</v>
      </c>
      <c r="CT48" s="35">
        <f t="shared" si="618"/>
        <v>19.462138705310931</v>
      </c>
      <c r="CU48" s="36">
        <f t="shared" si="619"/>
        <v>80.537861294689066</v>
      </c>
      <c r="CV48" s="37" t="str">
        <f t="shared" si="620"/>
        <v>R+</v>
      </c>
      <c r="CW48" s="39">
        <f t="shared" si="621"/>
        <v>20.522958550666658</v>
      </c>
      <c r="CX48" s="35">
        <f t="shared" si="622"/>
        <v>23.185607564329278</v>
      </c>
      <c r="CY48" s="36">
        <f t="shared" si="623"/>
        <v>76.814392435670726</v>
      </c>
      <c r="CZ48" s="37" t="str">
        <f t="shared" si="624"/>
        <v>R+</v>
      </c>
      <c r="DA48" s="39">
        <f t="shared" si="625"/>
        <v>23.660183357828668</v>
      </c>
      <c r="DB48" s="35">
        <f t="shared" si="626"/>
        <v>17.226026842812505</v>
      </c>
      <c r="DC48" s="36">
        <f t="shared" si="627"/>
        <v>82.773973157187498</v>
      </c>
      <c r="DD48" s="37" t="str">
        <f t="shared" si="628"/>
        <v>R+</v>
      </c>
      <c r="DE48" s="39">
        <f t="shared" si="629"/>
        <v>30.566921010973878</v>
      </c>
      <c r="DF48" s="35">
        <f t="shared" ref="DF48:DF49" si="713">100*JW48/JV48</f>
        <v>27.086156824782186</v>
      </c>
      <c r="DG48" s="36">
        <f t="shared" ref="DG48:DG49" si="714">100*JX48/JV48</f>
        <v>72.913843175217806</v>
      </c>
      <c r="DH48" s="37" t="str">
        <f t="shared" ref="DH48:DH49" si="715">IF(NG48&gt;0,"D+","R+")</f>
        <v>R+</v>
      </c>
      <c r="DI48" s="39">
        <f t="shared" ref="DI48:DI49" si="716">ABS(NG48)</f>
        <v>23.344237256477378</v>
      </c>
      <c r="DJ48" s="35">
        <f t="shared" ref="DJ48:DJ49" si="717">100*JZ48/JY48</f>
        <v>30.488169583956374</v>
      </c>
      <c r="DK48" s="36">
        <f t="shared" ref="DK48:DK49" si="718">100*KA48/JY48</f>
        <v>69.511830416043622</v>
      </c>
      <c r="DL48" s="37" t="str">
        <f t="shared" ref="DL48:DL49" si="719">IF(NH48&gt;0,"D+","R+")</f>
        <v>R+</v>
      </c>
      <c r="DM48" s="39">
        <f t="shared" ref="DM48:DM49" si="720">ABS(NH48)</f>
        <v>19.80646111578579</v>
      </c>
      <c r="DN48" s="35">
        <f t="shared" ref="DN48:DN49" si="721">100*KC48/KB48</f>
        <v>28.735795679041612</v>
      </c>
      <c r="DO48" s="36">
        <f t="shared" ref="DO48:DO49" si="722">100*KD48/KB48</f>
        <v>71.264204320958385</v>
      </c>
      <c r="DP48" s="37" t="str">
        <f t="shared" ref="DP48:DP49" si="723">IF(NI48&gt;0,"D+","R+")</f>
        <v>R+</v>
      </c>
      <c r="DQ48" s="39">
        <f t="shared" ref="DQ48:DQ49" si="724">ABS(NI48)</f>
        <v>21.213235543296445</v>
      </c>
      <c r="DR48" s="35">
        <f t="shared" ref="DR48:DR49" si="725">100*KG48/KF48</f>
        <v>31.477193255109178</v>
      </c>
      <c r="DS48" s="36">
        <f t="shared" ref="DS48:DS49" si="726">100*KH48/KF48</f>
        <v>68.522806744890829</v>
      </c>
      <c r="DT48" s="37" t="str">
        <f t="shared" ref="DT48:DT49" si="727">IF(NJ48&gt;0,"D+","R+")</f>
        <v>R+</v>
      </c>
      <c r="DU48" s="39">
        <f t="shared" ref="DU48:DU49" si="728">ABS(NJ48)</f>
        <v>20.041058867545086</v>
      </c>
      <c r="DV48" s="35">
        <f t="shared" ref="DV48:DV49" si="729">100*KJ48/KI48</f>
        <v>20.848757775827195</v>
      </c>
      <c r="DW48" s="36">
        <f t="shared" ref="DW48:DW49" si="730">100*KK48/KI48</f>
        <v>79.151242224172805</v>
      </c>
      <c r="DX48" s="37" t="str">
        <f t="shared" ref="DX48:DX49" si="731">IF(NK48&gt;0,"D+","R+")</f>
        <v>R+</v>
      </c>
      <c r="DY48" s="39">
        <f t="shared" ref="DY48:DY49" si="732">ABS(NK48)</f>
        <v>23.213508547033619</v>
      </c>
      <c r="DZ48" s="35">
        <f>100*KM48/KL48</f>
        <v>21.427809008752579</v>
      </c>
      <c r="EA48" s="36">
        <f>100*KN48/KL48</f>
        <v>78.572190991247425</v>
      </c>
      <c r="EB48" s="37" t="str">
        <f>IF(NL48&gt;0,"D+","R+")</f>
        <v>R+</v>
      </c>
      <c r="EC48" s="39">
        <f>ABS(NL48)</f>
        <v>25.909057578581873</v>
      </c>
      <c r="ED48" s="35">
        <f>100*KP48/KO48</f>
        <v>23.899393634961072</v>
      </c>
      <c r="EE48" s="36">
        <f>100*KQ48/KO48</f>
        <v>76.100606365038928</v>
      </c>
      <c r="EF48" s="37" t="str">
        <f>IF(NM48&gt;0,"D+","R+")</f>
        <v>R+</v>
      </c>
      <c r="EG48" s="39">
        <f>ABS(NM48)</f>
        <v>21.059093440724972</v>
      </c>
      <c r="EH48" s="35">
        <f t="shared" ref="EH48:EH49" si="733">100*LB48/LA48</f>
        <v>37.038930062185877</v>
      </c>
      <c r="EI48" s="36">
        <f t="shared" ref="EI48:EI49" si="734">100*LC48/LA48</f>
        <v>62.961069937814123</v>
      </c>
      <c r="EJ48" s="37" t="str">
        <f t="shared" ref="EJ48:EJ49" si="735">IF(NP48&gt;0,"D+","W+")</f>
        <v>W+</v>
      </c>
      <c r="EK48" s="39">
        <f t="shared" ref="EK48:EK49" si="736">ABS(NP48)</f>
        <v>16.62916011810988</v>
      </c>
      <c r="EL48" s="35">
        <f t="shared" ref="EL48:EL49" si="737">100*LF48/LE48</f>
        <v>32.124413145539904</v>
      </c>
      <c r="EM48" s="36">
        <f t="shared" ref="EM48:EM49" si="738">100*LG48/LE48</f>
        <v>67.875586854460096</v>
      </c>
      <c r="EN48" s="37" t="str">
        <f t="shared" ref="EN48:EN49" si="739">IF(NQ48&gt;0,"D+","W+")</f>
        <v>W+</v>
      </c>
      <c r="EO48" s="39">
        <f t="shared" ref="EO48:EO49" si="740">ABS(NQ48)</f>
        <v>15.206132802942779</v>
      </c>
      <c r="EP48" s="35">
        <f t="shared" ref="EP48:EP49" si="741">100*LJ48/LI48</f>
        <v>40.261884048272321</v>
      </c>
      <c r="EQ48" s="36">
        <f t="shared" ref="EQ48:EQ49" si="742">100*LK48/LI48</f>
        <v>59.738115951727679</v>
      </c>
      <c r="ER48" s="37" t="str">
        <f t="shared" ref="ER48:ER49" si="743">IF(NR48&gt;0,"D+","W+")</f>
        <v>W+</v>
      </c>
      <c r="ES48" s="39">
        <f t="shared" ref="ES48:ES49" si="744">ABS(NR48)</f>
        <v>10.484651483621699</v>
      </c>
      <c r="ET48" s="35">
        <f t="shared" ref="ET48:ET49" si="745">100*LN48/LM48</f>
        <v>35.693899393506953</v>
      </c>
      <c r="EU48" s="36">
        <f t="shared" ref="EU48:EU49" si="746">100*LO48/LM48</f>
        <v>64.306100606493047</v>
      </c>
      <c r="EV48" s="37" t="str">
        <f t="shared" ref="EV48:EV49" si="747">IF(NS48&gt;0,"D+","W+")</f>
        <v>W+</v>
      </c>
      <c r="EW48" s="39">
        <f t="shared" ref="EW48:EW49" si="748">ABS(NS48)</f>
        <v>11.272334161066667</v>
      </c>
      <c r="EX48" s="35">
        <f t="shared" ref="EX48:EX49" si="749">100*LQ48/LP48</f>
        <v>40.070223516314122</v>
      </c>
      <c r="EY48" s="36">
        <f t="shared" ref="EY48:EY49" si="750">100*LR48/LP48</f>
        <v>59.929776483685878</v>
      </c>
      <c r="EZ48" s="37" t="str">
        <f t="shared" ref="EZ48:EZ49" si="751">IF(NT48&gt;0,"D+","W+")</f>
        <v>W+</v>
      </c>
      <c r="FA48" s="39">
        <f t="shared" ref="FA48:FA49" si="752">ABS(NT48)</f>
        <v>10.798683372428735</v>
      </c>
      <c r="FB48" s="35">
        <f t="shared" ref="FB48:FB49" si="753">100*LT48/LS48</f>
        <v>41.373146882557037</v>
      </c>
      <c r="FC48" s="36">
        <f t="shared" ref="FC48:FC49" si="754">100*LU48/LS48</f>
        <v>58.626853117442963</v>
      </c>
      <c r="FD48" s="36">
        <f t="shared" ref="FD48:FD49" si="755">100*LV48/LS48</f>
        <v>68.899169382819892</v>
      </c>
      <c r="FE48" s="37" t="str">
        <f t="shared" ref="FE48:FE49" si="756">IF(NU48&gt;0,"D+","R+")</f>
        <v>R+</v>
      </c>
      <c r="FF48" s="39">
        <f t="shared" ref="FF48:FF49" si="757">ABS(NU48)</f>
        <v>18.340476526532719</v>
      </c>
      <c r="FG48" s="35">
        <f t="shared" ref="FG48:FG49" si="758">100*LX48/LW48</f>
        <v>24.767893690861094</v>
      </c>
      <c r="FH48" s="36">
        <f t="shared" ref="FH48:FH49" si="759">100*LY48/LW48</f>
        <v>75.232106309138914</v>
      </c>
      <c r="FI48" s="37" t="str">
        <f t="shared" ref="FI48:FI49" si="760">IF(NV48&gt;0,"D+","R+")</f>
        <v>R+</v>
      </c>
      <c r="FJ48" s="39">
        <f t="shared" ref="FJ48:FJ49" si="761">ABS(NV48)</f>
        <v>31.383500515675927</v>
      </c>
      <c r="FK48" s="9"/>
      <c r="FL48" s="24">
        <f t="shared" si="111"/>
        <v>273942</v>
      </c>
      <c r="FM48" s="58">
        <v>178573</v>
      </c>
      <c r="FN48" s="59">
        <v>95369</v>
      </c>
      <c r="FO48" s="24">
        <f t="shared" si="112"/>
        <v>291937</v>
      </c>
      <c r="FP48" s="27">
        <v>199239</v>
      </c>
      <c r="FQ48" s="60">
        <v>92698</v>
      </c>
      <c r="FR48" s="24">
        <f t="shared" si="113"/>
        <v>318236</v>
      </c>
      <c r="FS48" s="27">
        <v>219262</v>
      </c>
      <c r="FT48" s="60">
        <v>98974</v>
      </c>
      <c r="FU48" s="24">
        <f t="shared" si="114"/>
        <v>305247</v>
      </c>
      <c r="FV48" s="27">
        <v>184067</v>
      </c>
      <c r="FW48" s="60">
        <v>121180</v>
      </c>
      <c r="FX48" s="24">
        <f t="shared" si="115"/>
        <v>268797</v>
      </c>
      <c r="FY48" s="27">
        <v>149022</v>
      </c>
      <c r="FZ48" s="27">
        <v>119775</v>
      </c>
      <c r="GA48" s="60">
        <v>20374</v>
      </c>
      <c r="GB48" s="24">
        <f t="shared" si="116"/>
        <v>218246</v>
      </c>
      <c r="GC48" s="27">
        <v>137894</v>
      </c>
      <c r="GD48" s="27">
        <v>80352</v>
      </c>
      <c r="GE48" s="60">
        <v>31024</v>
      </c>
      <c r="GF48" s="24">
        <f t="shared" si="117"/>
        <v>221714</v>
      </c>
      <c r="GG48" s="27">
        <v>133592</v>
      </c>
      <c r="GH48" s="27">
        <v>88122</v>
      </c>
      <c r="GI48" s="60">
        <v>65991</v>
      </c>
      <c r="GJ48" s="24">
        <f t="shared" si="118"/>
        <v>240106</v>
      </c>
      <c r="GK48" s="27">
        <v>115775</v>
      </c>
      <c r="GL48" s="60">
        <v>124331</v>
      </c>
      <c r="GM48" s="24">
        <f t="shared" si="119"/>
        <v>231595</v>
      </c>
      <c r="GN48" s="27">
        <v>95730</v>
      </c>
      <c r="GO48" s="60">
        <v>135865</v>
      </c>
      <c r="GP48" s="24">
        <f t="shared" si="120"/>
        <v>176489</v>
      </c>
      <c r="GQ48" s="27">
        <v>81891</v>
      </c>
      <c r="GR48" s="27">
        <v>94598</v>
      </c>
      <c r="GS48" s="60">
        <v>31760</v>
      </c>
      <c r="GT48" s="24">
        <f t="shared" si="121"/>
        <v>183129</v>
      </c>
      <c r="GU48" s="27">
        <v>81044</v>
      </c>
      <c r="GV48" s="60">
        <v>102085</v>
      </c>
      <c r="GW48" s="24">
        <f t="shared" si="122"/>
        <v>185323</v>
      </c>
      <c r="GX48" s="27">
        <v>68174</v>
      </c>
      <c r="GY48" s="60">
        <v>117149</v>
      </c>
      <c r="GZ48" s="24">
        <f t="shared" si="123"/>
        <v>155397</v>
      </c>
      <c r="HA48" s="27">
        <v>70255</v>
      </c>
      <c r="HB48" s="27">
        <v>85142</v>
      </c>
      <c r="HC48" s="60">
        <v>5104</v>
      </c>
      <c r="HD48" s="24">
        <f t="shared" si="124"/>
        <v>163069</v>
      </c>
      <c r="HE48" s="27">
        <v>108127</v>
      </c>
      <c r="HF48" s="60">
        <v>54942</v>
      </c>
      <c r="HG48" s="24">
        <f t="shared" si="125"/>
        <v>167317</v>
      </c>
      <c r="HH48" s="27">
        <v>69186</v>
      </c>
      <c r="HI48" s="27">
        <v>98131</v>
      </c>
      <c r="HJ48" s="60">
        <v>7</v>
      </c>
      <c r="HK48" s="24">
        <f t="shared" si="126"/>
        <v>152939</v>
      </c>
      <c r="HL48" s="27">
        <v>42549</v>
      </c>
      <c r="HM48" s="27">
        <v>110390</v>
      </c>
      <c r="HN48" s="60">
        <v>39</v>
      </c>
      <c r="HO48" s="24">
        <f t="shared" si="127"/>
        <v>153072</v>
      </c>
      <c r="HP48" s="27">
        <v>43355</v>
      </c>
      <c r="HQ48" s="60">
        <v>109717</v>
      </c>
      <c r="HR48" s="24">
        <f t="shared" si="493"/>
        <v>121483</v>
      </c>
      <c r="HS48" s="27">
        <v>45557</v>
      </c>
      <c r="HT48" s="27">
        <v>75926</v>
      </c>
      <c r="HU48" s="27">
        <v>0</v>
      </c>
      <c r="HV48" s="60">
        <v>1279</v>
      </c>
      <c r="HW48" s="24">
        <f t="shared" si="128"/>
        <v>125347</v>
      </c>
      <c r="HX48" s="27">
        <v>53820</v>
      </c>
      <c r="HY48" s="60">
        <v>71527</v>
      </c>
      <c r="HZ48" s="24">
        <f t="shared" si="129"/>
        <v>142640</v>
      </c>
      <c r="IA48" s="27">
        <v>64269</v>
      </c>
      <c r="IB48" s="60">
        <v>78371</v>
      </c>
      <c r="IC48" s="24">
        <f t="shared" si="130"/>
        <v>143147</v>
      </c>
      <c r="ID48" s="27">
        <v>62124</v>
      </c>
      <c r="IE48" s="60">
        <v>81023</v>
      </c>
      <c r="IF48" s="24">
        <f t="shared" si="131"/>
        <v>135250</v>
      </c>
      <c r="IG48" s="27">
        <v>56266</v>
      </c>
      <c r="IH48" s="27">
        <v>78984</v>
      </c>
      <c r="II48" s="60">
        <v>1533</v>
      </c>
      <c r="IJ48" s="24">
        <f t="shared" si="132"/>
        <v>134844</v>
      </c>
      <c r="IK48" s="27">
        <v>44440</v>
      </c>
      <c r="IL48" s="60">
        <v>90404</v>
      </c>
      <c r="IM48" s="24">
        <f t="shared" si="133"/>
        <v>96622</v>
      </c>
      <c r="IN48" s="27">
        <v>16124</v>
      </c>
      <c r="IO48" s="27">
        <v>80498</v>
      </c>
      <c r="IP48" s="60">
        <v>5964</v>
      </c>
      <c r="IQ48" s="24">
        <f t="shared" si="134"/>
        <v>89131</v>
      </c>
      <c r="IR48" s="27">
        <v>20919</v>
      </c>
      <c r="IS48" s="27">
        <v>68212</v>
      </c>
      <c r="IT48" s="60">
        <v>0</v>
      </c>
      <c r="IU48" s="24">
        <f t="shared" si="135"/>
        <v>62958</v>
      </c>
      <c r="IV48" s="27">
        <v>22708</v>
      </c>
      <c r="IW48" s="27">
        <v>40250</v>
      </c>
      <c r="IX48" s="60">
        <v>798</v>
      </c>
      <c r="IY48" s="24">
        <f t="shared" si="136"/>
        <v>38686</v>
      </c>
      <c r="IZ48" s="27">
        <v>15354</v>
      </c>
      <c r="JA48" s="27">
        <v>23332</v>
      </c>
      <c r="JB48" s="27">
        <v>22132</v>
      </c>
      <c r="JC48" s="60">
        <v>928</v>
      </c>
      <c r="JD48" s="24">
        <f t="shared" si="137"/>
        <v>51048</v>
      </c>
      <c r="JE48" s="27">
        <v>11496</v>
      </c>
      <c r="JF48" s="27">
        <v>39552</v>
      </c>
      <c r="JG48" s="60">
        <v>0</v>
      </c>
      <c r="JH48" s="24">
        <f t="shared" si="138"/>
        <v>50236</v>
      </c>
      <c r="JI48" s="27">
        <v>9777</v>
      </c>
      <c r="JJ48" s="27">
        <v>40459</v>
      </c>
      <c r="JK48" s="60">
        <v>859</v>
      </c>
      <c r="JL48" s="24">
        <f t="shared" si="139"/>
        <v>55418</v>
      </c>
      <c r="JM48" s="27">
        <v>12849</v>
      </c>
      <c r="JN48" s="60">
        <v>42569</v>
      </c>
      <c r="JO48" s="24">
        <f t="shared" si="140"/>
        <v>61767</v>
      </c>
      <c r="JP48" s="27">
        <v>10640</v>
      </c>
      <c r="JQ48" s="60">
        <v>51127</v>
      </c>
      <c r="JR48" s="24">
        <f t="shared" si="141"/>
        <v>54317</v>
      </c>
      <c r="JS48" s="27">
        <v>16325</v>
      </c>
      <c r="JT48" s="27">
        <v>37992</v>
      </c>
      <c r="JU48" s="60">
        <v>44</v>
      </c>
      <c r="JV48" s="24">
        <f t="shared" si="142"/>
        <v>61980</v>
      </c>
      <c r="JW48" s="27">
        <v>16788</v>
      </c>
      <c r="JX48" s="60">
        <v>45192</v>
      </c>
      <c r="JY48" s="24">
        <f t="shared" si="143"/>
        <v>56845</v>
      </c>
      <c r="JZ48" s="27">
        <v>17331</v>
      </c>
      <c r="KA48" s="60">
        <v>39514</v>
      </c>
      <c r="KB48" s="24">
        <f t="shared" si="144"/>
        <v>63273</v>
      </c>
      <c r="KC48" s="27">
        <v>18182</v>
      </c>
      <c r="KD48" s="27">
        <v>45091</v>
      </c>
      <c r="KE48" s="60">
        <v>1212</v>
      </c>
      <c r="KF48" s="24">
        <f t="shared" si="145"/>
        <v>64345</v>
      </c>
      <c r="KG48" s="27">
        <v>20254</v>
      </c>
      <c r="KH48" s="60">
        <v>44091</v>
      </c>
      <c r="KI48" s="24">
        <f t="shared" si="146"/>
        <v>52406</v>
      </c>
      <c r="KJ48" s="27">
        <v>10926</v>
      </c>
      <c r="KK48" s="60">
        <v>41480</v>
      </c>
      <c r="KL48" s="24">
        <f t="shared" si="147"/>
        <v>56212</v>
      </c>
      <c r="KM48" s="27">
        <v>12045</v>
      </c>
      <c r="KN48" s="60">
        <v>44167</v>
      </c>
      <c r="KO48" s="24">
        <f t="shared" si="148"/>
        <v>55742</v>
      </c>
      <c r="KP48" s="27">
        <v>13322</v>
      </c>
      <c r="KQ48" s="60">
        <v>42420</v>
      </c>
      <c r="KR48" s="24">
        <f t="shared" si="149"/>
        <v>42457</v>
      </c>
      <c r="KS48" s="27">
        <v>8649</v>
      </c>
      <c r="KT48" s="27">
        <v>33808</v>
      </c>
      <c r="KU48" s="27">
        <v>1866</v>
      </c>
      <c r="KV48" s="60">
        <v>217</v>
      </c>
      <c r="KW48" s="24">
        <f t="shared" si="150"/>
        <v>50138</v>
      </c>
      <c r="KX48" s="27">
        <v>10577</v>
      </c>
      <c r="KY48" s="27">
        <v>39561</v>
      </c>
      <c r="KZ48" s="60">
        <v>545</v>
      </c>
      <c r="LA48" s="24">
        <f t="shared" si="151"/>
        <v>35217</v>
      </c>
      <c r="LB48" s="27">
        <v>13044</v>
      </c>
      <c r="LC48" s="27">
        <v>22173</v>
      </c>
      <c r="LD48" s="60">
        <v>8621</v>
      </c>
      <c r="LE48" s="24">
        <f t="shared" si="152"/>
        <v>34080</v>
      </c>
      <c r="LF48" s="27">
        <v>10948</v>
      </c>
      <c r="LG48" s="27">
        <v>23132</v>
      </c>
      <c r="LH48" s="60">
        <v>13837</v>
      </c>
      <c r="LI48" s="24">
        <f t="shared" si="153"/>
        <v>44829</v>
      </c>
      <c r="LJ48" s="27">
        <v>18049</v>
      </c>
      <c r="LK48" s="27">
        <v>26780</v>
      </c>
      <c r="LL48" s="60">
        <v>3970</v>
      </c>
      <c r="LM48" s="24">
        <f t="shared" si="154"/>
        <v>50454</v>
      </c>
      <c r="LN48" s="27">
        <v>18009</v>
      </c>
      <c r="LO48" s="60">
        <v>32445</v>
      </c>
      <c r="LP48" s="24">
        <f t="shared" si="81"/>
        <v>35031</v>
      </c>
      <c r="LQ48" s="27">
        <v>14037</v>
      </c>
      <c r="LR48" s="27">
        <v>20994</v>
      </c>
      <c r="LS48" s="24">
        <f t="shared" si="155"/>
        <v>19022</v>
      </c>
      <c r="LT48" s="27">
        <v>7870</v>
      </c>
      <c r="LU48" s="27">
        <v>11152</v>
      </c>
      <c r="LV48" s="27">
        <v>13106</v>
      </c>
      <c r="LW48" s="24">
        <f t="shared" si="156"/>
        <v>33713</v>
      </c>
      <c r="LX48" s="27">
        <v>8350</v>
      </c>
      <c r="LY48" s="60">
        <v>25363</v>
      </c>
      <c r="LZ48" s="9"/>
      <c r="MA48" s="33">
        <f t="shared" si="157"/>
        <v>14.073205564140579</v>
      </c>
      <c r="MB48" s="33">
        <f t="shared" si="158"/>
        <v>16.28273950915996</v>
      </c>
      <c r="MC48" s="33">
        <f t="shared" si="159"/>
        <v>15.210837448896008</v>
      </c>
      <c r="MD48" s="33">
        <f t="shared" si="160"/>
        <v>11.545133400561713</v>
      </c>
      <c r="ME48" s="33">
        <f t="shared" si="161"/>
        <v>5.1706228918027453</v>
      </c>
      <c r="MF48" s="33">
        <f t="shared" si="162"/>
        <v>8.447567064259264</v>
      </c>
      <c r="MG48" s="33">
        <f t="shared" si="163"/>
        <v>6.7992822968170223</v>
      </c>
      <c r="MH48" s="33">
        <f t="shared" si="164"/>
        <v>2.1198455938477636</v>
      </c>
      <c r="MI48" s="33">
        <f t="shared" si="165"/>
        <v>0.50470901571589843</v>
      </c>
      <c r="MJ48" s="33">
        <f t="shared" si="166"/>
        <v>1.705400368768506</v>
      </c>
      <c r="MK48" s="33">
        <f t="shared" si="167"/>
        <v>-6.79714312254176</v>
      </c>
      <c r="ML48" s="33">
        <f t="shared" si="168"/>
        <v>-1.4273066823313307</v>
      </c>
      <c r="MM48" s="33">
        <f t="shared" si="169"/>
        <v>-4.3840431543597846</v>
      </c>
      <c r="MN48" s="33">
        <f t="shared" si="170"/>
        <v>4.846195535162745</v>
      </c>
      <c r="MO48" s="33">
        <f t="shared" si="171"/>
        <v>-8.8170901212818951</v>
      </c>
      <c r="MP48" s="33">
        <f t="shared" si="172"/>
        <v>-14.427452689576359</v>
      </c>
      <c r="MQ48" s="33">
        <f t="shared" si="173"/>
        <v>-16.224838353070531</v>
      </c>
      <c r="MR48" s="33">
        <f t="shared" si="174"/>
        <v>-14.868810509355008</v>
      </c>
      <c r="MS48" s="33">
        <f t="shared" si="175"/>
        <v>-10.836993986974914</v>
      </c>
      <c r="MT48" s="33">
        <f t="shared" si="176"/>
        <v>-9.9430393087811204</v>
      </c>
      <c r="MU48" s="33">
        <f t="shared" si="177"/>
        <v>-19.06030935145882</v>
      </c>
      <c r="MV48" s="33">
        <f t="shared" si="178"/>
        <v>-17.547593083688668</v>
      </c>
      <c r="MW48" s="33">
        <f t="shared" si="179"/>
        <v>-8.245458517878923</v>
      </c>
      <c r="MX48" s="33">
        <f t="shared" si="180"/>
        <v>-18.097165407063422</v>
      </c>
      <c r="MY48" s="33">
        <f t="shared" si="181"/>
        <v>-12.64843437478406</v>
      </c>
      <c r="MZ48" s="33">
        <f t="shared" si="182"/>
        <v>-15.575012610133903</v>
      </c>
      <c r="NA48" s="33">
        <f t="shared" si="183"/>
        <v>-24.655343505234768</v>
      </c>
      <c r="NB48" s="33">
        <f t="shared" si="184"/>
        <v>-22.974702888260282</v>
      </c>
      <c r="NC48" s="33">
        <f t="shared" si="185"/>
        <v>-20.522958550666658</v>
      </c>
      <c r="ND48" s="33">
        <f t="shared" si="186"/>
        <v>-23.660183357828668</v>
      </c>
      <c r="NE48" s="33">
        <f t="shared" si="187"/>
        <v>-30.566921010973878</v>
      </c>
      <c r="NF48" s="33">
        <f t="shared" si="188"/>
        <v>-21.634618851558702</v>
      </c>
      <c r="NG48" s="33">
        <f t="shared" si="189"/>
        <v>-23.344237256477378</v>
      </c>
      <c r="NH48" s="33">
        <f t="shared" si="190"/>
        <v>-19.80646111578579</v>
      </c>
      <c r="NI48" s="33">
        <f t="shared" si="191"/>
        <v>-21.213235543296445</v>
      </c>
      <c r="NJ48" s="33">
        <f t="shared" si="192"/>
        <v>-20.041058867545086</v>
      </c>
      <c r="NK48" s="33">
        <f t="shared" si="193"/>
        <v>-23.213508547033619</v>
      </c>
      <c r="NL48" s="33">
        <f t="shared" si="194"/>
        <v>-25.909057578581873</v>
      </c>
      <c r="NM48" s="33">
        <f t="shared" si="195"/>
        <v>-21.059093440724972</v>
      </c>
      <c r="NN48" s="33">
        <f t="shared" si="196"/>
        <v>-22.308568917225475</v>
      </c>
      <c r="NO48" s="33">
        <f t="shared" si="197"/>
        <v>-36.689203785420524</v>
      </c>
      <c r="NP48" s="33">
        <f t="shared" si="198"/>
        <v>-16.62916011810988</v>
      </c>
      <c r="NQ48" s="33">
        <f t="shared" si="199"/>
        <v>-15.206132802942779</v>
      </c>
      <c r="NR48" s="33">
        <f t="shared" si="200"/>
        <v>-10.484651483621699</v>
      </c>
      <c r="NS48" s="33">
        <f t="shared" si="201"/>
        <v>-11.272334161066667</v>
      </c>
      <c r="NT48" s="33">
        <f t="shared" si="202"/>
        <v>-10.798683372428735</v>
      </c>
      <c r="NU48" s="33">
        <f t="shared" si="203"/>
        <v>-18.340476526532719</v>
      </c>
      <c r="NV48" s="33">
        <f t="shared" si="204"/>
        <v>-31.383500515675927</v>
      </c>
    </row>
    <row r="49" spans="1:386">
      <c r="A49" s="34" t="s">
        <v>205</v>
      </c>
      <c r="B49" s="35">
        <f t="shared" si="0"/>
        <v>52.826376277154701</v>
      </c>
      <c r="C49" s="36">
        <f t="shared" si="1"/>
        <v>47.173623722845299</v>
      </c>
      <c r="D49" s="37" t="str">
        <f t="shared" si="83"/>
        <v>D+</v>
      </c>
      <c r="E49" s="39">
        <f t="shared" si="84"/>
        <v>1.7131555174749069</v>
      </c>
      <c r="F49" s="35">
        <f t="shared" si="2"/>
        <v>51.967376688764482</v>
      </c>
      <c r="G49" s="36">
        <f t="shared" si="3"/>
        <v>48.032623311235518</v>
      </c>
      <c r="H49" s="37" t="str">
        <f t="shared" si="85"/>
        <v>D+</v>
      </c>
      <c r="I49" s="39">
        <f t="shared" si="86"/>
        <v>2.8573715338153782E-3</v>
      </c>
      <c r="J49" s="35">
        <f t="shared" si="4"/>
        <v>53.182584406127553</v>
      </c>
      <c r="K49" s="36">
        <f t="shared" si="5"/>
        <v>46.817415593872447</v>
      </c>
      <c r="L49" s="37" t="str">
        <f t="shared" si="87"/>
        <v>R+</v>
      </c>
      <c r="M49" s="39">
        <f t="shared" si="88"/>
        <v>0.50575988431453833</v>
      </c>
      <c r="N49" s="35">
        <f t="shared" si="6"/>
        <v>45.866303286469943</v>
      </c>
      <c r="O49" s="36">
        <f t="shared" si="7"/>
        <v>54.133696713530057</v>
      </c>
      <c r="P49" s="37" t="str">
        <f t="shared" si="89"/>
        <v>R+</v>
      </c>
      <c r="Q49" s="39">
        <f t="shared" si="90"/>
        <v>2.8895654522195056</v>
      </c>
      <c r="R49" s="35">
        <f t="shared" si="8"/>
        <v>45.852763694166747</v>
      </c>
      <c r="S49" s="36">
        <f t="shared" si="9"/>
        <v>54.147236305833253</v>
      </c>
      <c r="T49" s="37" t="str">
        <f t="shared" si="91"/>
        <v>R+</v>
      </c>
      <c r="U49" s="39">
        <f t="shared" si="92"/>
        <v>4.4169643108039116</v>
      </c>
      <c r="V49" s="35">
        <f t="shared" si="10"/>
        <v>48.939405492933105</v>
      </c>
      <c r="W49" s="36">
        <f t="shared" si="11"/>
        <v>51.060594507066895</v>
      </c>
      <c r="X49" s="37" t="str">
        <f t="shared" si="93"/>
        <v>R+</v>
      </c>
      <c r="Y49" s="39">
        <f t="shared" si="94"/>
        <v>5.7958578268696437</v>
      </c>
      <c r="Z49" s="35">
        <f t="shared" si="12"/>
        <v>47.444987065856559</v>
      </c>
      <c r="AA49" s="36">
        <f t="shared" si="13"/>
        <v>52.555012934143441</v>
      </c>
      <c r="AB49" s="37" t="str">
        <f t="shared" si="95"/>
        <v>R+</v>
      </c>
      <c r="AC49" s="39">
        <f t="shared" si="96"/>
        <v>6.0099319958333286</v>
      </c>
      <c r="AD49" s="35">
        <f t="shared" si="14"/>
        <v>39.641053942417592</v>
      </c>
      <c r="AE49" s="36">
        <f t="shared" si="15"/>
        <v>60.358946057582408</v>
      </c>
      <c r="AF49" s="37" t="str">
        <f t="shared" si="97"/>
        <v>R+</v>
      </c>
      <c r="AG49" s="39">
        <f t="shared" si="98"/>
        <v>6.4573873870101997</v>
      </c>
      <c r="AH49" s="35">
        <f t="shared" si="16"/>
        <v>37.324312060780152</v>
      </c>
      <c r="AI49" s="36">
        <f t="shared" si="17"/>
        <v>62.675687939219848</v>
      </c>
      <c r="AJ49" s="37" t="str">
        <f t="shared" si="99"/>
        <v>R+</v>
      </c>
      <c r="AK49" s="39">
        <f t="shared" si="100"/>
        <v>3.5060681957248541</v>
      </c>
      <c r="AL49" s="35">
        <f t="shared" si="18"/>
        <v>43.184139470875536</v>
      </c>
      <c r="AM49" s="36">
        <f t="shared" si="19"/>
        <v>56.815860529124464</v>
      </c>
      <c r="AN49" s="37" t="str">
        <f t="shared" si="101"/>
        <v>R+</v>
      </c>
      <c r="AO49" s="39">
        <f t="shared" si="102"/>
        <v>1.5105190875412233</v>
      </c>
      <c r="AP49" s="35">
        <f t="shared" si="20"/>
        <v>49.313581144536336</v>
      </c>
      <c r="AQ49" s="36">
        <f t="shared" si="21"/>
        <v>50.686418855463664</v>
      </c>
      <c r="AR49" s="37" t="str">
        <f t="shared" si="103"/>
        <v>R+</v>
      </c>
      <c r="AS49" s="39">
        <f t="shared" si="104"/>
        <v>1.7387045277927282</v>
      </c>
      <c r="AT49" s="35">
        <f t="shared" si="22"/>
        <v>30.7477336098306</v>
      </c>
      <c r="AU49" s="36">
        <f t="shared" si="23"/>
        <v>69.252266390169396</v>
      </c>
      <c r="AV49" s="37" t="str">
        <f t="shared" si="105"/>
        <v>R+</v>
      </c>
      <c r="AW49" s="39">
        <f t="shared" si="106"/>
        <v>7.4661564971161329</v>
      </c>
      <c r="AX49" s="35">
        <f t="shared" si="24"/>
        <v>53.689920451965229</v>
      </c>
      <c r="AY49" s="36">
        <f t="shared" si="25"/>
        <v>46.310079548034771</v>
      </c>
      <c r="AZ49" s="37" t="str">
        <f t="shared" si="107"/>
        <v>R+</v>
      </c>
      <c r="BA49" s="39">
        <f t="shared" si="108"/>
        <v>7.7713980100143409</v>
      </c>
      <c r="BB49" s="35">
        <f t="shared" si="26"/>
        <v>47.248868093807374</v>
      </c>
      <c r="BC49" s="36">
        <f t="shared" si="27"/>
        <v>52.751131906192626</v>
      </c>
      <c r="BD49" s="37" t="str">
        <f t="shared" si="109"/>
        <v>R+</v>
      </c>
      <c r="BE49" s="39">
        <f t="shared" si="110"/>
        <v>2.9184733468264055</v>
      </c>
      <c r="BF49" s="35">
        <f t="shared" si="326"/>
        <v>40.928190712895834</v>
      </c>
      <c r="BG49" s="36">
        <f t="shared" si="327"/>
        <v>59.071809287104166</v>
      </c>
      <c r="BH49" s="37" t="str">
        <f t="shared" si="328"/>
        <v>R+</v>
      </c>
      <c r="BI49" s="39">
        <f t="shared" si="329"/>
        <v>1.3201578894300514</v>
      </c>
      <c r="BJ49" s="35">
        <f t="shared" si="330"/>
        <v>43.495371644482724</v>
      </c>
      <c r="BK49" s="36">
        <f t="shared" si="331"/>
        <v>56.504628355517276</v>
      </c>
      <c r="BL49" s="37" t="str">
        <f t="shared" si="332"/>
        <v>R+</v>
      </c>
      <c r="BM49" s="39">
        <f t="shared" si="333"/>
        <v>1.0527394168558135</v>
      </c>
      <c r="BN49" s="35">
        <f t="shared" si="334"/>
        <v>62.519773224022565</v>
      </c>
      <c r="BO49" s="36">
        <f t="shared" si="335"/>
        <v>37.480226775977435</v>
      </c>
      <c r="BP49" s="37" t="str">
        <f t="shared" si="336"/>
        <v>D+</v>
      </c>
      <c r="BQ49" s="39">
        <f t="shared" si="337"/>
        <v>8.7459718144527798</v>
      </c>
      <c r="BR49" s="35">
        <f t="shared" si="338"/>
        <v>68.330321668925421</v>
      </c>
      <c r="BS49" s="36">
        <f t="shared" si="339"/>
        <v>31.669678331074586</v>
      </c>
      <c r="BT49" s="37" t="str">
        <f t="shared" si="340"/>
        <v>D+</v>
      </c>
      <c r="BU49" s="39">
        <f t="shared" si="341"/>
        <v>13.330496044945194</v>
      </c>
      <c r="BV49" s="35">
        <f t="shared" si="342"/>
        <v>70.497665878625682</v>
      </c>
      <c r="BW49" s="36">
        <f t="shared" si="343"/>
        <v>29.502334121374311</v>
      </c>
      <c r="BX49" s="37" t="str">
        <f t="shared" si="344"/>
        <v>D+</v>
      </c>
      <c r="BY49" s="39">
        <f t="shared" si="345"/>
        <v>8.0386125786384373</v>
      </c>
      <c r="BZ49" s="35">
        <f t="shared" si="346"/>
        <v>69.471350335131604</v>
      </c>
      <c r="CA49" s="36">
        <f t="shared" si="347"/>
        <v>30.5286496648684</v>
      </c>
      <c r="CB49" s="37" t="str">
        <f t="shared" si="348"/>
        <v>D+</v>
      </c>
      <c r="CC49" s="39">
        <f t="shared" si="349"/>
        <v>10.322278508374538</v>
      </c>
      <c r="CD49" s="35">
        <f t="shared" si="350"/>
        <v>45.986448130465455</v>
      </c>
      <c r="CE49" s="36">
        <f t="shared" si="351"/>
        <v>54.013551869534545</v>
      </c>
      <c r="CF49" s="37" t="str">
        <f t="shared" si="352"/>
        <v>D+</v>
      </c>
      <c r="CG49" s="39">
        <f t="shared" si="353"/>
        <v>4.7843879098782178</v>
      </c>
      <c r="CH49" s="35">
        <f t="shared" si="354"/>
        <v>61.83060848616045</v>
      </c>
      <c r="CI49" s="36">
        <f t="shared" si="355"/>
        <v>38.16939151383955</v>
      </c>
      <c r="CJ49" s="37" t="str">
        <f t="shared" si="356"/>
        <v>D+</v>
      </c>
      <c r="CK49" s="39">
        <f t="shared" si="357"/>
        <v>25.712225384221981</v>
      </c>
      <c r="CL49" s="35">
        <f t="shared" si="358"/>
        <v>67.567354448679197</v>
      </c>
      <c r="CM49" s="36">
        <f t="shared" si="359"/>
        <v>32.432645551320803</v>
      </c>
      <c r="CN49" s="37" t="str">
        <f t="shared" si="360"/>
        <v>D+</v>
      </c>
      <c r="CO49" s="39">
        <f t="shared" si="361"/>
        <v>15.923851734031169</v>
      </c>
      <c r="CP49" s="35">
        <f t="shared" si="550"/>
        <v>61.206629377647246</v>
      </c>
      <c r="CQ49" s="36">
        <f t="shared" si="551"/>
        <v>38.793370622352754</v>
      </c>
      <c r="CR49" s="37" t="str">
        <f t="shared" si="552"/>
        <v>D+</v>
      </c>
      <c r="CS49" s="39">
        <f t="shared" si="553"/>
        <v>15.711945295216772</v>
      </c>
      <c r="CT49" s="35">
        <f t="shared" si="618"/>
        <v>62.601588151736024</v>
      </c>
      <c r="CU49" s="36">
        <f t="shared" si="619"/>
        <v>37.398411848263976</v>
      </c>
      <c r="CV49" s="37" t="str">
        <f t="shared" si="620"/>
        <v>D+</v>
      </c>
      <c r="CW49" s="39">
        <f t="shared" si="621"/>
        <v>22.616490895758428</v>
      </c>
      <c r="CX49" s="35">
        <f t="shared" si="622"/>
        <v>55.787708899819741</v>
      </c>
      <c r="CY49" s="36">
        <f t="shared" si="623"/>
        <v>44.212291100180259</v>
      </c>
      <c r="CZ49" s="37" t="str">
        <f t="shared" si="624"/>
        <v>D+</v>
      </c>
      <c r="DA49" s="39">
        <f t="shared" si="625"/>
        <v>8.9419179776617952</v>
      </c>
      <c r="DB49" s="35">
        <f t="shared" si="626"/>
        <v>53.331586730877291</v>
      </c>
      <c r="DC49" s="36">
        <f t="shared" si="627"/>
        <v>46.668413269122709</v>
      </c>
      <c r="DD49" s="37" t="str">
        <f t="shared" si="628"/>
        <v>D+</v>
      </c>
      <c r="DE49" s="39">
        <f t="shared" si="629"/>
        <v>5.538638877090901</v>
      </c>
      <c r="DF49" s="35">
        <f t="shared" si="713"/>
        <v>50.265374351444926</v>
      </c>
      <c r="DG49" s="36">
        <f t="shared" si="714"/>
        <v>49.734625648555074</v>
      </c>
      <c r="DH49" s="37" t="str">
        <f t="shared" si="715"/>
        <v>R+</v>
      </c>
      <c r="DI49" s="39">
        <f t="shared" si="716"/>
        <v>0.16501972981464164</v>
      </c>
      <c r="DJ49" s="35">
        <f t="shared" si="717"/>
        <v>51.076893911468261</v>
      </c>
      <c r="DK49" s="36">
        <f t="shared" si="718"/>
        <v>48.923106088531739</v>
      </c>
      <c r="DL49" s="37" t="str">
        <f t="shared" si="719"/>
        <v>D+</v>
      </c>
      <c r="DM49" s="39">
        <f t="shared" si="720"/>
        <v>0.78226321172609747</v>
      </c>
      <c r="DN49" s="35">
        <f t="shared" si="721"/>
        <v>60.526141690609407</v>
      </c>
      <c r="DO49" s="36">
        <f t="shared" si="722"/>
        <v>39.473858309390593</v>
      </c>
      <c r="DP49" s="37" t="str">
        <f t="shared" si="723"/>
        <v>D+</v>
      </c>
      <c r="DQ49" s="39">
        <f t="shared" si="724"/>
        <v>10.577110468271345</v>
      </c>
      <c r="DR49" s="35">
        <f t="shared" si="725"/>
        <v>59.575602654387865</v>
      </c>
      <c r="DS49" s="36">
        <f t="shared" si="726"/>
        <v>40.424397345612135</v>
      </c>
      <c r="DT49" s="37" t="str">
        <f t="shared" si="727"/>
        <v>D+</v>
      </c>
      <c r="DU49" s="39">
        <f t="shared" si="728"/>
        <v>8.0573505317335972</v>
      </c>
      <c r="DV49" s="35">
        <f t="shared" si="729"/>
        <v>49.509480849224786</v>
      </c>
      <c r="DW49" s="36">
        <f t="shared" si="730"/>
        <v>50.490519150775214</v>
      </c>
      <c r="DX49" s="37" t="str">
        <f t="shared" si="731"/>
        <v>D+</v>
      </c>
      <c r="DY49" s="39">
        <f t="shared" si="732"/>
        <v>5.4472145263639691</v>
      </c>
      <c r="DZ49" s="119" t="s">
        <v>181</v>
      </c>
      <c r="EA49" s="116"/>
      <c r="EB49" s="116"/>
      <c r="EC49" s="117"/>
      <c r="ED49" s="119" t="s">
        <v>155</v>
      </c>
      <c r="EE49" s="116"/>
      <c r="EF49" s="116"/>
      <c r="EG49" s="117"/>
      <c r="EH49" s="35">
        <f t="shared" si="733"/>
        <v>55.708726735241775</v>
      </c>
      <c r="EI49" s="36">
        <f t="shared" si="734"/>
        <v>44.291273264758225</v>
      </c>
      <c r="EJ49" s="42" t="str">
        <f t="shared" si="735"/>
        <v>D+</v>
      </c>
      <c r="EK49" s="39">
        <f t="shared" si="736"/>
        <v>2.0406365549460181</v>
      </c>
      <c r="EL49" s="35">
        <f t="shared" si="737"/>
        <v>50.801052128168344</v>
      </c>
      <c r="EM49" s="36">
        <f t="shared" si="738"/>
        <v>49.198947871831656</v>
      </c>
      <c r="EN49" s="42" t="str">
        <f t="shared" si="739"/>
        <v>D+</v>
      </c>
      <c r="EO49" s="39">
        <f t="shared" si="740"/>
        <v>3.4705061796856618</v>
      </c>
      <c r="EP49" s="35">
        <f t="shared" si="741"/>
        <v>53.045353206543922</v>
      </c>
      <c r="EQ49" s="36">
        <f t="shared" si="742"/>
        <v>46.954646793456078</v>
      </c>
      <c r="ER49" s="42" t="str">
        <f t="shared" si="743"/>
        <v>D+</v>
      </c>
      <c r="ES49" s="39">
        <f t="shared" si="744"/>
        <v>2.2988176746499001</v>
      </c>
      <c r="ET49" s="35">
        <f t="shared" si="745"/>
        <v>50.648193161562148</v>
      </c>
      <c r="EU49" s="36">
        <f t="shared" si="746"/>
        <v>49.351806838437852</v>
      </c>
      <c r="EV49" s="42" t="str">
        <f t="shared" si="747"/>
        <v>D+</v>
      </c>
      <c r="EW49" s="39">
        <f t="shared" si="748"/>
        <v>3.6819596069885274</v>
      </c>
      <c r="EX49" s="35">
        <f t="shared" si="749"/>
        <v>56.64812754912866</v>
      </c>
      <c r="EY49" s="36">
        <f t="shared" si="750"/>
        <v>43.35187245087134</v>
      </c>
      <c r="EZ49" s="42" t="str">
        <f t="shared" si="751"/>
        <v>D+</v>
      </c>
      <c r="FA49" s="39">
        <f t="shared" si="752"/>
        <v>5.7792206603857981</v>
      </c>
      <c r="FB49" s="35">
        <f t="shared" si="753"/>
        <v>74.96442566606099</v>
      </c>
      <c r="FC49" s="36">
        <f t="shared" si="754"/>
        <v>25.03557433393901</v>
      </c>
      <c r="FD49" s="36">
        <f t="shared" si="755"/>
        <v>6.5675693425863088E-3</v>
      </c>
      <c r="FE49" s="37" t="str">
        <f t="shared" si="756"/>
        <v>D+</v>
      </c>
      <c r="FF49" s="39">
        <f t="shared" si="757"/>
        <v>15.25080225697123</v>
      </c>
      <c r="FG49" s="35">
        <f t="shared" si="758"/>
        <v>68.990853971842569</v>
      </c>
      <c r="FH49" s="36">
        <f t="shared" si="759"/>
        <v>31.009146028157435</v>
      </c>
      <c r="FI49" s="37" t="str">
        <f t="shared" si="760"/>
        <v>D+</v>
      </c>
      <c r="FJ49" s="39">
        <f t="shared" si="761"/>
        <v>12.83945976530555</v>
      </c>
      <c r="FK49" s="9"/>
      <c r="FL49" s="24">
        <f t="shared" si="111"/>
        <v>3750916</v>
      </c>
      <c r="FM49" s="58">
        <v>1981473</v>
      </c>
      <c r="FN49" s="59">
        <v>1769443</v>
      </c>
      <c r="FO49" s="24">
        <f t="shared" si="112"/>
        <v>3794342</v>
      </c>
      <c r="FP49" s="27">
        <v>1971820</v>
      </c>
      <c r="FQ49" s="60">
        <v>1822522</v>
      </c>
      <c r="FR49" s="24">
        <f t="shared" si="113"/>
        <v>3684537</v>
      </c>
      <c r="FS49" s="27">
        <v>1959532</v>
      </c>
      <c r="FT49" s="60">
        <v>1725005</v>
      </c>
      <c r="FU49" s="24">
        <f t="shared" si="114"/>
        <v>3171701</v>
      </c>
      <c r="FV49" s="27">
        <v>1454742</v>
      </c>
      <c r="FW49" s="60">
        <v>1716959</v>
      </c>
      <c r="FX49" s="24">
        <f t="shared" si="115"/>
        <v>2654780</v>
      </c>
      <c r="FY49" s="27">
        <v>1217290</v>
      </c>
      <c r="FZ49" s="27">
        <v>1437490</v>
      </c>
      <c r="GA49" s="60">
        <v>59398</v>
      </c>
      <c r="GB49" s="24">
        <f t="shared" si="116"/>
        <v>2229410</v>
      </c>
      <c r="GC49" s="27">
        <v>1091060</v>
      </c>
      <c r="GD49" s="27">
        <v>1138350</v>
      </c>
      <c r="GE49" s="60">
        <v>159861</v>
      </c>
      <c r="GF49" s="24">
        <f t="shared" si="117"/>
        <v>2189167</v>
      </c>
      <c r="GG49" s="27">
        <v>1038650</v>
      </c>
      <c r="GH49" s="27">
        <v>1150517</v>
      </c>
      <c r="GI49" s="60">
        <v>348639</v>
      </c>
      <c r="GJ49" s="24">
        <f t="shared" si="118"/>
        <v>2168961</v>
      </c>
      <c r="GK49" s="27">
        <v>859799</v>
      </c>
      <c r="GL49" s="60">
        <v>1309162</v>
      </c>
      <c r="GM49" s="24">
        <f t="shared" si="119"/>
        <v>2133328</v>
      </c>
      <c r="GN49" s="27">
        <v>796250</v>
      </c>
      <c r="GO49" s="60">
        <v>1337078</v>
      </c>
      <c r="GP49" s="24">
        <f t="shared" si="120"/>
        <v>1741783</v>
      </c>
      <c r="GQ49" s="27">
        <v>752174</v>
      </c>
      <c r="GR49" s="27">
        <v>989609</v>
      </c>
      <c r="GS49" s="60">
        <v>95418</v>
      </c>
      <c r="GT49" s="24">
        <f t="shared" si="121"/>
        <v>1650450</v>
      </c>
      <c r="GU49" s="27">
        <v>813896</v>
      </c>
      <c r="GV49" s="60">
        <v>836554</v>
      </c>
      <c r="GW49" s="24">
        <f t="shared" si="122"/>
        <v>1427380</v>
      </c>
      <c r="GX49" s="27">
        <v>438887</v>
      </c>
      <c r="GY49" s="60">
        <v>988493</v>
      </c>
      <c r="GZ49" s="24">
        <f t="shared" si="123"/>
        <v>1032706</v>
      </c>
      <c r="HA49" s="27">
        <v>442387</v>
      </c>
      <c r="HB49" s="27">
        <v>590319</v>
      </c>
      <c r="HC49" s="60">
        <v>321833</v>
      </c>
      <c r="HD49" s="24">
        <f t="shared" si="124"/>
        <v>1039372</v>
      </c>
      <c r="HE49" s="27">
        <v>558038</v>
      </c>
      <c r="HF49" s="60">
        <v>481334</v>
      </c>
      <c r="HG49" s="24">
        <f t="shared" si="125"/>
        <v>766848</v>
      </c>
      <c r="HH49" s="27">
        <v>362327</v>
      </c>
      <c r="HI49" s="27">
        <v>404521</v>
      </c>
      <c r="HJ49" s="61">
        <v>4601</v>
      </c>
      <c r="HK49" s="24">
        <f t="shared" si="126"/>
        <v>654219</v>
      </c>
      <c r="HL49" s="27">
        <v>267760</v>
      </c>
      <c r="HM49" s="27">
        <v>386459</v>
      </c>
      <c r="HN49" s="61">
        <v>43759</v>
      </c>
      <c r="HO49" s="24">
        <f t="shared" si="127"/>
        <v>617714</v>
      </c>
      <c r="HP49" s="27">
        <v>268677</v>
      </c>
      <c r="HQ49" s="60">
        <v>349037</v>
      </c>
      <c r="HR49" s="24">
        <f t="shared" si="493"/>
        <v>372856</v>
      </c>
      <c r="HS49" s="27">
        <v>200786</v>
      </c>
      <c r="HT49" s="27">
        <v>172070</v>
      </c>
      <c r="HU49" s="27">
        <v>43393</v>
      </c>
      <c r="HV49" s="60">
        <v>2047</v>
      </c>
      <c r="HW49" s="24">
        <f t="shared" si="128"/>
        <v>387519</v>
      </c>
      <c r="HX49" s="27">
        <v>242276</v>
      </c>
      <c r="HY49" s="60">
        <v>145243</v>
      </c>
      <c r="HZ49" s="24">
        <f t="shared" si="129"/>
        <v>345324</v>
      </c>
      <c r="IA49" s="27">
        <v>235961</v>
      </c>
      <c r="IB49" s="60">
        <v>109363</v>
      </c>
      <c r="IC49" s="24">
        <f t="shared" si="130"/>
        <v>333316</v>
      </c>
      <c r="ID49" s="27">
        <v>234980</v>
      </c>
      <c r="IE49" s="60">
        <v>98336</v>
      </c>
      <c r="IF49" s="24">
        <f t="shared" si="131"/>
        <v>293616</v>
      </c>
      <c r="IG49" s="27">
        <v>203979</v>
      </c>
      <c r="IH49" s="27">
        <v>89637</v>
      </c>
      <c r="II49" s="60">
        <v>2382</v>
      </c>
      <c r="IJ49" s="24">
        <f t="shared" si="132"/>
        <v>304755</v>
      </c>
      <c r="IK49" s="27">
        <v>140146</v>
      </c>
      <c r="IL49" s="60">
        <v>164609</v>
      </c>
      <c r="IM49" s="24">
        <f t="shared" si="133"/>
        <v>213028</v>
      </c>
      <c r="IN49" s="27">
        <v>139716</v>
      </c>
      <c r="IO49" s="27">
        <v>73312</v>
      </c>
      <c r="IP49" s="60">
        <v>10377</v>
      </c>
      <c r="IQ49" s="24">
        <f t="shared" si="134"/>
        <v>229126</v>
      </c>
      <c r="IR49" s="27">
        <v>141670</v>
      </c>
      <c r="IS49" s="27">
        <v>87456</v>
      </c>
      <c r="IT49" s="60">
        <v>807</v>
      </c>
      <c r="IU49" s="24">
        <f t="shared" si="135"/>
        <v>152180</v>
      </c>
      <c r="IV49" s="27">
        <v>102824</v>
      </c>
      <c r="IW49" s="27">
        <v>49356</v>
      </c>
      <c r="IX49" s="60">
        <v>1062</v>
      </c>
      <c r="IY49" s="24">
        <f t="shared" si="136"/>
        <v>113620</v>
      </c>
      <c r="IZ49" s="27">
        <v>90332</v>
      </c>
      <c r="JA49" s="27">
        <v>23288</v>
      </c>
      <c r="JB49" s="27">
        <v>21777</v>
      </c>
      <c r="JC49" s="60">
        <v>820</v>
      </c>
      <c r="JD49" s="24">
        <f t="shared" si="137"/>
        <v>135518</v>
      </c>
      <c r="JE49" s="27">
        <v>82946</v>
      </c>
      <c r="JF49" s="27">
        <v>52572</v>
      </c>
      <c r="JG49" s="60">
        <v>255</v>
      </c>
      <c r="JH49" s="24">
        <f t="shared" si="138"/>
        <v>128829</v>
      </c>
      <c r="JI49" s="27">
        <v>80649</v>
      </c>
      <c r="JJ49" s="27">
        <v>48180</v>
      </c>
      <c r="JK49" s="60">
        <v>202</v>
      </c>
      <c r="JL49" s="24">
        <f t="shared" si="139"/>
        <v>261848</v>
      </c>
      <c r="JM49" s="27">
        <v>146079</v>
      </c>
      <c r="JN49" s="60">
        <v>115769</v>
      </c>
      <c r="JO49" s="24">
        <f t="shared" si="140"/>
        <v>290087</v>
      </c>
      <c r="JP49" s="27">
        <v>154708</v>
      </c>
      <c r="JQ49" s="60">
        <v>135379</v>
      </c>
      <c r="JR49" s="24">
        <f t="shared" si="141"/>
        <v>277234</v>
      </c>
      <c r="JS49" s="27">
        <v>164136</v>
      </c>
      <c r="JT49" s="27">
        <v>113098</v>
      </c>
      <c r="JU49" s="60">
        <v>12275</v>
      </c>
      <c r="JV49" s="24">
        <f t="shared" si="142"/>
        <v>302403</v>
      </c>
      <c r="JW49" s="27">
        <v>152004</v>
      </c>
      <c r="JX49" s="60">
        <v>150399</v>
      </c>
      <c r="JY49" s="24">
        <f t="shared" si="143"/>
        <v>284847</v>
      </c>
      <c r="JZ49" s="27">
        <v>145491</v>
      </c>
      <c r="KA49" s="60">
        <v>139356</v>
      </c>
      <c r="KB49" s="24">
        <f t="shared" si="144"/>
        <v>211616</v>
      </c>
      <c r="KC49" s="27">
        <v>128083</v>
      </c>
      <c r="KD49" s="27">
        <v>83533</v>
      </c>
      <c r="KE49" s="60">
        <v>0</v>
      </c>
      <c r="KF49" s="24">
        <f t="shared" si="145"/>
        <v>236288</v>
      </c>
      <c r="KG49" s="27">
        <v>140770</v>
      </c>
      <c r="KH49" s="60">
        <v>95518</v>
      </c>
      <c r="KI49" s="24">
        <f t="shared" si="146"/>
        <v>185110</v>
      </c>
      <c r="KJ49" s="27">
        <v>91647</v>
      </c>
      <c r="KK49" s="60">
        <v>93463</v>
      </c>
      <c r="KL49" s="24">
        <f t="shared" si="147"/>
        <v>0</v>
      </c>
      <c r="KM49" s="27"/>
      <c r="KN49" s="60"/>
      <c r="KO49" s="24">
        <f t="shared" si="148"/>
        <v>0</v>
      </c>
      <c r="KP49" s="27"/>
      <c r="KQ49" s="60"/>
      <c r="KR49" s="24">
        <f t="shared" si="149"/>
        <v>18085</v>
      </c>
      <c r="KS49" s="27">
        <v>16198</v>
      </c>
      <c r="KT49" s="27">
        <v>1887</v>
      </c>
      <c r="KU49" s="27">
        <v>74325</v>
      </c>
      <c r="KV49" s="60">
        <v>74481</v>
      </c>
      <c r="KW49" s="24">
        <f t="shared" si="150"/>
        <v>90083</v>
      </c>
      <c r="KX49" s="27">
        <v>90083</v>
      </c>
      <c r="KY49" s="27">
        <v>0</v>
      </c>
      <c r="KZ49" s="60">
        <v>60150</v>
      </c>
      <c r="LA49" s="24">
        <f t="shared" si="151"/>
        <v>132604</v>
      </c>
      <c r="LB49" s="27">
        <v>73872</v>
      </c>
      <c r="LC49" s="27">
        <v>58732</v>
      </c>
      <c r="LD49" s="60">
        <v>0</v>
      </c>
      <c r="LE49" s="24">
        <f t="shared" si="152"/>
        <v>92004</v>
      </c>
      <c r="LF49" s="27">
        <v>46739</v>
      </c>
      <c r="LG49" s="27">
        <v>45265</v>
      </c>
      <c r="LH49" s="60">
        <v>0</v>
      </c>
      <c r="LI49" s="24">
        <f t="shared" si="153"/>
        <v>95539</v>
      </c>
      <c r="LJ49" s="27">
        <v>50679</v>
      </c>
      <c r="LK49" s="27">
        <v>44860</v>
      </c>
      <c r="LL49" s="60">
        <v>0</v>
      </c>
      <c r="LM49" s="24">
        <f t="shared" si="154"/>
        <v>86394</v>
      </c>
      <c r="LN49" s="27">
        <v>43757</v>
      </c>
      <c r="LO49" s="60">
        <v>42637</v>
      </c>
      <c r="LP49" s="24">
        <f t="shared" si="81"/>
        <v>53940</v>
      </c>
      <c r="LQ49" s="27">
        <v>30556</v>
      </c>
      <c r="LR49" s="27">
        <v>23384</v>
      </c>
      <c r="LS49" s="24">
        <f t="shared" si="155"/>
        <v>45679</v>
      </c>
      <c r="LT49" s="27">
        <v>34243</v>
      </c>
      <c r="LU49" s="27">
        <v>11436</v>
      </c>
      <c r="LV49" s="27">
        <v>3</v>
      </c>
      <c r="LW49" s="24">
        <f t="shared" si="156"/>
        <v>38924</v>
      </c>
      <c r="LX49" s="27">
        <v>26854</v>
      </c>
      <c r="LY49" s="60">
        <v>12070</v>
      </c>
      <c r="LZ49" s="9"/>
      <c r="MA49" s="33">
        <f t="shared" si="157"/>
        <v>1.7131555174749069</v>
      </c>
      <c r="MB49" s="33">
        <f t="shared" si="158"/>
        <v>2.8573715338153782E-3</v>
      </c>
      <c r="MC49" s="33">
        <f t="shared" si="159"/>
        <v>-0.50575988431453833</v>
      </c>
      <c r="MD49" s="33">
        <f t="shared" si="160"/>
        <v>-2.8895654522195056</v>
      </c>
      <c r="ME49" s="33">
        <f t="shared" si="161"/>
        <v>-4.4169643108039116</v>
      </c>
      <c r="MF49" s="33">
        <f t="shared" si="162"/>
        <v>-5.7958578268696437</v>
      </c>
      <c r="MG49" s="33">
        <f t="shared" si="163"/>
        <v>-6.0099319958333286</v>
      </c>
      <c r="MH49" s="33">
        <f t="shared" si="164"/>
        <v>-6.4573873870101997</v>
      </c>
      <c r="MI49" s="33">
        <f t="shared" si="165"/>
        <v>-3.5060681957248541</v>
      </c>
      <c r="MJ49" s="33">
        <f t="shared" si="166"/>
        <v>-1.5105190875412233</v>
      </c>
      <c r="MK49" s="33">
        <f t="shared" si="167"/>
        <v>-1.7387045277927282</v>
      </c>
      <c r="ML49" s="33">
        <f t="shared" si="168"/>
        <v>-7.4661564971161329</v>
      </c>
      <c r="MM49" s="33">
        <f t="shared" si="169"/>
        <v>-6.7564018821340222</v>
      </c>
      <c r="MN49" s="33">
        <f t="shared" si="170"/>
        <v>-7.7713980100143409</v>
      </c>
      <c r="MO49" s="33">
        <f t="shared" si="171"/>
        <v>-2.9184733468264055</v>
      </c>
      <c r="MP49" s="33">
        <f t="shared" si="172"/>
        <v>-1.3201578894300514</v>
      </c>
      <c r="MQ49" s="33">
        <f t="shared" si="173"/>
        <v>-1.0527394168558135</v>
      </c>
      <c r="MR49" s="33">
        <f t="shared" si="174"/>
        <v>1.4812856262278795</v>
      </c>
      <c r="MS49" s="33">
        <f t="shared" si="175"/>
        <v>8.7459718144527798</v>
      </c>
      <c r="MT49" s="33">
        <f t="shared" si="176"/>
        <v>13.330496044945194</v>
      </c>
      <c r="MU49" s="33">
        <f t="shared" si="177"/>
        <v>8.0386125786384373</v>
      </c>
      <c r="MV49" s="33">
        <f t="shared" si="178"/>
        <v>10.322278508374538</v>
      </c>
      <c r="MW49" s="33">
        <f t="shared" si="179"/>
        <v>4.7843879098782178</v>
      </c>
      <c r="MX49" s="33">
        <f t="shared" si="180"/>
        <v>30.80086831659089</v>
      </c>
      <c r="MY49" s="33">
        <f t="shared" si="181"/>
        <v>25.712225384221981</v>
      </c>
      <c r="MZ49" s="33">
        <f t="shared" si="182"/>
        <v>15.923851734031169</v>
      </c>
      <c r="NA49" s="33">
        <f t="shared" si="183"/>
        <v>15.159488712887637</v>
      </c>
      <c r="NB49" s="33">
        <f t="shared" si="184"/>
        <v>15.711945295216772</v>
      </c>
      <c r="NC49" s="33">
        <f t="shared" si="185"/>
        <v>22.616490895758428</v>
      </c>
      <c r="ND49" s="33">
        <f t="shared" si="186"/>
        <v>8.9419179776617952</v>
      </c>
      <c r="NE49" s="33">
        <f t="shared" si="187"/>
        <v>5.538638877090901</v>
      </c>
      <c r="NF49" s="33">
        <f t="shared" si="188"/>
        <v>7.5151933584822306</v>
      </c>
      <c r="NG49" s="33">
        <f t="shared" si="189"/>
        <v>-0.16501972981464164</v>
      </c>
      <c r="NH49" s="33">
        <f t="shared" si="190"/>
        <v>0.78226321172609747</v>
      </c>
      <c r="NI49" s="33">
        <f t="shared" si="191"/>
        <v>10.577110468271345</v>
      </c>
      <c r="NJ49" s="33">
        <f t="shared" si="192"/>
        <v>8.0573505317335972</v>
      </c>
      <c r="NK49" s="33">
        <f t="shared" si="193"/>
        <v>5.4472145263639691</v>
      </c>
      <c r="NL49" s="33" t="e">
        <f t="shared" si="194"/>
        <v>#DIV/0!</v>
      </c>
      <c r="NM49" s="33" t="e">
        <f t="shared" si="195"/>
        <v>#DIV/0!</v>
      </c>
      <c r="NN49" s="33">
        <f t="shared" si="196"/>
        <v>46.886170610387396</v>
      </c>
      <c r="NO49" s="33">
        <f t="shared" si="197"/>
        <v>42.215020555398816</v>
      </c>
      <c r="NP49" s="33">
        <f t="shared" si="198"/>
        <v>2.0406365549460181</v>
      </c>
      <c r="NQ49" s="33">
        <f t="shared" si="199"/>
        <v>3.4705061796856618</v>
      </c>
      <c r="NR49" s="33">
        <f t="shared" si="200"/>
        <v>2.2988176746499001</v>
      </c>
      <c r="NS49" s="33">
        <f t="shared" si="201"/>
        <v>3.6819596069885274</v>
      </c>
      <c r="NT49" s="33">
        <f t="shared" si="202"/>
        <v>5.7792206603857981</v>
      </c>
      <c r="NU49" s="33">
        <f t="shared" si="203"/>
        <v>15.25080225697123</v>
      </c>
      <c r="NV49" s="33">
        <f t="shared" si="204"/>
        <v>12.83945976530555</v>
      </c>
    </row>
    <row r="50" spans="1:386">
      <c r="A50" s="49" t="s">
        <v>207</v>
      </c>
      <c r="B50" s="35">
        <f t="shared" si="0"/>
        <v>58.786931200064764</v>
      </c>
      <c r="C50" s="36">
        <f t="shared" si="1"/>
        <v>41.213068799935236</v>
      </c>
      <c r="D50" s="37" t="str">
        <f t="shared" si="83"/>
        <v>D+</v>
      </c>
      <c r="E50" s="39">
        <f t="shared" si="84"/>
        <v>7.6737104403849727</v>
      </c>
      <c r="F50" s="35">
        <f t="shared" si="2"/>
        <v>57.628298270621848</v>
      </c>
      <c r="G50" s="36">
        <f t="shared" si="3"/>
        <v>42.371701729378152</v>
      </c>
      <c r="H50" s="37" t="str">
        <f t="shared" si="85"/>
        <v>D+</v>
      </c>
      <c r="I50" s="39">
        <f t="shared" si="86"/>
        <v>5.6637789533911853</v>
      </c>
      <c r="J50" s="35">
        <f t="shared" si="4"/>
        <v>58.752026802108951</v>
      </c>
      <c r="K50" s="36">
        <f t="shared" si="5"/>
        <v>41.247973197891049</v>
      </c>
      <c r="L50" s="37" t="str">
        <f t="shared" si="87"/>
        <v>D+</v>
      </c>
      <c r="M50" s="39">
        <f t="shared" si="88"/>
        <v>5.0636825116668565</v>
      </c>
      <c r="N50" s="35">
        <f t="shared" si="6"/>
        <v>53.646537683452955</v>
      </c>
      <c r="O50" s="36">
        <f t="shared" si="7"/>
        <v>46.353462316547045</v>
      </c>
      <c r="P50" s="37" t="str">
        <f t="shared" si="89"/>
        <v>D+</v>
      </c>
      <c r="Q50" s="39">
        <f t="shared" si="90"/>
        <v>4.8906689447635099</v>
      </c>
      <c r="R50" s="35">
        <f t="shared" si="8"/>
        <v>52.944771009405407</v>
      </c>
      <c r="S50" s="36">
        <f t="shared" si="9"/>
        <v>47.055228990594593</v>
      </c>
      <c r="T50" s="37" t="str">
        <f t="shared" si="91"/>
        <v>D+</v>
      </c>
      <c r="U50" s="39">
        <f t="shared" si="92"/>
        <v>2.6750430044347517</v>
      </c>
      <c r="V50" s="35">
        <f t="shared" si="10"/>
        <v>57.194652844781281</v>
      </c>
      <c r="W50" s="36">
        <f t="shared" si="11"/>
        <v>42.805347155218719</v>
      </c>
      <c r="X50" s="37" t="str">
        <f t="shared" si="93"/>
        <v>D+</v>
      </c>
      <c r="Y50" s="39">
        <f t="shared" si="94"/>
        <v>2.459389524978528</v>
      </c>
      <c r="Z50" s="35">
        <f t="shared" si="12"/>
        <v>57.591701072511221</v>
      </c>
      <c r="AA50" s="36">
        <f t="shared" si="13"/>
        <v>42.408298927488779</v>
      </c>
      <c r="AB50" s="37" t="str">
        <f t="shared" si="95"/>
        <v>D+</v>
      </c>
      <c r="AC50" s="39">
        <f t="shared" si="96"/>
        <v>4.1367820108213387</v>
      </c>
      <c r="AD50" s="35">
        <f t="shared" si="14"/>
        <v>50.807711754585817</v>
      </c>
      <c r="AE50" s="36">
        <f t="shared" si="15"/>
        <v>49.192288245414183</v>
      </c>
      <c r="AF50" s="37" t="str">
        <f t="shared" si="97"/>
        <v>D+</v>
      </c>
      <c r="AG50" s="39">
        <f t="shared" si="98"/>
        <v>4.7092704251580244</v>
      </c>
      <c r="AH50" s="35">
        <f t="shared" si="16"/>
        <v>43.428856678404024</v>
      </c>
      <c r="AI50" s="36">
        <f t="shared" si="17"/>
        <v>56.571143321595976</v>
      </c>
      <c r="AJ50" s="37" t="str">
        <f t="shared" si="99"/>
        <v>D+</v>
      </c>
      <c r="AK50" s="39">
        <f t="shared" si="100"/>
        <v>2.5984764218990151</v>
      </c>
      <c r="AL50" s="35">
        <f t="shared" si="18"/>
        <v>42.904653905111196</v>
      </c>
      <c r="AM50" s="36">
        <f t="shared" si="19"/>
        <v>57.095346094888804</v>
      </c>
      <c r="AN50" s="37" t="str">
        <f t="shared" si="101"/>
        <v>R+</v>
      </c>
      <c r="AO50" s="39">
        <f t="shared" si="102"/>
        <v>1.7900046533055547</v>
      </c>
      <c r="AP50" s="35">
        <f t="shared" si="20"/>
        <v>47.979706432204836</v>
      </c>
      <c r="AQ50" s="36">
        <f t="shared" si="21"/>
        <v>52.020293567795164</v>
      </c>
      <c r="AR50" s="37" t="str">
        <f t="shared" si="103"/>
        <v>R+</v>
      </c>
      <c r="AS50" s="39">
        <f t="shared" si="104"/>
        <v>3.0725792401242344</v>
      </c>
      <c r="AT50" s="35">
        <f t="shared" si="22"/>
        <v>40.437320211260442</v>
      </c>
      <c r="AU50" s="36">
        <f t="shared" si="23"/>
        <v>59.562679788739558</v>
      </c>
      <c r="AV50" s="37" t="str">
        <f t="shared" si="105"/>
        <v>D+</v>
      </c>
      <c r="AW50" s="39">
        <f t="shared" si="106"/>
        <v>2.2234301043137119</v>
      </c>
      <c r="AX50" s="35">
        <f t="shared" si="24"/>
        <v>62.378154076754434</v>
      </c>
      <c r="AY50" s="36">
        <f t="shared" si="25"/>
        <v>37.621845923245566</v>
      </c>
      <c r="AZ50" s="37" t="str">
        <f t="shared" si="107"/>
        <v>D+</v>
      </c>
      <c r="BA50" s="39">
        <f t="shared" si="108"/>
        <v>0.91683561477486908</v>
      </c>
      <c r="BB50" s="35">
        <f t="shared" si="26"/>
        <v>48.780086783751202</v>
      </c>
      <c r="BC50" s="36">
        <f t="shared" si="27"/>
        <v>51.219913216248798</v>
      </c>
      <c r="BD50" s="37" t="str">
        <f t="shared" si="109"/>
        <v>R+</v>
      </c>
      <c r="BE50" s="39">
        <f t="shared" si="110"/>
        <v>1.3872546568825805</v>
      </c>
      <c r="BF50" s="35">
        <f t="shared" si="326"/>
        <v>45.739667947022646</v>
      </c>
      <c r="BG50" s="36">
        <f t="shared" si="327"/>
        <v>54.260332052977354</v>
      </c>
      <c r="BH50" s="37" t="str">
        <f t="shared" si="328"/>
        <v>D+</v>
      </c>
      <c r="BI50" s="39">
        <f t="shared" si="329"/>
        <v>3.4913193446967639</v>
      </c>
      <c r="BJ50" s="35">
        <f t="shared" si="330"/>
        <v>45.134309933037351</v>
      </c>
      <c r="BK50" s="36">
        <f t="shared" si="331"/>
        <v>54.865690066962649</v>
      </c>
      <c r="BL50" s="37" t="str">
        <f t="shared" si="332"/>
        <v>D+</v>
      </c>
      <c r="BM50" s="39">
        <f t="shared" si="333"/>
        <v>0.58619887169881202</v>
      </c>
      <c r="BN50" s="35">
        <f t="shared" si="334"/>
        <v>57.371270167349664</v>
      </c>
      <c r="BO50" s="36">
        <f t="shared" si="335"/>
        <v>42.628729832650336</v>
      </c>
      <c r="BP50" s="37" t="str">
        <f t="shared" si="336"/>
        <v>D+</v>
      </c>
      <c r="BQ50" s="39">
        <f t="shared" si="337"/>
        <v>3.5974687577798758</v>
      </c>
      <c r="BR50" s="35">
        <f t="shared" si="338"/>
        <v>58.92692293960738</v>
      </c>
      <c r="BS50" s="36">
        <f t="shared" si="339"/>
        <v>41.07307706039262</v>
      </c>
      <c r="BT50" s="37" t="str">
        <f t="shared" si="340"/>
        <v>D+</v>
      </c>
      <c r="BU50" s="39">
        <f t="shared" si="341"/>
        <v>3.9270973156271594</v>
      </c>
      <c r="BV50" s="35">
        <f t="shared" si="342"/>
        <v>68.957088905593793</v>
      </c>
      <c r="BW50" s="36">
        <f t="shared" si="343"/>
        <v>31.042911094406207</v>
      </c>
      <c r="BX50" s="37" t="str">
        <f t="shared" si="344"/>
        <v>D+</v>
      </c>
      <c r="BY50" s="39">
        <f t="shared" si="345"/>
        <v>6.4980356056065336</v>
      </c>
      <c r="BZ50" s="35">
        <f t="shared" si="346"/>
        <v>62.868278445644727</v>
      </c>
      <c r="CA50" s="36">
        <f t="shared" si="347"/>
        <v>37.131721554355273</v>
      </c>
      <c r="CB50" s="37" t="str">
        <f t="shared" si="348"/>
        <v>D+</v>
      </c>
      <c r="CC50" s="39">
        <f t="shared" si="349"/>
        <v>3.7192066188876716</v>
      </c>
      <c r="CD50" s="35">
        <f t="shared" si="350"/>
        <v>31.824382480471606</v>
      </c>
      <c r="CE50" s="36">
        <f t="shared" si="351"/>
        <v>68.175617519528402</v>
      </c>
      <c r="CF50" s="37" t="str">
        <f t="shared" si="352"/>
        <v>R+</v>
      </c>
      <c r="CG50" s="39">
        <f t="shared" si="353"/>
        <v>9.3776777401156366</v>
      </c>
      <c r="CH50" s="35">
        <f t="shared" si="354"/>
        <v>27.419779790850097</v>
      </c>
      <c r="CI50" s="36">
        <f t="shared" si="355"/>
        <v>72.5802202091499</v>
      </c>
      <c r="CJ50" s="37" t="str">
        <f t="shared" si="356"/>
        <v>R+</v>
      </c>
      <c r="CK50" s="39">
        <f t="shared" si="357"/>
        <v>8.6986033110883767</v>
      </c>
      <c r="CL50" s="35">
        <f t="shared" si="358"/>
        <v>52.307499229882829</v>
      </c>
      <c r="CM50" s="36">
        <f t="shared" si="359"/>
        <v>47.692500770117171</v>
      </c>
      <c r="CN50" s="37" t="str">
        <f t="shared" si="360"/>
        <v>D+</v>
      </c>
      <c r="CO50" s="39">
        <f t="shared" si="361"/>
        <v>0.6639965152347993</v>
      </c>
      <c r="CP50" s="35">
        <f t="shared" si="550"/>
        <v>35.623630525696043</v>
      </c>
      <c r="CQ50" s="36">
        <f t="shared" si="551"/>
        <v>64.376369474303957</v>
      </c>
      <c r="CR50" s="37" t="str">
        <f t="shared" si="552"/>
        <v>R+</v>
      </c>
      <c r="CS50" s="39">
        <f t="shared" si="553"/>
        <v>9.8710535567344326</v>
      </c>
      <c r="CT50" s="35">
        <f t="shared" si="618"/>
        <v>21.674200465912772</v>
      </c>
      <c r="CU50" s="36">
        <f t="shared" si="619"/>
        <v>78.325799534087224</v>
      </c>
      <c r="CV50" s="37" t="str">
        <f t="shared" si="620"/>
        <v>R+</v>
      </c>
      <c r="CW50" s="39">
        <f t="shared" si="621"/>
        <v>18.31089679006482</v>
      </c>
      <c r="CX50" s="35">
        <f t="shared" si="622"/>
        <v>43.829737312907547</v>
      </c>
      <c r="CY50" s="36">
        <f t="shared" si="623"/>
        <v>56.170262687092453</v>
      </c>
      <c r="CZ50" s="37" t="str">
        <f t="shared" si="624"/>
        <v>R+</v>
      </c>
      <c r="DA50" s="39">
        <f t="shared" si="625"/>
        <v>3.016053609250402</v>
      </c>
      <c r="DB50" s="35">
        <f t="shared" si="626"/>
        <v>57.657326397525601</v>
      </c>
      <c r="DC50" s="36">
        <f t="shared" si="627"/>
        <v>42.342673602474399</v>
      </c>
      <c r="DD50" s="37" t="str">
        <f t="shared" si="628"/>
        <v>D+</v>
      </c>
      <c r="DE50" s="39">
        <f t="shared" si="629"/>
        <v>9.8643785437392104</v>
      </c>
      <c r="DF50" s="45"/>
      <c r="DG50" s="44"/>
      <c r="DH50" s="50"/>
      <c r="DI50" s="51"/>
      <c r="DJ50" s="45"/>
      <c r="DK50" s="44"/>
      <c r="DL50" s="50"/>
      <c r="DM50" s="51"/>
      <c r="DN50" s="45"/>
      <c r="DO50" s="44"/>
      <c r="DP50" s="50"/>
      <c r="DQ50" s="51"/>
      <c r="DR50" s="45"/>
      <c r="DS50" s="44"/>
      <c r="DT50" s="50"/>
      <c r="DU50" s="51"/>
      <c r="DV50" s="45"/>
      <c r="DW50" s="44"/>
      <c r="DX50" s="50"/>
      <c r="DY50" s="51"/>
      <c r="DZ50" s="45"/>
      <c r="EA50" s="44"/>
      <c r="EB50" s="50"/>
      <c r="EC50" s="51"/>
      <c r="ED50" s="45"/>
      <c r="EE50" s="44"/>
      <c r="EF50" s="50"/>
      <c r="EG50" s="51"/>
      <c r="EH50" s="45"/>
      <c r="EI50" s="44"/>
      <c r="EJ50" s="52"/>
      <c r="EK50" s="51"/>
      <c r="EL50" s="45"/>
      <c r="EM50" s="44"/>
      <c r="EN50" s="52"/>
      <c r="EO50" s="51"/>
      <c r="EP50" s="45"/>
      <c r="EQ50" s="44"/>
      <c r="ER50" s="52"/>
      <c r="ES50" s="51"/>
      <c r="ET50" s="45"/>
      <c r="EU50" s="44"/>
      <c r="EV50" s="52"/>
      <c r="EW50" s="51"/>
      <c r="EX50" s="45"/>
      <c r="EY50" s="44"/>
      <c r="EZ50" s="52"/>
      <c r="FA50" s="51"/>
      <c r="FB50" s="45"/>
      <c r="FC50" s="44"/>
      <c r="FD50" s="44"/>
      <c r="FE50" s="52"/>
      <c r="FF50" s="51"/>
      <c r="FG50" s="45"/>
      <c r="FH50" s="44"/>
      <c r="FI50" s="52"/>
      <c r="FJ50" s="51"/>
      <c r="FK50" s="9"/>
      <c r="FL50" s="24">
        <f t="shared" si="111"/>
        <v>2964465</v>
      </c>
      <c r="FM50" s="58">
        <v>1742718</v>
      </c>
      <c r="FN50" s="59">
        <v>1221747</v>
      </c>
      <c r="FO50" s="24">
        <f t="shared" si="112"/>
        <v>3046066</v>
      </c>
      <c r="FP50" s="27">
        <v>1755396</v>
      </c>
      <c r="FQ50" s="60">
        <v>1290670</v>
      </c>
      <c r="FR50" s="24">
        <f t="shared" si="113"/>
        <v>2980064</v>
      </c>
      <c r="FS50" s="27">
        <v>1750848</v>
      </c>
      <c r="FT50" s="60">
        <v>1229216</v>
      </c>
      <c r="FU50" s="24">
        <f t="shared" si="114"/>
        <v>2815095</v>
      </c>
      <c r="FV50" s="27">
        <v>1510201</v>
      </c>
      <c r="FW50" s="60">
        <v>1304894</v>
      </c>
      <c r="FX50" s="24">
        <f t="shared" si="115"/>
        <v>2356516</v>
      </c>
      <c r="FY50" s="27">
        <v>1247652</v>
      </c>
      <c r="FZ50" s="27">
        <v>1108864</v>
      </c>
      <c r="GA50" s="60">
        <v>103002</v>
      </c>
      <c r="GB50" s="24">
        <f t="shared" si="116"/>
        <v>1964035</v>
      </c>
      <c r="GC50" s="27">
        <v>1123323</v>
      </c>
      <c r="GD50" s="27">
        <v>840712</v>
      </c>
      <c r="GE50" s="60">
        <v>201003</v>
      </c>
      <c r="GF50" s="24">
        <f t="shared" si="117"/>
        <v>1724271</v>
      </c>
      <c r="GG50" s="27">
        <v>993037</v>
      </c>
      <c r="GH50" s="27">
        <v>731234</v>
      </c>
      <c r="GI50" s="60">
        <v>541780</v>
      </c>
      <c r="GJ50" s="24">
        <f t="shared" si="118"/>
        <v>1837351</v>
      </c>
      <c r="GK50" s="27">
        <v>933516</v>
      </c>
      <c r="GL50" s="60">
        <v>903835</v>
      </c>
      <c r="GM50" s="24">
        <f t="shared" si="119"/>
        <v>1859022</v>
      </c>
      <c r="GN50" s="27">
        <v>807352</v>
      </c>
      <c r="GO50" s="60">
        <v>1051670</v>
      </c>
      <c r="GP50" s="24">
        <f t="shared" si="120"/>
        <v>1515437</v>
      </c>
      <c r="GQ50" s="27">
        <v>650193</v>
      </c>
      <c r="GR50" s="27">
        <v>865244</v>
      </c>
      <c r="GS50" s="60">
        <v>185073</v>
      </c>
      <c r="GT50" s="24">
        <f t="shared" si="121"/>
        <v>1495055</v>
      </c>
      <c r="GU50" s="27">
        <v>717323</v>
      </c>
      <c r="GV50" s="60">
        <v>777732</v>
      </c>
      <c r="GW50" s="24">
        <f t="shared" si="122"/>
        <v>1405469</v>
      </c>
      <c r="GX50" s="27">
        <v>568334</v>
      </c>
      <c r="GY50" s="60">
        <v>837135</v>
      </c>
      <c r="GZ50" s="24">
        <f t="shared" si="123"/>
        <v>1204547</v>
      </c>
      <c r="HA50" s="27">
        <v>616037</v>
      </c>
      <c r="HB50" s="27">
        <v>588510</v>
      </c>
      <c r="HC50" s="60">
        <v>96990</v>
      </c>
      <c r="HD50" s="24">
        <f t="shared" si="124"/>
        <v>1250247</v>
      </c>
      <c r="HE50" s="27">
        <v>779881</v>
      </c>
      <c r="HF50" s="60">
        <v>470366</v>
      </c>
      <c r="HG50" s="24">
        <f t="shared" si="125"/>
        <v>1228571</v>
      </c>
      <c r="HH50" s="27">
        <v>599298</v>
      </c>
      <c r="HI50" s="27">
        <v>629273</v>
      </c>
      <c r="HJ50" s="61">
        <v>13001</v>
      </c>
      <c r="HK50" s="24">
        <f t="shared" si="126"/>
        <v>1143432</v>
      </c>
      <c r="HL50" s="27">
        <v>523002</v>
      </c>
      <c r="HM50" s="27">
        <v>620430</v>
      </c>
      <c r="HN50" s="61">
        <v>7457</v>
      </c>
      <c r="HO50" s="24">
        <f t="shared" si="127"/>
        <v>1091952</v>
      </c>
      <c r="HP50" s="27">
        <v>492845</v>
      </c>
      <c r="HQ50" s="60">
        <v>599107</v>
      </c>
      <c r="HR50" s="24">
        <f t="shared" si="493"/>
        <v>862480</v>
      </c>
      <c r="HS50" s="27">
        <v>476165</v>
      </c>
      <c r="HT50" s="27">
        <v>386315</v>
      </c>
      <c r="HU50" s="27">
        <v>0</v>
      </c>
      <c r="HV50" s="60">
        <v>31692</v>
      </c>
      <c r="HW50" s="24">
        <f t="shared" si="128"/>
        <v>848463</v>
      </c>
      <c r="HX50" s="27">
        <v>486774</v>
      </c>
      <c r="HY50" s="60">
        <v>361689</v>
      </c>
      <c r="HZ50" s="24">
        <f t="shared" si="129"/>
        <v>784268</v>
      </c>
      <c r="IA50" s="27">
        <v>462145</v>
      </c>
      <c r="IB50" s="60">
        <v>322123</v>
      </c>
      <c r="IC50" s="24">
        <f t="shared" si="130"/>
        <v>666471</v>
      </c>
      <c r="ID50" s="27">
        <v>459579</v>
      </c>
      <c r="IE50" s="60">
        <v>206892</v>
      </c>
      <c r="IF50" s="24">
        <f t="shared" si="131"/>
        <v>561905</v>
      </c>
      <c r="IG50" s="27">
        <v>353260</v>
      </c>
      <c r="IH50" s="27">
        <v>208645</v>
      </c>
      <c r="II50" s="60">
        <v>17080</v>
      </c>
      <c r="IJ50" s="24">
        <f t="shared" si="132"/>
        <v>492616</v>
      </c>
      <c r="IK50" s="27">
        <v>156772</v>
      </c>
      <c r="IL50" s="60">
        <v>335844</v>
      </c>
      <c r="IM50" s="24">
        <f t="shared" si="133"/>
        <v>263066</v>
      </c>
      <c r="IN50" s="27">
        <v>42842</v>
      </c>
      <c r="IO50" s="27">
        <v>220224</v>
      </c>
      <c r="IP50" s="60">
        <v>150727</v>
      </c>
      <c r="IQ50" s="24">
        <f t="shared" si="134"/>
        <v>307435</v>
      </c>
      <c r="IR50" s="27">
        <v>84298</v>
      </c>
      <c r="IS50" s="27">
        <v>223137</v>
      </c>
      <c r="IT50" s="60">
        <v>8913</v>
      </c>
      <c r="IU50" s="24">
        <f t="shared" si="135"/>
        <v>350596</v>
      </c>
      <c r="IV50" s="27">
        <v>183388</v>
      </c>
      <c r="IW50" s="27">
        <v>167208</v>
      </c>
      <c r="IX50" s="60">
        <v>22800</v>
      </c>
      <c r="IY50" s="24">
        <f t="shared" si="136"/>
        <v>157285</v>
      </c>
      <c r="IZ50" s="27">
        <v>86840</v>
      </c>
      <c r="JA50" s="27">
        <v>70445</v>
      </c>
      <c r="JB50" s="27">
        <v>113698</v>
      </c>
      <c r="JC50" s="60">
        <v>40134</v>
      </c>
      <c r="JD50" s="24">
        <f t="shared" si="137"/>
        <v>164753</v>
      </c>
      <c r="JE50" s="27">
        <v>58691</v>
      </c>
      <c r="JF50" s="27">
        <v>106062</v>
      </c>
      <c r="JG50" s="60">
        <v>14177</v>
      </c>
      <c r="JH50" s="24">
        <f t="shared" si="138"/>
        <v>129638</v>
      </c>
      <c r="JI50" s="27">
        <v>28098</v>
      </c>
      <c r="JJ50" s="27">
        <v>101540</v>
      </c>
      <c r="JK50" s="60">
        <v>10023</v>
      </c>
      <c r="JL50" s="24">
        <f t="shared" si="139"/>
        <v>102289</v>
      </c>
      <c r="JM50" s="27">
        <v>44833</v>
      </c>
      <c r="JN50" s="60">
        <v>57456</v>
      </c>
      <c r="JO50" s="24">
        <f t="shared" si="140"/>
        <v>92467</v>
      </c>
      <c r="JP50" s="27">
        <v>53314</v>
      </c>
      <c r="JQ50" s="60">
        <v>39153</v>
      </c>
      <c r="JR50" s="24">
        <f t="shared" si="141"/>
        <v>66262</v>
      </c>
      <c r="JS50" s="27">
        <v>29802</v>
      </c>
      <c r="JT50" s="27">
        <v>36460</v>
      </c>
      <c r="JU50" s="60">
        <v>19165</v>
      </c>
      <c r="JV50" s="24">
        <f t="shared" si="142"/>
        <v>0</v>
      </c>
      <c r="JW50" s="27"/>
      <c r="JX50" s="60"/>
      <c r="JY50" s="24">
        <f t="shared" si="143"/>
        <v>0</v>
      </c>
      <c r="JZ50" s="27"/>
      <c r="KA50" s="60"/>
      <c r="KB50" s="24">
        <f t="shared" si="144"/>
        <v>0</v>
      </c>
      <c r="KC50" s="27"/>
      <c r="KD50" s="27"/>
      <c r="KE50" s="60"/>
      <c r="KF50" s="24">
        <f t="shared" si="145"/>
        <v>0</v>
      </c>
      <c r="KG50" s="27"/>
      <c r="KH50" s="60"/>
      <c r="KI50" s="24">
        <f t="shared" si="146"/>
        <v>0</v>
      </c>
      <c r="KJ50" s="27"/>
      <c r="KK50" s="60"/>
      <c r="KL50" s="24">
        <f t="shared" si="147"/>
        <v>0</v>
      </c>
      <c r="KM50" s="27"/>
      <c r="KN50" s="60"/>
      <c r="KO50" s="24">
        <f t="shared" si="148"/>
        <v>0</v>
      </c>
      <c r="KP50" s="27"/>
      <c r="KQ50" s="60"/>
      <c r="KR50" s="24">
        <f t="shared" si="149"/>
        <v>0</v>
      </c>
      <c r="KS50" s="27"/>
      <c r="KT50" s="27"/>
      <c r="KU50" s="27"/>
      <c r="KV50" s="60"/>
      <c r="KW50" s="24">
        <f t="shared" si="150"/>
        <v>0</v>
      </c>
      <c r="KX50" s="27"/>
      <c r="KY50" s="27"/>
      <c r="KZ50" s="60"/>
      <c r="LA50" s="24">
        <f t="shared" si="151"/>
        <v>0</v>
      </c>
      <c r="LB50" s="27"/>
      <c r="LC50" s="27"/>
      <c r="LD50" s="60"/>
      <c r="LE50" s="24">
        <f t="shared" si="152"/>
        <v>0</v>
      </c>
      <c r="LF50" s="27"/>
      <c r="LG50" s="27"/>
      <c r="LH50" s="60"/>
      <c r="LI50" s="24">
        <f t="shared" si="153"/>
        <v>0</v>
      </c>
      <c r="LJ50" s="27"/>
      <c r="LK50" s="27"/>
      <c r="LL50" s="60"/>
      <c r="LM50" s="24">
        <f t="shared" si="154"/>
        <v>0</v>
      </c>
      <c r="LN50" s="27"/>
      <c r="LO50" s="60"/>
      <c r="LP50" s="24">
        <f t="shared" si="81"/>
        <v>0</v>
      </c>
      <c r="LQ50" s="27"/>
      <c r="LR50" s="27">
        <v>0</v>
      </c>
      <c r="LS50" s="24">
        <f t="shared" si="155"/>
        <v>0</v>
      </c>
      <c r="LT50" s="27"/>
      <c r="LU50" s="27"/>
      <c r="LV50" s="27"/>
      <c r="LW50" s="24">
        <f t="shared" si="156"/>
        <v>0</v>
      </c>
      <c r="LX50" s="27"/>
      <c r="LY50" s="60"/>
      <c r="LZ50" s="9"/>
      <c r="MA50" s="33">
        <f t="shared" si="157"/>
        <v>7.6737104403849727</v>
      </c>
      <c r="MB50" s="33">
        <f t="shared" si="158"/>
        <v>5.6637789533911853</v>
      </c>
      <c r="MC50" s="33">
        <f t="shared" si="159"/>
        <v>5.0636825116668565</v>
      </c>
      <c r="MD50" s="33">
        <f t="shared" si="160"/>
        <v>4.8906689447635099</v>
      </c>
      <c r="ME50" s="33">
        <f t="shared" si="161"/>
        <v>2.6750430044347517</v>
      </c>
      <c r="MF50" s="33">
        <f t="shared" si="162"/>
        <v>2.459389524978528</v>
      </c>
      <c r="MG50" s="33">
        <f t="shared" si="163"/>
        <v>4.1367820108213387</v>
      </c>
      <c r="MH50" s="33">
        <f t="shared" si="164"/>
        <v>4.7092704251580244</v>
      </c>
      <c r="MI50" s="33">
        <f t="shared" si="165"/>
        <v>2.5984764218990151</v>
      </c>
      <c r="MJ50" s="33">
        <f t="shared" si="166"/>
        <v>-1.7900046533055547</v>
      </c>
      <c r="MK50" s="33">
        <f t="shared" si="167"/>
        <v>-3.0725792401242344</v>
      </c>
      <c r="ML50" s="33">
        <f t="shared" si="168"/>
        <v>2.2234301043137119</v>
      </c>
      <c r="MM50" s="33">
        <f t="shared" si="169"/>
        <v>1.5485750790422692</v>
      </c>
      <c r="MN50" s="33">
        <f t="shared" si="170"/>
        <v>0.91683561477486908</v>
      </c>
      <c r="MO50" s="33">
        <f t="shared" si="171"/>
        <v>-1.3872546568825805</v>
      </c>
      <c r="MP50" s="33">
        <f t="shared" si="172"/>
        <v>3.4913193446967639</v>
      </c>
      <c r="MQ50" s="33">
        <f t="shared" si="173"/>
        <v>0.58619887169881202</v>
      </c>
      <c r="MR50" s="33">
        <f t="shared" si="174"/>
        <v>2.8392856615812256</v>
      </c>
      <c r="MS50" s="33">
        <f t="shared" si="175"/>
        <v>3.5974687577798758</v>
      </c>
      <c r="MT50" s="33">
        <f t="shared" si="176"/>
        <v>3.9270973156271594</v>
      </c>
      <c r="MU50" s="33">
        <f t="shared" si="177"/>
        <v>6.4980356056065336</v>
      </c>
      <c r="MV50" s="33">
        <f t="shared" si="178"/>
        <v>3.7192066188876716</v>
      </c>
      <c r="MW50" s="33">
        <f t="shared" si="179"/>
        <v>-9.3776777401156366</v>
      </c>
      <c r="MX50" s="33">
        <f t="shared" si="180"/>
        <v>-18.499229332449286</v>
      </c>
      <c r="MY50" s="33">
        <f t="shared" si="181"/>
        <v>-8.6986033110883767</v>
      </c>
      <c r="MZ50" s="33">
        <f t="shared" si="182"/>
        <v>0.6639965152347993</v>
      </c>
      <c r="NA50" s="33">
        <f t="shared" si="183"/>
        <v>-9.1322432768730195</v>
      </c>
      <c r="NB50" s="33">
        <f t="shared" si="184"/>
        <v>-9.8710535567344326</v>
      </c>
      <c r="NC50" s="33">
        <f t="shared" si="185"/>
        <v>-18.31089679006482</v>
      </c>
      <c r="ND50" s="33">
        <f t="shared" si="186"/>
        <v>-3.016053609250402</v>
      </c>
      <c r="NE50" s="33">
        <f t="shared" si="187"/>
        <v>9.8643785437392104</v>
      </c>
      <c r="NF50" s="33">
        <f t="shared" si="188"/>
        <v>-6.7136617279609236</v>
      </c>
      <c r="NG50" s="33" t="e">
        <f t="shared" si="189"/>
        <v>#DIV/0!</v>
      </c>
      <c r="NH50" s="33" t="e">
        <f t="shared" si="190"/>
        <v>#DIV/0!</v>
      </c>
      <c r="NI50" s="33" t="e">
        <f t="shared" si="191"/>
        <v>#DIV/0!</v>
      </c>
      <c r="NJ50" s="33" t="e">
        <f t="shared" si="192"/>
        <v>#DIV/0!</v>
      </c>
      <c r="NK50" s="33" t="e">
        <f t="shared" si="193"/>
        <v>#DIV/0!</v>
      </c>
      <c r="NL50" s="33" t="e">
        <f t="shared" si="194"/>
        <v>#DIV/0!</v>
      </c>
      <c r="NM50" s="33" t="e">
        <f t="shared" si="195"/>
        <v>#DIV/0!</v>
      </c>
      <c r="NN50" s="33" t="e">
        <f t="shared" si="196"/>
        <v>#DIV/0!</v>
      </c>
      <c r="NO50" s="33" t="e">
        <f t="shared" si="197"/>
        <v>#DIV/0!</v>
      </c>
      <c r="NP50" s="33" t="e">
        <f t="shared" si="198"/>
        <v>#DIV/0!</v>
      </c>
      <c r="NQ50" s="33" t="e">
        <f t="shared" si="199"/>
        <v>#DIV/0!</v>
      </c>
      <c r="NR50" s="33" t="e">
        <f t="shared" si="200"/>
        <v>#DIV/0!</v>
      </c>
      <c r="NS50" s="33" t="e">
        <f t="shared" si="201"/>
        <v>#DIV/0!</v>
      </c>
      <c r="NT50" s="33" t="e">
        <f t="shared" si="202"/>
        <v>#DIV/0!</v>
      </c>
      <c r="NU50" s="33" t="e">
        <f t="shared" si="203"/>
        <v>#DIV/0!</v>
      </c>
      <c r="NV50" s="33" t="e">
        <f t="shared" si="204"/>
        <v>#DIV/0!</v>
      </c>
    </row>
    <row r="51" spans="1:386">
      <c r="A51" s="34" t="s">
        <v>208</v>
      </c>
      <c r="B51" s="35">
        <f t="shared" si="0"/>
        <v>27.838947748704225</v>
      </c>
      <c r="C51" s="36">
        <f t="shared" si="1"/>
        <v>72.161052251295771</v>
      </c>
      <c r="D51" s="37" t="str">
        <f t="shared" si="83"/>
        <v>R+</v>
      </c>
      <c r="E51" s="39">
        <f t="shared" si="84"/>
        <v>23.274273010975566</v>
      </c>
      <c r="F51" s="35">
        <f t="shared" si="2"/>
        <v>36.325702367957263</v>
      </c>
      <c r="G51" s="36">
        <f t="shared" si="3"/>
        <v>63.674297632042737</v>
      </c>
      <c r="H51" s="37" t="str">
        <f t="shared" si="85"/>
        <v>R+</v>
      </c>
      <c r="I51" s="39">
        <f t="shared" si="86"/>
        <v>15.638816949273398</v>
      </c>
      <c r="J51" s="35">
        <f t="shared" si="4"/>
        <v>43.326256232862747</v>
      </c>
      <c r="K51" s="36">
        <f t="shared" si="5"/>
        <v>56.673743767137253</v>
      </c>
      <c r="L51" s="37" t="str">
        <f t="shared" si="87"/>
        <v>R+</v>
      </c>
      <c r="M51" s="39">
        <f t="shared" si="88"/>
        <v>10.362088057579344</v>
      </c>
      <c r="N51" s="35">
        <f t="shared" si="6"/>
        <v>43.520289370254517</v>
      </c>
      <c r="O51" s="36">
        <f t="shared" si="7"/>
        <v>56.479710629745483</v>
      </c>
      <c r="P51" s="37" t="str">
        <f t="shared" si="89"/>
        <v>R+</v>
      </c>
      <c r="Q51" s="39">
        <f t="shared" si="90"/>
        <v>5.2355793684349283</v>
      </c>
      <c r="R51" s="35">
        <f t="shared" si="8"/>
        <v>46.757925984062588</v>
      </c>
      <c r="S51" s="36">
        <f t="shared" si="9"/>
        <v>53.242074015937412</v>
      </c>
      <c r="T51" s="37" t="str">
        <f t="shared" si="91"/>
        <v>R+</v>
      </c>
      <c r="U51" s="39">
        <f t="shared" si="92"/>
        <v>3.5118020209080725</v>
      </c>
      <c r="V51" s="35">
        <f t="shared" si="10"/>
        <v>58.354665176107858</v>
      </c>
      <c r="W51" s="36">
        <f t="shared" si="11"/>
        <v>41.645334823892142</v>
      </c>
      <c r="X51" s="37" t="str">
        <f t="shared" si="93"/>
        <v>D+</v>
      </c>
      <c r="Y51" s="39">
        <f t="shared" si="94"/>
        <v>3.6194018563051045</v>
      </c>
      <c r="Z51" s="35">
        <f t="shared" si="12"/>
        <v>57.76883808194075</v>
      </c>
      <c r="AA51" s="36">
        <f t="shared" si="13"/>
        <v>42.23116191805925</v>
      </c>
      <c r="AB51" s="37" t="str">
        <f t="shared" si="95"/>
        <v>D+</v>
      </c>
      <c r="AC51" s="39">
        <f t="shared" si="96"/>
        <v>4.3139190202508555</v>
      </c>
      <c r="AD51" s="35">
        <f t="shared" si="14"/>
        <v>52.376893197620575</v>
      </c>
      <c r="AE51" s="36">
        <f t="shared" si="15"/>
        <v>47.623106802379425</v>
      </c>
      <c r="AF51" s="37" t="str">
        <f t="shared" si="97"/>
        <v>D+</v>
      </c>
      <c r="AG51" s="39">
        <f t="shared" si="98"/>
        <v>6.2784518681927857</v>
      </c>
      <c r="AH51" s="35">
        <f t="shared" si="16"/>
        <v>44.727565675401578</v>
      </c>
      <c r="AI51" s="36">
        <f t="shared" si="17"/>
        <v>55.272434324598422</v>
      </c>
      <c r="AJ51" s="37" t="str">
        <f t="shared" si="99"/>
        <v>D+</v>
      </c>
      <c r="AK51" s="39">
        <f t="shared" si="100"/>
        <v>3.8971854188965702</v>
      </c>
      <c r="AL51" s="35">
        <f t="shared" si="18"/>
        <v>52.369781720129751</v>
      </c>
      <c r="AM51" s="36">
        <f t="shared" si="19"/>
        <v>47.630218279870249</v>
      </c>
      <c r="AN51" s="37" t="str">
        <f t="shared" si="101"/>
        <v>D+</v>
      </c>
      <c r="AO51" s="39">
        <f t="shared" si="102"/>
        <v>7.6751231617129934</v>
      </c>
      <c r="AP51" s="35">
        <f t="shared" si="20"/>
        <v>58.069681379666804</v>
      </c>
      <c r="AQ51" s="36">
        <f t="shared" si="21"/>
        <v>41.930318620333196</v>
      </c>
      <c r="AR51" s="37" t="str">
        <f t="shared" si="103"/>
        <v>D+</v>
      </c>
      <c r="AS51" s="39">
        <f t="shared" si="104"/>
        <v>7.0173957073377373</v>
      </c>
      <c r="AT51" s="35">
        <f t="shared" si="22"/>
        <v>36.389738181713248</v>
      </c>
      <c r="AU51" s="36">
        <f t="shared" si="23"/>
        <v>63.610261818286752</v>
      </c>
      <c r="AV51" s="37" t="str">
        <f t="shared" si="105"/>
        <v>R+</v>
      </c>
      <c r="AW51" s="39">
        <f t="shared" si="106"/>
        <v>1.8241519252334804</v>
      </c>
      <c r="AX51" s="35">
        <f t="shared" si="24"/>
        <v>67.936846623907883</v>
      </c>
      <c r="AY51" s="36">
        <f t="shared" si="25"/>
        <v>32.063153376092117</v>
      </c>
      <c r="AZ51" s="37" t="str">
        <f t="shared" si="107"/>
        <v>D+</v>
      </c>
      <c r="BA51" s="39">
        <f t="shared" si="108"/>
        <v>6.4755281619283238</v>
      </c>
      <c r="BB51" s="35">
        <f t="shared" si="26"/>
        <v>52.732874104330371</v>
      </c>
      <c r="BC51" s="36">
        <f t="shared" si="27"/>
        <v>47.267125895669629</v>
      </c>
      <c r="BD51" s="37" t="str">
        <f t="shared" si="109"/>
        <v>D+</v>
      </c>
      <c r="BE51" s="39">
        <f t="shared" si="110"/>
        <v>2.5655326636965792</v>
      </c>
      <c r="BF51" s="35">
        <f t="shared" si="326"/>
        <v>45.921974505043742</v>
      </c>
      <c r="BG51" s="36">
        <f t="shared" si="327"/>
        <v>54.078025494956258</v>
      </c>
      <c r="BH51" s="37" t="str">
        <f t="shared" si="328"/>
        <v>D+</v>
      </c>
      <c r="BI51" s="39">
        <f t="shared" si="329"/>
        <v>3.6736259027178586</v>
      </c>
      <c r="BJ51" s="35">
        <f t="shared" si="330"/>
        <v>51.92364930146941</v>
      </c>
      <c r="BK51" s="36">
        <f t="shared" si="331"/>
        <v>48.07635069853059</v>
      </c>
      <c r="BL51" s="37" t="str">
        <f t="shared" si="332"/>
        <v>D+</v>
      </c>
      <c r="BM51" s="39">
        <f t="shared" si="333"/>
        <v>7.375538240130874</v>
      </c>
      <c r="BN51" s="35">
        <f t="shared" si="334"/>
        <v>54.888093281684078</v>
      </c>
      <c r="BO51" s="36">
        <f t="shared" si="335"/>
        <v>45.111906718315922</v>
      </c>
      <c r="BP51" s="37" t="str">
        <f t="shared" si="336"/>
        <v>D+</v>
      </c>
      <c r="BQ51" s="39">
        <f t="shared" si="337"/>
        <v>1.1142918721142925</v>
      </c>
      <c r="BR51" s="35">
        <f t="shared" si="338"/>
        <v>57.098917606292538</v>
      </c>
      <c r="BS51" s="36">
        <f t="shared" si="339"/>
        <v>42.901082393707462</v>
      </c>
      <c r="BT51" s="37" t="str">
        <f t="shared" si="340"/>
        <v>D+</v>
      </c>
      <c r="BU51" s="39">
        <f t="shared" si="341"/>
        <v>2.0990919823123066</v>
      </c>
      <c r="BV51" s="35">
        <f t="shared" si="342"/>
        <v>60.702707925695101</v>
      </c>
      <c r="BW51" s="36">
        <f t="shared" si="343"/>
        <v>39.297292074304899</v>
      </c>
      <c r="BX51" s="37" t="str">
        <f t="shared" si="344"/>
        <v>R+</v>
      </c>
      <c r="BY51" s="39">
        <f t="shared" si="345"/>
        <v>1.7563453742921564</v>
      </c>
      <c r="BZ51" s="35">
        <f t="shared" si="346"/>
        <v>55.054868146577789</v>
      </c>
      <c r="CA51" s="36">
        <f t="shared" si="347"/>
        <v>44.945131853422211</v>
      </c>
      <c r="CB51" s="37" t="str">
        <f t="shared" si="348"/>
        <v>R+</v>
      </c>
      <c r="CC51" s="39">
        <f t="shared" si="349"/>
        <v>4.0942036801792643</v>
      </c>
      <c r="CD51" s="35">
        <f t="shared" si="350"/>
        <v>41.259120805211666</v>
      </c>
      <c r="CE51" s="36">
        <f t="shared" si="351"/>
        <v>58.740879194788334</v>
      </c>
      <c r="CF51" s="37" t="str">
        <f t="shared" si="352"/>
        <v>D+</v>
      </c>
      <c r="CG51" s="39">
        <f t="shared" si="353"/>
        <v>5.7060584624424315E-2</v>
      </c>
      <c r="CH51" s="35">
        <f t="shared" si="354"/>
        <v>43.91224273860572</v>
      </c>
      <c r="CI51" s="36">
        <f t="shared" si="355"/>
        <v>56.08775726139428</v>
      </c>
      <c r="CJ51" s="37" t="str">
        <f t="shared" si="356"/>
        <v>D+</v>
      </c>
      <c r="CK51" s="39">
        <f t="shared" si="357"/>
        <v>7.7938596366672446</v>
      </c>
      <c r="CL51" s="35">
        <f t="shared" si="358"/>
        <v>49.520151519961061</v>
      </c>
      <c r="CM51" s="36">
        <f t="shared" si="359"/>
        <v>50.479848480038939</v>
      </c>
      <c r="CN51" s="37" t="str">
        <f t="shared" si="360"/>
        <v>R+</v>
      </c>
      <c r="CO51" s="39">
        <f t="shared" si="361"/>
        <v>2.1233511946869621</v>
      </c>
      <c r="CP51" s="35">
        <f t="shared" si="550"/>
        <v>44.69466919654856</v>
      </c>
      <c r="CQ51" s="36">
        <f t="shared" si="551"/>
        <v>55.30533080345144</v>
      </c>
      <c r="CR51" s="37" t="str">
        <f t="shared" si="552"/>
        <v>R+</v>
      </c>
      <c r="CS51" s="39">
        <f t="shared" si="553"/>
        <v>0.80001488588191672</v>
      </c>
      <c r="CT51" s="35">
        <f t="shared" si="618"/>
        <v>43.197344469429275</v>
      </c>
      <c r="CU51" s="36">
        <f t="shared" si="619"/>
        <v>56.802655530570725</v>
      </c>
      <c r="CV51" s="37" t="str">
        <f t="shared" si="620"/>
        <v>D+</v>
      </c>
      <c r="CW51" s="39">
        <f t="shared" si="621"/>
        <v>3.2122472134516853</v>
      </c>
      <c r="CX51" s="35">
        <f t="shared" si="622"/>
        <v>45.192466016575494</v>
      </c>
      <c r="CY51" s="36">
        <f t="shared" si="623"/>
        <v>54.807533983424506</v>
      </c>
      <c r="CZ51" s="37" t="str">
        <f t="shared" si="624"/>
        <v>R+</v>
      </c>
      <c r="DA51" s="39">
        <f t="shared" si="625"/>
        <v>1.6533249055824539</v>
      </c>
      <c r="DB51" s="35">
        <f t="shared" si="626"/>
        <v>47.273327696025696</v>
      </c>
      <c r="DC51" s="36">
        <f t="shared" si="627"/>
        <v>52.726672303974304</v>
      </c>
      <c r="DD51" s="37" t="str">
        <f t="shared" si="628"/>
        <v>R+</v>
      </c>
      <c r="DE51" s="39">
        <f t="shared" si="629"/>
        <v>0.51962015776069181</v>
      </c>
      <c r="DF51" s="35">
        <f t="shared" ref="DF51:DF52" si="762">100*JW51/JV51</f>
        <v>50.161302662450268</v>
      </c>
      <c r="DG51" s="36">
        <f t="shared" ref="DG51:DG52" si="763">100*JX51/JV51</f>
        <v>49.838697337549732</v>
      </c>
      <c r="DH51" s="37" t="str">
        <f t="shared" ref="DH51:DH52" si="764">IF(NG51&gt;0,"D+","R+")</f>
        <v>R+</v>
      </c>
      <c r="DI51" s="39">
        <f t="shared" ref="DI51:DI52" si="765">ABS(NG51)</f>
        <v>0.26909141880929743</v>
      </c>
      <c r="DJ51" s="35">
        <f t="shared" ref="DJ51:DJ52" si="766">100*JZ51/JY51</f>
        <v>51.61609422807058</v>
      </c>
      <c r="DK51" s="36">
        <f t="shared" ref="DK51:DK52" si="767">100*KA51/JY51</f>
        <v>48.38390577192942</v>
      </c>
      <c r="DL51" s="37" t="str">
        <f t="shared" ref="DL51:DL52" si="768">IF(NH51&gt;0,"D+","R+")</f>
        <v>D+</v>
      </c>
      <c r="DM51" s="39">
        <f t="shared" ref="DM51:DM52" si="769">ABS(NH51)</f>
        <v>1.3214635283284148</v>
      </c>
      <c r="DN51" s="35">
        <f t="shared" ref="DN51:DN52" si="770">100*KC51/KB51</f>
        <v>55.378113149286428</v>
      </c>
      <c r="DO51" s="36">
        <f t="shared" ref="DO51:DO52" si="771">100*KD51/KB51</f>
        <v>44.621886850713572</v>
      </c>
      <c r="DP51" s="37" t="str">
        <f t="shared" ref="DP51:DP52" si="772">IF(NI51&gt;0,"D+","R+")</f>
        <v>D+</v>
      </c>
      <c r="DQ51" s="39">
        <f t="shared" ref="DQ51:DQ52" si="773">ABS(NI51)</f>
        <v>5.4290819269483652</v>
      </c>
      <c r="DR51" s="35">
        <f t="shared" ref="DR51:DR52" si="774">100*KG51/KF51</f>
        <v>57.382056564139511</v>
      </c>
      <c r="DS51" s="36">
        <f t="shared" ref="DS51:DS52" si="775">100*KH51/KF51</f>
        <v>42.617943435860489</v>
      </c>
      <c r="DT51" s="37" t="str">
        <f t="shared" ref="DT51:DT52" si="776">IF(NJ51&gt;0,"D+","R+")</f>
        <v>D+</v>
      </c>
      <c r="DU51" s="39">
        <f t="shared" ref="DU51:DU52" si="777">ABS(NJ51)</f>
        <v>5.8638044414852537</v>
      </c>
      <c r="DV51" s="35">
        <f t="shared" ref="DV51:DV52" si="778">100*KJ51/KI51</f>
        <v>47.746232943154624</v>
      </c>
      <c r="DW51" s="36">
        <f t="shared" ref="DW51:DW52" si="779">100*KK51/KI51</f>
        <v>52.253767056845376</v>
      </c>
      <c r="DX51" s="37" t="str">
        <f t="shared" ref="DX51:DX52" si="780">IF(NK51&gt;0,"D+","R+")</f>
        <v>D+</v>
      </c>
      <c r="DY51" s="39">
        <f t="shared" ref="DY51:DY52" si="781">ABS(NK51)</f>
        <v>3.6839666202938104</v>
      </c>
      <c r="DZ51" s="35">
        <f t="shared" ref="DZ51:DZ52" si="782">100*KM51/KL51</f>
        <v>41.171103586707488</v>
      </c>
      <c r="EA51" s="36">
        <f t="shared" ref="EA51:EA52" si="783">100*KN51/KL51</f>
        <v>58.828896413292512</v>
      </c>
      <c r="EB51" s="37" t="str">
        <f t="shared" ref="EB51:EB52" si="784">IF(NL51&gt;0,"D+","R+")</f>
        <v>R+</v>
      </c>
      <c r="EC51" s="39">
        <f t="shared" ref="EC51:EC52" si="785">ABS(NL51)</f>
        <v>6.165763000626967</v>
      </c>
      <c r="ED51" s="35">
        <f t="shared" ref="ED51:ED52" si="786">100*KP51/KO51</f>
        <v>31.763053014880867</v>
      </c>
      <c r="EE51" s="36">
        <f t="shared" ref="EE51:EE52" si="787">100*KQ51/KO51</f>
        <v>68.236946985119133</v>
      </c>
      <c r="EF51" s="37" t="str">
        <f t="shared" ref="EF51:EF52" si="788">IF(NM51&gt;0,"D+","R+")</f>
        <v>R+</v>
      </c>
      <c r="EG51" s="39">
        <f t="shared" ref="EG51:EG52" si="789">ABS(NM51)</f>
        <v>13.195434060805178</v>
      </c>
      <c r="EH51" s="45"/>
      <c r="EI51" s="44"/>
      <c r="EJ51" s="52"/>
      <c r="EK51" s="51"/>
      <c r="EL51" s="45"/>
      <c r="EM51" s="44"/>
      <c r="EN51" s="52"/>
      <c r="EO51" s="51"/>
      <c r="EP51" s="45"/>
      <c r="EQ51" s="44"/>
      <c r="ER51" s="52"/>
      <c r="ES51" s="51"/>
      <c r="ET51" s="45"/>
      <c r="EU51" s="44"/>
      <c r="EV51" s="52"/>
      <c r="EW51" s="51"/>
      <c r="EX51" s="45"/>
      <c r="EY51" s="44"/>
      <c r="EZ51" s="52"/>
      <c r="FA51" s="51"/>
      <c r="FB51" s="45"/>
      <c r="FC51" s="44"/>
      <c r="FD51" s="44"/>
      <c r="FE51" s="52"/>
      <c r="FF51" s="51"/>
      <c r="FG51" s="45"/>
      <c r="FH51" s="44"/>
      <c r="FI51" s="52"/>
      <c r="FJ51" s="51"/>
      <c r="FK51" s="9"/>
      <c r="FL51" s="24">
        <f t="shared" si="111"/>
        <v>678165</v>
      </c>
      <c r="FM51" s="58">
        <v>188794</v>
      </c>
      <c r="FN51" s="59">
        <v>489371</v>
      </c>
      <c r="FO51" s="24">
        <f t="shared" si="112"/>
        <v>655924</v>
      </c>
      <c r="FP51" s="27">
        <v>238269</v>
      </c>
      <c r="FQ51" s="60">
        <v>417655</v>
      </c>
      <c r="FR51" s="24">
        <f t="shared" si="113"/>
        <v>701323</v>
      </c>
      <c r="FS51" s="27">
        <v>303857</v>
      </c>
      <c r="FT51" s="60">
        <v>397466</v>
      </c>
      <c r="FU51" s="24">
        <f t="shared" si="114"/>
        <v>750319</v>
      </c>
      <c r="FV51" s="27">
        <v>326541</v>
      </c>
      <c r="FW51" s="60">
        <v>423778</v>
      </c>
      <c r="FX51" s="24">
        <f t="shared" si="115"/>
        <v>631972</v>
      </c>
      <c r="FY51" s="27">
        <v>295497</v>
      </c>
      <c r="FZ51" s="27">
        <v>336475</v>
      </c>
      <c r="GA51" s="60">
        <v>10680</v>
      </c>
      <c r="GB51" s="24">
        <f t="shared" si="116"/>
        <v>561758</v>
      </c>
      <c r="GC51" s="27">
        <v>327812</v>
      </c>
      <c r="GD51" s="27">
        <v>233946</v>
      </c>
      <c r="GE51" s="60">
        <v>71639</v>
      </c>
      <c r="GF51" s="24">
        <f t="shared" si="117"/>
        <v>572975</v>
      </c>
      <c r="GG51" s="27">
        <v>331001</v>
      </c>
      <c r="GH51" s="27">
        <v>241974</v>
      </c>
      <c r="GI51" s="60">
        <v>108829</v>
      </c>
      <c r="GJ51" s="24">
        <f t="shared" si="118"/>
        <v>651081</v>
      </c>
      <c r="GK51" s="27">
        <v>341016</v>
      </c>
      <c r="GL51" s="60">
        <v>310065</v>
      </c>
      <c r="GM51" s="24">
        <f t="shared" si="119"/>
        <v>733608</v>
      </c>
      <c r="GN51" s="27">
        <v>328125</v>
      </c>
      <c r="GO51" s="60">
        <v>405483</v>
      </c>
      <c r="GP51" s="24">
        <f t="shared" si="120"/>
        <v>701668</v>
      </c>
      <c r="GQ51" s="27">
        <v>367462</v>
      </c>
      <c r="GR51" s="27">
        <v>334206</v>
      </c>
      <c r="GS51" s="60">
        <v>31691</v>
      </c>
      <c r="GT51" s="24">
        <f t="shared" si="121"/>
        <v>750674</v>
      </c>
      <c r="GU51" s="27">
        <v>435914</v>
      </c>
      <c r="GV51" s="60">
        <v>314760</v>
      </c>
      <c r="GW51" s="24">
        <f t="shared" si="122"/>
        <v>762399</v>
      </c>
      <c r="GX51" s="27">
        <v>277435</v>
      </c>
      <c r="GY51" s="60">
        <v>484964</v>
      </c>
      <c r="GZ51" s="24">
        <f t="shared" si="123"/>
        <v>681646</v>
      </c>
      <c r="HA51" s="27">
        <v>374091</v>
      </c>
      <c r="HB51" s="27">
        <v>307555</v>
      </c>
      <c r="HC51" s="60">
        <v>72560</v>
      </c>
      <c r="HD51" s="24">
        <f t="shared" si="124"/>
        <v>792040</v>
      </c>
      <c r="HE51" s="27">
        <v>538087</v>
      </c>
      <c r="HF51" s="60">
        <v>253953</v>
      </c>
      <c r="HG51" s="24">
        <f t="shared" si="125"/>
        <v>837781</v>
      </c>
      <c r="HH51" s="27">
        <v>441786</v>
      </c>
      <c r="HI51" s="27">
        <v>395995</v>
      </c>
      <c r="HJ51" s="60">
        <v>0</v>
      </c>
      <c r="HK51" s="24">
        <f t="shared" si="126"/>
        <v>830831</v>
      </c>
      <c r="HL51" s="27">
        <v>381534</v>
      </c>
      <c r="HM51" s="27">
        <v>449297</v>
      </c>
      <c r="HN51" s="60">
        <v>0</v>
      </c>
      <c r="HO51" s="24">
        <f t="shared" si="127"/>
        <v>873548</v>
      </c>
      <c r="HP51" s="27">
        <v>453578</v>
      </c>
      <c r="HQ51" s="60">
        <v>419970</v>
      </c>
      <c r="HR51" s="24">
        <f t="shared" si="493"/>
        <v>745439</v>
      </c>
      <c r="HS51" s="27">
        <v>429188</v>
      </c>
      <c r="HT51" s="27">
        <v>316251</v>
      </c>
      <c r="HU51" s="27">
        <v>0</v>
      </c>
      <c r="HV51" s="60">
        <v>3311</v>
      </c>
      <c r="HW51" s="24">
        <f t="shared" si="128"/>
        <v>715596</v>
      </c>
      <c r="HX51" s="27">
        <v>392777</v>
      </c>
      <c r="HY51" s="60">
        <v>322819</v>
      </c>
      <c r="HZ51" s="24">
        <f t="shared" si="129"/>
        <v>868076</v>
      </c>
      <c r="IA51" s="27">
        <v>495662</v>
      </c>
      <c r="IB51" s="60">
        <v>372414</v>
      </c>
      <c r="IC51" s="24">
        <f t="shared" si="130"/>
        <v>827940</v>
      </c>
      <c r="ID51" s="27">
        <v>502582</v>
      </c>
      <c r="IE51" s="60">
        <v>325358</v>
      </c>
      <c r="IF51" s="24">
        <f t="shared" si="131"/>
        <v>735855</v>
      </c>
      <c r="IG51" s="27">
        <v>405124</v>
      </c>
      <c r="IH51" s="27">
        <v>330731</v>
      </c>
      <c r="II51" s="60">
        <v>5133</v>
      </c>
      <c r="IJ51" s="24">
        <f t="shared" si="132"/>
        <v>639335</v>
      </c>
      <c r="IK51" s="27">
        <v>263784</v>
      </c>
      <c r="IL51" s="60">
        <v>375551</v>
      </c>
      <c r="IM51" s="24">
        <f t="shared" si="133"/>
        <v>545867</v>
      </c>
      <c r="IN51" s="27">
        <v>257232</v>
      </c>
      <c r="IO51" s="27">
        <v>288635</v>
      </c>
      <c r="IP51" s="60">
        <v>36723</v>
      </c>
      <c r="IQ51" s="24">
        <f t="shared" si="134"/>
        <v>502796</v>
      </c>
      <c r="IR51" s="27">
        <v>220789</v>
      </c>
      <c r="IS51" s="27">
        <v>282007</v>
      </c>
      <c r="IT51" s="60">
        <v>5618</v>
      </c>
      <c r="IU51" s="24">
        <f t="shared" si="135"/>
        <v>283527</v>
      </c>
      <c r="IV51" s="27">
        <v>140403</v>
      </c>
      <c r="IW51" s="27">
        <v>143124</v>
      </c>
      <c r="IX51" s="60">
        <v>6150</v>
      </c>
      <c r="IY51" s="24">
        <f t="shared" si="136"/>
        <v>169951</v>
      </c>
      <c r="IZ51" s="27">
        <v>113197</v>
      </c>
      <c r="JA51" s="27">
        <v>56754</v>
      </c>
      <c r="JB51" s="27">
        <v>79112</v>
      </c>
      <c r="JC51" s="60">
        <v>15248</v>
      </c>
      <c r="JD51" s="24">
        <f t="shared" si="137"/>
        <v>249287</v>
      </c>
      <c r="JE51" s="27">
        <v>111418</v>
      </c>
      <c r="JF51" s="27">
        <v>137869</v>
      </c>
      <c r="JG51" s="60">
        <v>3679</v>
      </c>
      <c r="JH51" s="24">
        <f t="shared" si="138"/>
        <v>233475</v>
      </c>
      <c r="JI51" s="27">
        <v>100855</v>
      </c>
      <c r="JJ51" s="27">
        <v>132620</v>
      </c>
      <c r="JK51" s="60">
        <v>1573</v>
      </c>
      <c r="JL51" s="24">
        <f t="shared" si="139"/>
        <v>218636</v>
      </c>
      <c r="JM51" s="27">
        <v>98807</v>
      </c>
      <c r="JN51" s="60">
        <v>119829</v>
      </c>
      <c r="JO51" s="24">
        <f t="shared" si="140"/>
        <v>199859</v>
      </c>
      <c r="JP51" s="27">
        <v>94480</v>
      </c>
      <c r="JQ51" s="60">
        <v>105379</v>
      </c>
      <c r="JR51" s="24">
        <f t="shared" si="141"/>
        <v>164759</v>
      </c>
      <c r="JS51" s="27">
        <v>84467</v>
      </c>
      <c r="JT51" s="27">
        <v>80292</v>
      </c>
      <c r="JU51" s="60">
        <v>4167</v>
      </c>
      <c r="JV51" s="24">
        <f t="shared" si="142"/>
        <v>156848</v>
      </c>
      <c r="JW51" s="27">
        <v>78677</v>
      </c>
      <c r="JX51" s="60">
        <v>78171</v>
      </c>
      <c r="JY51" s="24">
        <f t="shared" si="143"/>
        <v>130407</v>
      </c>
      <c r="JZ51" s="27">
        <v>67311</v>
      </c>
      <c r="KA51" s="60">
        <v>63096</v>
      </c>
      <c r="KB51" s="24">
        <f t="shared" si="144"/>
        <v>103633</v>
      </c>
      <c r="KC51" s="27">
        <v>57390</v>
      </c>
      <c r="KD51" s="27">
        <v>46243</v>
      </c>
      <c r="KE51" s="60">
        <v>9008</v>
      </c>
      <c r="KF51" s="24">
        <f t="shared" si="145"/>
        <v>98543</v>
      </c>
      <c r="KG51" s="27">
        <v>56546</v>
      </c>
      <c r="KH51" s="60">
        <v>41997</v>
      </c>
      <c r="KI51" s="24">
        <f t="shared" si="146"/>
        <v>61852</v>
      </c>
      <c r="KJ51" s="27">
        <v>29532</v>
      </c>
      <c r="KK51" s="60">
        <v>32320</v>
      </c>
      <c r="KL51" s="24">
        <f t="shared" si="147"/>
        <v>49321</v>
      </c>
      <c r="KM51" s="27">
        <v>20306</v>
      </c>
      <c r="KN51" s="60">
        <v>29015</v>
      </c>
      <c r="KO51" s="24">
        <f t="shared" si="148"/>
        <v>34877</v>
      </c>
      <c r="KP51" s="27">
        <v>11078</v>
      </c>
      <c r="KQ51" s="60">
        <v>23799</v>
      </c>
      <c r="KR51" s="24">
        <f t="shared" si="149"/>
        <v>0</v>
      </c>
      <c r="KS51" s="27"/>
      <c r="KT51" s="27"/>
      <c r="KU51" s="27"/>
      <c r="KV51" s="60"/>
      <c r="KW51" s="24">
        <f t="shared" si="150"/>
        <v>0</v>
      </c>
      <c r="KX51" s="27"/>
      <c r="KY51" s="27"/>
      <c r="KZ51" s="60"/>
      <c r="LA51" s="24">
        <f t="shared" si="151"/>
        <v>0</v>
      </c>
      <c r="LB51" s="27"/>
      <c r="LC51" s="27"/>
      <c r="LD51" s="60"/>
      <c r="LE51" s="24">
        <f t="shared" si="152"/>
        <v>0</v>
      </c>
      <c r="LF51" s="27"/>
      <c r="LG51" s="27"/>
      <c r="LH51" s="60"/>
      <c r="LI51" s="24">
        <f t="shared" si="153"/>
        <v>0</v>
      </c>
      <c r="LJ51" s="27"/>
      <c r="LK51" s="27"/>
      <c r="LL51" s="60"/>
      <c r="LM51" s="24">
        <f t="shared" si="154"/>
        <v>0</v>
      </c>
      <c r="LN51" s="27"/>
      <c r="LO51" s="60"/>
      <c r="LP51" s="24">
        <f t="shared" si="81"/>
        <v>0</v>
      </c>
      <c r="LQ51" s="27"/>
      <c r="LR51" s="27">
        <v>0</v>
      </c>
      <c r="LS51" s="24">
        <f t="shared" si="155"/>
        <v>0</v>
      </c>
      <c r="LT51" s="27"/>
      <c r="LU51" s="27"/>
      <c r="LV51" s="27"/>
      <c r="LW51" s="24">
        <f t="shared" si="156"/>
        <v>0</v>
      </c>
      <c r="LX51" s="27"/>
      <c r="LY51" s="60"/>
      <c r="LZ51" s="9"/>
      <c r="MA51" s="33">
        <f t="shared" si="157"/>
        <v>-23.274273010975566</v>
      </c>
      <c r="MB51" s="33">
        <f t="shared" si="158"/>
        <v>-15.638816949273398</v>
      </c>
      <c r="MC51" s="33">
        <f t="shared" si="159"/>
        <v>-10.362088057579344</v>
      </c>
      <c r="MD51" s="33">
        <f t="shared" si="160"/>
        <v>-5.2355793684349283</v>
      </c>
      <c r="ME51" s="33">
        <f t="shared" si="161"/>
        <v>-3.5118020209080725</v>
      </c>
      <c r="MF51" s="33">
        <f t="shared" si="162"/>
        <v>3.6194018563051045</v>
      </c>
      <c r="MG51" s="33">
        <f t="shared" si="163"/>
        <v>4.3139190202508555</v>
      </c>
      <c r="MH51" s="33">
        <f t="shared" si="164"/>
        <v>6.2784518681927857</v>
      </c>
      <c r="MI51" s="33">
        <f t="shared" si="165"/>
        <v>3.8971854188965702</v>
      </c>
      <c r="MJ51" s="33">
        <f t="shared" si="166"/>
        <v>7.6751231617129934</v>
      </c>
      <c r="MK51" s="33">
        <f t="shared" si="167"/>
        <v>7.0173957073377373</v>
      </c>
      <c r="ML51" s="33">
        <f t="shared" si="168"/>
        <v>-1.8241519252334804</v>
      </c>
      <c r="MM51" s="33">
        <f t="shared" si="169"/>
        <v>5.2864855218678226</v>
      </c>
      <c r="MN51" s="33">
        <f t="shared" si="170"/>
        <v>6.4755281619283238</v>
      </c>
      <c r="MO51" s="33">
        <f t="shared" si="171"/>
        <v>2.5655326636965792</v>
      </c>
      <c r="MP51" s="33">
        <f t="shared" si="172"/>
        <v>3.6736259027178586</v>
      </c>
      <c r="MQ51" s="33">
        <f t="shared" si="173"/>
        <v>7.375538240130874</v>
      </c>
      <c r="MR51" s="33">
        <f t="shared" si="174"/>
        <v>5.2056698788326745</v>
      </c>
      <c r="MS51" s="33">
        <f t="shared" si="175"/>
        <v>1.1142918721142925</v>
      </c>
      <c r="MT51" s="33">
        <f t="shared" si="176"/>
        <v>2.0990919823123066</v>
      </c>
      <c r="MU51" s="33">
        <f t="shared" si="177"/>
        <v>-1.7563453742921564</v>
      </c>
      <c r="MV51" s="33">
        <f t="shared" si="178"/>
        <v>-4.0942036801792643</v>
      </c>
      <c r="MW51" s="33">
        <f t="shared" si="179"/>
        <v>5.7060584624424315E-2</v>
      </c>
      <c r="MX51" s="33">
        <f t="shared" si="180"/>
        <v>12.338690449261119</v>
      </c>
      <c r="MY51" s="33">
        <f t="shared" si="181"/>
        <v>7.7938596366672446</v>
      </c>
      <c r="MZ51" s="33">
        <f t="shared" si="182"/>
        <v>-2.1233511946869621</v>
      </c>
      <c r="NA51" s="33">
        <f t="shared" si="183"/>
        <v>2.261548886001663</v>
      </c>
      <c r="NB51" s="33">
        <f t="shared" si="184"/>
        <v>-0.80001488588191672</v>
      </c>
      <c r="NC51" s="33">
        <f t="shared" si="185"/>
        <v>3.2122472134516853</v>
      </c>
      <c r="ND51" s="33">
        <f t="shared" si="186"/>
        <v>-1.6533249055824539</v>
      </c>
      <c r="NE51" s="33">
        <f t="shared" si="187"/>
        <v>-0.51962015776069181</v>
      </c>
      <c r="NF51" s="33">
        <f t="shared" si="188"/>
        <v>-0.42266396823696928</v>
      </c>
      <c r="NG51" s="33">
        <f t="shared" si="189"/>
        <v>-0.26909141880929743</v>
      </c>
      <c r="NH51" s="33">
        <f t="shared" si="190"/>
        <v>1.3214635283284148</v>
      </c>
      <c r="NI51" s="33">
        <f t="shared" si="191"/>
        <v>5.4290819269483652</v>
      </c>
      <c r="NJ51" s="33">
        <f t="shared" si="192"/>
        <v>5.8638044414852537</v>
      </c>
      <c r="NK51" s="33">
        <f t="shared" si="193"/>
        <v>3.6839666202938104</v>
      </c>
      <c r="NL51" s="33">
        <f t="shared" si="194"/>
        <v>-6.165763000626967</v>
      </c>
      <c r="NM51" s="33">
        <f t="shared" si="195"/>
        <v>-13.195434060805178</v>
      </c>
      <c r="NN51" s="33" t="e">
        <f t="shared" si="196"/>
        <v>#DIV/0!</v>
      </c>
      <c r="NO51" s="33" t="e">
        <f t="shared" si="197"/>
        <v>#DIV/0!</v>
      </c>
      <c r="NP51" s="33" t="e">
        <f t="shared" si="198"/>
        <v>#DIV/0!</v>
      </c>
      <c r="NQ51" s="33" t="e">
        <f t="shared" si="199"/>
        <v>#DIV/0!</v>
      </c>
      <c r="NR51" s="33" t="e">
        <f t="shared" si="200"/>
        <v>#DIV/0!</v>
      </c>
      <c r="NS51" s="33" t="e">
        <f t="shared" si="201"/>
        <v>#DIV/0!</v>
      </c>
      <c r="NT51" s="33" t="e">
        <f t="shared" si="202"/>
        <v>#DIV/0!</v>
      </c>
      <c r="NU51" s="33" t="e">
        <f t="shared" si="203"/>
        <v>#DIV/0!</v>
      </c>
      <c r="NV51" s="33" t="e">
        <f t="shared" si="204"/>
        <v>#DIV/0!</v>
      </c>
    </row>
    <row r="52" spans="1:386">
      <c r="A52" s="57" t="s">
        <v>209</v>
      </c>
      <c r="B52" s="35">
        <f t="shared" si="0"/>
        <v>49.592010961970288</v>
      </c>
      <c r="C52" s="36">
        <f t="shared" si="1"/>
        <v>50.407989038029712</v>
      </c>
      <c r="D52" s="37" t="str">
        <f t="shared" si="83"/>
        <v>R+</v>
      </c>
      <c r="E52" s="39">
        <f t="shared" si="84"/>
        <v>1.5212097977095052</v>
      </c>
      <c r="F52" s="35">
        <f t="shared" si="2"/>
        <v>53.516382404337342</v>
      </c>
      <c r="G52" s="36">
        <f t="shared" si="3"/>
        <v>46.483617595662658</v>
      </c>
      <c r="H52" s="37" t="str">
        <f t="shared" si="85"/>
        <v>D+</v>
      </c>
      <c r="I52" s="39">
        <f t="shared" si="86"/>
        <v>1.5518630871066863</v>
      </c>
      <c r="J52" s="35">
        <f t="shared" si="4"/>
        <v>57.055678247818413</v>
      </c>
      <c r="K52" s="36">
        <f t="shared" si="5"/>
        <v>42.944321752181587</v>
      </c>
      <c r="L52" s="37" t="str">
        <f t="shared" si="87"/>
        <v>D+</v>
      </c>
      <c r="M52" s="39">
        <f t="shared" si="88"/>
        <v>3.3673339573763172</v>
      </c>
      <c r="N52" s="35">
        <f t="shared" si="6"/>
        <v>50.191803274269247</v>
      </c>
      <c r="O52" s="36">
        <f t="shared" si="7"/>
        <v>49.808196725730753</v>
      </c>
      <c r="P52" s="37" t="str">
        <f t="shared" si="89"/>
        <v>D+</v>
      </c>
      <c r="Q52" s="39">
        <f t="shared" si="90"/>
        <v>1.435934535579797</v>
      </c>
      <c r="R52" s="35">
        <f t="shared" si="8"/>
        <v>50.115068303157805</v>
      </c>
      <c r="S52" s="36">
        <f t="shared" si="9"/>
        <v>49.884931696842195</v>
      </c>
      <c r="T52" s="37" t="str">
        <f t="shared" si="91"/>
        <v>R+</v>
      </c>
      <c r="U52" s="39">
        <f t="shared" si="92"/>
        <v>0.15465970181285371</v>
      </c>
      <c r="V52" s="35">
        <f t="shared" si="10"/>
        <v>55.919196661450179</v>
      </c>
      <c r="W52" s="36">
        <f t="shared" si="11"/>
        <v>44.080803338549821</v>
      </c>
      <c r="X52" s="37" t="str">
        <f t="shared" si="93"/>
        <v>D+</v>
      </c>
      <c r="Y52" s="39">
        <f t="shared" si="94"/>
        <v>1.1839333416474362</v>
      </c>
      <c r="Z52" s="35">
        <f t="shared" si="12"/>
        <v>52.794508502115448</v>
      </c>
      <c r="AA52" s="36">
        <f t="shared" si="13"/>
        <v>47.205491497884552</v>
      </c>
      <c r="AB52" s="37" t="str">
        <f t="shared" si="95"/>
        <v>R+</v>
      </c>
      <c r="AC52" s="39">
        <f t="shared" si="96"/>
        <v>0.6604105595744425</v>
      </c>
      <c r="AD52" s="35">
        <f t="shared" si="14"/>
        <v>51.823466294561037</v>
      </c>
      <c r="AE52" s="36">
        <f t="shared" si="15"/>
        <v>48.176533705438963</v>
      </c>
      <c r="AF52" s="37" t="str">
        <f t="shared" si="97"/>
        <v>D+</v>
      </c>
      <c r="AG52" s="39">
        <f t="shared" si="98"/>
        <v>5.7250249651332465</v>
      </c>
      <c r="AH52" s="35">
        <f t="shared" si="16"/>
        <v>45.376181226411354</v>
      </c>
      <c r="AI52" s="36">
        <f t="shared" si="17"/>
        <v>54.623818773588646</v>
      </c>
      <c r="AJ52" s="37" t="str">
        <f t="shared" si="99"/>
        <v>D+</v>
      </c>
      <c r="AK52" s="39">
        <f t="shared" si="100"/>
        <v>4.5458009699063497</v>
      </c>
      <c r="AL52" s="35">
        <f t="shared" si="18"/>
        <v>47.40969142143971</v>
      </c>
      <c r="AM52" s="36">
        <f t="shared" si="19"/>
        <v>52.59030857856029</v>
      </c>
      <c r="AN52" s="37" t="str">
        <f t="shared" si="101"/>
        <v>D+</v>
      </c>
      <c r="AO52" s="39">
        <f t="shared" si="102"/>
        <v>2.7150328630229534</v>
      </c>
      <c r="AP52" s="35">
        <f t="shared" si="20"/>
        <v>50.861643667499663</v>
      </c>
      <c r="AQ52" s="36">
        <f t="shared" si="21"/>
        <v>49.138356332500337</v>
      </c>
      <c r="AR52" s="37" t="str">
        <f t="shared" si="103"/>
        <v>R+</v>
      </c>
      <c r="AS52" s="39">
        <f t="shared" si="104"/>
        <v>0.19064200482939997</v>
      </c>
      <c r="AT52" s="35">
        <f t="shared" si="22"/>
        <v>45.019570972280569</v>
      </c>
      <c r="AU52" s="36">
        <f t="shared" si="23"/>
        <v>54.980429027719431</v>
      </c>
      <c r="AV52" s="37" t="str">
        <f t="shared" si="105"/>
        <v>D+</v>
      </c>
      <c r="AW52" s="39">
        <f t="shared" si="106"/>
        <v>6.8056808653338408</v>
      </c>
      <c r="AX52" s="35">
        <f t="shared" si="24"/>
        <v>62.195049022481243</v>
      </c>
      <c r="AY52" s="36">
        <f t="shared" si="25"/>
        <v>37.804950977518757</v>
      </c>
      <c r="AZ52" s="37" t="str">
        <f t="shared" si="107"/>
        <v>D+</v>
      </c>
      <c r="BA52" s="39">
        <f t="shared" si="108"/>
        <v>0.73373056050167751</v>
      </c>
      <c r="BB52" s="35">
        <f t="shared" si="26"/>
        <v>48.135262285773877</v>
      </c>
      <c r="BC52" s="36">
        <f t="shared" si="27"/>
        <v>51.864737714226123</v>
      </c>
      <c r="BD52" s="37" t="str">
        <f t="shared" si="109"/>
        <v>R+</v>
      </c>
      <c r="BE52" s="39">
        <f t="shared" si="110"/>
        <v>2.0320791548599058</v>
      </c>
      <c r="BF52" s="35">
        <f t="shared" si="326"/>
        <v>38.061976684146202</v>
      </c>
      <c r="BG52" s="36">
        <f t="shared" si="327"/>
        <v>61.938023315853798</v>
      </c>
      <c r="BH52" s="37" t="str">
        <f t="shared" si="328"/>
        <v>R+</v>
      </c>
      <c r="BI52" s="39">
        <f t="shared" si="329"/>
        <v>4.1863719181796819</v>
      </c>
      <c r="BJ52" s="35">
        <f t="shared" si="330"/>
        <v>38.839354549137632</v>
      </c>
      <c r="BK52" s="36">
        <f t="shared" si="331"/>
        <v>61.160645450862368</v>
      </c>
      <c r="BL52" s="37" t="str">
        <f t="shared" si="332"/>
        <v>R+</v>
      </c>
      <c r="BM52" s="39">
        <f t="shared" si="333"/>
        <v>5.7087565122009076</v>
      </c>
      <c r="BN52" s="35">
        <f t="shared" si="334"/>
        <v>49.089811275185006</v>
      </c>
      <c r="BO52" s="36">
        <f t="shared" si="335"/>
        <v>50.910188724814994</v>
      </c>
      <c r="BP52" s="37" t="str">
        <f t="shared" si="336"/>
        <v>R+</v>
      </c>
      <c r="BQ52" s="39">
        <f t="shared" si="337"/>
        <v>4.6839901343847803</v>
      </c>
      <c r="BR52" s="35">
        <f t="shared" si="338"/>
        <v>50.925379345923162</v>
      </c>
      <c r="BS52" s="36">
        <f t="shared" si="339"/>
        <v>49.074620654076838</v>
      </c>
      <c r="BT52" s="37" t="str">
        <f t="shared" si="340"/>
        <v>R+</v>
      </c>
      <c r="BU52" s="39">
        <f t="shared" si="341"/>
        <v>4.0744462780570645</v>
      </c>
      <c r="BV52" s="35">
        <f t="shared" si="342"/>
        <v>67.830364956597833</v>
      </c>
      <c r="BW52" s="36">
        <f t="shared" si="343"/>
        <v>32.16963504340216</v>
      </c>
      <c r="BX52" s="37" t="str">
        <f t="shared" si="344"/>
        <v>D+</v>
      </c>
      <c r="BY52" s="39">
        <f t="shared" si="345"/>
        <v>5.3713116566105779</v>
      </c>
      <c r="BZ52" s="35">
        <f t="shared" si="346"/>
        <v>67.043484771373954</v>
      </c>
      <c r="CA52" s="36">
        <f t="shared" si="347"/>
        <v>32.956515228626046</v>
      </c>
      <c r="CB52" s="37" t="str">
        <f t="shared" si="348"/>
        <v>D+</v>
      </c>
      <c r="CC52" s="39">
        <f t="shared" si="349"/>
        <v>7.8944129446168905</v>
      </c>
      <c r="CD52" s="35">
        <f t="shared" si="350"/>
        <v>45.276550986259934</v>
      </c>
      <c r="CE52" s="36">
        <f t="shared" si="351"/>
        <v>54.723449013740066</v>
      </c>
      <c r="CF52" s="37" t="str">
        <f t="shared" si="352"/>
        <v>D+</v>
      </c>
      <c r="CG52" s="39">
        <f t="shared" si="353"/>
        <v>4.074490765672695</v>
      </c>
      <c r="CH52" s="35">
        <f t="shared" si="354"/>
        <v>18.533067101526477</v>
      </c>
      <c r="CI52" s="36">
        <f t="shared" si="355"/>
        <v>81.46693289847353</v>
      </c>
      <c r="CJ52" s="37" t="str">
        <f t="shared" si="356"/>
        <v>R+</v>
      </c>
      <c r="CK52" s="39">
        <f t="shared" si="357"/>
        <v>17.585316000411996</v>
      </c>
      <c r="CL52" s="35">
        <f t="shared" si="358"/>
        <v>46.426483253878722</v>
      </c>
      <c r="CM52" s="36">
        <f t="shared" si="359"/>
        <v>53.573516746121278</v>
      </c>
      <c r="CN52" s="37" t="str">
        <f t="shared" si="360"/>
        <v>R+</v>
      </c>
      <c r="CO52" s="39">
        <f t="shared" si="361"/>
        <v>5.2170194607693068</v>
      </c>
      <c r="CP52" s="35">
        <f t="shared" si="550"/>
        <v>40.216790658504038</v>
      </c>
      <c r="CQ52" s="36">
        <f t="shared" si="551"/>
        <v>59.783209341495962</v>
      </c>
      <c r="CR52" s="37" t="str">
        <f t="shared" si="552"/>
        <v>R+</v>
      </c>
      <c r="CS52" s="39">
        <f t="shared" si="553"/>
        <v>5.2778934239264386</v>
      </c>
      <c r="CT52" s="35">
        <f t="shared" si="618"/>
        <v>30.7042915059824</v>
      </c>
      <c r="CU52" s="36">
        <f t="shared" si="619"/>
        <v>69.295708494017603</v>
      </c>
      <c r="CV52" s="37" t="str">
        <f t="shared" si="620"/>
        <v>R+</v>
      </c>
      <c r="CW52" s="39">
        <f t="shared" si="621"/>
        <v>9.2808057499951921</v>
      </c>
      <c r="CX52" s="35">
        <f t="shared" si="622"/>
        <v>37.456903956716864</v>
      </c>
      <c r="CY52" s="36">
        <f t="shared" si="623"/>
        <v>62.543096043283136</v>
      </c>
      <c r="CZ52" s="37" t="str">
        <f t="shared" si="624"/>
        <v>R+</v>
      </c>
      <c r="DA52" s="39">
        <f t="shared" si="625"/>
        <v>9.3888869654410847</v>
      </c>
      <c r="DB52" s="35">
        <f t="shared" si="626"/>
        <v>38.169017981912013</v>
      </c>
      <c r="DC52" s="36">
        <f t="shared" si="627"/>
        <v>61.830982018087987</v>
      </c>
      <c r="DD52" s="37" t="str">
        <f t="shared" si="628"/>
        <v>R+</v>
      </c>
      <c r="DE52" s="39">
        <f t="shared" si="629"/>
        <v>9.6239298718743758</v>
      </c>
      <c r="DF52" s="35">
        <f t="shared" si="762"/>
        <v>46.78692526786925</v>
      </c>
      <c r="DG52" s="36">
        <f t="shared" si="763"/>
        <v>53.21307473213075</v>
      </c>
      <c r="DH52" s="37" t="str">
        <f t="shared" si="764"/>
        <v>R+</v>
      </c>
      <c r="DI52" s="39">
        <f t="shared" si="765"/>
        <v>3.6434688133903159</v>
      </c>
      <c r="DJ52" s="35">
        <f t="shared" si="766"/>
        <v>47.613365931050623</v>
      </c>
      <c r="DK52" s="36">
        <f t="shared" si="767"/>
        <v>52.386634068949377</v>
      </c>
      <c r="DL52" s="37" t="str">
        <f t="shared" si="768"/>
        <v>R+</v>
      </c>
      <c r="DM52" s="39">
        <f t="shared" si="769"/>
        <v>2.6812647686915323</v>
      </c>
      <c r="DN52" s="35">
        <f t="shared" si="770"/>
        <v>44.256915866925056</v>
      </c>
      <c r="DO52" s="36">
        <f t="shared" si="771"/>
        <v>55.743084133074944</v>
      </c>
      <c r="DP52" s="37" t="str">
        <f t="shared" si="772"/>
        <v>R+</v>
      </c>
      <c r="DQ52" s="39">
        <f t="shared" si="773"/>
        <v>5.6921153554130024</v>
      </c>
      <c r="DR52" s="35">
        <f t="shared" si="774"/>
        <v>48.791108416373682</v>
      </c>
      <c r="DS52" s="36">
        <f t="shared" si="775"/>
        <v>51.208891583626318</v>
      </c>
      <c r="DT52" s="37" t="str">
        <f t="shared" si="776"/>
        <v>R+</v>
      </c>
      <c r="DU52" s="39">
        <f t="shared" si="777"/>
        <v>2.7271437062805823</v>
      </c>
      <c r="DV52" s="35">
        <f t="shared" si="778"/>
        <v>45.16454188885001</v>
      </c>
      <c r="DW52" s="36">
        <f t="shared" si="779"/>
        <v>54.83545811114999</v>
      </c>
      <c r="DX52" s="37" t="str">
        <f t="shared" si="780"/>
        <v>D+</v>
      </c>
      <c r="DY52" s="39">
        <f t="shared" si="781"/>
        <v>1.1022755659891914</v>
      </c>
      <c r="DZ52" s="35">
        <f t="shared" si="782"/>
        <v>43.750871629055332</v>
      </c>
      <c r="EA52" s="36">
        <f t="shared" si="783"/>
        <v>56.249128370944668</v>
      </c>
      <c r="EB52" s="37" t="str">
        <f t="shared" si="784"/>
        <v>R+</v>
      </c>
      <c r="EC52" s="39">
        <f t="shared" si="785"/>
        <v>3.5859949582791204</v>
      </c>
      <c r="ED52" s="35">
        <f t="shared" si="786"/>
        <v>44.116189685420039</v>
      </c>
      <c r="EE52" s="36">
        <f t="shared" si="787"/>
        <v>55.883810314579961</v>
      </c>
      <c r="EF52" s="37" t="str">
        <f t="shared" si="788"/>
        <v>R+</v>
      </c>
      <c r="EG52" s="39">
        <f t="shared" si="789"/>
        <v>0.84229739026600026</v>
      </c>
      <c r="EH52" s="35">
        <f>100*LB52/LA52</f>
        <v>60.245578864466239</v>
      </c>
      <c r="EI52" s="36">
        <f>100*LC52/LA52</f>
        <v>39.754421135533761</v>
      </c>
      <c r="EJ52" s="42" t="str">
        <f>IF(NP52&gt;0,"D+","W+")</f>
        <v>D+</v>
      </c>
      <c r="EK52" s="39">
        <f>ABS(NP52)</f>
        <v>6.5774886841704845</v>
      </c>
      <c r="EL52" s="35">
        <f>100*LF52/LE52</f>
        <v>52.181021288437456</v>
      </c>
      <c r="EM52" s="36">
        <f>100*LG52/LE52</f>
        <v>47.818978711562544</v>
      </c>
      <c r="EN52" s="42" t="str">
        <f>IF(NQ52&gt;0,"D+","W+")</f>
        <v>D+</v>
      </c>
      <c r="EO52" s="39">
        <f>ABS(NQ52)</f>
        <v>4.850475339954774</v>
      </c>
      <c r="EP52" s="45"/>
      <c r="EQ52" s="44"/>
      <c r="ER52" s="52"/>
      <c r="ES52" s="51"/>
      <c r="ET52" s="45"/>
      <c r="EU52" s="44"/>
      <c r="EV52" s="52"/>
      <c r="EW52" s="51"/>
      <c r="EX52" s="45"/>
      <c r="EY52" s="44"/>
      <c r="EZ52" s="52"/>
      <c r="FA52" s="51"/>
      <c r="FB52" s="45"/>
      <c r="FC52" s="44"/>
      <c r="FD52" s="44"/>
      <c r="FE52" s="52"/>
      <c r="FF52" s="51"/>
      <c r="FG52" s="45"/>
      <c r="FH52" s="44"/>
      <c r="FI52" s="52"/>
      <c r="FJ52" s="51"/>
      <c r="FK52" s="9"/>
      <c r="FL52" s="24">
        <f t="shared" si="111"/>
        <v>2787820</v>
      </c>
      <c r="FM52" s="58">
        <v>1382536</v>
      </c>
      <c r="FN52" s="59">
        <v>1405284</v>
      </c>
      <c r="FO52" s="24">
        <f t="shared" si="112"/>
        <v>3028951</v>
      </c>
      <c r="FP52" s="27">
        <v>1620985</v>
      </c>
      <c r="FQ52" s="60">
        <v>1407966</v>
      </c>
      <c r="FR52" s="24">
        <f t="shared" si="113"/>
        <v>2939604</v>
      </c>
      <c r="FS52" s="27">
        <v>1677211</v>
      </c>
      <c r="FT52" s="60">
        <v>1262393</v>
      </c>
      <c r="FU52" s="24">
        <f t="shared" si="114"/>
        <v>2967624</v>
      </c>
      <c r="FV52" s="27">
        <v>1489504</v>
      </c>
      <c r="FW52" s="60">
        <v>1478120</v>
      </c>
      <c r="FX52" s="24">
        <f t="shared" si="115"/>
        <v>2480266</v>
      </c>
      <c r="FY52" s="27">
        <v>1242987</v>
      </c>
      <c r="FZ52" s="27">
        <v>1237279</v>
      </c>
      <c r="GA52" s="60">
        <v>94070</v>
      </c>
      <c r="GB52" s="24">
        <f t="shared" si="116"/>
        <v>1917000</v>
      </c>
      <c r="GC52" s="27">
        <v>1071971</v>
      </c>
      <c r="GD52" s="27">
        <v>845029</v>
      </c>
      <c r="GE52" s="60">
        <v>227339</v>
      </c>
      <c r="GF52" s="24">
        <f t="shared" si="117"/>
        <v>1971921</v>
      </c>
      <c r="GG52" s="27">
        <v>1041066</v>
      </c>
      <c r="GH52" s="27">
        <v>930855</v>
      </c>
      <c r="GI52" s="60">
        <v>544479</v>
      </c>
      <c r="GJ52" s="24">
        <f t="shared" si="118"/>
        <v>2174293</v>
      </c>
      <c r="GK52" s="27">
        <v>1126794</v>
      </c>
      <c r="GL52" s="60">
        <v>1047499</v>
      </c>
      <c r="GM52" s="24">
        <f t="shared" si="119"/>
        <v>2194647</v>
      </c>
      <c r="GN52" s="27">
        <v>995847</v>
      </c>
      <c r="GO52" s="60">
        <v>1198800</v>
      </c>
      <c r="GP52" s="24">
        <f t="shared" si="120"/>
        <v>2070429</v>
      </c>
      <c r="GQ52" s="27">
        <v>981584</v>
      </c>
      <c r="GR52" s="27">
        <v>1088845</v>
      </c>
      <c r="GS52" s="60">
        <v>160657</v>
      </c>
      <c r="GT52" s="24">
        <f t="shared" si="121"/>
        <v>2045219</v>
      </c>
      <c r="GU52" s="27">
        <v>1040232</v>
      </c>
      <c r="GV52" s="60">
        <v>1004987</v>
      </c>
      <c r="GW52" s="24">
        <f t="shared" si="122"/>
        <v>1799604</v>
      </c>
      <c r="GX52" s="27">
        <v>810174</v>
      </c>
      <c r="GY52" s="60">
        <v>989430</v>
      </c>
      <c r="GZ52" s="24">
        <f t="shared" si="123"/>
        <v>1558801</v>
      </c>
      <c r="HA52" s="27">
        <v>748804</v>
      </c>
      <c r="HB52" s="27">
        <v>809997</v>
      </c>
      <c r="HC52" s="60">
        <v>127835</v>
      </c>
      <c r="HD52" s="24">
        <f t="shared" si="124"/>
        <v>1688919</v>
      </c>
      <c r="HE52" s="27">
        <v>1050424</v>
      </c>
      <c r="HF52" s="60">
        <v>638495</v>
      </c>
      <c r="HG52" s="24">
        <f t="shared" si="125"/>
        <v>1725980</v>
      </c>
      <c r="HH52" s="27">
        <v>830805</v>
      </c>
      <c r="HI52" s="27">
        <v>895175</v>
      </c>
      <c r="HJ52" s="61">
        <v>3102</v>
      </c>
      <c r="HK52" s="24">
        <f t="shared" si="126"/>
        <v>1541612</v>
      </c>
      <c r="HL52" s="27">
        <v>586768</v>
      </c>
      <c r="HM52" s="27">
        <v>954844</v>
      </c>
      <c r="HN52" s="61">
        <v>8946</v>
      </c>
      <c r="HO52" s="24">
        <f t="shared" si="127"/>
        <v>1601919</v>
      </c>
      <c r="HP52" s="27">
        <v>622175</v>
      </c>
      <c r="HQ52" s="60">
        <v>979744</v>
      </c>
      <c r="HR52" s="24">
        <f t="shared" si="493"/>
        <v>1238269</v>
      </c>
      <c r="HS52" s="27">
        <v>647310</v>
      </c>
      <c r="HT52" s="27">
        <v>590959</v>
      </c>
      <c r="HU52" s="27">
        <v>0</v>
      </c>
      <c r="HV52" s="60">
        <v>25282</v>
      </c>
      <c r="HW52" s="24">
        <f t="shared" si="128"/>
        <v>1324945</v>
      </c>
      <c r="HX52" s="27">
        <v>650413</v>
      </c>
      <c r="HY52" s="60">
        <v>674532</v>
      </c>
      <c r="HZ52" s="24">
        <f t="shared" si="129"/>
        <v>1384027</v>
      </c>
      <c r="IA52" s="27">
        <v>704821</v>
      </c>
      <c r="IB52" s="60">
        <v>679206</v>
      </c>
      <c r="IC52" s="24">
        <f t="shared" si="130"/>
        <v>1183812</v>
      </c>
      <c r="ID52" s="27">
        <v>802984</v>
      </c>
      <c r="IE52" s="60">
        <v>380828</v>
      </c>
      <c r="IF52" s="24">
        <f t="shared" si="131"/>
        <v>1055151</v>
      </c>
      <c r="IG52" s="27">
        <v>707410</v>
      </c>
      <c r="IH52" s="27">
        <v>347741</v>
      </c>
      <c r="II52" s="60">
        <v>53379</v>
      </c>
      <c r="IJ52" s="24">
        <f t="shared" si="132"/>
        <v>994464</v>
      </c>
      <c r="IK52" s="27">
        <v>450259</v>
      </c>
      <c r="IL52" s="60">
        <v>544205</v>
      </c>
      <c r="IM52" s="24">
        <f t="shared" si="133"/>
        <v>379729</v>
      </c>
      <c r="IN52" s="27">
        <v>68115</v>
      </c>
      <c r="IO52" s="27">
        <v>311614</v>
      </c>
      <c r="IP52" s="60">
        <v>453678</v>
      </c>
      <c r="IQ52" s="24">
        <f t="shared" si="134"/>
        <v>611998</v>
      </c>
      <c r="IR52" s="27">
        <v>113422</v>
      </c>
      <c r="IS52" s="27">
        <v>498576</v>
      </c>
      <c r="IT52" s="60">
        <v>80635</v>
      </c>
      <c r="IU52" s="24">
        <f t="shared" si="135"/>
        <v>412185</v>
      </c>
      <c r="IV52" s="27">
        <v>191363</v>
      </c>
      <c r="IW52" s="27">
        <v>220822</v>
      </c>
      <c r="IX52" s="60">
        <v>27631</v>
      </c>
      <c r="IY52" s="24">
        <f t="shared" si="136"/>
        <v>294826</v>
      </c>
      <c r="IZ52" s="27">
        <v>164230</v>
      </c>
      <c r="JA52" s="27">
        <v>130596</v>
      </c>
      <c r="JB52" s="27">
        <v>62448</v>
      </c>
      <c r="JC52" s="60">
        <v>33476</v>
      </c>
      <c r="JD52" s="24">
        <f t="shared" si="137"/>
        <v>414409</v>
      </c>
      <c r="JE52" s="27">
        <v>166662</v>
      </c>
      <c r="JF52" s="27">
        <v>247747</v>
      </c>
      <c r="JG52" s="60">
        <v>28147</v>
      </c>
      <c r="JH52" s="24">
        <f t="shared" si="138"/>
        <v>404520</v>
      </c>
      <c r="JI52" s="27">
        <v>124205</v>
      </c>
      <c r="JJ52" s="27">
        <v>280315</v>
      </c>
      <c r="JK52" s="60">
        <v>28240</v>
      </c>
      <c r="JL52" s="24">
        <f t="shared" si="139"/>
        <v>424923</v>
      </c>
      <c r="JM52" s="27">
        <v>159163</v>
      </c>
      <c r="JN52" s="60">
        <v>265760</v>
      </c>
      <c r="JO52" s="24">
        <f t="shared" si="140"/>
        <v>433658</v>
      </c>
      <c r="JP52" s="27">
        <v>165523</v>
      </c>
      <c r="JQ52" s="60">
        <v>268135</v>
      </c>
      <c r="JR52" s="24">
        <f t="shared" si="141"/>
        <v>348426</v>
      </c>
      <c r="JS52" s="27">
        <v>177325</v>
      </c>
      <c r="JT52" s="27">
        <v>171101</v>
      </c>
      <c r="JU52" s="60">
        <v>10019</v>
      </c>
      <c r="JV52" s="24">
        <f t="shared" si="142"/>
        <v>331785</v>
      </c>
      <c r="JW52" s="27">
        <v>155232</v>
      </c>
      <c r="JX52" s="60">
        <v>176553</v>
      </c>
      <c r="JY52" s="24">
        <f t="shared" si="143"/>
        <v>307588</v>
      </c>
      <c r="JZ52" s="27">
        <v>146453</v>
      </c>
      <c r="KA52" s="60">
        <v>161135</v>
      </c>
      <c r="KB52" s="24">
        <f t="shared" si="144"/>
        <v>259042</v>
      </c>
      <c r="KC52" s="27">
        <v>114644</v>
      </c>
      <c r="KD52" s="27">
        <v>144398</v>
      </c>
      <c r="KE52" s="60">
        <v>7986</v>
      </c>
      <c r="KF52" s="24">
        <f t="shared" si="145"/>
        <v>253993</v>
      </c>
      <c r="KG52" s="27">
        <v>123926</v>
      </c>
      <c r="KH52" s="60">
        <v>130067</v>
      </c>
      <c r="KI52" s="24">
        <f t="shared" si="146"/>
        <v>191471</v>
      </c>
      <c r="KJ52" s="27">
        <v>86477</v>
      </c>
      <c r="KK52" s="60">
        <v>104994</v>
      </c>
      <c r="KL52" s="24">
        <f t="shared" si="147"/>
        <v>193603</v>
      </c>
      <c r="KM52" s="27">
        <v>84703</v>
      </c>
      <c r="KN52" s="60">
        <v>108900</v>
      </c>
      <c r="KO52" s="24">
        <f t="shared" si="148"/>
        <v>149342</v>
      </c>
      <c r="KP52" s="27">
        <v>65884</v>
      </c>
      <c r="KQ52" s="60">
        <v>83458</v>
      </c>
      <c r="KR52" s="24">
        <f t="shared" si="149"/>
        <v>151134</v>
      </c>
      <c r="KS52" s="27">
        <v>65021</v>
      </c>
      <c r="KT52" s="27">
        <v>86113</v>
      </c>
      <c r="KU52" s="27">
        <v>888</v>
      </c>
      <c r="KV52" s="60">
        <v>161</v>
      </c>
      <c r="KW52" s="24">
        <f t="shared" si="150"/>
        <v>118933</v>
      </c>
      <c r="KX52" s="27">
        <v>52843</v>
      </c>
      <c r="KY52" s="27">
        <v>66090</v>
      </c>
      <c r="KZ52" s="60">
        <v>579</v>
      </c>
      <c r="LA52" s="24">
        <f t="shared" si="151"/>
        <v>55868</v>
      </c>
      <c r="LB52" s="27">
        <v>33658</v>
      </c>
      <c r="LC52" s="27">
        <v>22210</v>
      </c>
      <c r="LD52" s="60">
        <v>8814</v>
      </c>
      <c r="LE52" s="24">
        <f t="shared" si="152"/>
        <v>28748</v>
      </c>
      <c r="LF52" s="27">
        <v>15001</v>
      </c>
      <c r="LG52" s="27">
        <v>13747</v>
      </c>
      <c r="LH52" s="60">
        <v>10418</v>
      </c>
      <c r="LI52" s="24">
        <f t="shared" si="153"/>
        <v>0</v>
      </c>
      <c r="LJ52" s="27"/>
      <c r="LK52" s="27"/>
      <c r="LL52" s="60"/>
      <c r="LM52" s="24">
        <f t="shared" si="154"/>
        <v>0</v>
      </c>
      <c r="LN52" s="27"/>
      <c r="LO52" s="60"/>
      <c r="LP52" s="24">
        <f t="shared" si="81"/>
        <v>0</v>
      </c>
      <c r="LQ52" s="27"/>
      <c r="LR52" s="27">
        <v>0</v>
      </c>
      <c r="LS52" s="24">
        <f t="shared" si="155"/>
        <v>0</v>
      </c>
      <c r="LT52" s="27"/>
      <c r="LU52" s="27"/>
      <c r="LV52" s="27"/>
      <c r="LW52" s="24">
        <f t="shared" si="156"/>
        <v>0</v>
      </c>
      <c r="LX52" s="27"/>
      <c r="LY52" s="60"/>
      <c r="LZ52" s="9"/>
      <c r="MA52" s="33">
        <f t="shared" si="157"/>
        <v>-1.5212097977095052</v>
      </c>
      <c r="MB52" s="33">
        <f t="shared" si="158"/>
        <v>1.5518630871066863</v>
      </c>
      <c r="MC52" s="33">
        <f t="shared" si="159"/>
        <v>3.3673339573763172</v>
      </c>
      <c r="MD52" s="33">
        <f t="shared" si="160"/>
        <v>1.435934535579797</v>
      </c>
      <c r="ME52" s="33">
        <f t="shared" si="161"/>
        <v>-0.15465970181285371</v>
      </c>
      <c r="MF52" s="33">
        <f t="shared" si="162"/>
        <v>1.1839333416474362</v>
      </c>
      <c r="MG52" s="33">
        <f t="shared" si="163"/>
        <v>-0.6604105595744425</v>
      </c>
      <c r="MH52" s="33">
        <f t="shared" si="164"/>
        <v>5.7250249651332465</v>
      </c>
      <c r="MI52" s="33">
        <f t="shared" si="165"/>
        <v>4.5458009699063497</v>
      </c>
      <c r="MJ52" s="33">
        <f t="shared" si="166"/>
        <v>2.7150328630229534</v>
      </c>
      <c r="MK52" s="33">
        <f t="shared" si="167"/>
        <v>-0.19064200482939997</v>
      </c>
      <c r="ML52" s="33">
        <f t="shared" si="168"/>
        <v>6.8056808653338408</v>
      </c>
      <c r="MM52" s="33">
        <f t="shared" si="169"/>
        <v>-1.5568763515886985</v>
      </c>
      <c r="MN52" s="33">
        <f t="shared" si="170"/>
        <v>0.73373056050167751</v>
      </c>
      <c r="MO52" s="33">
        <f t="shared" si="171"/>
        <v>-2.0320791548599058</v>
      </c>
      <c r="MP52" s="33">
        <f t="shared" si="172"/>
        <v>-4.1863719181796819</v>
      </c>
      <c r="MQ52" s="33">
        <f t="shared" si="173"/>
        <v>-5.7087565122009076</v>
      </c>
      <c r="MR52" s="33">
        <f t="shared" si="174"/>
        <v>-9.4136656016519105E-2</v>
      </c>
      <c r="MS52" s="33">
        <f t="shared" si="175"/>
        <v>-4.6839901343847803</v>
      </c>
      <c r="MT52" s="33">
        <f t="shared" si="176"/>
        <v>-4.0744462780570645</v>
      </c>
      <c r="MU52" s="33">
        <f t="shared" si="177"/>
        <v>5.3713116566105779</v>
      </c>
      <c r="MV52" s="33">
        <f t="shared" si="178"/>
        <v>7.8944129446168905</v>
      </c>
      <c r="MW52" s="33">
        <f t="shared" si="179"/>
        <v>4.074490765672695</v>
      </c>
      <c r="MX52" s="33">
        <f t="shared" si="180"/>
        <v>-16.847083802043432</v>
      </c>
      <c r="MY52" s="33">
        <f t="shared" si="181"/>
        <v>-17.585316000411996</v>
      </c>
      <c r="MZ52" s="33">
        <f t="shared" si="182"/>
        <v>-5.2170194607693068</v>
      </c>
      <c r="NA52" s="33">
        <f t="shared" si="183"/>
        <v>-8.6400774224175905</v>
      </c>
      <c r="NB52" s="33">
        <f t="shared" si="184"/>
        <v>-5.2778934239264386</v>
      </c>
      <c r="NC52" s="33">
        <f t="shared" si="185"/>
        <v>-9.2808057499951921</v>
      </c>
      <c r="ND52" s="33">
        <f t="shared" si="186"/>
        <v>-9.3888869654410847</v>
      </c>
      <c r="NE52" s="33">
        <f t="shared" si="187"/>
        <v>-9.6239298718743758</v>
      </c>
      <c r="NF52" s="33">
        <f t="shared" si="188"/>
        <v>-0.7965065512309577</v>
      </c>
      <c r="NG52" s="33">
        <f t="shared" si="189"/>
        <v>-3.6434688133903159</v>
      </c>
      <c r="NH52" s="33">
        <f t="shared" si="190"/>
        <v>-2.6812647686915323</v>
      </c>
      <c r="NI52" s="33">
        <f t="shared" si="191"/>
        <v>-5.6921153554130024</v>
      </c>
      <c r="NJ52" s="33">
        <f t="shared" si="192"/>
        <v>-2.7271437062805823</v>
      </c>
      <c r="NK52" s="33">
        <f t="shared" si="193"/>
        <v>1.1022755659891914</v>
      </c>
      <c r="NL52" s="33">
        <f t="shared" si="194"/>
        <v>-3.5859949582791204</v>
      </c>
      <c r="NM52" s="33">
        <f t="shared" si="195"/>
        <v>-0.84229739026600026</v>
      </c>
      <c r="NN52" s="33">
        <f t="shared" si="196"/>
        <v>0.34231834766736413</v>
      </c>
      <c r="NO52" s="33">
        <f t="shared" si="197"/>
        <v>-13.354081375940673</v>
      </c>
      <c r="NP52" s="33">
        <f t="shared" si="198"/>
        <v>6.5774886841704845</v>
      </c>
      <c r="NQ52" s="33">
        <f t="shared" si="199"/>
        <v>4.850475339954774</v>
      </c>
      <c r="NR52" s="33" t="e">
        <f t="shared" si="200"/>
        <v>#DIV/0!</v>
      </c>
      <c r="NS52" s="33" t="e">
        <f t="shared" si="201"/>
        <v>#DIV/0!</v>
      </c>
      <c r="NT52" s="33" t="e">
        <f t="shared" si="202"/>
        <v>#DIV/0!</v>
      </c>
      <c r="NU52" s="33" t="e">
        <f t="shared" si="203"/>
        <v>#DIV/0!</v>
      </c>
      <c r="NV52" s="33" t="e">
        <f t="shared" si="204"/>
        <v>#DIV/0!</v>
      </c>
    </row>
    <row r="53" spans="1:386">
      <c r="A53" s="49" t="s">
        <v>210</v>
      </c>
      <c r="B53" s="35">
        <f t="shared" si="0"/>
        <v>24.294680370846208</v>
      </c>
      <c r="C53" s="36">
        <f t="shared" si="1"/>
        <v>75.705319629153792</v>
      </c>
      <c r="D53" s="37" t="str">
        <f t="shared" si="83"/>
        <v>R+</v>
      </c>
      <c r="E53" s="39">
        <f t="shared" si="84"/>
        <v>26.818540388833579</v>
      </c>
      <c r="F53" s="35">
        <f t="shared" si="2"/>
        <v>28.839365988478573</v>
      </c>
      <c r="G53" s="36">
        <f t="shared" si="3"/>
        <v>71.160634011521424</v>
      </c>
      <c r="H53" s="37" t="str">
        <f t="shared" si="85"/>
        <v>R+</v>
      </c>
      <c r="I53" s="39">
        <f t="shared" si="86"/>
        <v>23.125153328752091</v>
      </c>
      <c r="J53" s="35">
        <f t="shared" si="4"/>
        <v>33.437976644904083</v>
      </c>
      <c r="K53" s="36">
        <f t="shared" si="5"/>
        <v>66.562023355095917</v>
      </c>
      <c r="L53" s="37" t="str">
        <f t="shared" si="87"/>
        <v>R+</v>
      </c>
      <c r="M53" s="39">
        <f t="shared" si="88"/>
        <v>20.250367645538002</v>
      </c>
      <c r="N53" s="35">
        <f t="shared" si="6"/>
        <v>29.687296826828295</v>
      </c>
      <c r="O53" s="36">
        <f t="shared" si="7"/>
        <v>70.312703173171698</v>
      </c>
      <c r="P53" s="37" t="str">
        <f t="shared" si="89"/>
        <v>R+</v>
      </c>
      <c r="Q53" s="39">
        <f t="shared" si="90"/>
        <v>19.068571911861149</v>
      </c>
      <c r="R53" s="35">
        <f t="shared" si="8"/>
        <v>29.01769435968296</v>
      </c>
      <c r="S53" s="36">
        <f t="shared" si="9"/>
        <v>70.982305640317037</v>
      </c>
      <c r="T53" s="37" t="str">
        <f t="shared" si="91"/>
        <v>R+</v>
      </c>
      <c r="U53" s="39">
        <f t="shared" si="92"/>
        <v>21.2520336452877</v>
      </c>
      <c r="V53" s="35">
        <f t="shared" si="10"/>
        <v>42.512082565104024</v>
      </c>
      <c r="W53" s="36">
        <f t="shared" si="11"/>
        <v>57.487917434895976</v>
      </c>
      <c r="X53" s="37" t="str">
        <f t="shared" si="93"/>
        <v>R+</v>
      </c>
      <c r="Y53" s="39">
        <f t="shared" si="94"/>
        <v>12.223180754698726</v>
      </c>
      <c r="Z53" s="35">
        <f t="shared" si="12"/>
        <v>46.207976570603428</v>
      </c>
      <c r="AA53" s="36">
        <f t="shared" si="13"/>
        <v>53.792023429396572</v>
      </c>
      <c r="AB53" s="37" t="str">
        <f t="shared" si="95"/>
        <v>R+</v>
      </c>
      <c r="AC53" s="39">
        <f t="shared" si="96"/>
        <v>7.246942491086461</v>
      </c>
      <c r="AD53" s="35">
        <f t="shared" si="14"/>
        <v>38.575123577422694</v>
      </c>
      <c r="AE53" s="36">
        <f t="shared" si="15"/>
        <v>61.424876422577306</v>
      </c>
      <c r="AF53" s="37" t="str">
        <f t="shared" si="97"/>
        <v>R+</v>
      </c>
      <c r="AG53" s="39">
        <f t="shared" si="98"/>
        <v>7.5233177520050987</v>
      </c>
      <c r="AH53" s="35">
        <f t="shared" si="16"/>
        <v>28.599600237928097</v>
      </c>
      <c r="AI53" s="36">
        <f t="shared" si="17"/>
        <v>71.400399762071899</v>
      </c>
      <c r="AJ53" s="37" t="str">
        <f t="shared" si="99"/>
        <v>R+</v>
      </c>
      <c r="AK53" s="39">
        <f t="shared" si="100"/>
        <v>12.230780018576908</v>
      </c>
      <c r="AL53" s="35">
        <f t="shared" si="18"/>
        <v>30.867374021870141</v>
      </c>
      <c r="AM53" s="36">
        <f t="shared" si="19"/>
        <v>69.132625978129866</v>
      </c>
      <c r="AN53" s="37" t="str">
        <f t="shared" si="101"/>
        <v>R+</v>
      </c>
      <c r="AO53" s="39">
        <f t="shared" si="102"/>
        <v>13.827284536546614</v>
      </c>
      <c r="AP53" s="35">
        <f t="shared" si="20"/>
        <v>40.165595394821757</v>
      </c>
      <c r="AQ53" s="36">
        <f t="shared" si="21"/>
        <v>59.834404605178243</v>
      </c>
      <c r="AR53" s="37" t="str">
        <f t="shared" si="103"/>
        <v>R+</v>
      </c>
      <c r="AS53" s="39">
        <f t="shared" si="104"/>
        <v>10.886690277507311</v>
      </c>
      <c r="AT53" s="35">
        <f t="shared" si="22"/>
        <v>30.62932427393628</v>
      </c>
      <c r="AU53" s="36">
        <f t="shared" si="23"/>
        <v>69.370675726063723</v>
      </c>
      <c r="AV53" s="37" t="str">
        <f t="shared" si="105"/>
        <v>R+</v>
      </c>
      <c r="AW53" s="39">
        <f t="shared" si="106"/>
        <v>7.5845658330104477</v>
      </c>
      <c r="AX53" s="35">
        <f t="shared" si="24"/>
        <v>56.558479778020683</v>
      </c>
      <c r="AY53" s="36">
        <f t="shared" si="25"/>
        <v>43.441520221979317</v>
      </c>
      <c r="AZ53" s="37" t="str">
        <f t="shared" si="107"/>
        <v>R+</v>
      </c>
      <c r="BA53" s="39">
        <f t="shared" si="108"/>
        <v>4.9028386839588762</v>
      </c>
      <c r="BB53" s="35">
        <f t="shared" si="26"/>
        <v>44.985154352118876</v>
      </c>
      <c r="BC53" s="36">
        <f t="shared" si="27"/>
        <v>55.014845647881124</v>
      </c>
      <c r="BD53" s="37" t="str">
        <f t="shared" si="109"/>
        <v>R+</v>
      </c>
      <c r="BE53" s="39">
        <f t="shared" si="110"/>
        <v>5.1821870885149055</v>
      </c>
      <c r="BF53" s="35">
        <f t="shared" si="326"/>
        <v>39.922015355241001</v>
      </c>
      <c r="BG53" s="36">
        <f t="shared" si="327"/>
        <v>60.077984644758999</v>
      </c>
      <c r="BH53" s="37" t="str">
        <f t="shared" si="328"/>
        <v>R+</v>
      </c>
      <c r="BI53" s="39">
        <f t="shared" si="329"/>
        <v>2.3263332470848832</v>
      </c>
      <c r="BJ53" s="35">
        <f t="shared" si="330"/>
        <v>37.163613245361717</v>
      </c>
      <c r="BK53" s="36">
        <f t="shared" si="331"/>
        <v>62.836386754638283</v>
      </c>
      <c r="BL53" s="37" t="str">
        <f t="shared" si="332"/>
        <v>R+</v>
      </c>
      <c r="BM53" s="39">
        <f t="shared" si="333"/>
        <v>7.3844978159768146</v>
      </c>
      <c r="BN53" s="35">
        <f t="shared" si="334"/>
        <v>48.765541740674955</v>
      </c>
      <c r="BO53" s="36">
        <f t="shared" si="335"/>
        <v>51.234458259325045</v>
      </c>
      <c r="BP53" s="37" t="str">
        <f t="shared" si="336"/>
        <v>R+</v>
      </c>
      <c r="BQ53" s="39">
        <f t="shared" si="337"/>
        <v>5.0082596688948318</v>
      </c>
      <c r="BR53" s="35">
        <f t="shared" si="338"/>
        <v>52.972659042172978</v>
      </c>
      <c r="BS53" s="36">
        <f t="shared" si="339"/>
        <v>47.027340957827022</v>
      </c>
      <c r="BT53" s="37" t="str">
        <f t="shared" si="340"/>
        <v>R+</v>
      </c>
      <c r="BU53" s="39">
        <f t="shared" si="341"/>
        <v>2.0271665818072493</v>
      </c>
      <c r="BV53" s="35">
        <f t="shared" si="342"/>
        <v>61.781912532186304</v>
      </c>
      <c r="BW53" s="36">
        <f t="shared" si="343"/>
        <v>38.218087467813696</v>
      </c>
      <c r="BX53" s="37" t="str">
        <f t="shared" si="344"/>
        <v>R+</v>
      </c>
      <c r="BY53" s="39">
        <f t="shared" si="345"/>
        <v>0.67714076780095445</v>
      </c>
      <c r="BZ53" s="35">
        <f t="shared" si="346"/>
        <v>57.869360212020901</v>
      </c>
      <c r="CA53" s="36">
        <f t="shared" si="347"/>
        <v>42.130639787979099</v>
      </c>
      <c r="CB53" s="37" t="str">
        <f t="shared" si="348"/>
        <v>R+</v>
      </c>
      <c r="CC53" s="39">
        <f t="shared" si="349"/>
        <v>1.2797116147361565</v>
      </c>
      <c r="CD53" s="35">
        <f t="shared" si="350"/>
        <v>35.710019866661789</v>
      </c>
      <c r="CE53" s="36">
        <f t="shared" si="351"/>
        <v>64.289980133338204</v>
      </c>
      <c r="CF53" s="37" t="str">
        <f t="shared" si="352"/>
        <v>R+</v>
      </c>
      <c r="CG53" s="39">
        <f t="shared" si="353"/>
        <v>5.4920403539254483</v>
      </c>
      <c r="CH53" s="35">
        <f t="shared" si="354"/>
        <v>33.185453160700682</v>
      </c>
      <c r="CI53" s="36">
        <f t="shared" si="355"/>
        <v>66.814546839299311</v>
      </c>
      <c r="CJ53" s="37" t="str">
        <f t="shared" si="356"/>
        <v>R+</v>
      </c>
      <c r="CK53" s="39">
        <f t="shared" si="357"/>
        <v>2.9329299412377887</v>
      </c>
      <c r="CL53" s="35">
        <f t="shared" si="358"/>
        <v>56.616147478705962</v>
      </c>
      <c r="CM53" s="36">
        <f t="shared" si="359"/>
        <v>43.383852521294038</v>
      </c>
      <c r="CN53" s="37" t="str">
        <f t="shared" si="360"/>
        <v>D+</v>
      </c>
      <c r="CO53" s="39">
        <f t="shared" si="361"/>
        <v>4.9726447640579323</v>
      </c>
      <c r="CP53" s="35">
        <f t="shared" si="550"/>
        <v>41.712336427692655</v>
      </c>
      <c r="CQ53" s="36">
        <f t="shared" si="551"/>
        <v>58.287663572307345</v>
      </c>
      <c r="CR53" s="37" t="str">
        <f t="shared" si="552"/>
        <v>R+</v>
      </c>
      <c r="CS53" s="39">
        <f t="shared" si="553"/>
        <v>3.7823476547378219</v>
      </c>
      <c r="CT53" s="35">
        <f t="shared" si="618"/>
        <v>30.354532784934907</v>
      </c>
      <c r="CU53" s="36">
        <f t="shared" si="619"/>
        <v>69.645467215065096</v>
      </c>
      <c r="CV53" s="37" t="str">
        <f t="shared" si="620"/>
        <v>R+</v>
      </c>
      <c r="CW53" s="39">
        <f t="shared" si="621"/>
        <v>9.6305644710426854</v>
      </c>
      <c r="CX53" s="35">
        <f t="shared" si="622"/>
        <v>41.239957802483161</v>
      </c>
      <c r="CY53" s="36">
        <f t="shared" si="623"/>
        <v>58.760042197516839</v>
      </c>
      <c r="CZ53" s="37" t="str">
        <f t="shared" si="624"/>
        <v>R+</v>
      </c>
      <c r="DA53" s="39">
        <f t="shared" si="625"/>
        <v>5.6058331196747861</v>
      </c>
      <c r="DB53" s="35">
        <f t="shared" si="626"/>
        <v>51.884584149429131</v>
      </c>
      <c r="DC53" s="36">
        <f t="shared" si="627"/>
        <v>48.115415850570869</v>
      </c>
      <c r="DD53" s="37" t="str">
        <f t="shared" si="628"/>
        <v>D+</v>
      </c>
      <c r="DE53" s="39">
        <f t="shared" si="629"/>
        <v>4.0916362956427479</v>
      </c>
      <c r="DF53" s="45"/>
      <c r="DG53" s="44"/>
      <c r="DH53" s="50"/>
      <c r="DI53" s="51"/>
      <c r="DJ53" s="45"/>
      <c r="DK53" s="44"/>
      <c r="DL53" s="50"/>
      <c r="DM53" s="51"/>
      <c r="DN53" s="45"/>
      <c r="DO53" s="44"/>
      <c r="DP53" s="50"/>
      <c r="DQ53" s="51"/>
      <c r="DR53" s="45"/>
      <c r="DS53" s="44"/>
      <c r="DT53" s="50"/>
      <c r="DU53" s="51"/>
      <c r="DV53" s="45"/>
      <c r="DW53" s="44"/>
      <c r="DX53" s="50"/>
      <c r="DY53" s="51"/>
      <c r="DZ53" s="45"/>
      <c r="EA53" s="44"/>
      <c r="EB53" s="50"/>
      <c r="EC53" s="51"/>
      <c r="ED53" s="45"/>
      <c r="EE53" s="44"/>
      <c r="EF53" s="50"/>
      <c r="EG53" s="51"/>
      <c r="EH53" s="45"/>
      <c r="EI53" s="44"/>
      <c r="EJ53" s="52"/>
      <c r="EK53" s="51"/>
      <c r="EL53" s="45"/>
      <c r="EM53" s="44"/>
      <c r="EN53" s="52"/>
      <c r="EO53" s="51"/>
      <c r="EP53" s="45"/>
      <c r="EQ53" s="44"/>
      <c r="ER53" s="52"/>
      <c r="ES53" s="51"/>
      <c r="ET53" s="45"/>
      <c r="EU53" s="44"/>
      <c r="EV53" s="52"/>
      <c r="EW53" s="51"/>
      <c r="EX53" s="45"/>
      <c r="EY53" s="44"/>
      <c r="EZ53" s="52"/>
      <c r="FA53" s="51"/>
      <c r="FB53" s="45"/>
      <c r="FC53" s="44"/>
      <c r="FD53" s="44"/>
      <c r="FE53" s="52"/>
      <c r="FF53" s="51"/>
      <c r="FG53" s="45"/>
      <c r="FH53" s="44"/>
      <c r="FI53" s="52"/>
      <c r="FJ53" s="51"/>
      <c r="FK53" s="9"/>
      <c r="FL53" s="24">
        <f t="shared" si="111"/>
        <v>230392</v>
      </c>
      <c r="FM53" s="58">
        <v>55973</v>
      </c>
      <c r="FN53" s="59">
        <v>174419</v>
      </c>
      <c r="FO53" s="24">
        <f t="shared" si="112"/>
        <v>240248</v>
      </c>
      <c r="FP53" s="27">
        <v>69286</v>
      </c>
      <c r="FQ53" s="60">
        <v>170962</v>
      </c>
      <c r="FR53" s="24">
        <f t="shared" si="113"/>
        <v>247826</v>
      </c>
      <c r="FS53" s="27">
        <v>82868</v>
      </c>
      <c r="FT53" s="60">
        <v>164958</v>
      </c>
      <c r="FU53" s="24">
        <f t="shared" si="114"/>
        <v>238405</v>
      </c>
      <c r="FV53" s="27">
        <v>70776</v>
      </c>
      <c r="FW53" s="60">
        <v>167629</v>
      </c>
      <c r="FX53" s="24">
        <f t="shared" si="115"/>
        <v>208428</v>
      </c>
      <c r="FY53" s="27">
        <v>60481</v>
      </c>
      <c r="FZ53" s="27">
        <v>147947</v>
      </c>
      <c r="GA53" s="60">
        <v>4625</v>
      </c>
      <c r="GB53" s="24">
        <f t="shared" si="116"/>
        <v>183322</v>
      </c>
      <c r="GC53" s="27">
        <v>77934</v>
      </c>
      <c r="GD53" s="27">
        <v>105388</v>
      </c>
      <c r="GE53" s="60">
        <v>25928</v>
      </c>
      <c r="GF53" s="24">
        <f t="shared" si="117"/>
        <v>147507</v>
      </c>
      <c r="GG53" s="27">
        <v>68160</v>
      </c>
      <c r="GH53" s="27">
        <v>79347</v>
      </c>
      <c r="GI53" s="60">
        <v>51263</v>
      </c>
      <c r="GJ53" s="24">
        <f t="shared" si="118"/>
        <v>173980</v>
      </c>
      <c r="GK53" s="27">
        <v>67113</v>
      </c>
      <c r="GL53" s="60">
        <v>106867</v>
      </c>
      <c r="GM53" s="24">
        <f t="shared" si="119"/>
        <v>186611</v>
      </c>
      <c r="GN53" s="27">
        <v>53370</v>
      </c>
      <c r="GO53" s="60">
        <v>133241</v>
      </c>
      <c r="GP53" s="24">
        <f t="shared" si="120"/>
        <v>160127</v>
      </c>
      <c r="GQ53" s="27">
        <v>49427</v>
      </c>
      <c r="GR53" s="27">
        <v>110700</v>
      </c>
      <c r="GS53" s="60">
        <v>12072</v>
      </c>
      <c r="GT53" s="24">
        <f t="shared" si="121"/>
        <v>154956</v>
      </c>
      <c r="GU53" s="27">
        <v>62239</v>
      </c>
      <c r="GV53" s="60">
        <v>92717</v>
      </c>
      <c r="GW53" s="24">
        <f t="shared" si="122"/>
        <v>144822</v>
      </c>
      <c r="GX53" s="27">
        <v>44358</v>
      </c>
      <c r="GY53" s="60">
        <v>100464</v>
      </c>
      <c r="GZ53" s="24">
        <f t="shared" si="123"/>
        <v>116100</v>
      </c>
      <c r="HA53" s="27">
        <v>45173</v>
      </c>
      <c r="HB53" s="27">
        <v>70927</v>
      </c>
      <c r="HC53" s="60">
        <v>11105</v>
      </c>
      <c r="HD53" s="24">
        <f t="shared" si="124"/>
        <v>142716</v>
      </c>
      <c r="HE53" s="27">
        <v>80718</v>
      </c>
      <c r="HF53" s="60">
        <v>61998</v>
      </c>
      <c r="HG53" s="24">
        <f t="shared" si="125"/>
        <v>140782</v>
      </c>
      <c r="HH53" s="27">
        <v>63331</v>
      </c>
      <c r="HI53" s="27">
        <v>77451</v>
      </c>
      <c r="HJ53" s="60">
        <v>0</v>
      </c>
      <c r="HK53" s="24">
        <f t="shared" si="126"/>
        <v>124127</v>
      </c>
      <c r="HL53" s="27">
        <v>49554</v>
      </c>
      <c r="HM53" s="27">
        <v>74573</v>
      </c>
      <c r="HN53" s="60">
        <v>0</v>
      </c>
      <c r="HO53" s="24">
        <f t="shared" si="127"/>
        <v>128981</v>
      </c>
      <c r="HP53" s="27">
        <v>47934</v>
      </c>
      <c r="HQ53" s="60">
        <v>81047</v>
      </c>
      <c r="HR53" s="24">
        <f t="shared" si="493"/>
        <v>100301</v>
      </c>
      <c r="HS53" s="27">
        <v>52354</v>
      </c>
      <c r="HT53" s="27">
        <v>47947</v>
      </c>
      <c r="HU53" s="27">
        <v>0</v>
      </c>
      <c r="HV53" s="60">
        <v>931</v>
      </c>
      <c r="HW53" s="24">
        <f t="shared" si="128"/>
        <v>101340</v>
      </c>
      <c r="HX53" s="27">
        <v>49419</v>
      </c>
      <c r="HY53" s="60">
        <v>51921</v>
      </c>
      <c r="HZ53" s="24">
        <f t="shared" si="129"/>
        <v>111920</v>
      </c>
      <c r="IA53" s="27">
        <v>59287</v>
      </c>
      <c r="IB53" s="60">
        <v>52633</v>
      </c>
      <c r="IC53" s="24">
        <f t="shared" si="130"/>
        <v>101363</v>
      </c>
      <c r="ID53" s="27">
        <v>62624</v>
      </c>
      <c r="IE53" s="60">
        <v>38739</v>
      </c>
      <c r="IF53" s="24">
        <f t="shared" si="131"/>
        <v>93953</v>
      </c>
      <c r="IG53" s="27">
        <v>54370</v>
      </c>
      <c r="IH53" s="27">
        <v>39583</v>
      </c>
      <c r="II53" s="60">
        <v>2829</v>
      </c>
      <c r="IJ53" s="24">
        <f t="shared" si="132"/>
        <v>82047</v>
      </c>
      <c r="IK53" s="27">
        <v>29299</v>
      </c>
      <c r="IL53" s="60">
        <v>52748</v>
      </c>
      <c r="IM53" s="24">
        <f t="shared" si="133"/>
        <v>54726</v>
      </c>
      <c r="IN53" s="27">
        <v>12868</v>
      </c>
      <c r="IO53" s="27">
        <v>41858</v>
      </c>
      <c r="IP53" s="60">
        <v>25174</v>
      </c>
      <c r="IQ53" s="24">
        <f t="shared" si="134"/>
        <v>52520</v>
      </c>
      <c r="IR53" s="27">
        <v>17429</v>
      </c>
      <c r="IS53" s="27">
        <v>35091</v>
      </c>
      <c r="IT53" s="60">
        <v>0</v>
      </c>
      <c r="IU53" s="24">
        <f t="shared" si="135"/>
        <v>50014</v>
      </c>
      <c r="IV53" s="27">
        <v>28316</v>
      </c>
      <c r="IW53" s="27">
        <v>21698</v>
      </c>
      <c r="IX53" s="60">
        <v>1453</v>
      </c>
      <c r="IY53" s="24">
        <f t="shared" si="136"/>
        <v>29870</v>
      </c>
      <c r="IZ53" s="27">
        <v>15310</v>
      </c>
      <c r="JA53" s="27">
        <v>14560</v>
      </c>
      <c r="JB53" s="27">
        <v>9232</v>
      </c>
      <c r="JC53" s="60">
        <v>2760</v>
      </c>
      <c r="JD53" s="24">
        <f t="shared" si="137"/>
        <v>35764</v>
      </c>
      <c r="JE53" s="27">
        <v>14918</v>
      </c>
      <c r="JF53" s="27">
        <v>20846</v>
      </c>
      <c r="JG53" s="60">
        <v>1715</v>
      </c>
      <c r="JH53" s="24">
        <f t="shared" si="138"/>
        <v>29419</v>
      </c>
      <c r="JI53" s="27">
        <v>8930</v>
      </c>
      <c r="JJ53" s="27">
        <v>20489</v>
      </c>
      <c r="JK53" s="60">
        <v>1072</v>
      </c>
      <c r="JL53" s="24">
        <f t="shared" si="139"/>
        <v>24646</v>
      </c>
      <c r="JM53" s="27">
        <v>10164</v>
      </c>
      <c r="JN53" s="60">
        <v>14482</v>
      </c>
      <c r="JO53" s="24">
        <f t="shared" si="140"/>
        <v>20933</v>
      </c>
      <c r="JP53" s="27">
        <v>10861</v>
      </c>
      <c r="JQ53" s="60">
        <v>10072</v>
      </c>
      <c r="JR53" s="24">
        <f t="shared" si="141"/>
        <v>8454</v>
      </c>
      <c r="JS53" s="27">
        <v>0</v>
      </c>
      <c r="JT53" s="27">
        <v>8454</v>
      </c>
      <c r="JU53" s="60">
        <v>7722</v>
      </c>
      <c r="JV53" s="24">
        <f t="shared" si="142"/>
        <v>0</v>
      </c>
      <c r="JW53" s="27"/>
      <c r="JX53" s="60"/>
      <c r="JY53" s="24">
        <f t="shared" si="143"/>
        <v>0</v>
      </c>
      <c r="JZ53" s="27"/>
      <c r="KA53" s="60"/>
      <c r="KB53" s="24">
        <f t="shared" si="144"/>
        <v>0</v>
      </c>
      <c r="KC53" s="27"/>
      <c r="KD53" s="27"/>
      <c r="KE53" s="60"/>
      <c r="KF53" s="24">
        <f t="shared" si="145"/>
        <v>0</v>
      </c>
      <c r="KG53" s="27"/>
      <c r="KH53" s="60"/>
      <c r="KI53" s="24">
        <f t="shared" si="146"/>
        <v>0</v>
      </c>
      <c r="KJ53" s="27"/>
      <c r="KK53" s="60"/>
      <c r="KL53" s="24">
        <f t="shared" si="147"/>
        <v>0</v>
      </c>
      <c r="KM53" s="27"/>
      <c r="KN53" s="60"/>
      <c r="KO53" s="24">
        <f t="shared" si="148"/>
        <v>0</v>
      </c>
      <c r="KP53" s="27"/>
      <c r="KQ53" s="60"/>
      <c r="KR53" s="24">
        <f t="shared" si="149"/>
        <v>0</v>
      </c>
      <c r="KS53" s="27"/>
      <c r="KT53" s="27"/>
      <c r="KU53" s="27"/>
      <c r="KV53" s="60"/>
      <c r="KW53" s="24">
        <f t="shared" si="150"/>
        <v>0</v>
      </c>
      <c r="KX53" s="27"/>
      <c r="KY53" s="27"/>
      <c r="KZ53" s="60"/>
      <c r="LA53" s="24">
        <f t="shared" si="151"/>
        <v>0</v>
      </c>
      <c r="LB53" s="27"/>
      <c r="LC53" s="27"/>
      <c r="LD53" s="60"/>
      <c r="LE53" s="24">
        <f t="shared" si="152"/>
        <v>0</v>
      </c>
      <c r="LF53" s="27"/>
      <c r="LG53" s="27"/>
      <c r="LH53" s="60"/>
      <c r="LI53" s="24">
        <f t="shared" si="153"/>
        <v>0</v>
      </c>
      <c r="LJ53" s="27"/>
      <c r="LK53" s="27"/>
      <c r="LL53" s="60"/>
      <c r="LM53" s="24">
        <f t="shared" si="154"/>
        <v>0</v>
      </c>
      <c r="LN53" s="27"/>
      <c r="LO53" s="60"/>
      <c r="LP53" s="24">
        <f t="shared" si="81"/>
        <v>0</v>
      </c>
      <c r="LQ53" s="27"/>
      <c r="LR53" s="27">
        <v>0</v>
      </c>
      <c r="LS53" s="24">
        <f t="shared" si="155"/>
        <v>0</v>
      </c>
      <c r="LT53" s="27"/>
      <c r="LU53" s="27"/>
      <c r="LV53" s="27"/>
      <c r="LW53" s="24">
        <f t="shared" si="156"/>
        <v>0</v>
      </c>
      <c r="LX53" s="27"/>
      <c r="LY53" s="60"/>
      <c r="LZ53" s="9"/>
      <c r="MA53" s="33">
        <f t="shared" si="157"/>
        <v>-26.818540388833579</v>
      </c>
      <c r="MB53" s="33">
        <f t="shared" si="158"/>
        <v>-23.125153328752091</v>
      </c>
      <c r="MC53" s="33">
        <f t="shared" si="159"/>
        <v>-20.250367645538002</v>
      </c>
      <c r="MD53" s="33">
        <f t="shared" si="160"/>
        <v>-19.068571911861149</v>
      </c>
      <c r="ME53" s="33">
        <f t="shared" si="161"/>
        <v>-21.2520336452877</v>
      </c>
      <c r="MF53" s="33">
        <f t="shared" si="162"/>
        <v>-12.223180754698726</v>
      </c>
      <c r="MG53" s="33">
        <f t="shared" si="163"/>
        <v>-7.246942491086461</v>
      </c>
      <c r="MH53" s="33">
        <f t="shared" si="164"/>
        <v>-7.5233177520050987</v>
      </c>
      <c r="MI53" s="33">
        <f t="shared" si="165"/>
        <v>-12.230780018576908</v>
      </c>
      <c r="MJ53" s="33">
        <f t="shared" si="166"/>
        <v>-13.827284536546614</v>
      </c>
      <c r="MK53" s="33">
        <f t="shared" si="167"/>
        <v>-10.886690277507311</v>
      </c>
      <c r="ML53" s="33">
        <f t="shared" si="168"/>
        <v>-7.5845658330104477</v>
      </c>
      <c r="MM53" s="33">
        <f t="shared" si="169"/>
        <v>-10.685354246551281</v>
      </c>
      <c r="MN53" s="33">
        <f t="shared" si="170"/>
        <v>-4.9028386839588762</v>
      </c>
      <c r="MO53" s="33">
        <f t="shared" si="171"/>
        <v>-5.1821870885149055</v>
      </c>
      <c r="MP53" s="33">
        <f t="shared" si="172"/>
        <v>-2.3263332470848832</v>
      </c>
      <c r="MQ53" s="33">
        <f t="shared" si="173"/>
        <v>-7.3844978159768146</v>
      </c>
      <c r="MR53" s="33">
        <f t="shared" si="174"/>
        <v>-0.17264340572268333</v>
      </c>
      <c r="MS53" s="33">
        <f t="shared" si="175"/>
        <v>-5.0082596688948318</v>
      </c>
      <c r="MT53" s="33">
        <f t="shared" si="176"/>
        <v>-2.0271665818072493</v>
      </c>
      <c r="MU53" s="33">
        <f t="shared" si="177"/>
        <v>-0.67714076780095445</v>
      </c>
      <c r="MV53" s="33">
        <f t="shared" si="178"/>
        <v>-1.2797116147361565</v>
      </c>
      <c r="MW53" s="33">
        <f t="shared" si="179"/>
        <v>-5.4920403539254483</v>
      </c>
      <c r="MX53" s="33">
        <f t="shared" si="180"/>
        <v>-11.271372644066307</v>
      </c>
      <c r="MY53" s="33">
        <f t="shared" si="181"/>
        <v>-2.9329299412377887</v>
      </c>
      <c r="MZ53" s="33">
        <f t="shared" si="182"/>
        <v>4.9726447640579323</v>
      </c>
      <c r="NA53" s="33">
        <f t="shared" si="183"/>
        <v>-13.088679565694662</v>
      </c>
      <c r="NB53" s="33">
        <f t="shared" si="184"/>
        <v>-3.7823476547378219</v>
      </c>
      <c r="NC53" s="33">
        <f t="shared" si="185"/>
        <v>-9.6305644710426854</v>
      </c>
      <c r="ND53" s="33">
        <f t="shared" si="186"/>
        <v>-5.6058331196747861</v>
      </c>
      <c r="NE53" s="33">
        <f t="shared" si="187"/>
        <v>4.0916362956427479</v>
      </c>
      <c r="NF53" s="33">
        <f t="shared" si="188"/>
        <v>-51.689666074343464</v>
      </c>
      <c r="NG53" s="33" t="e">
        <f t="shared" si="189"/>
        <v>#DIV/0!</v>
      </c>
      <c r="NH53" s="33" t="e">
        <f t="shared" si="190"/>
        <v>#DIV/0!</v>
      </c>
      <c r="NI53" s="33" t="e">
        <f t="shared" si="191"/>
        <v>#DIV/0!</v>
      </c>
      <c r="NJ53" s="33" t="e">
        <f t="shared" si="192"/>
        <v>#DIV/0!</v>
      </c>
      <c r="NK53" s="33" t="e">
        <f t="shared" si="193"/>
        <v>#DIV/0!</v>
      </c>
      <c r="NL53" s="33" t="e">
        <f t="shared" si="194"/>
        <v>#DIV/0!</v>
      </c>
      <c r="NM53" s="33" t="e">
        <f t="shared" si="195"/>
        <v>#DIV/0!</v>
      </c>
      <c r="NN53" s="33" t="e">
        <f t="shared" si="196"/>
        <v>#DIV/0!</v>
      </c>
      <c r="NO53" s="33" t="e">
        <f t="shared" si="197"/>
        <v>#DIV/0!</v>
      </c>
      <c r="NP53" s="33" t="e">
        <f t="shared" si="198"/>
        <v>#DIV/0!</v>
      </c>
      <c r="NQ53" s="33" t="e">
        <f t="shared" si="199"/>
        <v>#DIV/0!</v>
      </c>
      <c r="NR53" s="33" t="e">
        <f t="shared" si="200"/>
        <v>#DIV/0!</v>
      </c>
      <c r="NS53" s="33" t="e">
        <f t="shared" si="201"/>
        <v>#DIV/0!</v>
      </c>
      <c r="NT53" s="33" t="e">
        <f t="shared" si="202"/>
        <v>#DIV/0!</v>
      </c>
      <c r="NU53" s="33" t="e">
        <f t="shared" si="203"/>
        <v>#DIV/0!</v>
      </c>
      <c r="NV53" s="33" t="e">
        <f t="shared" si="204"/>
        <v>#DIV/0!</v>
      </c>
    </row>
    <row r="54" spans="1:386">
      <c r="A54" s="69" t="s">
        <v>211</v>
      </c>
      <c r="B54" s="70">
        <f t="shared" si="0"/>
        <v>95.695188341854077</v>
      </c>
      <c r="C54" s="71">
        <f t="shared" si="1"/>
        <v>4.3048116581459164</v>
      </c>
      <c r="D54" s="72" t="str">
        <f t="shared" si="83"/>
        <v>D+</v>
      </c>
      <c r="E54" s="73">
        <f t="shared" si="84"/>
        <v>44.5819675821743</v>
      </c>
      <c r="F54" s="70">
        <f t="shared" si="2"/>
        <v>92.587649202117518</v>
      </c>
      <c r="G54" s="71">
        <f t="shared" si="3"/>
        <v>7.4123507978824827</v>
      </c>
      <c r="H54" s="72" t="str">
        <f t="shared" si="85"/>
        <v>D+</v>
      </c>
      <c r="I54" s="73">
        <f t="shared" si="86"/>
        <v>40.623129884886858</v>
      </c>
      <c r="J54" s="70">
        <f t="shared" si="4"/>
        <v>93.40076833341567</v>
      </c>
      <c r="K54" s="71">
        <f t="shared" si="5"/>
        <v>6.5992316665843358</v>
      </c>
      <c r="L54" s="72" t="str">
        <f t="shared" si="87"/>
        <v>D+</v>
      </c>
      <c r="M54" s="73">
        <f t="shared" si="88"/>
        <v>39.712424042973574</v>
      </c>
      <c r="N54" s="70">
        <f t="shared" si="6"/>
        <v>90.520278647436072</v>
      </c>
      <c r="O54" s="71">
        <f t="shared" si="7"/>
        <v>9.4797213525639314</v>
      </c>
      <c r="P54" s="72" t="str">
        <f t="shared" si="89"/>
        <v>D+</v>
      </c>
      <c r="Q54" s="73">
        <f t="shared" si="90"/>
        <v>41.764409908746622</v>
      </c>
      <c r="R54" s="70">
        <f t="shared" si="8"/>
        <v>90.487694477778476</v>
      </c>
      <c r="S54" s="71">
        <f t="shared" si="9"/>
        <v>9.5123055222215207</v>
      </c>
      <c r="T54" s="72" t="str">
        <f t="shared" si="91"/>
        <v>D+</v>
      </c>
      <c r="U54" s="73">
        <f t="shared" si="92"/>
        <v>40.217966472807817</v>
      </c>
      <c r="V54" s="70">
        <f t="shared" si="10"/>
        <v>90.12354820886425</v>
      </c>
      <c r="W54" s="71">
        <f t="shared" si="11"/>
        <v>9.876451791135743</v>
      </c>
      <c r="X54" s="72" t="str">
        <f t="shared" si="93"/>
        <v>D+</v>
      </c>
      <c r="Y54" s="73">
        <f t="shared" si="94"/>
        <v>35.388284889061502</v>
      </c>
      <c r="Z54" s="70">
        <f t="shared" si="12"/>
        <v>90.29706961939273</v>
      </c>
      <c r="AA54" s="71">
        <f t="shared" si="13"/>
        <v>9.7029303806072651</v>
      </c>
      <c r="AB54" s="72" t="str">
        <f t="shared" si="95"/>
        <v>D+</v>
      </c>
      <c r="AC54" s="73">
        <f t="shared" si="96"/>
        <v>36.842150557702844</v>
      </c>
      <c r="AD54" s="70">
        <f t="shared" si="14"/>
        <v>85.245752605656776</v>
      </c>
      <c r="AE54" s="71">
        <f t="shared" si="15"/>
        <v>14.754247394343224</v>
      </c>
      <c r="AF54" s="72" t="str">
        <f t="shared" si="97"/>
        <v>D+</v>
      </c>
      <c r="AG54" s="73">
        <f t="shared" si="98"/>
        <v>39.147311276228983</v>
      </c>
      <c r="AH54" s="70">
        <f t="shared" si="16"/>
        <v>86.147733947100761</v>
      </c>
      <c r="AI54" s="71">
        <f t="shared" si="17"/>
        <v>13.852266052899239</v>
      </c>
      <c r="AJ54" s="72" t="str">
        <f t="shared" si="99"/>
        <v>D+</v>
      </c>
      <c r="AK54" s="73">
        <f t="shared" si="100"/>
        <v>45.317353690595752</v>
      </c>
      <c r="AL54" s="70">
        <f t="shared" si="18"/>
        <v>84.816730057833581</v>
      </c>
      <c r="AM54" s="71">
        <f t="shared" si="19"/>
        <v>15.183269942166415</v>
      </c>
      <c r="AN54" s="72" t="str">
        <f t="shared" si="101"/>
        <v>D+</v>
      </c>
      <c r="AO54" s="73">
        <f t="shared" si="102"/>
        <v>40.122071499416833</v>
      </c>
      <c r="AP54" s="70">
        <f t="shared" si="20"/>
        <v>83.177722386852636</v>
      </c>
      <c r="AQ54" s="71">
        <f t="shared" si="21"/>
        <v>16.822277613147364</v>
      </c>
      <c r="AR54" s="72" t="str">
        <f t="shared" si="103"/>
        <v>D+</v>
      </c>
      <c r="AS54" s="73">
        <f t="shared" si="104"/>
        <v>32.125436714523573</v>
      </c>
      <c r="AT54" s="70">
        <f t="shared" si="22"/>
        <v>78.369449749160282</v>
      </c>
      <c r="AU54" s="71">
        <f t="shared" si="23"/>
        <v>21.630550250839715</v>
      </c>
      <c r="AV54" s="72" t="str">
        <f t="shared" si="105"/>
        <v>D+</v>
      </c>
      <c r="AW54" s="73">
        <f t="shared" si="106"/>
        <v>40.155559642213554</v>
      </c>
      <c r="AX54" s="70">
        <f t="shared" si="24"/>
        <v>85.497766834342912</v>
      </c>
      <c r="AY54" s="71">
        <f t="shared" si="25"/>
        <v>14.502233165657085</v>
      </c>
      <c r="AZ54" s="72" t="str">
        <f t="shared" si="107"/>
        <v>D+</v>
      </c>
      <c r="BA54" s="73">
        <f t="shared" si="108"/>
        <v>24.036448372363349</v>
      </c>
      <c r="BB54" s="74"/>
      <c r="BC54" s="75"/>
      <c r="BD54" s="76"/>
      <c r="BE54" s="77"/>
      <c r="BF54" s="74"/>
      <c r="BG54" s="75"/>
      <c r="BH54" s="76"/>
      <c r="BI54" s="77"/>
      <c r="BJ54" s="74"/>
      <c r="BK54" s="75"/>
      <c r="BL54" s="76"/>
      <c r="BM54" s="77"/>
      <c r="BN54" s="74"/>
      <c r="BO54" s="75"/>
      <c r="BP54" s="76"/>
      <c r="BQ54" s="77"/>
      <c r="BR54" s="74"/>
      <c r="BS54" s="75"/>
      <c r="BT54" s="76"/>
      <c r="BU54" s="77"/>
      <c r="BV54" s="74"/>
      <c r="BW54" s="75"/>
      <c r="BX54" s="76"/>
      <c r="BY54" s="77"/>
      <c r="BZ54" s="74"/>
      <c r="CA54" s="75"/>
      <c r="CB54" s="76"/>
      <c r="CC54" s="77"/>
      <c r="CD54" s="74"/>
      <c r="CE54" s="75"/>
      <c r="CF54" s="76"/>
      <c r="CG54" s="77"/>
      <c r="CH54" s="74"/>
      <c r="CI54" s="75"/>
      <c r="CJ54" s="76"/>
      <c r="CK54" s="77"/>
      <c r="CL54" s="74"/>
      <c r="CM54" s="75"/>
      <c r="CN54" s="76"/>
      <c r="CO54" s="77"/>
      <c r="CP54" s="74"/>
      <c r="CQ54" s="75"/>
      <c r="CR54" s="76"/>
      <c r="CS54" s="77"/>
      <c r="CT54" s="74"/>
      <c r="CU54" s="75"/>
      <c r="CV54" s="76"/>
      <c r="CW54" s="77"/>
      <c r="CX54" s="74"/>
      <c r="CY54" s="75"/>
      <c r="CZ54" s="76"/>
      <c r="DA54" s="77"/>
      <c r="DB54" s="74"/>
      <c r="DC54" s="75"/>
      <c r="DD54" s="76"/>
      <c r="DE54" s="77"/>
      <c r="DF54" s="74"/>
      <c r="DG54" s="75"/>
      <c r="DH54" s="76"/>
      <c r="DI54" s="77"/>
      <c r="DJ54" s="74"/>
      <c r="DK54" s="75"/>
      <c r="DL54" s="76"/>
      <c r="DM54" s="77"/>
      <c r="DN54" s="74"/>
      <c r="DO54" s="75"/>
      <c r="DP54" s="76"/>
      <c r="DQ54" s="77"/>
      <c r="DR54" s="74"/>
      <c r="DS54" s="75"/>
      <c r="DT54" s="76"/>
      <c r="DU54" s="77"/>
      <c r="DV54" s="74"/>
      <c r="DW54" s="75"/>
      <c r="DX54" s="76"/>
      <c r="DY54" s="77"/>
      <c r="DZ54" s="74"/>
      <c r="EA54" s="75"/>
      <c r="EB54" s="76"/>
      <c r="EC54" s="77"/>
      <c r="ED54" s="74"/>
      <c r="EE54" s="75"/>
      <c r="EF54" s="76"/>
      <c r="EG54" s="77"/>
      <c r="EH54" s="74"/>
      <c r="EI54" s="75"/>
      <c r="EJ54" s="78"/>
      <c r="EK54" s="77"/>
      <c r="EL54" s="74"/>
      <c r="EM54" s="75"/>
      <c r="EN54" s="78"/>
      <c r="EO54" s="77"/>
      <c r="EP54" s="74"/>
      <c r="EQ54" s="75"/>
      <c r="ER54" s="78"/>
      <c r="ES54" s="77"/>
      <c r="ET54" s="74"/>
      <c r="EU54" s="75"/>
      <c r="EV54" s="78"/>
      <c r="EW54" s="77"/>
      <c r="EX54" s="74"/>
      <c r="EY54" s="75"/>
      <c r="EZ54" s="78"/>
      <c r="FA54" s="77"/>
      <c r="FB54" s="74"/>
      <c r="FC54" s="75"/>
      <c r="FD54" s="75"/>
      <c r="FE54" s="78"/>
      <c r="FF54" s="77"/>
      <c r="FG54" s="74"/>
      <c r="FH54" s="75"/>
      <c r="FI54" s="78"/>
      <c r="FJ54" s="77"/>
      <c r="FK54" s="9"/>
      <c r="FL54" s="79">
        <f t="shared" si="111"/>
        <v>295553</v>
      </c>
      <c r="FM54" s="80">
        <v>282830</v>
      </c>
      <c r="FN54" s="81">
        <v>12723</v>
      </c>
      <c r="FO54" s="79">
        <f t="shared" si="112"/>
        <v>288451</v>
      </c>
      <c r="FP54" s="17">
        <v>267070</v>
      </c>
      <c r="FQ54" s="18">
        <v>21381</v>
      </c>
      <c r="FR54" s="79">
        <f t="shared" si="113"/>
        <v>263167</v>
      </c>
      <c r="FS54" s="17">
        <v>245800</v>
      </c>
      <c r="FT54" s="18">
        <v>17367</v>
      </c>
      <c r="FU54" s="79">
        <f t="shared" si="114"/>
        <v>224226</v>
      </c>
      <c r="FV54" s="17">
        <v>202970</v>
      </c>
      <c r="FW54" s="18">
        <v>21256</v>
      </c>
      <c r="FX54" s="79">
        <f t="shared" si="115"/>
        <v>189996</v>
      </c>
      <c r="FY54" s="17">
        <v>171923</v>
      </c>
      <c r="FZ54" s="17">
        <v>18073</v>
      </c>
      <c r="GA54" s="18">
        <v>10576</v>
      </c>
      <c r="GB54" s="79">
        <f t="shared" si="116"/>
        <v>175559</v>
      </c>
      <c r="GC54" s="17">
        <v>158220</v>
      </c>
      <c r="GD54" s="17">
        <v>17339</v>
      </c>
      <c r="GE54" s="18">
        <v>3611</v>
      </c>
      <c r="GF54" s="79">
        <f t="shared" si="117"/>
        <v>213317</v>
      </c>
      <c r="GG54" s="17">
        <v>192619</v>
      </c>
      <c r="GH54" s="17">
        <v>20698</v>
      </c>
      <c r="GI54" s="18">
        <v>9681</v>
      </c>
      <c r="GJ54" s="79">
        <f t="shared" si="118"/>
        <v>186997</v>
      </c>
      <c r="GK54" s="17">
        <v>159407</v>
      </c>
      <c r="GL54" s="18">
        <v>27590</v>
      </c>
      <c r="GM54" s="79">
        <f t="shared" si="119"/>
        <v>209417</v>
      </c>
      <c r="GN54" s="17">
        <v>180408</v>
      </c>
      <c r="GO54" s="18">
        <v>29009</v>
      </c>
      <c r="GP54" s="79">
        <f t="shared" si="120"/>
        <v>153544</v>
      </c>
      <c r="GQ54" s="17">
        <v>130231</v>
      </c>
      <c r="GR54" s="17">
        <v>23313</v>
      </c>
      <c r="GS54" s="18">
        <v>16131</v>
      </c>
      <c r="GT54" s="79">
        <f t="shared" si="121"/>
        <v>165691</v>
      </c>
      <c r="GU54" s="17">
        <v>137818</v>
      </c>
      <c r="GV54" s="18">
        <v>27873</v>
      </c>
      <c r="GW54" s="79">
        <f t="shared" si="122"/>
        <v>162853</v>
      </c>
      <c r="GX54" s="17">
        <v>127627</v>
      </c>
      <c r="GY54" s="18">
        <v>35226</v>
      </c>
      <c r="GZ54" s="79">
        <f t="shared" si="123"/>
        <v>170578</v>
      </c>
      <c r="HA54" s="17">
        <v>139566</v>
      </c>
      <c r="HB54" s="17">
        <v>31012</v>
      </c>
      <c r="HC54" s="18">
        <v>0</v>
      </c>
      <c r="HD54" s="79">
        <f t="shared" si="124"/>
        <v>198597</v>
      </c>
      <c r="HE54" s="17">
        <v>169796</v>
      </c>
      <c r="HF54" s="18">
        <v>28801</v>
      </c>
      <c r="HG54" s="79">
        <f t="shared" si="125"/>
        <v>0</v>
      </c>
      <c r="HH54" s="17"/>
      <c r="HI54" s="17"/>
      <c r="HJ54" s="18"/>
      <c r="HK54" s="79">
        <f t="shared" si="126"/>
        <v>0</v>
      </c>
      <c r="HL54" s="17"/>
      <c r="HM54" s="17"/>
      <c r="HN54" s="18"/>
      <c r="HO54" s="79">
        <f t="shared" si="127"/>
        <v>0</v>
      </c>
      <c r="HP54" s="17"/>
      <c r="HQ54" s="18"/>
      <c r="HR54" s="79">
        <f t="shared" si="493"/>
        <v>0</v>
      </c>
      <c r="HS54" s="17"/>
      <c r="HT54" s="17"/>
      <c r="HU54" s="17"/>
      <c r="HV54" s="18"/>
      <c r="HW54" s="79">
        <f t="shared" si="128"/>
        <v>0</v>
      </c>
      <c r="HX54" s="17"/>
      <c r="HY54" s="18"/>
      <c r="HZ54" s="79">
        <f t="shared" si="129"/>
        <v>0</v>
      </c>
      <c r="IA54" s="17"/>
      <c r="IB54" s="18"/>
      <c r="IC54" s="79">
        <f t="shared" si="130"/>
        <v>0</v>
      </c>
      <c r="ID54" s="17"/>
      <c r="IE54" s="18"/>
      <c r="IF54" s="79">
        <f t="shared" si="131"/>
        <v>0</v>
      </c>
      <c r="IG54" s="17"/>
      <c r="IH54" s="17"/>
      <c r="II54" s="18"/>
      <c r="IJ54" s="79">
        <f t="shared" si="132"/>
        <v>0</v>
      </c>
      <c r="IK54" s="17"/>
      <c r="IL54" s="18"/>
      <c r="IM54" s="79">
        <f t="shared" si="133"/>
        <v>0</v>
      </c>
      <c r="IN54" s="17"/>
      <c r="IO54" s="17"/>
      <c r="IP54" s="18"/>
      <c r="IQ54" s="79">
        <f t="shared" si="134"/>
        <v>0</v>
      </c>
      <c r="IR54" s="17"/>
      <c r="IS54" s="17"/>
      <c r="IT54" s="18"/>
      <c r="IU54" s="79">
        <f t="shared" si="135"/>
        <v>0</v>
      </c>
      <c r="IV54" s="17"/>
      <c r="IW54" s="17"/>
      <c r="IX54" s="18"/>
      <c r="IY54" s="79">
        <f t="shared" si="136"/>
        <v>0</v>
      </c>
      <c r="IZ54" s="17"/>
      <c r="JA54" s="17"/>
      <c r="JB54" s="17"/>
      <c r="JC54" s="18"/>
      <c r="JD54" s="79">
        <f t="shared" si="137"/>
        <v>0</v>
      </c>
      <c r="JE54" s="17"/>
      <c r="JF54" s="17"/>
      <c r="JG54" s="18"/>
      <c r="JH54" s="79">
        <f t="shared" si="138"/>
        <v>0</v>
      </c>
      <c r="JI54" s="17"/>
      <c r="JJ54" s="17"/>
      <c r="JK54" s="18"/>
      <c r="JL54" s="79">
        <f t="shared" si="139"/>
        <v>0</v>
      </c>
      <c r="JM54" s="17"/>
      <c r="JN54" s="18"/>
      <c r="JO54" s="79">
        <f t="shared" si="140"/>
        <v>0</v>
      </c>
      <c r="JP54" s="17"/>
      <c r="JQ54" s="18"/>
      <c r="JR54" s="79">
        <f t="shared" si="141"/>
        <v>0</v>
      </c>
      <c r="JS54" s="17"/>
      <c r="JT54" s="17"/>
      <c r="JU54" s="18"/>
      <c r="JV54" s="79">
        <f t="shared" si="142"/>
        <v>0</v>
      </c>
      <c r="JW54" s="17"/>
      <c r="JX54" s="18"/>
      <c r="JY54" s="79">
        <f t="shared" si="143"/>
        <v>0</v>
      </c>
      <c r="JZ54" s="17"/>
      <c r="KA54" s="18"/>
      <c r="KB54" s="79">
        <f t="shared" si="144"/>
        <v>0</v>
      </c>
      <c r="KC54" s="17"/>
      <c r="KD54" s="17"/>
      <c r="KE54" s="18"/>
      <c r="KF54" s="79">
        <f t="shared" si="145"/>
        <v>0</v>
      </c>
      <c r="KG54" s="17"/>
      <c r="KH54" s="18"/>
      <c r="KI54" s="79">
        <f t="shared" si="146"/>
        <v>0</v>
      </c>
      <c r="KJ54" s="17"/>
      <c r="KK54" s="18"/>
      <c r="KL54" s="79">
        <f t="shared" si="147"/>
        <v>0</v>
      </c>
      <c r="KM54" s="17"/>
      <c r="KN54" s="18"/>
      <c r="KO54" s="79">
        <f t="shared" si="148"/>
        <v>0</v>
      </c>
      <c r="KP54" s="17"/>
      <c r="KQ54" s="18"/>
      <c r="KR54" s="79">
        <f t="shared" si="149"/>
        <v>0</v>
      </c>
      <c r="KS54" s="17"/>
      <c r="KT54" s="17"/>
      <c r="KU54" s="17"/>
      <c r="KV54" s="18"/>
      <c r="KW54" s="79">
        <f t="shared" si="150"/>
        <v>0</v>
      </c>
      <c r="KX54" s="17"/>
      <c r="KY54" s="17"/>
      <c r="KZ54" s="18"/>
      <c r="LA54" s="79">
        <f t="shared" si="151"/>
        <v>0</v>
      </c>
      <c r="LB54" s="17"/>
      <c r="LC54" s="17"/>
      <c r="LD54" s="18"/>
      <c r="LE54" s="79">
        <f t="shared" si="152"/>
        <v>0</v>
      </c>
      <c r="LF54" s="17"/>
      <c r="LG54" s="17"/>
      <c r="LH54" s="18"/>
      <c r="LI54" s="79">
        <f t="shared" si="153"/>
        <v>0</v>
      </c>
      <c r="LJ54" s="17"/>
      <c r="LK54" s="17"/>
      <c r="LL54" s="18"/>
      <c r="LM54" s="79">
        <f t="shared" si="154"/>
        <v>0</v>
      </c>
      <c r="LN54" s="17"/>
      <c r="LO54" s="18"/>
      <c r="LP54" s="79">
        <f t="shared" si="81"/>
        <v>0</v>
      </c>
      <c r="LQ54" s="17"/>
      <c r="LR54" s="17">
        <v>0</v>
      </c>
      <c r="LS54" s="79">
        <f t="shared" si="155"/>
        <v>0</v>
      </c>
      <c r="LT54" s="17"/>
      <c r="LU54" s="17"/>
      <c r="LV54" s="17"/>
      <c r="LW54" s="79">
        <f t="shared" si="156"/>
        <v>0</v>
      </c>
      <c r="LX54" s="17"/>
      <c r="LY54" s="18"/>
      <c r="LZ54" s="9"/>
      <c r="MA54" s="82">
        <f t="shared" si="157"/>
        <v>44.5819675821743</v>
      </c>
      <c r="MB54" s="82">
        <f t="shared" si="158"/>
        <v>40.623129884886858</v>
      </c>
      <c r="MC54" s="82">
        <f t="shared" si="159"/>
        <v>39.712424042973574</v>
      </c>
      <c r="MD54" s="82">
        <f t="shared" si="160"/>
        <v>41.764409908746622</v>
      </c>
      <c r="ME54" s="82">
        <f t="shared" si="161"/>
        <v>40.217966472807817</v>
      </c>
      <c r="MF54" s="82">
        <f t="shared" si="162"/>
        <v>35.388284889061502</v>
      </c>
      <c r="MG54" s="82">
        <f t="shared" si="163"/>
        <v>36.842150557702844</v>
      </c>
      <c r="MH54" s="82">
        <f t="shared" si="164"/>
        <v>39.147311276228983</v>
      </c>
      <c r="MI54" s="82">
        <f t="shared" si="165"/>
        <v>45.317353690595752</v>
      </c>
      <c r="MJ54" s="82">
        <f t="shared" si="166"/>
        <v>40.122071499416833</v>
      </c>
      <c r="MK54" s="82">
        <f t="shared" si="167"/>
        <v>32.125436714523573</v>
      </c>
      <c r="ML54" s="82">
        <f t="shared" si="168"/>
        <v>40.155559642213554</v>
      </c>
      <c r="MM54" s="82">
        <f t="shared" si="169"/>
        <v>32.225407248168672</v>
      </c>
      <c r="MN54" s="82">
        <f t="shared" si="170"/>
        <v>24.036448372363349</v>
      </c>
      <c r="MO54" s="82" t="e">
        <f t="shared" si="171"/>
        <v>#DIV/0!</v>
      </c>
      <c r="MP54" s="82" t="e">
        <f t="shared" si="172"/>
        <v>#DIV/0!</v>
      </c>
      <c r="MQ54" s="82" t="e">
        <f t="shared" si="173"/>
        <v>#DIV/0!</v>
      </c>
      <c r="MR54" s="82" t="e">
        <f t="shared" si="174"/>
        <v>#DIV/0!</v>
      </c>
      <c r="MS54" s="82" t="e">
        <f t="shared" si="175"/>
        <v>#DIV/0!</v>
      </c>
      <c r="MT54" s="82" t="e">
        <f t="shared" si="176"/>
        <v>#DIV/0!</v>
      </c>
      <c r="MU54" s="82" t="e">
        <f t="shared" si="177"/>
        <v>#DIV/0!</v>
      </c>
      <c r="MV54" s="82" t="e">
        <f t="shared" si="178"/>
        <v>#DIV/0!</v>
      </c>
      <c r="MW54" s="82" t="e">
        <f t="shared" si="179"/>
        <v>#DIV/0!</v>
      </c>
      <c r="MX54" s="82" t="e">
        <f t="shared" si="180"/>
        <v>#DIV/0!</v>
      </c>
      <c r="MY54" s="82" t="e">
        <f t="shared" si="181"/>
        <v>#DIV/0!</v>
      </c>
      <c r="MZ54" s="82" t="e">
        <f t="shared" si="182"/>
        <v>#DIV/0!</v>
      </c>
      <c r="NA54" s="82" t="e">
        <f t="shared" si="183"/>
        <v>#DIV/0!</v>
      </c>
      <c r="NB54" s="82" t="e">
        <f t="shared" si="184"/>
        <v>#DIV/0!</v>
      </c>
      <c r="NC54" s="82" t="e">
        <f t="shared" si="185"/>
        <v>#DIV/0!</v>
      </c>
      <c r="ND54" s="82" t="e">
        <f t="shared" si="186"/>
        <v>#DIV/0!</v>
      </c>
      <c r="NE54" s="82" t="e">
        <f t="shared" si="187"/>
        <v>#DIV/0!</v>
      </c>
      <c r="NF54" s="82" t="e">
        <f t="shared" si="188"/>
        <v>#DIV/0!</v>
      </c>
      <c r="NG54" s="82" t="e">
        <f t="shared" si="189"/>
        <v>#DIV/0!</v>
      </c>
      <c r="NH54" s="82" t="e">
        <f t="shared" si="190"/>
        <v>#DIV/0!</v>
      </c>
      <c r="NI54" s="82" t="e">
        <f t="shared" si="191"/>
        <v>#DIV/0!</v>
      </c>
      <c r="NJ54" s="82" t="e">
        <f t="shared" si="192"/>
        <v>#DIV/0!</v>
      </c>
      <c r="NK54" s="82" t="e">
        <f t="shared" si="193"/>
        <v>#DIV/0!</v>
      </c>
      <c r="NL54" s="82" t="e">
        <f t="shared" si="194"/>
        <v>#DIV/0!</v>
      </c>
      <c r="NM54" s="82" t="e">
        <f t="shared" si="195"/>
        <v>#DIV/0!</v>
      </c>
      <c r="NN54" s="82" t="e">
        <f t="shared" si="196"/>
        <v>#DIV/0!</v>
      </c>
      <c r="NO54" s="82" t="e">
        <f t="shared" si="197"/>
        <v>#DIV/0!</v>
      </c>
      <c r="NP54" s="82" t="e">
        <f t="shared" si="198"/>
        <v>#DIV/0!</v>
      </c>
      <c r="NQ54" s="82" t="e">
        <f t="shared" si="199"/>
        <v>#DIV/0!</v>
      </c>
      <c r="NR54" s="82" t="e">
        <f t="shared" si="200"/>
        <v>#DIV/0!</v>
      </c>
      <c r="NS54" s="82" t="e">
        <f t="shared" si="201"/>
        <v>#DIV/0!</v>
      </c>
      <c r="NT54" s="82" t="e">
        <f t="shared" si="202"/>
        <v>#DIV/0!</v>
      </c>
      <c r="NU54" s="82" t="e">
        <f t="shared" si="203"/>
        <v>#DIV/0!</v>
      </c>
      <c r="NV54" s="82" t="e">
        <f t="shared" si="204"/>
        <v>#DIV/0!</v>
      </c>
    </row>
    <row r="55" spans="1:386">
      <c r="A55" s="83"/>
      <c r="B55" s="37"/>
      <c r="C55" s="37"/>
      <c r="D55" s="37"/>
      <c r="E55" s="25"/>
      <c r="F55" s="37"/>
      <c r="G55" s="37"/>
      <c r="H55" s="37"/>
      <c r="I55" s="25"/>
      <c r="J55" s="37"/>
      <c r="K55" s="37"/>
      <c r="L55" s="37"/>
      <c r="M55" s="25"/>
      <c r="N55" s="37"/>
      <c r="O55" s="37"/>
      <c r="P55" s="37"/>
      <c r="Q55" s="25"/>
      <c r="R55" s="37"/>
      <c r="S55" s="37"/>
      <c r="T55" s="37"/>
      <c r="U55" s="25"/>
      <c r="V55" s="37"/>
      <c r="W55" s="37"/>
      <c r="X55" s="37"/>
      <c r="Y55" s="25"/>
      <c r="Z55" s="37"/>
      <c r="AA55" s="37"/>
      <c r="AB55" s="37"/>
      <c r="AC55" s="25"/>
      <c r="AD55" s="37"/>
      <c r="AE55" s="37"/>
      <c r="AF55" s="37"/>
      <c r="AG55" s="25"/>
      <c r="AH55" s="37"/>
      <c r="AI55" s="37"/>
      <c r="AJ55" s="37"/>
      <c r="AK55" s="25"/>
      <c r="AL55" s="37"/>
      <c r="AM55" s="37"/>
      <c r="AN55" s="37"/>
      <c r="AO55" s="25"/>
      <c r="AP55" s="37"/>
      <c r="AQ55" s="37"/>
      <c r="AR55" s="37"/>
      <c r="AS55" s="25"/>
      <c r="AT55" s="37"/>
      <c r="AU55" s="37"/>
      <c r="AV55" s="37"/>
      <c r="AW55" s="25"/>
      <c r="AX55" s="37"/>
      <c r="AY55" s="37"/>
      <c r="AZ55" s="37"/>
      <c r="BA55" s="25"/>
      <c r="BB55" s="37"/>
      <c r="BC55" s="37"/>
      <c r="BD55" s="37"/>
      <c r="BE55" s="25"/>
      <c r="BF55" s="37"/>
      <c r="BG55" s="37"/>
      <c r="BH55" s="37"/>
      <c r="BI55" s="25"/>
      <c r="BJ55" s="37"/>
      <c r="BK55" s="37"/>
      <c r="BL55" s="37"/>
      <c r="BM55" s="25"/>
      <c r="BN55" s="37"/>
      <c r="BO55" s="37"/>
      <c r="BP55" s="37"/>
      <c r="BQ55" s="25"/>
      <c r="BR55" s="37"/>
      <c r="BS55" s="37"/>
      <c r="BT55" s="37"/>
      <c r="BU55" s="25"/>
      <c r="BV55" s="37"/>
      <c r="BW55" s="37"/>
      <c r="BX55" s="37"/>
      <c r="BY55" s="25"/>
      <c r="BZ55" s="37"/>
      <c r="CA55" s="37"/>
      <c r="CB55" s="37"/>
      <c r="CC55" s="25"/>
      <c r="CD55" s="37"/>
      <c r="CE55" s="37"/>
      <c r="CF55" s="37"/>
      <c r="CG55" s="25"/>
      <c r="CH55" s="37"/>
      <c r="CI55" s="37"/>
      <c r="CJ55" s="37"/>
      <c r="CK55" s="25"/>
      <c r="CL55" s="37"/>
      <c r="CM55" s="37"/>
      <c r="CN55" s="37"/>
      <c r="CO55" s="25"/>
      <c r="CP55" s="37"/>
      <c r="CQ55" s="37"/>
      <c r="CR55" s="37"/>
      <c r="CS55" s="25"/>
      <c r="CT55" s="37"/>
      <c r="CU55" s="37"/>
      <c r="CV55" s="37"/>
      <c r="CW55" s="25"/>
      <c r="CX55" s="37"/>
      <c r="CY55" s="37"/>
      <c r="CZ55" s="37"/>
      <c r="DA55" s="25"/>
      <c r="DB55" s="37"/>
      <c r="DC55" s="37"/>
      <c r="DD55" s="37"/>
      <c r="DE55" s="25"/>
      <c r="DF55" s="37"/>
      <c r="DG55" s="37"/>
      <c r="DH55" s="37"/>
      <c r="DI55" s="25"/>
      <c r="DJ55" s="37"/>
      <c r="DK55" s="37"/>
      <c r="DL55" s="37"/>
      <c r="DM55" s="25"/>
      <c r="DN55" s="37"/>
      <c r="DO55" s="37"/>
      <c r="DP55" s="37"/>
      <c r="DQ55" s="25"/>
      <c r="DR55" s="37"/>
      <c r="DS55" s="37"/>
      <c r="DT55" s="37"/>
      <c r="DU55" s="25"/>
      <c r="DV55" s="37"/>
      <c r="DW55" s="37"/>
      <c r="DX55" s="37"/>
      <c r="DY55" s="25"/>
      <c r="DZ55" s="37"/>
      <c r="EA55" s="37"/>
      <c r="EB55" s="37"/>
      <c r="EC55" s="25"/>
      <c r="ED55" s="37"/>
      <c r="EE55" s="37"/>
      <c r="EF55" s="37"/>
      <c r="EG55" s="25"/>
      <c r="EH55" s="37"/>
      <c r="EI55" s="37"/>
      <c r="EJ55" s="37"/>
      <c r="EK55" s="25"/>
      <c r="EL55" s="37"/>
      <c r="EM55" s="37"/>
      <c r="EN55" s="37"/>
      <c r="EO55" s="25"/>
      <c r="EP55" s="37"/>
      <c r="EQ55" s="37"/>
      <c r="ER55" s="37"/>
      <c r="ES55" s="25"/>
      <c r="ET55" s="37"/>
      <c r="EU55" s="37"/>
      <c r="EV55" s="37"/>
      <c r="EW55" s="25"/>
      <c r="EX55" s="37"/>
      <c r="EY55" s="37"/>
      <c r="EZ55" s="37"/>
      <c r="FA55" s="25"/>
      <c r="FB55" s="37"/>
      <c r="FC55" s="37"/>
      <c r="FD55" s="37"/>
      <c r="FE55" s="37"/>
      <c r="FF55" s="25"/>
      <c r="FG55" s="37"/>
      <c r="FH55" s="37"/>
      <c r="FI55" s="37"/>
      <c r="FJ55" s="25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84"/>
      <c r="MB55" s="84"/>
      <c r="MC55" s="84"/>
      <c r="MD55" s="84"/>
      <c r="ME55" s="84"/>
      <c r="MF55" s="84"/>
      <c r="MG55" s="84"/>
      <c r="MH55" s="84"/>
      <c r="MI55" s="84"/>
      <c r="MJ55" s="84"/>
      <c r="MK55" s="84"/>
      <c r="ML55" s="84"/>
      <c r="MM55" s="84"/>
      <c r="MN55" s="84"/>
      <c r="MO55" s="84"/>
      <c r="MP55" s="84"/>
      <c r="MQ55" s="84"/>
      <c r="MR55" s="84"/>
      <c r="MS55" s="84"/>
      <c r="MT55" s="84"/>
      <c r="MU55" s="84"/>
      <c r="MV55" s="84"/>
      <c r="MW55" s="84"/>
      <c r="MX55" s="84"/>
      <c r="MY55" s="84"/>
      <c r="MZ55" s="84"/>
      <c r="NA55" s="84"/>
      <c r="NB55" s="84"/>
      <c r="NC55" s="84"/>
      <c r="ND55" s="84"/>
      <c r="NE55" s="84"/>
      <c r="NF55" s="84"/>
      <c r="NG55" s="84"/>
      <c r="NH55" s="84"/>
      <c r="NI55" s="84"/>
      <c r="NJ55" s="84"/>
      <c r="NK55" s="84"/>
      <c r="NL55" s="84"/>
      <c r="NM55" s="84"/>
      <c r="NN55" s="84"/>
      <c r="NO55" s="84"/>
      <c r="NP55" s="84"/>
      <c r="NQ55" s="84"/>
      <c r="NR55" s="84"/>
      <c r="NS55" s="84"/>
      <c r="NT55" s="33"/>
      <c r="NU55" s="84"/>
      <c r="NV55" s="84"/>
    </row>
    <row r="56" spans="1:386">
      <c r="A56" s="4" t="s">
        <v>212</v>
      </c>
      <c r="B56" s="37"/>
      <c r="C56" s="37"/>
      <c r="D56" s="37"/>
      <c r="E56" s="25"/>
      <c r="F56" s="37"/>
      <c r="G56" s="37"/>
      <c r="H56" s="37"/>
      <c r="I56" s="25"/>
      <c r="J56" s="37"/>
      <c r="K56" s="37"/>
      <c r="L56" s="37"/>
      <c r="M56" s="25"/>
      <c r="N56" s="37"/>
      <c r="O56" s="37"/>
      <c r="P56" s="37"/>
      <c r="Q56" s="25"/>
      <c r="R56" s="37"/>
      <c r="S56" s="37"/>
      <c r="T56" s="37"/>
      <c r="U56" s="25"/>
      <c r="V56" s="37"/>
      <c r="W56" s="37"/>
      <c r="X56" s="37"/>
      <c r="Y56" s="25"/>
      <c r="Z56" s="37"/>
      <c r="AA56" s="37"/>
      <c r="AB56" s="37"/>
      <c r="AC56" s="25"/>
      <c r="AD56" s="37"/>
      <c r="AE56" s="37"/>
      <c r="AF56" s="37"/>
      <c r="AG56" s="25"/>
      <c r="AH56" s="37"/>
      <c r="AI56" s="37"/>
      <c r="AJ56" s="37"/>
      <c r="AK56" s="25"/>
      <c r="AL56" s="37"/>
      <c r="AM56" s="37"/>
      <c r="AN56" s="37"/>
      <c r="AO56" s="25"/>
      <c r="AP56" s="37"/>
      <c r="AQ56" s="37"/>
      <c r="AR56" s="37"/>
      <c r="AS56" s="25"/>
      <c r="AT56" s="37"/>
      <c r="AU56" s="37"/>
      <c r="AV56" s="37"/>
      <c r="AW56" s="25"/>
      <c r="AX56" s="37"/>
      <c r="AY56" s="37"/>
      <c r="AZ56" s="37"/>
      <c r="BA56" s="25"/>
      <c r="BB56" s="37"/>
      <c r="BC56" s="37"/>
      <c r="BD56" s="37"/>
      <c r="BE56" s="25"/>
      <c r="BF56" s="37"/>
      <c r="BG56" s="37"/>
      <c r="BH56" s="37"/>
      <c r="BI56" s="25"/>
      <c r="BJ56" s="37"/>
      <c r="BK56" s="37"/>
      <c r="BL56" s="37"/>
      <c r="BM56" s="25"/>
      <c r="BN56" s="37"/>
      <c r="BO56" s="37"/>
      <c r="BP56" s="37"/>
      <c r="BQ56" s="25"/>
      <c r="BR56" s="37"/>
      <c r="BS56" s="37"/>
      <c r="BT56" s="37"/>
      <c r="BU56" s="25"/>
      <c r="BV56" s="37"/>
      <c r="BW56" s="37"/>
      <c r="BX56" s="37"/>
      <c r="BY56" s="25"/>
      <c r="BZ56" s="37"/>
      <c r="CA56" s="37"/>
      <c r="CB56" s="37"/>
      <c r="CC56" s="25"/>
      <c r="CD56" s="37"/>
      <c r="CE56" s="37"/>
      <c r="CF56" s="37"/>
      <c r="CG56" s="25"/>
      <c r="CH56" s="37"/>
      <c r="CI56" s="37"/>
      <c r="CJ56" s="37"/>
      <c r="CK56" s="25"/>
      <c r="CL56" s="37"/>
      <c r="CM56" s="37"/>
      <c r="CN56" s="37"/>
      <c r="CO56" s="25"/>
      <c r="CP56" s="37"/>
      <c r="CQ56" s="37"/>
      <c r="CR56" s="37"/>
      <c r="CS56" s="25"/>
      <c r="CT56" s="37"/>
      <c r="CU56" s="37"/>
      <c r="CV56" s="37"/>
      <c r="CW56" s="25"/>
      <c r="CX56" s="37"/>
      <c r="CY56" s="37"/>
      <c r="CZ56" s="37"/>
      <c r="DA56" s="25"/>
      <c r="DB56" s="37"/>
      <c r="DC56" s="37"/>
      <c r="DD56" s="37"/>
      <c r="DE56" s="25"/>
      <c r="DF56" s="37"/>
      <c r="DG56" s="37"/>
      <c r="DH56" s="37"/>
      <c r="DI56" s="25"/>
      <c r="DJ56" s="37"/>
      <c r="DK56" s="37"/>
      <c r="DL56" s="37"/>
      <c r="DM56" s="25"/>
      <c r="DN56" s="37"/>
      <c r="DO56" s="37"/>
      <c r="DP56" s="37"/>
      <c r="DQ56" s="25"/>
      <c r="DR56" s="37"/>
      <c r="DS56" s="37"/>
      <c r="DT56" s="37"/>
      <c r="DU56" s="25"/>
      <c r="DV56" s="37"/>
      <c r="DW56" s="37"/>
      <c r="DX56" s="37"/>
      <c r="DY56" s="25"/>
      <c r="DZ56" s="37"/>
      <c r="EA56" s="37"/>
      <c r="EB56" s="37"/>
      <c r="EC56" s="25"/>
      <c r="ED56" s="37"/>
      <c r="EE56" s="37"/>
      <c r="EF56" s="37"/>
      <c r="EG56" s="25"/>
      <c r="EH56" s="37"/>
      <c r="EI56" s="37"/>
      <c r="EJ56" s="37"/>
      <c r="EK56" s="25"/>
      <c r="EL56" s="37"/>
      <c r="EM56" s="37"/>
      <c r="EN56" s="37"/>
      <c r="EO56" s="25"/>
      <c r="EP56" s="37"/>
      <c r="EQ56" s="37"/>
      <c r="ER56" s="37"/>
      <c r="ES56" s="25"/>
      <c r="ET56" s="37"/>
      <c r="EU56" s="37"/>
      <c r="EV56" s="37"/>
      <c r="EW56" s="25"/>
      <c r="EX56" s="37"/>
      <c r="EY56" s="37"/>
      <c r="EZ56" s="37"/>
      <c r="FA56" s="25"/>
      <c r="FB56" s="37"/>
      <c r="FC56" s="37"/>
      <c r="FD56" s="37"/>
      <c r="FE56" s="37"/>
      <c r="FF56" s="25"/>
      <c r="FG56" s="37"/>
      <c r="FH56" s="37"/>
      <c r="FI56" s="37"/>
      <c r="FJ56" s="25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84"/>
      <c r="MB56" s="84"/>
      <c r="MC56" s="84"/>
      <c r="MD56" s="84"/>
      <c r="ME56" s="84"/>
      <c r="MF56" s="84"/>
      <c r="MG56" s="84"/>
      <c r="MH56" s="84"/>
      <c r="MI56" s="84"/>
      <c r="MJ56" s="84"/>
      <c r="MK56" s="84"/>
      <c r="ML56" s="84"/>
      <c r="MM56" s="84"/>
      <c r="MN56" s="84"/>
      <c r="MO56" s="84"/>
      <c r="MP56" s="84"/>
      <c r="MQ56" s="84"/>
      <c r="MR56" s="84"/>
      <c r="MS56" s="84"/>
      <c r="MT56" s="84"/>
      <c r="MU56" s="84"/>
      <c r="MV56" s="84"/>
      <c r="MW56" s="84"/>
      <c r="MX56" s="84"/>
      <c r="MY56" s="84"/>
      <c r="MZ56" s="84"/>
      <c r="NA56" s="84"/>
      <c r="NB56" s="84"/>
      <c r="NC56" s="84"/>
      <c r="ND56" s="84"/>
      <c r="NE56" s="84"/>
      <c r="NF56" s="84"/>
      <c r="NG56" s="84"/>
      <c r="NH56" s="84"/>
      <c r="NI56" s="84"/>
      <c r="NJ56" s="84"/>
      <c r="NK56" s="84"/>
      <c r="NL56" s="84"/>
      <c r="NM56" s="84"/>
      <c r="NN56" s="84"/>
      <c r="NO56" s="84"/>
      <c r="NP56" s="84"/>
      <c r="NQ56" s="84"/>
      <c r="NR56" s="84"/>
      <c r="NS56" s="84"/>
      <c r="NT56" s="33"/>
      <c r="NU56" s="84"/>
      <c r="NV56" s="84"/>
    </row>
    <row r="57" spans="1:386">
      <c r="A57" s="85" t="s">
        <v>213</v>
      </c>
      <c r="B57" s="86">
        <f t="shared" ref="B57:B60" si="790">100*FM57/FL57</f>
        <v>47.689145893642369</v>
      </c>
      <c r="C57" s="31">
        <f t="shared" ref="C57:C60" si="791">100*FN57/FL57</f>
        <v>52.310854106357631</v>
      </c>
      <c r="D57" s="87" t="str">
        <f t="shared" ref="D57:D60" si="792">IF(MA57&gt;0,"D+","R+")</f>
        <v>R+</v>
      </c>
      <c r="E57" s="88">
        <f t="shared" ref="E57:E60" si="793">ABS(MA57)</f>
        <v>3.4240748660374241</v>
      </c>
      <c r="F57" s="86">
        <f t="shared" ref="F57:F60" si="794">100*FP57/FO57</f>
        <v>51.553547544688833</v>
      </c>
      <c r="G57" s="31">
        <f t="shared" ref="G57:G60" si="795">100*FQ57/FO57</f>
        <v>48.446452455311167</v>
      </c>
      <c r="H57" s="87" t="str">
        <f t="shared" ref="H57:H60" si="796">IF(MB57&gt;0,"D+","R+")</f>
        <v>R+</v>
      </c>
      <c r="I57" s="88">
        <f t="shared" ref="I57:I60" si="797">ABS(MB57)</f>
        <v>0.41097177254183492</v>
      </c>
      <c r="J57" s="86">
        <f t="shared" ref="J57:J60" si="798">100*FS57/FR57</f>
        <v>54.740057792341915</v>
      </c>
      <c r="K57" s="31">
        <f t="shared" ref="K57:K60" si="799">100*FT57/FR57</f>
        <v>45.259942207658085</v>
      </c>
      <c r="L57" s="87" t="str">
        <f t="shared" ref="L57:L60" si="800">IF(MC57&gt;0,"D+","R+")</f>
        <v>D+</v>
      </c>
      <c r="M57" s="88">
        <f t="shared" ref="M57:M60" si="801">ABS(MC57)</f>
        <v>1.0517135018998203</v>
      </c>
      <c r="N57" s="86">
        <f t="shared" ref="N57:N60" si="802">100*FV57/FU57</f>
        <v>48.78769571120462</v>
      </c>
      <c r="O57" s="31">
        <f t="shared" ref="O57:O60" si="803">100*FW57/FU57</f>
        <v>51.21230428879538</v>
      </c>
      <c r="P57" s="87" t="str">
        <f t="shared" ref="P57:P60" si="804">IF(MD57&gt;0,"D+","R+")</f>
        <v>D+</v>
      </c>
      <c r="Q57" s="88">
        <f t="shared" ref="Q57:Q60" si="805">ABS(MD57)</f>
        <v>3.1826972515175411E-2</v>
      </c>
      <c r="R57" s="86">
        <f t="shared" ref="R57:R60" si="806">100*FY57/FX57</f>
        <v>49.4062941887248</v>
      </c>
      <c r="S57" s="31">
        <f t="shared" ref="S57:S60" si="807">100*FZ57/FX57</f>
        <v>50.5937058112752</v>
      </c>
      <c r="T57" s="87" t="str">
        <f t="shared" ref="T57:T60" si="808">IF(ME57&gt;0,"D+","R+")</f>
        <v>R+</v>
      </c>
      <c r="U57" s="88">
        <f t="shared" ref="U57:U60" si="809">ABS(ME57)</f>
        <v>0.86343381624585658</v>
      </c>
      <c r="V57" s="86">
        <f t="shared" ref="V57:V60" si="810">100*GC57/GB57</f>
        <v>54.330259584690765</v>
      </c>
      <c r="W57" s="31">
        <f t="shared" ref="W57:W60" si="811">100*GD57/GB57</f>
        <v>45.669740415309235</v>
      </c>
      <c r="X57" s="87" t="str">
        <f t="shared" ref="X57:X60" si="812">IF(MF57&gt;0,"D+","R+")</f>
        <v>R+</v>
      </c>
      <c r="Y57" s="88">
        <f t="shared" ref="Y57:Y60" si="813">ABS(MF57)</f>
        <v>0.40500373511198617</v>
      </c>
      <c r="Z57" s="86">
        <f t="shared" ref="Z57:Z60" si="814">100*GG57/GF57</f>
        <v>53.323090438009878</v>
      </c>
      <c r="AA57" s="31">
        <f t="shared" ref="AA57:AA60" si="815">100*GH57/GF57</f>
        <v>46.676909561990122</v>
      </c>
      <c r="AB57" s="87" t="str">
        <f t="shared" ref="AB57:AB60" si="816">IF(MG57&gt;0,"D+","R+")</f>
        <v>R+</v>
      </c>
      <c r="AC57" s="88">
        <f t="shared" ref="AC57:AC60" si="817">ABS(MG57)</f>
        <v>0.13182862368000814</v>
      </c>
      <c r="AD57" s="86">
        <f t="shared" ref="AD57:AD60" si="818">100*GK57/GJ57</f>
        <v>47.222603166279875</v>
      </c>
      <c r="AE57" s="31">
        <f t="shared" ref="AE57:AE60" si="819">100*GL57/GJ57</f>
        <v>52.777396833720125</v>
      </c>
      <c r="AF57" s="87" t="str">
        <f t="shared" ref="AF57:AF60" si="820">IF(MH57&gt;0,"D+","R+")</f>
        <v>D+</v>
      </c>
      <c r="AG57" s="88">
        <f t="shared" ref="AG57:AG60" si="821">ABS(MH57)</f>
        <v>1.1241618368520834</v>
      </c>
      <c r="AH57" s="86">
        <f t="shared" ref="AH57:AH60" si="822">100*GN57/GM57</f>
        <v>41.591393679795424</v>
      </c>
      <c r="AI57" s="31">
        <f t="shared" ref="AI57:AI60" si="823">100*GO57/GM57</f>
        <v>58.408606320204576</v>
      </c>
      <c r="AJ57" s="87" t="str">
        <f t="shared" ref="AJ57:AJ60" si="824">IF(MI57&gt;0,"D+","R+")</f>
        <v>D+</v>
      </c>
      <c r="AK57" s="88">
        <f t="shared" ref="AK57:AK60" si="825">ABS(MI57)</f>
        <v>0.76101342329041866</v>
      </c>
      <c r="AL57" s="86">
        <f t="shared" ref="AL57:AL60" si="826">100*GQ57/GP57</f>
        <v>44.516464565264258</v>
      </c>
      <c r="AM57" s="31">
        <f t="shared" ref="AM57:AM60" si="827">100*GR57/GP57</f>
        <v>55.483535434735742</v>
      </c>
      <c r="AN57" s="87" t="str">
        <f t="shared" ref="AN57:AN60" si="828">IF(MJ57&gt;0,"D+","R+")</f>
        <v>R+</v>
      </c>
      <c r="AO57" s="88">
        <f t="shared" ref="AO57:AO60" si="829">ABS(MJ57)</f>
        <v>0.17819399315249784</v>
      </c>
      <c r="AP57" s="86">
        <f t="shared" ref="AP57:AP60" si="830">100*GU57/GT57</f>
        <v>49.315448046110937</v>
      </c>
      <c r="AQ57" s="31">
        <f t="shared" ref="AQ57:AQ60" si="831">100*GV57/GT57</f>
        <v>50.684551953889063</v>
      </c>
      <c r="AR57" s="87" t="str">
        <f t="shared" ref="AR57:AR60" si="832">IF(MK57&gt;0,"D+","R+")</f>
        <v>R+</v>
      </c>
      <c r="AS57" s="88">
        <f t="shared" ref="AS57:AS60" si="833">ABS(MK57)</f>
        <v>1.7368376262181295</v>
      </c>
      <c r="AT57" s="86">
        <f t="shared" ref="AT57:AT60" si="834">100*GX57/GW57</f>
        <v>39.966377942192757</v>
      </c>
      <c r="AU57" s="31">
        <f t="shared" ref="AU57:AU60" si="835">100*GY57/GW57</f>
        <v>60.033622057807243</v>
      </c>
      <c r="AV57" s="87" t="str">
        <f t="shared" ref="AV57:AV60" si="836">IF(ML57&gt;0,"D+","R+")</f>
        <v>D+</v>
      </c>
      <c r="AW57" s="88">
        <f t="shared" ref="AW57:AW60" si="837">ABS(ML57)</f>
        <v>1.7524878352460305</v>
      </c>
      <c r="AX57" s="86">
        <f t="shared" ref="AX57:AX60" si="838">100*HE57/HD57</f>
        <v>61.442504259615951</v>
      </c>
      <c r="AY57" s="31">
        <f t="shared" ref="AY57:AY60" si="839">100*HF57/HD57</f>
        <v>38.557495740384049</v>
      </c>
      <c r="AZ57" s="87" t="str">
        <f t="shared" ref="AZ57:AZ60" si="840">IF(MN57&gt;0,"D+","R+")</f>
        <v>R+</v>
      </c>
      <c r="BA57" s="88">
        <f t="shared" ref="BA57:BA60" si="841">ABS(MN57)</f>
        <v>1.8814202363603982E-2</v>
      </c>
      <c r="BB57" s="86">
        <f t="shared" ref="BB57:BB60" si="842">100*HH57/HG57</f>
        <v>47.707738113559017</v>
      </c>
      <c r="BC57" s="31">
        <f t="shared" ref="BC57:BC60" si="843">100*HI57/HG57</f>
        <v>52.292261886440983</v>
      </c>
      <c r="BD57" s="87" t="str">
        <f t="shared" ref="BD57:BD60" si="844">IF(MO57&gt;0,"D+","R+")</f>
        <v>R+</v>
      </c>
      <c r="BE57" s="88">
        <f t="shared" ref="BE57:BE60" si="845">ABS(MO57)</f>
        <v>2.4596033270747664</v>
      </c>
      <c r="BF57" s="86">
        <f t="shared" ref="BF57:BF60" si="846">100*HL57/HK57</f>
        <v>41.278662649888254</v>
      </c>
      <c r="BG57" s="31">
        <f t="shared" ref="BG57:BG60" si="847">100*HM57/HK57</f>
        <v>58.721337350111746</v>
      </c>
      <c r="BH57" s="87" t="str">
        <f t="shared" ref="BH57:BH60" si="848">IF(MP57&gt;0,"D+","R+")</f>
        <v>R+</v>
      </c>
      <c r="BI57" s="88">
        <f t="shared" ref="BI57:BI60" si="849">ABS(MP57)</f>
        <v>0.96968595243763223</v>
      </c>
      <c r="BJ57" s="86">
        <f t="shared" ref="BJ57:BJ60" si="850">100*HP57/HO57</f>
        <v>42.163693239417604</v>
      </c>
      <c r="BK57" s="31">
        <f t="shared" ref="BK57:BK60" si="851">100*HQ57/HO57</f>
        <v>57.836306760582396</v>
      </c>
      <c r="BL57" s="87" t="str">
        <f t="shared" ref="BL57:BL60" si="852">IF(MQ57&gt;0,"D+","R+")</f>
        <v>R+</v>
      </c>
      <c r="BM57" s="88">
        <f t="shared" ref="BM57:BM60" si="853">ABS(MQ57)</f>
        <v>2.3844178219209313</v>
      </c>
      <c r="BN57" s="86">
        <f t="shared" ref="BN57:BN60" si="854">100*HX57/HW57</f>
        <v>49.398303142819373</v>
      </c>
      <c r="BO57" s="31">
        <f t="shared" ref="BO57:BO60" si="855">100*HY57/HW57</f>
        <v>50.601696857180627</v>
      </c>
      <c r="BP57" s="87" t="str">
        <f t="shared" ref="BP57:BP60" si="856">IF(MS57&gt;0,"D+","R+")</f>
        <v>R+</v>
      </c>
      <c r="BQ57" s="88">
        <f t="shared" ref="BQ57:BQ60" si="857">ABS(MS57)</f>
        <v>4.3754982667504159</v>
      </c>
      <c r="BR57" s="86">
        <f t="shared" ref="BR57:BR60" si="858">100*IA57/HZ57</f>
        <v>50.0915354588562</v>
      </c>
      <c r="BS57" s="31">
        <f t="shared" ref="BS57:BS60" si="859">100*IB57/HZ57</f>
        <v>49.9084645411438</v>
      </c>
      <c r="BT57" s="87" t="str">
        <f t="shared" ref="BT57:BT60" si="860">IF(MT57&gt;0,"D+","R+")</f>
        <v>R+</v>
      </c>
      <c r="BU57" s="88">
        <f t="shared" ref="BU57:BU60" si="861">ABS(MT57)</f>
        <v>4.9082901651240292</v>
      </c>
      <c r="BV57" s="86">
        <f t="shared" ref="BV57:BV60" si="862">100*ID57/IC57</f>
        <v>60.175345128612491</v>
      </c>
      <c r="BW57" s="31">
        <f t="shared" ref="BW57:BW60" si="863">100*IE57/IC57</f>
        <v>39.824654871387509</v>
      </c>
      <c r="BX57" s="87" t="str">
        <f t="shared" ref="BX57:BX60" si="864">IF(MU57&gt;0,"D+","R+")</f>
        <v>R+</v>
      </c>
      <c r="BY57" s="88">
        <f t="shared" ref="BY57:BY60" si="865">ABS(MU57)</f>
        <v>2.2837081713747653</v>
      </c>
      <c r="BZ57" s="86">
        <f t="shared" ref="BZ57:BZ60" si="866">100*IG57/IF57</f>
        <v>58.088524155876797</v>
      </c>
      <c r="CA57" s="31">
        <f t="shared" ref="CA57:CA60" si="867">100*IH57/IF57</f>
        <v>41.911475844123203</v>
      </c>
      <c r="CB57" s="87" t="str">
        <f t="shared" ref="CB57:CB60" si="868">IF(MV57&gt;0,"D+","R+")</f>
        <v>R+</v>
      </c>
      <c r="CC57" s="88">
        <f t="shared" ref="CC57:CC60" si="869">ABS(MV57)</f>
        <v>1.060547670880263</v>
      </c>
      <c r="CD57" s="86">
        <f t="shared" ref="CD57:CD60" si="870">100*IK57/IJ57</f>
        <v>38.674274035900055</v>
      </c>
      <c r="CE57" s="31">
        <f t="shared" ref="CE57:CE60" si="871">100*IL57/IJ57</f>
        <v>61.325725964099945</v>
      </c>
      <c r="CF57" s="87" t="str">
        <f t="shared" ref="CF57:CF60" si="872">IF(MW57&gt;0,"D+","R+")</f>
        <v>R+</v>
      </c>
      <c r="CG57" s="88">
        <f t="shared" ref="CG57:CG60" si="873">ABS(MW57)</f>
        <v>2.527786184687181</v>
      </c>
      <c r="CH57" s="86">
        <f t="shared" ref="CH57:CH60" si="874">100*IR57/IQ57</f>
        <v>32.30040438156076</v>
      </c>
      <c r="CI57" s="31">
        <f t="shared" ref="CI57:CI60" si="875">100*IS57/IQ57</f>
        <v>67.699595618439233</v>
      </c>
      <c r="CJ57" s="87" t="str">
        <f t="shared" ref="CJ57:CJ60" si="876">IF(MY57&gt;0,"D+","R+")</f>
        <v>R+</v>
      </c>
      <c r="CK57" s="88">
        <f t="shared" ref="CK57:CK60" si="877">ABS(MY57)</f>
        <v>3.8179787203777127</v>
      </c>
      <c r="CL57" s="86">
        <f t="shared" ref="CL57:CL60" si="878">100*IV57/IU57</f>
        <v>48.973251525225045</v>
      </c>
      <c r="CM57" s="31">
        <f t="shared" ref="CM57:CM60" si="879">100*IW57/IU57</f>
        <v>51.026748474774955</v>
      </c>
      <c r="CN57" s="87" t="str">
        <f t="shared" ref="CN57:CN60" si="880">IF(MZ57&gt;0,"D+","R+")</f>
        <v>R+</v>
      </c>
      <c r="CO57" s="88">
        <f t="shared" ref="CO57:CO60" si="881">ABS(MZ57)</f>
        <v>2.6702511894229843</v>
      </c>
      <c r="CP57" s="86">
        <f t="shared" ref="CP57:CP60" si="882">100*JE57/JD57</f>
        <v>43.845052692179266</v>
      </c>
      <c r="CQ57" s="31">
        <f t="shared" ref="CQ57:CQ60" si="883">100*JF57/JD57</f>
        <v>56.154947307820734</v>
      </c>
      <c r="CR57" s="87" t="str">
        <f t="shared" ref="CR57:CR60" si="884">IF(NB57&gt;0,"D+","R+")</f>
        <v>R+</v>
      </c>
      <c r="CS57" s="88">
        <f t="shared" ref="CS57:CS60" si="885">ABS(NB57)</f>
        <v>1.649631390251205</v>
      </c>
      <c r="CT57" s="86">
        <f t="shared" ref="CT57:CT60" si="886">100*JI57/JH57</f>
        <v>34.531370274242704</v>
      </c>
      <c r="CU57" s="31">
        <f t="shared" ref="CU57:CU60" si="887">100*JJ57/JH57</f>
        <v>65.468629725757296</v>
      </c>
      <c r="CV57" s="87" t="str">
        <f t="shared" ref="CV57:CV60" si="888">IF(NC57&gt;0,"D+","R+")</f>
        <v>R+</v>
      </c>
      <c r="CW57" s="88">
        <f t="shared" ref="CW57:CW60" si="889">ABS(NC57)</f>
        <v>5.4537269817348912</v>
      </c>
      <c r="CX57" s="86">
        <f t="shared" ref="CX57:CX60" si="890">100*JM57/JL57</f>
        <v>44.97589217079129</v>
      </c>
      <c r="CY57" s="31">
        <f t="shared" ref="CY57:CY60" si="891">100*JN57/JL57</f>
        <v>55.02410782920871</v>
      </c>
      <c r="CZ57" s="87" t="str">
        <f t="shared" ref="CZ57:CZ60" si="892">IF(ND57&gt;0,"D+","R+")</f>
        <v>R+</v>
      </c>
      <c r="DA57" s="88">
        <f t="shared" ref="DA57:DA60" si="893">ABS(ND57)</f>
        <v>1.8698987513666554</v>
      </c>
      <c r="DB57" s="86">
        <f t="shared" ref="DB57:DB60" si="894">100*JP57/JO57</f>
        <v>46.514057024964799</v>
      </c>
      <c r="DC57" s="31">
        <f t="shared" ref="DC57:DC60" si="895">100*JQ57/JO57</f>
        <v>53.485942975035201</v>
      </c>
      <c r="DD57" s="87" t="str">
        <f t="shared" ref="DD57:DD60" si="896">IF(NE57&gt;0,"D+","R+")</f>
        <v>R+</v>
      </c>
      <c r="DE57" s="88">
        <f t="shared" ref="DE57:DE60" si="897">ABS(NE57)</f>
        <v>1.2788908288215939</v>
      </c>
      <c r="DF57" s="86">
        <f t="shared" ref="DF57:DF60" si="898">100*JW57/JV57</f>
        <v>47.297038481043614</v>
      </c>
      <c r="DG57" s="31">
        <f t="shared" ref="DG57:DG60" si="899">100*JX57/JV57</f>
        <v>52.702961518956386</v>
      </c>
      <c r="DH57" s="87" t="str">
        <f t="shared" ref="DH57:DH60" si="900">IF(NG57&gt;0,"D+","R+")</f>
        <v>R+</v>
      </c>
      <c r="DI57" s="88">
        <f t="shared" ref="DI57:DI60" si="901">ABS(NG57)</f>
        <v>3.1333556002159479</v>
      </c>
      <c r="DJ57" s="86">
        <f t="shared" ref="DJ57:DJ60" si="902">100*JZ57/JY57</f>
        <v>47.682714036009543</v>
      </c>
      <c r="DK57" s="31">
        <f t="shared" ref="DK57:DK60" si="903">100*KA57/JY57</f>
        <v>52.317285963990457</v>
      </c>
      <c r="DL57" s="87" t="str">
        <f t="shared" ref="DL57:DL60" si="904">IF(NH57&gt;0,"D+","R+")</f>
        <v>R+</v>
      </c>
      <c r="DM57" s="88">
        <f t="shared" ref="DM57:DM60" si="905">ABS(NH57)</f>
        <v>2.6119166637326163</v>
      </c>
      <c r="DN57" s="86">
        <f t="shared" ref="DN57:DN60" si="906">100*KC57/KB57</f>
        <v>45.350871866448067</v>
      </c>
      <c r="DO57" s="31">
        <f t="shared" ref="DO57:DO60" si="907">100*KD57/KB57</f>
        <v>54.649128133551933</v>
      </c>
      <c r="DP57" s="87" t="str">
        <f t="shared" ref="DP57:DP60" si="908">IF(NI57&gt;0,"D+","R+")</f>
        <v>R+</v>
      </c>
      <c r="DQ57" s="88">
        <f t="shared" ref="DQ57:DQ60" si="909">ABS(NI57)</f>
        <v>4.5981593558899911</v>
      </c>
      <c r="DR57" s="86">
        <f t="shared" ref="DR57:DR60" si="910">100*KG57/KF57</f>
        <v>47.826722436091245</v>
      </c>
      <c r="DS57" s="31">
        <f t="shared" ref="DS57:DS60" si="911">100*KH57/KF57</f>
        <v>52.173277563908755</v>
      </c>
      <c r="DT57" s="87" t="str">
        <f t="shared" ref="DT57:DT60" si="912">IF(NJ57&gt;0,"D+","R+")</f>
        <v>R+</v>
      </c>
      <c r="DU57" s="88">
        <f t="shared" ref="DU57:DU60" si="913">ABS(NJ57)</f>
        <v>3.6915296865630163</v>
      </c>
      <c r="DV57" s="86">
        <f t="shared" ref="DV57:DV60" si="914">100*KJ57/KI57</f>
        <v>43.98268960672695</v>
      </c>
      <c r="DW57" s="31">
        <f t="shared" ref="DW57:DW60" si="915">100*KK57/KI57</f>
        <v>56.01731039327305</v>
      </c>
      <c r="DX57" s="87" t="str">
        <f t="shared" ref="DX57:DX60" si="916">IF(NK57&gt;0,"D+","R+")</f>
        <v>R+</v>
      </c>
      <c r="DY57" s="88">
        <f t="shared" ref="DY57:DY60" si="917">ABS(NK57)</f>
        <v>7.9576716133861192E-2</v>
      </c>
      <c r="DZ57" s="86">
        <f t="shared" ref="DZ57:DZ60" si="918">100*KM57/KL57</f>
        <v>44.070974442934201</v>
      </c>
      <c r="EA57" s="31">
        <f t="shared" ref="EA57:EA60" si="919">100*KN57/KL57</f>
        <v>55.929025557065799</v>
      </c>
      <c r="EB57" s="87" t="str">
        <f t="shared" ref="EB57:EB60" si="920">IF(NL57&gt;0,"D+","R+")</f>
        <v>R+</v>
      </c>
      <c r="EC57" s="88">
        <f t="shared" ref="EC57:EC60" si="921">ABS(NL57)</f>
        <v>3.2658921444002509</v>
      </c>
      <c r="ED57" s="86">
        <f t="shared" ref="ED57:ED60" si="922">100*KP57/KO57</f>
        <v>42.943895761616005</v>
      </c>
      <c r="EE57" s="31">
        <f t="shared" ref="EE57:EE60" si="923">100*KQ57/KO57</f>
        <v>57.056104238383995</v>
      </c>
      <c r="EF57" s="87" t="str">
        <f t="shared" ref="EF57:EF60" si="924">IF(NM57&gt;0,"D+","R+")</f>
        <v>R+</v>
      </c>
      <c r="EG57" s="88">
        <f t="shared" ref="EG57:EG60" si="925">ABS(NM57)</f>
        <v>2.0145913140700356</v>
      </c>
      <c r="EH57" s="86">
        <f t="shared" ref="EH57:EH60" si="926">100*LB57/LA57</f>
        <v>54.371816541552327</v>
      </c>
      <c r="EI57" s="31">
        <f t="shared" ref="EI57:EI60" si="927">100*LC57/LA57</f>
        <v>45.628183458447673</v>
      </c>
      <c r="EJ57" s="87" t="str">
        <f t="shared" ref="EJ57:EJ60" si="928">IF(NP57&gt;0,"D+","W+")</f>
        <v>D+</v>
      </c>
      <c r="EK57" s="88">
        <f t="shared" ref="EK57:EK60" si="929">ABS(NP57)</f>
        <v>0.70372636125657362</v>
      </c>
      <c r="EL57" s="86">
        <f t="shared" ref="EL57:EL59" si="930">100*LF57/LE57</f>
        <v>52.839592122020825</v>
      </c>
      <c r="EM57" s="31">
        <f t="shared" ref="EM57:EM59" si="931">100*LG57/LE57</f>
        <v>47.160407877979175</v>
      </c>
      <c r="EN57" s="87" t="str">
        <f t="shared" ref="EN57:EN59" si="932">IF(NQ57&gt;0,"D+","W+")</f>
        <v>D+</v>
      </c>
      <c r="EO57" s="88">
        <f t="shared" ref="EO57:EO59" si="933">ABS(NQ57)</f>
        <v>5.5090461735381453</v>
      </c>
      <c r="EP57" s="86">
        <f t="shared" ref="EP57:EP59" si="934">100*LJ57/LI57</f>
        <v>51.689265158114978</v>
      </c>
      <c r="EQ57" s="31">
        <f t="shared" ref="EQ57:EQ59" si="935">100*LK57/LI57</f>
        <v>48.310734841885022</v>
      </c>
      <c r="ER57" s="87" t="str">
        <f t="shared" ref="ER57:ER59" si="936">IF(NR57&gt;0,"D+","W+")</f>
        <v>D+</v>
      </c>
      <c r="ES57" s="88">
        <f t="shared" ref="ES57:ES59" si="937">ABS(NR57)</f>
        <v>0.94272962622096168</v>
      </c>
      <c r="ET57" s="86">
        <f t="shared" ref="ET57:ET59" si="938">100*LN57/LM57</f>
        <v>47.410539968127601</v>
      </c>
      <c r="EU57" s="31">
        <f t="shared" ref="EU57:EU59" si="939">100*LO57/LM57</f>
        <v>52.589460031872399</v>
      </c>
      <c r="EV57" s="87" t="str">
        <f t="shared" ref="EV57:EV59" si="940">IF(NS57&gt;0,"D+","W+")</f>
        <v>D+</v>
      </c>
      <c r="EW57" s="88">
        <f t="shared" ref="EW57:EW59" si="941">ABS(NS57)</f>
        <v>0.44430641355397982</v>
      </c>
      <c r="EX57" s="86">
        <f t="shared" ref="EX57:EX59" si="942">100*LQ57/LP57</f>
        <v>48.654220525824414</v>
      </c>
      <c r="EY57" s="31">
        <f t="shared" ref="EY57:EY59" si="943">100*LR57/LP57</f>
        <v>51.345779474175586</v>
      </c>
      <c r="EZ57" s="87" t="str">
        <f t="shared" ref="EZ57:EZ59" si="944">IF(NT57&gt;0,"D+","W+")</f>
        <v>W+</v>
      </c>
      <c r="FA57" s="88">
        <f t="shared" ref="FA57:FA59" si="945">ABS(NT57)</f>
        <v>2.2146863629184441</v>
      </c>
      <c r="FB57" s="86">
        <f t="shared" ref="FB57:FB59" si="946">100*LT57/LS57</f>
        <v>57.313899910958966</v>
      </c>
      <c r="FC57" s="31">
        <f t="shared" ref="FC57:FC59" si="947">100*LU57/LS57</f>
        <v>42.686100089041034</v>
      </c>
      <c r="FD57" s="31">
        <f t="shared" ref="FD57:FD59" si="948">100*LV57/LS57</f>
        <v>0.26193625353354599</v>
      </c>
      <c r="FE57" s="87" t="str">
        <f t="shared" ref="FE57:FE59" si="949">IF(NU57&gt;0,"D+","R+")</f>
        <v>R+</v>
      </c>
      <c r="FF57" s="88">
        <f t="shared" ref="FF57:FF59" si="950">ABS(NU57)</f>
        <v>2.3997234981307902</v>
      </c>
      <c r="FG57" s="86">
        <f t="shared" ref="FG57:FG59" si="951">100*LX57/LW57</f>
        <v>54.871596203447886</v>
      </c>
      <c r="FH57" s="31">
        <f t="shared" ref="FH57:FH59" si="952">100*LY57/LW57</f>
        <v>45.128403796552114</v>
      </c>
      <c r="FI57" s="87" t="str">
        <f t="shared" ref="FI57:FI59" si="953">IF(NV57&gt;0,"D+","R+")</f>
        <v>R+</v>
      </c>
      <c r="FJ57" s="88">
        <f t="shared" ref="FJ57:FJ59" si="954">ABS(NV57)</f>
        <v>1.2797980030891276</v>
      </c>
      <c r="FK57" s="9"/>
      <c r="FL57" s="28">
        <f t="shared" ref="FL57:LQ57" si="955">FL52+FL44+FL38+FL37+FL30+FL28+FL26+FL25+FL19+FL18+FL17+FL16</f>
        <v>29744024</v>
      </c>
      <c r="FM57" s="29">
        <f t="shared" si="955"/>
        <v>14184671</v>
      </c>
      <c r="FN57" s="30">
        <f t="shared" si="955"/>
        <v>15559353</v>
      </c>
      <c r="FO57" s="28">
        <f t="shared" si="955"/>
        <v>30631087</v>
      </c>
      <c r="FP57" s="29">
        <f t="shared" si="955"/>
        <v>15791412</v>
      </c>
      <c r="FQ57" s="30">
        <f t="shared" si="955"/>
        <v>14839675</v>
      </c>
      <c r="FR57" s="28">
        <f t="shared" si="955"/>
        <v>31581693</v>
      </c>
      <c r="FS57" s="29">
        <f t="shared" si="955"/>
        <v>17287837</v>
      </c>
      <c r="FT57" s="30">
        <f t="shared" si="955"/>
        <v>14293856</v>
      </c>
      <c r="FU57" s="28">
        <f t="shared" si="955"/>
        <v>30676003</v>
      </c>
      <c r="FV57" s="29">
        <f t="shared" si="955"/>
        <v>14966115</v>
      </c>
      <c r="FW57" s="30">
        <f t="shared" si="955"/>
        <v>15709888</v>
      </c>
      <c r="FX57" s="28">
        <f t="shared" si="955"/>
        <v>26016252</v>
      </c>
      <c r="FY57" s="29">
        <f t="shared" si="955"/>
        <v>12853666</v>
      </c>
      <c r="FZ57" s="29">
        <f t="shared" si="955"/>
        <v>13162586</v>
      </c>
      <c r="GA57" s="30">
        <f t="shared" si="955"/>
        <v>683090</v>
      </c>
      <c r="GB57" s="28">
        <f t="shared" si="955"/>
        <v>22227582</v>
      </c>
      <c r="GC57" s="29">
        <f t="shared" si="955"/>
        <v>12076303</v>
      </c>
      <c r="GD57" s="29">
        <f t="shared" si="955"/>
        <v>10151279</v>
      </c>
      <c r="GE57" s="30">
        <f t="shared" si="955"/>
        <v>2425656</v>
      </c>
      <c r="GF57" s="28">
        <f t="shared" si="955"/>
        <v>21926743</v>
      </c>
      <c r="GG57" s="29">
        <f t="shared" si="955"/>
        <v>11692017</v>
      </c>
      <c r="GH57" s="29">
        <f t="shared" si="955"/>
        <v>10234726</v>
      </c>
      <c r="GI57" s="30">
        <f t="shared" si="955"/>
        <v>5668306</v>
      </c>
      <c r="GJ57" s="28">
        <f t="shared" si="955"/>
        <v>24471368</v>
      </c>
      <c r="GK57" s="29">
        <f t="shared" si="955"/>
        <v>11556017</v>
      </c>
      <c r="GL57" s="30">
        <f t="shared" si="955"/>
        <v>12915351</v>
      </c>
      <c r="GM57" s="28">
        <f t="shared" si="955"/>
        <v>25272125</v>
      </c>
      <c r="GN57" s="29">
        <f t="shared" si="955"/>
        <v>10511029</v>
      </c>
      <c r="GO57" s="30">
        <f t="shared" si="955"/>
        <v>14761096</v>
      </c>
      <c r="GP57" s="28">
        <f t="shared" si="955"/>
        <v>23117768</v>
      </c>
      <c r="GQ57" s="29">
        <f t="shared" si="955"/>
        <v>10291213</v>
      </c>
      <c r="GR57" s="29">
        <f t="shared" si="955"/>
        <v>12826555</v>
      </c>
      <c r="GS57" s="30">
        <f t="shared" si="955"/>
        <v>1675583</v>
      </c>
      <c r="GT57" s="28">
        <f t="shared" si="955"/>
        <v>23665187</v>
      </c>
      <c r="GU57" s="29">
        <f t="shared" si="955"/>
        <v>11670593</v>
      </c>
      <c r="GV57" s="30">
        <f t="shared" si="955"/>
        <v>11994594</v>
      </c>
      <c r="GW57" s="28">
        <f t="shared" si="955"/>
        <v>22839768</v>
      </c>
      <c r="GX57" s="29">
        <f t="shared" si="955"/>
        <v>9128228</v>
      </c>
      <c r="GY57" s="30">
        <f t="shared" si="955"/>
        <v>13711540</v>
      </c>
      <c r="GZ57" s="28">
        <f t="shared" si="955"/>
        <v>20093761</v>
      </c>
      <c r="HA57" s="29">
        <f t="shared" si="955"/>
        <v>9701398</v>
      </c>
      <c r="HB57" s="29">
        <f t="shared" si="955"/>
        <v>10392363</v>
      </c>
      <c r="HC57" s="30">
        <f t="shared" si="955"/>
        <v>2064312</v>
      </c>
      <c r="HD57" s="28">
        <f t="shared" si="955"/>
        <v>22176295</v>
      </c>
      <c r="HE57" s="29">
        <f t="shared" si="955"/>
        <v>13625671</v>
      </c>
      <c r="HF57" s="30">
        <f t="shared" si="955"/>
        <v>8550624</v>
      </c>
      <c r="HG57" s="28">
        <f t="shared" si="955"/>
        <v>22937606</v>
      </c>
      <c r="HH57" s="29">
        <f t="shared" si="955"/>
        <v>10943013</v>
      </c>
      <c r="HI57" s="29">
        <f t="shared" si="955"/>
        <v>11994593</v>
      </c>
      <c r="HJ57" s="89">
        <f t="shared" si="955"/>
        <v>41158</v>
      </c>
      <c r="HK57" s="28">
        <f t="shared" si="955"/>
        <v>21071281</v>
      </c>
      <c r="HL57" s="29">
        <f t="shared" si="955"/>
        <v>8697943</v>
      </c>
      <c r="HM57" s="29">
        <f t="shared" si="955"/>
        <v>12373338</v>
      </c>
      <c r="HN57" s="89">
        <f t="shared" si="955"/>
        <v>42383</v>
      </c>
      <c r="HO57" s="28">
        <f t="shared" si="955"/>
        <v>21077193</v>
      </c>
      <c r="HP57" s="29">
        <f t="shared" si="955"/>
        <v>8886923</v>
      </c>
      <c r="HQ57" s="30">
        <f t="shared" si="955"/>
        <v>12190270</v>
      </c>
      <c r="HR57" s="28">
        <f t="shared" si="955"/>
        <v>17250987</v>
      </c>
      <c r="HS57" s="90">
        <f t="shared" si="955"/>
        <v>8828290</v>
      </c>
      <c r="HT57" s="29">
        <f t="shared" si="955"/>
        <v>8422697</v>
      </c>
      <c r="HU57" s="29">
        <f t="shared" si="955"/>
        <v>416</v>
      </c>
      <c r="HV57" s="30">
        <f t="shared" si="955"/>
        <v>178826</v>
      </c>
      <c r="HW57" s="28">
        <f t="shared" si="955"/>
        <v>17822596</v>
      </c>
      <c r="HX57" s="29">
        <f t="shared" si="955"/>
        <v>8804060</v>
      </c>
      <c r="HY57" s="30">
        <f t="shared" si="955"/>
        <v>9018536</v>
      </c>
      <c r="HZ57" s="28">
        <f t="shared" si="955"/>
        <v>19085500</v>
      </c>
      <c r="IA57" s="29">
        <f t="shared" si="955"/>
        <v>9560220</v>
      </c>
      <c r="IB57" s="30">
        <f t="shared" si="955"/>
        <v>9525280</v>
      </c>
      <c r="IC57" s="28">
        <f t="shared" si="955"/>
        <v>17202645</v>
      </c>
      <c r="ID57" s="29">
        <f t="shared" si="955"/>
        <v>10351751</v>
      </c>
      <c r="IE57" s="30">
        <f t="shared" si="955"/>
        <v>6850894</v>
      </c>
      <c r="IF57" s="28">
        <f t="shared" si="955"/>
        <v>15484203</v>
      </c>
      <c r="IG57" s="29">
        <f t="shared" si="955"/>
        <v>8994545</v>
      </c>
      <c r="IH57" s="29">
        <f t="shared" si="955"/>
        <v>6489658</v>
      </c>
      <c r="II57" s="30">
        <f t="shared" si="955"/>
        <v>340865</v>
      </c>
      <c r="IJ57" s="28">
        <f t="shared" si="955"/>
        <v>14547999</v>
      </c>
      <c r="IK57" s="29">
        <f t="shared" si="955"/>
        <v>5626333</v>
      </c>
      <c r="IL57" s="30">
        <f t="shared" si="955"/>
        <v>8921666</v>
      </c>
      <c r="IM57" s="28">
        <f t="shared" si="955"/>
        <v>9839237</v>
      </c>
      <c r="IN57" s="29">
        <f t="shared" si="955"/>
        <v>2891310</v>
      </c>
      <c r="IO57" s="29">
        <f t="shared" si="955"/>
        <v>6947927</v>
      </c>
      <c r="IP57" s="30">
        <f t="shared" si="955"/>
        <v>2505606</v>
      </c>
      <c r="IQ57" s="28">
        <f t="shared" si="955"/>
        <v>10825914</v>
      </c>
      <c r="IR57" s="29">
        <f t="shared" si="955"/>
        <v>3496814</v>
      </c>
      <c r="IS57" s="29">
        <f t="shared" si="955"/>
        <v>7329100</v>
      </c>
      <c r="IT57" s="30">
        <f t="shared" si="955"/>
        <v>392901</v>
      </c>
      <c r="IU57" s="28">
        <f t="shared" si="955"/>
        <v>7663951</v>
      </c>
      <c r="IV57" s="29">
        <f t="shared" si="955"/>
        <v>3753286</v>
      </c>
      <c r="IW57" s="29">
        <f t="shared" si="955"/>
        <v>3910665</v>
      </c>
      <c r="IX57" s="30">
        <f t="shared" si="955"/>
        <v>252099</v>
      </c>
      <c r="IY57" s="28">
        <f t="shared" si="955"/>
        <v>3890407</v>
      </c>
      <c r="IZ57" s="90">
        <f t="shared" si="955"/>
        <v>2380418</v>
      </c>
      <c r="JA57" s="29">
        <f t="shared" si="955"/>
        <v>1509989</v>
      </c>
      <c r="JB57" s="29">
        <f t="shared" si="955"/>
        <v>1744802</v>
      </c>
      <c r="JC57" s="30">
        <f t="shared" si="955"/>
        <v>386570</v>
      </c>
      <c r="JD57" s="28">
        <f t="shared" si="955"/>
        <v>6058679</v>
      </c>
      <c r="JE57" s="29">
        <f t="shared" si="955"/>
        <v>2656431</v>
      </c>
      <c r="JF57" s="29">
        <f t="shared" si="955"/>
        <v>3402248</v>
      </c>
      <c r="JG57" s="30">
        <f t="shared" si="955"/>
        <v>181171</v>
      </c>
      <c r="JH57" s="28">
        <f t="shared" si="955"/>
        <v>5451084</v>
      </c>
      <c r="JI57" s="29">
        <f t="shared" si="955"/>
        <v>1882334</v>
      </c>
      <c r="JJ57" s="29">
        <f t="shared" si="955"/>
        <v>3568750</v>
      </c>
      <c r="JK57" s="30">
        <f t="shared" si="955"/>
        <v>222758</v>
      </c>
      <c r="JL57" s="28">
        <f t="shared" si="955"/>
        <v>5963208</v>
      </c>
      <c r="JM57" s="29">
        <f t="shared" si="955"/>
        <v>2682006</v>
      </c>
      <c r="JN57" s="30">
        <f t="shared" si="955"/>
        <v>3281202</v>
      </c>
      <c r="JO57" s="28">
        <f t="shared" si="955"/>
        <v>5862976</v>
      </c>
      <c r="JP57" s="29">
        <f t="shared" si="955"/>
        <v>2727108</v>
      </c>
      <c r="JQ57" s="30">
        <f t="shared" si="955"/>
        <v>3135868</v>
      </c>
      <c r="JR57" s="28">
        <f t="shared" si="955"/>
        <v>4392820</v>
      </c>
      <c r="JS57" s="29">
        <f t="shared" si="955"/>
        <v>2071796</v>
      </c>
      <c r="JT57" s="29">
        <f t="shared" si="955"/>
        <v>2321024</v>
      </c>
      <c r="JU57" s="30">
        <f t="shared" si="955"/>
        <v>470816</v>
      </c>
      <c r="JV57" s="28">
        <f t="shared" si="955"/>
        <v>4448528</v>
      </c>
      <c r="JW57" s="29">
        <f t="shared" si="955"/>
        <v>2104022</v>
      </c>
      <c r="JX57" s="30">
        <f t="shared" si="955"/>
        <v>2344506</v>
      </c>
      <c r="JY57" s="28">
        <f t="shared" si="955"/>
        <v>3962394</v>
      </c>
      <c r="JZ57" s="29">
        <f t="shared" si="955"/>
        <v>1889377</v>
      </c>
      <c r="KA57" s="30">
        <f t="shared" si="955"/>
        <v>2073017</v>
      </c>
      <c r="KB57" s="28">
        <f t="shared" si="955"/>
        <v>3408951</v>
      </c>
      <c r="KC57" s="29">
        <f t="shared" si="955"/>
        <v>1545989</v>
      </c>
      <c r="KD57" s="29">
        <f t="shared" si="955"/>
        <v>1862962</v>
      </c>
      <c r="KE57" s="30">
        <f t="shared" si="955"/>
        <v>183118</v>
      </c>
      <c r="KF57" s="28">
        <f t="shared" si="955"/>
        <v>3092495</v>
      </c>
      <c r="KG57" s="29">
        <f t="shared" si="955"/>
        <v>1479039</v>
      </c>
      <c r="KH57" s="30">
        <f t="shared" si="955"/>
        <v>1613456</v>
      </c>
      <c r="KI57" s="28">
        <f t="shared" si="955"/>
        <v>2401563</v>
      </c>
      <c r="KJ57" s="29">
        <f t="shared" si="955"/>
        <v>1056272</v>
      </c>
      <c r="KK57" s="30">
        <f t="shared" si="955"/>
        <v>1345291</v>
      </c>
      <c r="KL57" s="28">
        <f t="shared" si="955"/>
        <v>2208626</v>
      </c>
      <c r="KM57" s="29">
        <f t="shared" si="955"/>
        <v>973363</v>
      </c>
      <c r="KN57" s="30">
        <f t="shared" si="955"/>
        <v>1235263</v>
      </c>
      <c r="KO57" s="28">
        <f t="shared" si="955"/>
        <v>1702866</v>
      </c>
      <c r="KP57" s="29">
        <f t="shared" si="955"/>
        <v>731277</v>
      </c>
      <c r="KQ57" s="30">
        <f t="shared" si="955"/>
        <v>971589</v>
      </c>
      <c r="KR57" s="28">
        <f t="shared" si="955"/>
        <v>1536390</v>
      </c>
      <c r="KS57" s="29">
        <f t="shared" si="955"/>
        <v>719415</v>
      </c>
      <c r="KT57" s="29">
        <f t="shared" si="955"/>
        <v>816975</v>
      </c>
      <c r="KU57" s="29">
        <f t="shared" si="955"/>
        <v>60767</v>
      </c>
      <c r="KV57" s="30">
        <f t="shared" si="955"/>
        <v>83114</v>
      </c>
      <c r="KW57" s="28">
        <f t="shared" si="955"/>
        <v>1156658</v>
      </c>
      <c r="KX57" s="29">
        <f t="shared" si="955"/>
        <v>595586</v>
      </c>
      <c r="KY57" s="29">
        <f t="shared" si="955"/>
        <v>561072</v>
      </c>
      <c r="KZ57" s="30">
        <f t="shared" si="955"/>
        <v>148473</v>
      </c>
      <c r="LA57" s="28">
        <f t="shared" si="955"/>
        <v>876798</v>
      </c>
      <c r="LB57" s="29">
        <f t="shared" si="955"/>
        <v>476731</v>
      </c>
      <c r="LC57" s="29">
        <f t="shared" si="955"/>
        <v>400067</v>
      </c>
      <c r="LD57" s="30">
        <f t="shared" si="955"/>
        <v>66181</v>
      </c>
      <c r="LE57" s="28">
        <f t="shared" si="955"/>
        <v>723942</v>
      </c>
      <c r="LF57" s="29">
        <f t="shared" si="955"/>
        <v>382528</v>
      </c>
      <c r="LG57" s="29">
        <f t="shared" si="955"/>
        <v>341414</v>
      </c>
      <c r="LH57" s="30">
        <f t="shared" si="955"/>
        <v>81063</v>
      </c>
      <c r="LI57" s="28">
        <f t="shared" si="955"/>
        <v>671505</v>
      </c>
      <c r="LJ57" s="29">
        <f t="shared" si="955"/>
        <v>347096</v>
      </c>
      <c r="LK57" s="29">
        <f t="shared" si="955"/>
        <v>324409</v>
      </c>
      <c r="LL57" s="30">
        <f t="shared" si="955"/>
        <v>17264</v>
      </c>
      <c r="LM57" s="28">
        <f t="shared" si="955"/>
        <v>579812</v>
      </c>
      <c r="LN57" s="29">
        <f t="shared" si="955"/>
        <v>274892</v>
      </c>
      <c r="LO57" s="30">
        <f t="shared" si="955"/>
        <v>304920</v>
      </c>
      <c r="LP57" s="28">
        <f t="shared" si="955"/>
        <v>339543</v>
      </c>
      <c r="LQ57" s="29">
        <f t="shared" si="955"/>
        <v>165202</v>
      </c>
      <c r="LR57" s="90">
        <v>174341</v>
      </c>
      <c r="LS57" s="28">
        <f t="shared" ref="LS57:LY57" si="956">LS52+LS44+LS38+LS37+LS30+LS28+LS26+LS25+LS19+LS18+LS17+LS16</f>
        <v>231354</v>
      </c>
      <c r="LT57" s="29">
        <f t="shared" si="956"/>
        <v>132598</v>
      </c>
      <c r="LU57" s="29">
        <f t="shared" si="956"/>
        <v>98756</v>
      </c>
      <c r="LV57" s="29">
        <f t="shared" si="956"/>
        <v>606</v>
      </c>
      <c r="LW57" s="28">
        <f t="shared" si="956"/>
        <v>196178</v>
      </c>
      <c r="LX57" s="29">
        <f t="shared" si="956"/>
        <v>107646</v>
      </c>
      <c r="LY57" s="30">
        <f t="shared" si="956"/>
        <v>88532</v>
      </c>
      <c r="LZ57" s="9"/>
      <c r="MA57" s="91">
        <f t="shared" ref="MA57:MA60" si="957">(FM57/(FM57+FN57)-FM$3/(FM$3+FN$3))*100</f>
        <v>-3.4240748660374241</v>
      </c>
      <c r="MB57" s="91">
        <f t="shared" ref="MB57:MB60" si="958">(FP57/(FP57+FQ57)-FP$3/(FP$3+FQ$3))*100</f>
        <v>-0.41097177254183492</v>
      </c>
      <c r="MC57" s="91">
        <f t="shared" ref="MC57:MC60" si="959">(FS57/(FS57+FT57)-FS$3/(FS$3+FT$3))*100</f>
        <v>1.0517135018998203</v>
      </c>
      <c r="MD57" s="91">
        <f t="shared" ref="MD57:MD60" si="960">(FV57/(FV57+FW57)-FV$3/(FV$3+FW$3))*100</f>
        <v>3.1826972515175411E-2</v>
      </c>
      <c r="ME57" s="91">
        <f t="shared" ref="ME57:ME60" si="961">(FY57/(FY57+FZ57)-FY$3/(FY$3+FZ$3))*100</f>
        <v>-0.86343381624585658</v>
      </c>
      <c r="MF57" s="91">
        <f t="shared" ref="MF57:MF60" si="962">(GC57/(GC57+GD57)-GC$3/(GC$3+GD$3))*100</f>
        <v>-0.40500373511198617</v>
      </c>
      <c r="MG57" s="91">
        <f t="shared" ref="MG57:MG60" si="963">(GG57/(GG57+GH57)-GG$3/(GG$3+GH$3))*100</f>
        <v>-0.13182862368000814</v>
      </c>
      <c r="MH57" s="91">
        <f t="shared" ref="MH57:MH60" si="964">(GK57/(GK57+GL57)-GK$3/(GK$3+GL$3))*100</f>
        <v>1.1241618368520834</v>
      </c>
      <c r="MI57" s="91">
        <f t="shared" ref="MI57:MI60" si="965">(GN57/(GN57+GO57)-GN$3/(GN$3+GO$3))*100</f>
        <v>0.76101342329041866</v>
      </c>
      <c r="MJ57" s="91">
        <f t="shared" ref="MJ57:MJ60" si="966">(GQ57/(GQ57+GR57)-GQ$3/(GQ$3+GR$3))*100</f>
        <v>-0.17819399315249784</v>
      </c>
      <c r="MK57" s="91">
        <f t="shared" ref="MK57:MK60" si="967">(GU57/(GU57+GV57)-GU$3/(GU$3+GV$3))*100</f>
        <v>-1.7368376262181295</v>
      </c>
      <c r="ML57" s="91">
        <f t="shared" ref="ML57:ML60" si="968">(GX57/(GX57+GY57)-GX$3/(GX$3+GY$3))*100</f>
        <v>1.7524878352460305</v>
      </c>
      <c r="MM57" s="91">
        <f t="shared" ref="MM57:MM60" si="969">(HA57/(HA57+HB57)-HA$3/(HA$3+HB$3))*100</f>
        <v>-1.3134057350505546</v>
      </c>
      <c r="MN57" s="91">
        <f t="shared" ref="MN57:MN60" si="970">(HE57/(HE57+HF57)-HE$3/(HE$3+HF$3))*100</f>
        <v>-1.8814202363603982E-2</v>
      </c>
      <c r="MO57" s="91">
        <f t="shared" ref="MO57:MO60" si="971">(HH57/(HH57+HI57)-HH$3/(HH$3+HI$3))*100</f>
        <v>-2.4596033270747664</v>
      </c>
      <c r="MP57" s="91">
        <f t="shared" ref="MP57:MP60" si="972">(HL57/(HL57+HM57)-HL$3/(HL$3+HM$3))*100</f>
        <v>-0.96968595243763223</v>
      </c>
      <c r="MQ57" s="91">
        <f t="shared" ref="MQ57:MQ60" si="973">(HP57/(HP57+HQ57)-HP$3/(HP$3+HQ$3))*100</f>
        <v>-2.3844178219209313</v>
      </c>
      <c r="MR57" s="91">
        <f t="shared" ref="MR57:MR60" si="974">(HS57/(HS57+HT57)-HS$3/(HS$3+HT$3))*100</f>
        <v>-1.193966153424908</v>
      </c>
      <c r="MS57" s="91">
        <f t="shared" ref="MS57:MS60" si="975">(HX57/(HX57+HY57)-HX$3/(HX$3+HY$3))*100</f>
        <v>-4.3754982667504159</v>
      </c>
      <c r="MT57" s="91">
        <f t="shared" ref="MT57:MT60" si="976">(IA57/(IA57+IB57)-IA$3/(IA$3+IB$3))*100</f>
        <v>-4.9082901651240292</v>
      </c>
      <c r="MU57" s="91">
        <f t="shared" ref="MU57:MU60" si="977">(ID57/(ID57+IE57)-ID$3/(ID$3+IE$3))*100</f>
        <v>-2.2837081713747653</v>
      </c>
      <c r="MV57" s="91">
        <f t="shared" ref="MV57:MV60" si="978">(IG57/(IG57+IH57)-IG$3/(IG$3+IH$3))*100</f>
        <v>-1.060547670880263</v>
      </c>
      <c r="MW57" s="91">
        <f t="shared" ref="MW57:MW60" si="979">(IK57/(IK57+IL57)-IK$3/(IK$3+IL$3))*100</f>
        <v>-2.527786184687181</v>
      </c>
      <c r="MX57" s="91">
        <f t="shared" ref="MX57:MX60" si="980">(IN57/(IN57+IO57)-IN$3/(IN$3+IO$3))*100</f>
        <v>-5.3993660014668707</v>
      </c>
      <c r="MY57" s="91">
        <f t="shared" ref="MY57:MY60" si="981">(IR57/(IR57+IS57)-IR$3/(IR$3+IS$3))*100</f>
        <v>-3.8179787203777127</v>
      </c>
      <c r="MZ57" s="91">
        <f t="shared" ref="MZ57:MZ60" si="982">(IV57/(IV57+IW57)-IV$3/(IV$3+IW$3))*100</f>
        <v>-2.6702511894229843</v>
      </c>
      <c r="NA57" s="91">
        <f t="shared" ref="NA57:NA60" si="983">(IZ57/(IZ57+JA57)-IZ$3/(IZ$3+JA$3))*100</f>
        <v>-3.157256838417366</v>
      </c>
      <c r="NB57" s="91">
        <f t="shared" ref="NB57:NB60" si="984">(JE57/(JE57+JF57)-JE$3/(JE$3+JF$3))*100</f>
        <v>-1.649631390251205</v>
      </c>
      <c r="NC57" s="91">
        <f t="shared" ref="NC57:NC60" si="985">(JI57/(JI57+JJ57)-JI$3/(JI$3+JJ$3))*100</f>
        <v>-5.4537269817348912</v>
      </c>
      <c r="ND57" s="91">
        <f t="shared" ref="ND57:ND60" si="986">(JM57/(JM57+JN57)-JM$3/(JM$3+JN$3))*100</f>
        <v>-1.8698987513666554</v>
      </c>
      <c r="NE57" s="91">
        <f t="shared" ref="NE57:NE60" si="987">(JP57/(JP57+JQ57)-JP$3/(JP$3+JQ$3))*100</f>
        <v>-1.2788908288215939</v>
      </c>
      <c r="NF57" s="91">
        <f t="shared" ref="NF57:NF60" si="988">(JS57/(JS57+JT57)-JS$3/(JS$3+JT$3))*100</f>
        <v>-4.5264315234171795</v>
      </c>
      <c r="NG57" s="91">
        <f t="shared" ref="NG57:NG60" si="989">(JW57/(JW57+JX57)-JW$3/(JW$3+JX$3))*100</f>
        <v>-3.1333556002159479</v>
      </c>
      <c r="NH57" s="91">
        <f t="shared" ref="NH57:NH60" si="990">(JZ57/(JZ57+KA57)-JZ$3/(JZ$3+KA$3))*100</f>
        <v>-2.6119166637326163</v>
      </c>
      <c r="NI57" s="91">
        <f t="shared" ref="NI57:NI60" si="991">(KC57/(KC57+KD57)-KC$3/(KC$3+KD$3))*100</f>
        <v>-4.5981593558899911</v>
      </c>
      <c r="NJ57" s="91">
        <f t="shared" ref="NJ57:NJ60" si="992">(KG57/(KG57+KH57)-KG$3/(KG$3+KH$3))*100</f>
        <v>-3.6915296865630163</v>
      </c>
      <c r="NK57" s="91">
        <f t="shared" ref="NK57:NK60" si="993">(KJ57/(KJ57+KK57)-KJ$3/(KJ$3+KK$3))*100</f>
        <v>-7.9576716133861192E-2</v>
      </c>
      <c r="NL57" s="91">
        <f t="shared" ref="NL57:NL60" si="994">(KM57/(KM57+KN57)-KM$3/(KM$3+KN$3))*100</f>
        <v>-3.2658921444002509</v>
      </c>
      <c r="NM57" s="91">
        <f t="shared" ref="NM57:NM60" si="995">(KP57/(KP57+KQ57)-KP$3/(KP$3+KQ$3))*100</f>
        <v>-2.0145913140700356</v>
      </c>
      <c r="NN57" s="91">
        <f t="shared" ref="NN57:NN60" si="996">(KS57/(KS57+KT57)-KS$3/(KS$3+KT$3))*100</f>
        <v>4.1452568832415162</v>
      </c>
      <c r="NO57" s="91">
        <f t="shared" ref="NO57:NO60" si="997">(KX57/(KX57+KY57)-KX$3/(KX$3+KY$3))*100</f>
        <v>-6.2930086113903272</v>
      </c>
      <c r="NP57" s="91">
        <f t="shared" ref="NP57:NP60" si="998">(LB57/(LB57+LC57)-LB$3/(LB$3+LC$3))*100</f>
        <v>0.70372636125657362</v>
      </c>
      <c r="NQ57" s="91">
        <f t="shared" ref="NQ57:NQ60" si="999">(LF57/(LF57+LG57)-LF$3/(LF$3+LG$3))*100</f>
        <v>5.5090461735381453</v>
      </c>
      <c r="NR57" s="91">
        <f t="shared" ref="NR57:NR60" si="1000">(LJ57/(LJ57+LK57)-LJ$3/(LJ$3+LK$3))*100</f>
        <v>0.94272962622096168</v>
      </c>
      <c r="NS57" s="91">
        <f t="shared" ref="NS57:NS60" si="1001">(LN57/(LN57+LO57)-LN$3/(LN$3+LO$3))*100</f>
        <v>0.44430641355397982</v>
      </c>
      <c r="NT57" s="91">
        <f t="shared" ref="NT57:NT60" si="1002">(LQ57/(LQ57+LR57)-LQ$3/(LQ$3+LR$3))*100</f>
        <v>-2.2146863629184441</v>
      </c>
      <c r="NU57" s="91">
        <f t="shared" ref="NU57:NU60" si="1003">(LT57/(LT57+LU57)-LT$3/(LT$3+LU$3))*100</f>
        <v>-2.3997234981307902</v>
      </c>
      <c r="NV57" s="91">
        <f t="shared" ref="NV57:NV60" si="1004">(LX57/(LX57+LY57)-LX$3/(LX$3+LY$3))*100</f>
        <v>-1.2797980030891276</v>
      </c>
    </row>
    <row r="58" spans="1:386">
      <c r="A58" s="92" t="s">
        <v>214</v>
      </c>
      <c r="B58" s="35">
        <f t="shared" si="790"/>
        <v>58.488339073175581</v>
      </c>
      <c r="C58" s="36">
        <f t="shared" si="791"/>
        <v>41.511660926824419</v>
      </c>
      <c r="D58" s="37" t="str">
        <f t="shared" si="792"/>
        <v>D+</v>
      </c>
      <c r="E58" s="39">
        <f t="shared" si="793"/>
        <v>7.3751183134957987</v>
      </c>
      <c r="F58" s="35">
        <f t="shared" si="794"/>
        <v>60.168535022475631</v>
      </c>
      <c r="G58" s="36">
        <f t="shared" si="795"/>
        <v>39.831464977524369</v>
      </c>
      <c r="H58" s="37" t="str">
        <f t="shared" si="796"/>
        <v>D+</v>
      </c>
      <c r="I58" s="39">
        <f t="shared" si="797"/>
        <v>8.2040157052449718</v>
      </c>
      <c r="J58" s="35">
        <f t="shared" si="798"/>
        <v>60.73387137982369</v>
      </c>
      <c r="K58" s="36">
        <f t="shared" si="799"/>
        <v>39.26612862017631</v>
      </c>
      <c r="L58" s="37" t="str">
        <f t="shared" si="800"/>
        <v>D+</v>
      </c>
      <c r="M58" s="39">
        <f t="shared" si="801"/>
        <v>7.045527089381598</v>
      </c>
      <c r="N58" s="35">
        <f t="shared" si="802"/>
        <v>56.480204599026763</v>
      </c>
      <c r="O58" s="36">
        <f t="shared" si="803"/>
        <v>43.519795400973237</v>
      </c>
      <c r="P58" s="37" t="str">
        <f t="shared" si="804"/>
        <v>D+</v>
      </c>
      <c r="Q58" s="39">
        <f t="shared" si="805"/>
        <v>7.7243358603373169</v>
      </c>
      <c r="R58" s="35">
        <f t="shared" si="806"/>
        <v>59.143519810018226</v>
      </c>
      <c r="S58" s="36">
        <f t="shared" si="807"/>
        <v>40.856480189981774</v>
      </c>
      <c r="T58" s="37" t="str">
        <f t="shared" si="808"/>
        <v>D+</v>
      </c>
      <c r="U58" s="39">
        <f t="shared" si="809"/>
        <v>8.8737918050475599</v>
      </c>
      <c r="V58" s="35">
        <f t="shared" si="810"/>
        <v>62.087531213221055</v>
      </c>
      <c r="W58" s="36">
        <f t="shared" si="811"/>
        <v>37.912468786778945</v>
      </c>
      <c r="X58" s="37" t="str">
        <f t="shared" si="812"/>
        <v>D+</v>
      </c>
      <c r="Y58" s="39">
        <f t="shared" si="813"/>
        <v>7.3522678934183077</v>
      </c>
      <c r="Z58" s="35">
        <f t="shared" si="814"/>
        <v>57.428829965573527</v>
      </c>
      <c r="AA58" s="36">
        <f t="shared" si="815"/>
        <v>42.571170034426473</v>
      </c>
      <c r="AB58" s="37" t="str">
        <f t="shared" si="816"/>
        <v>D+</v>
      </c>
      <c r="AC58" s="39">
        <f t="shared" si="817"/>
        <v>3.9739109038836373</v>
      </c>
      <c r="AD58" s="35">
        <f t="shared" si="818"/>
        <v>49.493980139416962</v>
      </c>
      <c r="AE58" s="36">
        <f t="shared" si="819"/>
        <v>50.506019860583038</v>
      </c>
      <c r="AF58" s="37" t="str">
        <f t="shared" si="820"/>
        <v>D+</v>
      </c>
      <c r="AG58" s="39">
        <f t="shared" si="821"/>
        <v>3.3955388099891683</v>
      </c>
      <c r="AH58" s="35">
        <f t="shared" si="822"/>
        <v>44.933781598694772</v>
      </c>
      <c r="AI58" s="36">
        <f t="shared" si="823"/>
        <v>55.066218401305228</v>
      </c>
      <c r="AJ58" s="37" t="str">
        <f t="shared" si="824"/>
        <v>D+</v>
      </c>
      <c r="AK58" s="39">
        <f t="shared" si="825"/>
        <v>4.1034013421897662</v>
      </c>
      <c r="AL58" s="35">
        <f t="shared" si="826"/>
        <v>47.411003278956457</v>
      </c>
      <c r="AM58" s="36">
        <f t="shared" si="827"/>
        <v>52.588996721043543</v>
      </c>
      <c r="AN58" s="37" t="str">
        <f t="shared" si="828"/>
        <v>D+</v>
      </c>
      <c r="AO58" s="39">
        <f t="shared" si="829"/>
        <v>2.7163447205396984</v>
      </c>
      <c r="AP58" s="35">
        <f t="shared" si="830"/>
        <v>52.062019399297739</v>
      </c>
      <c r="AQ58" s="36">
        <f t="shared" si="831"/>
        <v>47.937980600702261</v>
      </c>
      <c r="AR58" s="37" t="str">
        <f t="shared" si="832"/>
        <v>D+</v>
      </c>
      <c r="AS58" s="39">
        <f t="shared" si="833"/>
        <v>1.0097337269686757</v>
      </c>
      <c r="AT58" s="35">
        <f t="shared" si="834"/>
        <v>41.893677278075337</v>
      </c>
      <c r="AU58" s="36">
        <f t="shared" si="835"/>
        <v>58.106322721924663</v>
      </c>
      <c r="AV58" s="37" t="str">
        <f t="shared" si="836"/>
        <v>D+</v>
      </c>
      <c r="AW58" s="39">
        <f t="shared" si="837"/>
        <v>3.6797871711286065</v>
      </c>
      <c r="AX58" s="35">
        <f t="shared" si="838"/>
        <v>68.381874712611236</v>
      </c>
      <c r="AY58" s="36">
        <f t="shared" si="839"/>
        <v>31.618125287388757</v>
      </c>
      <c r="AZ58" s="37" t="str">
        <f t="shared" si="840"/>
        <v>D+</v>
      </c>
      <c r="BA58" s="39">
        <f t="shared" si="841"/>
        <v>6.920556250631682</v>
      </c>
      <c r="BB58" s="35">
        <f t="shared" si="842"/>
        <v>52.835664027806921</v>
      </c>
      <c r="BC58" s="36">
        <f t="shared" si="843"/>
        <v>47.164335972193079</v>
      </c>
      <c r="BD58" s="37" t="str">
        <f t="shared" si="844"/>
        <v>D+</v>
      </c>
      <c r="BE58" s="39">
        <f t="shared" si="845"/>
        <v>2.6683225871731331</v>
      </c>
      <c r="BF58" s="35">
        <f t="shared" si="846"/>
        <v>39.235374378397914</v>
      </c>
      <c r="BG58" s="36">
        <f t="shared" si="847"/>
        <v>60.764625621602086</v>
      </c>
      <c r="BH58" s="37" t="str">
        <f t="shared" si="848"/>
        <v>R+</v>
      </c>
      <c r="BI58" s="39">
        <f t="shared" si="849"/>
        <v>3.012974223927972</v>
      </c>
      <c r="BJ58" s="35">
        <f t="shared" si="850"/>
        <v>44.496379681796228</v>
      </c>
      <c r="BK58" s="36">
        <f t="shared" si="851"/>
        <v>55.503620318203772</v>
      </c>
      <c r="BL58" s="37" t="str">
        <f t="shared" si="852"/>
        <v>R+</v>
      </c>
      <c r="BM58" s="39">
        <f t="shared" si="853"/>
        <v>5.1731379542302447E-2</v>
      </c>
      <c r="BN58" s="35">
        <f t="shared" si="854"/>
        <v>52.033068294805553</v>
      </c>
      <c r="BO58" s="36">
        <f t="shared" si="855"/>
        <v>47.966931705194447</v>
      </c>
      <c r="BP58" s="37" t="str">
        <f t="shared" si="856"/>
        <v>R+</v>
      </c>
      <c r="BQ58" s="39">
        <f t="shared" si="857"/>
        <v>1.7407331147642369</v>
      </c>
      <c r="BR58" s="35">
        <f t="shared" si="858"/>
        <v>52.764645338984103</v>
      </c>
      <c r="BS58" s="36">
        <f t="shared" si="859"/>
        <v>47.235354661015897</v>
      </c>
      <c r="BT58" s="37" t="str">
        <f t="shared" si="860"/>
        <v>R+</v>
      </c>
      <c r="BU58" s="39">
        <f t="shared" si="861"/>
        <v>2.2351802849961189</v>
      </c>
      <c r="BV58" s="35">
        <f t="shared" si="862"/>
        <v>58.355057669133096</v>
      </c>
      <c r="BW58" s="36">
        <f t="shared" si="863"/>
        <v>41.644942330866904</v>
      </c>
      <c r="BX58" s="37" t="str">
        <f t="shared" si="864"/>
        <v>R+</v>
      </c>
      <c r="BY58" s="39">
        <f t="shared" si="865"/>
        <v>4.103995630854163</v>
      </c>
      <c r="BZ58" s="35">
        <f t="shared" si="866"/>
        <v>52.504577759096335</v>
      </c>
      <c r="CA58" s="36">
        <f t="shared" si="867"/>
        <v>47.495422240903665</v>
      </c>
      <c r="CB58" s="37" t="str">
        <f t="shared" si="868"/>
        <v>R+</v>
      </c>
      <c r="CC58" s="39">
        <f t="shared" si="869"/>
        <v>6.6444940676607223</v>
      </c>
      <c r="CD58" s="35">
        <f t="shared" si="870"/>
        <v>43.148920236072613</v>
      </c>
      <c r="CE58" s="36">
        <f t="shared" si="871"/>
        <v>56.851079763927387</v>
      </c>
      <c r="CF58" s="37" t="str">
        <f t="shared" si="872"/>
        <v>D+</v>
      </c>
      <c r="CG58" s="39">
        <f t="shared" si="873"/>
        <v>1.9468600154853688</v>
      </c>
      <c r="CH58" s="35">
        <f t="shared" si="874"/>
        <v>30.756811741417557</v>
      </c>
      <c r="CI58" s="36">
        <f t="shared" si="875"/>
        <v>69.24318825858245</v>
      </c>
      <c r="CJ58" s="37" t="str">
        <f t="shared" si="876"/>
        <v>R+</v>
      </c>
      <c r="CK58" s="39">
        <f t="shared" si="877"/>
        <v>5.3615713605209168</v>
      </c>
      <c r="CL58" s="35">
        <f t="shared" si="878"/>
        <v>45.834851367580185</v>
      </c>
      <c r="CM58" s="36">
        <f t="shared" si="879"/>
        <v>54.165148632419815</v>
      </c>
      <c r="CN58" s="37" t="str">
        <f t="shared" si="880"/>
        <v>R+</v>
      </c>
      <c r="CO58" s="39">
        <f t="shared" si="881"/>
        <v>5.8086513470678387</v>
      </c>
      <c r="CP58" s="35">
        <f t="shared" si="882"/>
        <v>40.398121427286981</v>
      </c>
      <c r="CQ58" s="36">
        <f t="shared" si="883"/>
        <v>59.601878572713019</v>
      </c>
      <c r="CR58" s="37" t="str">
        <f t="shared" si="884"/>
        <v>R+</v>
      </c>
      <c r="CS58" s="39">
        <f t="shared" si="885"/>
        <v>5.0965626551434937</v>
      </c>
      <c r="CT58" s="35">
        <f t="shared" si="886"/>
        <v>38.381945153466148</v>
      </c>
      <c r="CU58" s="36">
        <f t="shared" si="887"/>
        <v>61.618054846533852</v>
      </c>
      <c r="CV58" s="37" t="str">
        <f t="shared" si="888"/>
        <v>R+</v>
      </c>
      <c r="CW58" s="39">
        <f t="shared" si="889"/>
        <v>1.6031521025114404</v>
      </c>
      <c r="CX58" s="35">
        <f t="shared" si="890"/>
        <v>41.560437403309734</v>
      </c>
      <c r="CY58" s="36">
        <f t="shared" si="891"/>
        <v>58.439562596690266</v>
      </c>
      <c r="CZ58" s="37" t="str">
        <f t="shared" si="892"/>
        <v>R+</v>
      </c>
      <c r="DA58" s="39">
        <f t="shared" si="893"/>
        <v>5.2853535188482184</v>
      </c>
      <c r="DB58" s="35">
        <f t="shared" si="894"/>
        <v>36.834728709592241</v>
      </c>
      <c r="DC58" s="36">
        <f t="shared" si="895"/>
        <v>63.165271290407759</v>
      </c>
      <c r="DD58" s="37" t="str">
        <f t="shared" si="896"/>
        <v>R+</v>
      </c>
      <c r="DE58" s="39">
        <f t="shared" si="897"/>
        <v>10.958219144194148</v>
      </c>
      <c r="DF58" s="35">
        <f t="shared" si="898"/>
        <v>47.669320867095749</v>
      </c>
      <c r="DG58" s="36">
        <f t="shared" si="899"/>
        <v>52.330679132904251</v>
      </c>
      <c r="DH58" s="37" t="str">
        <f t="shared" si="900"/>
        <v>R+</v>
      </c>
      <c r="DI58" s="39">
        <f t="shared" si="901"/>
        <v>2.761073214163817</v>
      </c>
      <c r="DJ58" s="35">
        <f t="shared" si="902"/>
        <v>47.760750204100759</v>
      </c>
      <c r="DK58" s="36">
        <f t="shared" si="903"/>
        <v>52.239249795899241</v>
      </c>
      <c r="DL58" s="37" t="str">
        <f t="shared" si="904"/>
        <v>R+</v>
      </c>
      <c r="DM58" s="39">
        <f t="shared" si="905"/>
        <v>2.5338804956413998</v>
      </c>
      <c r="DN58" s="35">
        <f t="shared" si="906"/>
        <v>47.695715873821655</v>
      </c>
      <c r="DO58" s="36">
        <f t="shared" si="907"/>
        <v>52.304284126178345</v>
      </c>
      <c r="DP58" s="37" t="str">
        <f t="shared" si="908"/>
        <v>R+</v>
      </c>
      <c r="DQ58" s="39">
        <f t="shared" si="909"/>
        <v>2.2533153485163995</v>
      </c>
      <c r="DR58" s="35">
        <f t="shared" si="910"/>
        <v>49.346169565350777</v>
      </c>
      <c r="DS58" s="36">
        <f t="shared" si="911"/>
        <v>50.653830434649223</v>
      </c>
      <c r="DT58" s="37" t="str">
        <f t="shared" si="912"/>
        <v>R+</v>
      </c>
      <c r="DU58" s="39">
        <f t="shared" si="913"/>
        <v>2.1720825573034839</v>
      </c>
      <c r="DV58" s="35">
        <f t="shared" si="914"/>
        <v>41.892348249980515</v>
      </c>
      <c r="DW58" s="36">
        <f t="shared" si="915"/>
        <v>58.107651750019485</v>
      </c>
      <c r="DX58" s="37" t="str">
        <f t="shared" si="916"/>
        <v>R+</v>
      </c>
      <c r="DY58" s="39">
        <f t="shared" si="917"/>
        <v>2.1699180728803</v>
      </c>
      <c r="DZ58" s="35">
        <f t="shared" si="918"/>
        <v>47.109825473723674</v>
      </c>
      <c r="EA58" s="36">
        <f t="shared" si="919"/>
        <v>52.890174526276326</v>
      </c>
      <c r="EB58" s="37" t="str">
        <f t="shared" si="920"/>
        <v>R+</v>
      </c>
      <c r="EC58" s="39">
        <f t="shared" si="921"/>
        <v>0.22704111361077639</v>
      </c>
      <c r="ED58" s="35">
        <f t="shared" si="922"/>
        <v>45.952923659222165</v>
      </c>
      <c r="EE58" s="36">
        <f t="shared" si="923"/>
        <v>54.047076340777835</v>
      </c>
      <c r="EF58" s="37" t="str">
        <f t="shared" si="924"/>
        <v>D+</v>
      </c>
      <c r="EG58" s="39">
        <f t="shared" si="925"/>
        <v>0.99443658353611797</v>
      </c>
      <c r="EH58" s="35">
        <f t="shared" si="926"/>
        <v>52.406524003456944</v>
      </c>
      <c r="EI58" s="36">
        <f t="shared" si="927"/>
        <v>47.593475996543056</v>
      </c>
      <c r="EJ58" s="37" t="str">
        <f t="shared" si="928"/>
        <v>W+</v>
      </c>
      <c r="EK58" s="39">
        <f t="shared" si="929"/>
        <v>1.2615661768388131</v>
      </c>
      <c r="EL58" s="35">
        <f t="shared" si="930"/>
        <v>43.540258543777604</v>
      </c>
      <c r="EM58" s="36">
        <f t="shared" si="931"/>
        <v>56.459741456222396</v>
      </c>
      <c r="EN58" s="37" t="str">
        <f t="shared" si="932"/>
        <v>W+</v>
      </c>
      <c r="EO58" s="39">
        <f t="shared" si="933"/>
        <v>3.7902874047050785</v>
      </c>
      <c r="EP58" s="35">
        <f t="shared" si="934"/>
        <v>49.979587987890639</v>
      </c>
      <c r="EQ58" s="36">
        <f t="shared" si="935"/>
        <v>50.020412012109361</v>
      </c>
      <c r="ER58" s="37" t="str">
        <f t="shared" si="936"/>
        <v>W+</v>
      </c>
      <c r="ES58" s="39">
        <f t="shared" si="937"/>
        <v>0.76694754400338239</v>
      </c>
      <c r="ET58" s="35">
        <f t="shared" si="938"/>
        <v>47.654004323235441</v>
      </c>
      <c r="EU58" s="36">
        <f t="shared" si="939"/>
        <v>52.345995676764559</v>
      </c>
      <c r="EV58" s="37" t="str">
        <f t="shared" si="940"/>
        <v>D+</v>
      </c>
      <c r="EW58" s="39">
        <f t="shared" si="941"/>
        <v>0.68777076866182174</v>
      </c>
      <c r="EX58" s="35">
        <f t="shared" si="942"/>
        <v>52.121941961719116</v>
      </c>
      <c r="EY58" s="36">
        <f t="shared" si="943"/>
        <v>47.878058038280884</v>
      </c>
      <c r="EZ58" s="37" t="str">
        <f t="shared" si="944"/>
        <v>D+</v>
      </c>
      <c r="FA58" s="39">
        <f t="shared" si="945"/>
        <v>1.2530350729762607</v>
      </c>
      <c r="FB58" s="35">
        <f t="shared" si="946"/>
        <v>56.264536594387685</v>
      </c>
      <c r="FC58" s="36">
        <f t="shared" si="947"/>
        <v>43.735463405612315</v>
      </c>
      <c r="FD58" s="36">
        <f t="shared" si="948"/>
        <v>13.900206804947626</v>
      </c>
      <c r="FE58" s="37" t="str">
        <f t="shared" si="949"/>
        <v>R+</v>
      </c>
      <c r="FF58" s="39">
        <f t="shared" si="950"/>
        <v>3.4490868147020737</v>
      </c>
      <c r="FG58" s="35">
        <f t="shared" si="951"/>
        <v>49.552469338565594</v>
      </c>
      <c r="FH58" s="36">
        <f t="shared" si="952"/>
        <v>50.447530661434406</v>
      </c>
      <c r="FI58" s="37" t="str">
        <f t="shared" si="953"/>
        <v>R+</v>
      </c>
      <c r="FJ58" s="39">
        <f t="shared" si="954"/>
        <v>6.598924867971423</v>
      </c>
      <c r="FK58" s="9"/>
      <c r="FL58" s="24">
        <f t="shared" ref="FL58:LQ58" si="1005">FL54+FL48+FL42+FL41+FL35+FL33+FL32+FL24+FL23+FL22+FL11+FL10</f>
        <v>27111953</v>
      </c>
      <c r="FM58" s="25">
        <f t="shared" si="1005"/>
        <v>15857331</v>
      </c>
      <c r="FN58" s="26">
        <f t="shared" si="1005"/>
        <v>11254622</v>
      </c>
      <c r="FO58" s="24">
        <f t="shared" si="1005"/>
        <v>26370780</v>
      </c>
      <c r="FP58" s="25">
        <f t="shared" si="1005"/>
        <v>15866912</v>
      </c>
      <c r="FQ58" s="26">
        <f t="shared" si="1005"/>
        <v>10503868</v>
      </c>
      <c r="FR58" s="24">
        <f t="shared" si="1005"/>
        <v>27417829</v>
      </c>
      <c r="FS58" s="25">
        <f t="shared" si="1005"/>
        <v>16651909</v>
      </c>
      <c r="FT58" s="26">
        <f t="shared" si="1005"/>
        <v>10765920</v>
      </c>
      <c r="FU58" s="24">
        <f t="shared" si="1005"/>
        <v>26104523</v>
      </c>
      <c r="FV58" s="25">
        <f t="shared" si="1005"/>
        <v>14743888</v>
      </c>
      <c r="FW58" s="26">
        <f t="shared" si="1005"/>
        <v>11360635</v>
      </c>
      <c r="FX58" s="24">
        <f t="shared" si="1005"/>
        <v>22493947</v>
      </c>
      <c r="FY58" s="25">
        <f t="shared" si="1005"/>
        <v>13303712</v>
      </c>
      <c r="FZ58" s="25">
        <f t="shared" si="1005"/>
        <v>9190235</v>
      </c>
      <c r="GA58" s="26">
        <f t="shared" si="1005"/>
        <v>857762</v>
      </c>
      <c r="GB58" s="24">
        <f t="shared" si="1005"/>
        <v>19531387</v>
      </c>
      <c r="GC58" s="25">
        <f t="shared" si="1005"/>
        <v>12126556</v>
      </c>
      <c r="GD58" s="25">
        <f t="shared" si="1005"/>
        <v>7404831</v>
      </c>
      <c r="GE58" s="26">
        <f t="shared" si="1005"/>
        <v>1920565</v>
      </c>
      <c r="GF58" s="24">
        <f t="shared" si="1005"/>
        <v>19584928</v>
      </c>
      <c r="GG58" s="25">
        <f t="shared" si="1005"/>
        <v>11247395</v>
      </c>
      <c r="GH58" s="25">
        <f t="shared" si="1005"/>
        <v>8337533</v>
      </c>
      <c r="GI58" s="26">
        <f t="shared" si="1005"/>
        <v>4345801</v>
      </c>
      <c r="GJ58" s="24">
        <f t="shared" si="1005"/>
        <v>21787880</v>
      </c>
      <c r="GK58" s="25">
        <f t="shared" si="1005"/>
        <v>10783689</v>
      </c>
      <c r="GL58" s="26">
        <f t="shared" si="1005"/>
        <v>11004191</v>
      </c>
      <c r="GM58" s="24">
        <f t="shared" si="1005"/>
        <v>22513153</v>
      </c>
      <c r="GN58" s="25">
        <f t="shared" si="1005"/>
        <v>10116011</v>
      </c>
      <c r="GO58" s="26">
        <f t="shared" si="1005"/>
        <v>12397142</v>
      </c>
      <c r="GP58" s="24">
        <f t="shared" si="1005"/>
        <v>18942917</v>
      </c>
      <c r="GQ58" s="25">
        <f t="shared" si="1005"/>
        <v>8981027</v>
      </c>
      <c r="GR58" s="25">
        <f t="shared" si="1005"/>
        <v>9961890</v>
      </c>
      <c r="GS58" s="26">
        <f t="shared" si="1005"/>
        <v>1896255</v>
      </c>
      <c r="GT58" s="24">
        <f t="shared" si="1005"/>
        <v>21030452</v>
      </c>
      <c r="GU58" s="25">
        <f t="shared" si="1005"/>
        <v>10948878</v>
      </c>
      <c r="GV58" s="26">
        <f t="shared" si="1005"/>
        <v>10081574</v>
      </c>
      <c r="GW58" s="24">
        <f t="shared" si="1005"/>
        <v>21492057</v>
      </c>
      <c r="GX58" s="25">
        <f t="shared" si="1005"/>
        <v>9003813</v>
      </c>
      <c r="GY58" s="26">
        <f t="shared" si="1005"/>
        <v>12488244</v>
      </c>
      <c r="GZ58" s="24">
        <f t="shared" si="1005"/>
        <v>19348964</v>
      </c>
      <c r="HA58" s="25">
        <f t="shared" si="1005"/>
        <v>10424604</v>
      </c>
      <c r="HB58" s="25">
        <f t="shared" si="1005"/>
        <v>8924360</v>
      </c>
      <c r="HC58" s="26">
        <f t="shared" si="1005"/>
        <v>1408889</v>
      </c>
      <c r="HD58" s="24">
        <f t="shared" si="1005"/>
        <v>21084245</v>
      </c>
      <c r="HE58" s="25">
        <f t="shared" si="1005"/>
        <v>14417802</v>
      </c>
      <c r="HF58" s="26">
        <f t="shared" si="1005"/>
        <v>6666443</v>
      </c>
      <c r="HG58" s="24">
        <f t="shared" si="1005"/>
        <v>21249961</v>
      </c>
      <c r="HH58" s="25">
        <f t="shared" si="1005"/>
        <v>11227558</v>
      </c>
      <c r="HI58" s="25">
        <f t="shared" si="1005"/>
        <v>10022403</v>
      </c>
      <c r="HJ58" s="61">
        <f t="shared" si="1005"/>
        <v>55558</v>
      </c>
      <c r="HK58" s="24">
        <f t="shared" si="1005"/>
        <v>19842678</v>
      </c>
      <c r="HL58" s="25">
        <f t="shared" si="1005"/>
        <v>7785349</v>
      </c>
      <c r="HM58" s="25">
        <f t="shared" si="1005"/>
        <v>12057329</v>
      </c>
      <c r="HN58" s="61">
        <f t="shared" si="1005"/>
        <v>46728</v>
      </c>
      <c r="HO58" s="24">
        <f t="shared" si="1005"/>
        <v>19738044</v>
      </c>
      <c r="HP58" s="25">
        <f t="shared" si="1005"/>
        <v>8782715</v>
      </c>
      <c r="HQ58" s="26">
        <f t="shared" si="1005"/>
        <v>10955329</v>
      </c>
      <c r="HR58" s="24">
        <f t="shared" si="1005"/>
        <v>15730964</v>
      </c>
      <c r="HS58" s="27">
        <f t="shared" si="1005"/>
        <v>7811708</v>
      </c>
      <c r="HT58" s="25">
        <f t="shared" si="1005"/>
        <v>7919256</v>
      </c>
      <c r="HU58" s="25">
        <f t="shared" si="1005"/>
        <v>2499</v>
      </c>
      <c r="HV58" s="26">
        <f t="shared" si="1005"/>
        <v>678058</v>
      </c>
      <c r="HW58" s="24">
        <f t="shared" si="1005"/>
        <v>16482132</v>
      </c>
      <c r="HX58" s="25">
        <f t="shared" si="1005"/>
        <v>8576159</v>
      </c>
      <c r="HY58" s="26">
        <f t="shared" si="1005"/>
        <v>7905973</v>
      </c>
      <c r="HZ58" s="24">
        <f t="shared" si="1005"/>
        <v>16907666</v>
      </c>
      <c r="IA58" s="25">
        <f t="shared" si="1005"/>
        <v>8921270</v>
      </c>
      <c r="IB58" s="26">
        <f t="shared" si="1005"/>
        <v>7986396</v>
      </c>
      <c r="IC58" s="24">
        <f t="shared" si="1005"/>
        <v>15384053</v>
      </c>
      <c r="ID58" s="25">
        <f t="shared" si="1005"/>
        <v>8977373</v>
      </c>
      <c r="IE58" s="26">
        <f t="shared" si="1005"/>
        <v>6406680</v>
      </c>
      <c r="IF58" s="24">
        <f t="shared" si="1005"/>
        <v>12418740</v>
      </c>
      <c r="IG58" s="25">
        <f t="shared" si="1005"/>
        <v>6520407</v>
      </c>
      <c r="IH58" s="25">
        <f t="shared" si="1005"/>
        <v>5898333</v>
      </c>
      <c r="II58" s="26">
        <f t="shared" si="1005"/>
        <v>386375</v>
      </c>
      <c r="IJ58" s="24">
        <f t="shared" si="1005"/>
        <v>12524960</v>
      </c>
      <c r="IK58" s="25">
        <f t="shared" si="1005"/>
        <v>5404385</v>
      </c>
      <c r="IL58" s="26">
        <f t="shared" si="1005"/>
        <v>7120575</v>
      </c>
      <c r="IM58" s="24">
        <f t="shared" si="1005"/>
        <v>7926311</v>
      </c>
      <c r="IN58" s="25">
        <f t="shared" si="1005"/>
        <v>2422158</v>
      </c>
      <c r="IO58" s="25">
        <f t="shared" si="1005"/>
        <v>5504153</v>
      </c>
      <c r="IP58" s="26">
        <f t="shared" si="1005"/>
        <v>1161125</v>
      </c>
      <c r="IQ58" s="24">
        <f t="shared" si="1005"/>
        <v>7665037</v>
      </c>
      <c r="IR58" s="25">
        <f t="shared" si="1005"/>
        <v>2357521</v>
      </c>
      <c r="IS58" s="25">
        <f t="shared" si="1005"/>
        <v>5307516</v>
      </c>
      <c r="IT58" s="26">
        <f t="shared" si="1005"/>
        <v>361193</v>
      </c>
      <c r="IU58" s="24">
        <f t="shared" si="1005"/>
        <v>4742976</v>
      </c>
      <c r="IV58" s="25">
        <f t="shared" si="1005"/>
        <v>2173936</v>
      </c>
      <c r="IW58" s="25">
        <f t="shared" si="1005"/>
        <v>2569040</v>
      </c>
      <c r="IX58" s="26">
        <f t="shared" si="1005"/>
        <v>124585</v>
      </c>
      <c r="IY58" s="24">
        <f t="shared" si="1005"/>
        <v>2967791</v>
      </c>
      <c r="IZ58" s="27">
        <f t="shared" si="1005"/>
        <v>1744376</v>
      </c>
      <c r="JA58" s="25">
        <f t="shared" si="1005"/>
        <v>1223415</v>
      </c>
      <c r="JB58" s="25">
        <f t="shared" si="1005"/>
        <v>1328728</v>
      </c>
      <c r="JC58" s="26">
        <f t="shared" si="1005"/>
        <v>197719</v>
      </c>
      <c r="JD58" s="24">
        <f t="shared" si="1005"/>
        <v>4370978</v>
      </c>
      <c r="JE58" s="25">
        <f t="shared" si="1005"/>
        <v>1765793</v>
      </c>
      <c r="JF58" s="25">
        <f t="shared" si="1005"/>
        <v>2605185</v>
      </c>
      <c r="JG58" s="26">
        <f t="shared" si="1005"/>
        <v>105490</v>
      </c>
      <c r="JH58" s="24">
        <f t="shared" si="1005"/>
        <v>4299743</v>
      </c>
      <c r="JI58" s="25">
        <f t="shared" si="1005"/>
        <v>1650325</v>
      </c>
      <c r="JJ58" s="25">
        <f t="shared" si="1005"/>
        <v>2649418</v>
      </c>
      <c r="JK58" s="26">
        <f t="shared" si="1005"/>
        <v>93880</v>
      </c>
      <c r="JL58" s="24">
        <f t="shared" si="1005"/>
        <v>4197682</v>
      </c>
      <c r="JM58" s="25">
        <f t="shared" si="1005"/>
        <v>1744575</v>
      </c>
      <c r="JN58" s="26">
        <f t="shared" si="1005"/>
        <v>2453107</v>
      </c>
      <c r="JO58" s="24">
        <f t="shared" si="1005"/>
        <v>4025557</v>
      </c>
      <c r="JP58" s="25">
        <f t="shared" si="1005"/>
        <v>1482803</v>
      </c>
      <c r="JQ58" s="26">
        <f t="shared" si="1005"/>
        <v>2542754</v>
      </c>
      <c r="JR58" s="24">
        <f t="shared" si="1005"/>
        <v>3646326</v>
      </c>
      <c r="JS58" s="25">
        <f t="shared" si="1005"/>
        <v>1800644</v>
      </c>
      <c r="JT58" s="25">
        <f t="shared" si="1005"/>
        <v>1845682</v>
      </c>
      <c r="JU58" s="26">
        <f t="shared" si="1005"/>
        <v>33904</v>
      </c>
      <c r="JV58" s="24">
        <f t="shared" si="1005"/>
        <v>3590284</v>
      </c>
      <c r="JW58" s="25">
        <f t="shared" si="1005"/>
        <v>1711464</v>
      </c>
      <c r="JX58" s="26">
        <f t="shared" si="1005"/>
        <v>1878820</v>
      </c>
      <c r="JY58" s="24">
        <f t="shared" si="1005"/>
        <v>3157754</v>
      </c>
      <c r="JZ58" s="25">
        <f t="shared" si="1005"/>
        <v>1508167</v>
      </c>
      <c r="KA58" s="26">
        <f t="shared" si="1005"/>
        <v>1649587</v>
      </c>
      <c r="KB58" s="24">
        <f t="shared" si="1005"/>
        <v>3112420</v>
      </c>
      <c r="KC58" s="25">
        <f t="shared" si="1005"/>
        <v>1484491</v>
      </c>
      <c r="KD58" s="25">
        <f t="shared" si="1005"/>
        <v>1627929</v>
      </c>
      <c r="KE58" s="26">
        <f t="shared" si="1005"/>
        <v>47588</v>
      </c>
      <c r="KF58" s="24">
        <f t="shared" si="1005"/>
        <v>2835827</v>
      </c>
      <c r="KG58" s="25">
        <f t="shared" si="1005"/>
        <v>1399372</v>
      </c>
      <c r="KH58" s="26">
        <f t="shared" si="1005"/>
        <v>1436455</v>
      </c>
      <c r="KI58" s="24">
        <f t="shared" si="1005"/>
        <v>2232718</v>
      </c>
      <c r="KJ58" s="25">
        <f t="shared" si="1005"/>
        <v>935338</v>
      </c>
      <c r="KK58" s="26">
        <f t="shared" si="1005"/>
        <v>1297380</v>
      </c>
      <c r="KL58" s="24">
        <f t="shared" si="1005"/>
        <v>2331053</v>
      </c>
      <c r="KM58" s="25">
        <f t="shared" si="1005"/>
        <v>1098155</v>
      </c>
      <c r="KN58" s="26">
        <f t="shared" si="1005"/>
        <v>1232898</v>
      </c>
      <c r="KO58" s="24">
        <f t="shared" si="1005"/>
        <v>2047058</v>
      </c>
      <c r="KP58" s="25">
        <f t="shared" si="1005"/>
        <v>940683</v>
      </c>
      <c r="KQ58" s="26">
        <f t="shared" si="1005"/>
        <v>1106375</v>
      </c>
      <c r="KR58" s="24">
        <f t="shared" si="1005"/>
        <v>1514536</v>
      </c>
      <c r="KS58" s="25">
        <f t="shared" si="1005"/>
        <v>522846</v>
      </c>
      <c r="KT58" s="25">
        <f t="shared" si="1005"/>
        <v>991690</v>
      </c>
      <c r="KU58" s="25">
        <f t="shared" si="1005"/>
        <v>261772</v>
      </c>
      <c r="KV58" s="26">
        <f t="shared" si="1005"/>
        <v>86767</v>
      </c>
      <c r="KW58" s="24">
        <f t="shared" si="1005"/>
        <v>1442055</v>
      </c>
      <c r="KX58" s="25">
        <f t="shared" si="1005"/>
        <v>683163</v>
      </c>
      <c r="KY58" s="25">
        <f t="shared" si="1005"/>
        <v>758892</v>
      </c>
      <c r="KZ58" s="26">
        <f t="shared" si="1005"/>
        <v>312776</v>
      </c>
      <c r="LA58" s="24">
        <f t="shared" si="1005"/>
        <v>1375781</v>
      </c>
      <c r="LB58" s="25">
        <f t="shared" si="1005"/>
        <v>720999</v>
      </c>
      <c r="LC58" s="25">
        <f t="shared" si="1005"/>
        <v>654782</v>
      </c>
      <c r="LD58" s="26">
        <f t="shared" si="1005"/>
        <v>89291</v>
      </c>
      <c r="LE58" s="24">
        <f t="shared" si="1005"/>
        <v>1167926</v>
      </c>
      <c r="LF58" s="25">
        <f t="shared" si="1005"/>
        <v>508518</v>
      </c>
      <c r="LG58" s="25">
        <f t="shared" si="1005"/>
        <v>659408</v>
      </c>
      <c r="LH58" s="26">
        <f t="shared" si="1005"/>
        <v>210412</v>
      </c>
      <c r="LI58" s="24">
        <f t="shared" si="1005"/>
        <v>1320301</v>
      </c>
      <c r="LJ58" s="25">
        <f t="shared" si="1005"/>
        <v>659881</v>
      </c>
      <c r="LK58" s="25">
        <f t="shared" si="1005"/>
        <v>660420</v>
      </c>
      <c r="LL58" s="26">
        <f t="shared" si="1005"/>
        <v>44790</v>
      </c>
      <c r="LM58" s="24">
        <f t="shared" si="1005"/>
        <v>1256929</v>
      </c>
      <c r="LN58" s="25">
        <f t="shared" si="1005"/>
        <v>598977</v>
      </c>
      <c r="LO58" s="26">
        <f t="shared" si="1005"/>
        <v>657952</v>
      </c>
      <c r="LP58" s="24">
        <f t="shared" si="1005"/>
        <v>808811</v>
      </c>
      <c r="LQ58" s="25">
        <f t="shared" si="1005"/>
        <v>421568</v>
      </c>
      <c r="LR58" s="27">
        <v>387243</v>
      </c>
      <c r="LS58" s="24">
        <f t="shared" ref="LS58:LY58" si="1006">LS54+LS48+LS42+LS41+LS35+LS33+LS32+LS24+LS23+LS22+LS11+LS10</f>
        <v>713716</v>
      </c>
      <c r="LT58" s="25">
        <f t="shared" si="1006"/>
        <v>401569</v>
      </c>
      <c r="LU58" s="25">
        <f t="shared" si="1006"/>
        <v>312147</v>
      </c>
      <c r="LV58" s="25">
        <f t="shared" si="1006"/>
        <v>99208</v>
      </c>
      <c r="LW58" s="24">
        <f t="shared" si="1006"/>
        <v>684981</v>
      </c>
      <c r="LX58" s="25">
        <f t="shared" si="1006"/>
        <v>339425</v>
      </c>
      <c r="LY58" s="26">
        <f t="shared" si="1006"/>
        <v>345556</v>
      </c>
      <c r="LZ58" s="9"/>
      <c r="MA58" s="33">
        <f t="shared" si="957"/>
        <v>7.3751183134957987</v>
      </c>
      <c r="MB58" s="33">
        <f t="shared" si="958"/>
        <v>8.2040157052449718</v>
      </c>
      <c r="MC58" s="33">
        <f t="shared" si="959"/>
        <v>7.045527089381598</v>
      </c>
      <c r="MD58" s="33">
        <f t="shared" si="960"/>
        <v>7.7243358603373169</v>
      </c>
      <c r="ME58" s="33">
        <f t="shared" si="961"/>
        <v>8.8737918050475599</v>
      </c>
      <c r="MF58" s="33">
        <f t="shared" si="962"/>
        <v>7.3522678934183077</v>
      </c>
      <c r="MG58" s="33">
        <f t="shared" si="963"/>
        <v>3.9739109038836373</v>
      </c>
      <c r="MH58" s="33">
        <f t="shared" si="964"/>
        <v>3.3955388099891683</v>
      </c>
      <c r="MI58" s="33">
        <f t="shared" si="965"/>
        <v>4.1034013421897662</v>
      </c>
      <c r="MJ58" s="33">
        <f t="shared" si="966"/>
        <v>2.7163447205396984</v>
      </c>
      <c r="MK58" s="33">
        <f t="shared" si="967"/>
        <v>1.0097337269686757</v>
      </c>
      <c r="ML58" s="33">
        <f t="shared" si="968"/>
        <v>3.6797871711286065</v>
      </c>
      <c r="MM58" s="33">
        <f t="shared" si="969"/>
        <v>4.2827534040310482</v>
      </c>
      <c r="MN58" s="33">
        <f t="shared" si="970"/>
        <v>6.920556250631682</v>
      </c>
      <c r="MO58" s="33">
        <f t="shared" si="971"/>
        <v>2.6683225871731331</v>
      </c>
      <c r="MP58" s="33">
        <f t="shared" si="972"/>
        <v>-3.012974223927972</v>
      </c>
      <c r="MQ58" s="33">
        <f t="shared" si="973"/>
        <v>-5.1731379542302447E-2</v>
      </c>
      <c r="MR58" s="33">
        <f t="shared" si="974"/>
        <v>-2.7113661511371792</v>
      </c>
      <c r="MS58" s="33">
        <f t="shared" si="975"/>
        <v>-1.7407331147642369</v>
      </c>
      <c r="MT58" s="33">
        <f t="shared" si="976"/>
        <v>-2.2351802849961189</v>
      </c>
      <c r="MU58" s="33">
        <f t="shared" si="977"/>
        <v>-4.103995630854163</v>
      </c>
      <c r="MV58" s="33">
        <f t="shared" si="978"/>
        <v>-6.6444940676607223</v>
      </c>
      <c r="MW58" s="33">
        <f t="shared" si="979"/>
        <v>1.9468600154853688</v>
      </c>
      <c r="MX58" s="33">
        <f t="shared" si="980"/>
        <v>-4.2264235524803739</v>
      </c>
      <c r="MY58" s="33">
        <f t="shared" si="981"/>
        <v>-5.3615713605209168</v>
      </c>
      <c r="MZ58" s="33">
        <f t="shared" si="982"/>
        <v>-5.8086513470678387</v>
      </c>
      <c r="NA58" s="33">
        <f t="shared" si="983"/>
        <v>-5.5672045859571302</v>
      </c>
      <c r="NB58" s="33">
        <f t="shared" si="984"/>
        <v>-5.0965626551434937</v>
      </c>
      <c r="NC58" s="33">
        <f t="shared" si="985"/>
        <v>-1.6031521025114404</v>
      </c>
      <c r="ND58" s="33">
        <f t="shared" si="986"/>
        <v>-5.2853535188482184</v>
      </c>
      <c r="NE58" s="33">
        <f t="shared" si="987"/>
        <v>-10.958219144194148</v>
      </c>
      <c r="NF58" s="33">
        <f t="shared" si="988"/>
        <v>-2.3072466198021004</v>
      </c>
      <c r="NG58" s="33">
        <f t="shared" si="989"/>
        <v>-2.761073214163817</v>
      </c>
      <c r="NH58" s="33">
        <f t="shared" si="990"/>
        <v>-2.5338804956413998</v>
      </c>
      <c r="NI58" s="33">
        <f t="shared" si="991"/>
        <v>-2.2533153485163995</v>
      </c>
      <c r="NJ58" s="33">
        <f t="shared" si="992"/>
        <v>-2.1720825573034839</v>
      </c>
      <c r="NK58" s="33">
        <f t="shared" si="993"/>
        <v>-2.1699180728803</v>
      </c>
      <c r="NL58" s="33">
        <f t="shared" si="994"/>
        <v>-0.22704111361077639</v>
      </c>
      <c r="NM58" s="33">
        <f t="shared" si="995"/>
        <v>0.99443658353611797</v>
      </c>
      <c r="NN58" s="33">
        <f t="shared" si="996"/>
        <v>-8.1579078523093873</v>
      </c>
      <c r="NO58" s="33">
        <f t="shared" si="997"/>
        <v>-10.41071147285253</v>
      </c>
      <c r="NP58" s="33">
        <f t="shared" si="998"/>
        <v>-1.2615661768388131</v>
      </c>
      <c r="NQ58" s="33">
        <f t="shared" si="999"/>
        <v>-3.7902874047050785</v>
      </c>
      <c r="NR58" s="33">
        <f t="shared" si="1000"/>
        <v>-0.76694754400338239</v>
      </c>
      <c r="NS58" s="33">
        <f t="shared" si="1001"/>
        <v>0.68777076866182174</v>
      </c>
      <c r="NT58" s="33">
        <f t="shared" si="1002"/>
        <v>1.2530350729762607</v>
      </c>
      <c r="NU58" s="33">
        <f t="shared" si="1003"/>
        <v>-3.4490868147020737</v>
      </c>
      <c r="NV58" s="33">
        <f t="shared" si="1004"/>
        <v>-6.598924867971423</v>
      </c>
    </row>
    <row r="59" spans="1:386">
      <c r="A59" s="34" t="s">
        <v>215</v>
      </c>
      <c r="B59" s="35">
        <f t="shared" si="790"/>
        <v>44.43184245801001</v>
      </c>
      <c r="C59" s="36">
        <f t="shared" si="791"/>
        <v>55.56815754198999</v>
      </c>
      <c r="D59" s="37" t="str">
        <f t="shared" si="792"/>
        <v>R+</v>
      </c>
      <c r="E59" s="39">
        <f t="shared" si="793"/>
        <v>6.6813783016697768</v>
      </c>
      <c r="F59" s="35">
        <f t="shared" si="794"/>
        <v>44.883702096037084</v>
      </c>
      <c r="G59" s="36">
        <f t="shared" si="795"/>
        <v>55.116297903962916</v>
      </c>
      <c r="H59" s="37" t="str">
        <f t="shared" si="796"/>
        <v>R+</v>
      </c>
      <c r="I59" s="39">
        <f t="shared" si="797"/>
        <v>7.0808172211935752</v>
      </c>
      <c r="J59" s="35">
        <f t="shared" si="798"/>
        <v>46.175414658248002</v>
      </c>
      <c r="K59" s="36">
        <f t="shared" si="799"/>
        <v>53.824585341751998</v>
      </c>
      <c r="L59" s="37" t="str">
        <f t="shared" si="800"/>
        <v>R+</v>
      </c>
      <c r="M59" s="39">
        <f t="shared" si="801"/>
        <v>7.5129296321940933</v>
      </c>
      <c r="N59" s="35">
        <f t="shared" si="802"/>
        <v>42.341373037474696</v>
      </c>
      <c r="O59" s="36">
        <f t="shared" si="803"/>
        <v>57.658626962525304</v>
      </c>
      <c r="P59" s="37" t="str">
        <f t="shared" si="804"/>
        <v>R+</v>
      </c>
      <c r="Q59" s="39">
        <f t="shared" si="805"/>
        <v>6.4144957012147508</v>
      </c>
      <c r="R59" s="35">
        <f t="shared" si="806"/>
        <v>44.224115903237603</v>
      </c>
      <c r="S59" s="36">
        <f t="shared" si="807"/>
        <v>55.775884096762397</v>
      </c>
      <c r="T59" s="37" t="str">
        <f t="shared" si="808"/>
        <v>R+</v>
      </c>
      <c r="U59" s="39">
        <f t="shared" si="809"/>
        <v>6.045612101733056</v>
      </c>
      <c r="V59" s="35">
        <f t="shared" si="810"/>
        <v>50.064466472495752</v>
      </c>
      <c r="W59" s="36">
        <f t="shared" si="811"/>
        <v>49.935533527504248</v>
      </c>
      <c r="X59" s="37" t="str">
        <f t="shared" si="812"/>
        <v>R+</v>
      </c>
      <c r="Y59" s="39">
        <f t="shared" si="813"/>
        <v>4.6707968473070016</v>
      </c>
      <c r="Z59" s="35">
        <f t="shared" si="814"/>
        <v>49.282572735840439</v>
      </c>
      <c r="AA59" s="36">
        <f t="shared" si="815"/>
        <v>50.717427264159561</v>
      </c>
      <c r="AB59" s="37" t="str">
        <f t="shared" si="816"/>
        <v>R+</v>
      </c>
      <c r="AC59" s="39">
        <f t="shared" si="817"/>
        <v>4.1723463258494462</v>
      </c>
      <c r="AD59" s="35">
        <f t="shared" si="818"/>
        <v>41.650250757012749</v>
      </c>
      <c r="AE59" s="36">
        <f t="shared" si="819"/>
        <v>58.349749242987251</v>
      </c>
      <c r="AF59" s="37" t="str">
        <f t="shared" si="820"/>
        <v>R+</v>
      </c>
      <c r="AG59" s="39">
        <f t="shared" si="821"/>
        <v>4.4481905724150455</v>
      </c>
      <c r="AH59" s="35">
        <f t="shared" si="822"/>
        <v>37.372385632736368</v>
      </c>
      <c r="AI59" s="36">
        <f t="shared" si="823"/>
        <v>62.627614367263632</v>
      </c>
      <c r="AJ59" s="37" t="str">
        <f t="shared" si="824"/>
        <v>R+</v>
      </c>
      <c r="AK59" s="39">
        <f t="shared" si="825"/>
        <v>3.4579946237686343</v>
      </c>
      <c r="AL59" s="35">
        <f t="shared" si="826"/>
        <v>46.256912203223493</v>
      </c>
      <c r="AM59" s="36">
        <f t="shared" si="827"/>
        <v>53.743087796776507</v>
      </c>
      <c r="AN59" s="37" t="str">
        <f t="shared" si="828"/>
        <v>D+</v>
      </c>
      <c r="AO59" s="39">
        <f t="shared" si="829"/>
        <v>1.5622536448067381</v>
      </c>
      <c r="AP59" s="35">
        <f t="shared" si="830"/>
        <v>54.544733683090691</v>
      </c>
      <c r="AQ59" s="36">
        <f t="shared" si="831"/>
        <v>45.455266316909309</v>
      </c>
      <c r="AR59" s="37" t="str">
        <f t="shared" si="832"/>
        <v>D+</v>
      </c>
      <c r="AS59" s="39">
        <f t="shared" si="833"/>
        <v>3.4924480107616285</v>
      </c>
      <c r="AT59" s="35">
        <f t="shared" si="834"/>
        <v>29.754829366543579</v>
      </c>
      <c r="AU59" s="36">
        <f t="shared" si="835"/>
        <v>70.245170633456425</v>
      </c>
      <c r="AV59" s="37" t="str">
        <f t="shared" si="836"/>
        <v>R+</v>
      </c>
      <c r="AW59" s="39">
        <f t="shared" si="837"/>
        <v>8.4590607404031513</v>
      </c>
      <c r="AX59" s="35">
        <f t="shared" si="838"/>
        <v>53.325933683207374</v>
      </c>
      <c r="AY59" s="36">
        <f t="shared" si="839"/>
        <v>46.674066316792626</v>
      </c>
      <c r="AZ59" s="37" t="str">
        <f t="shared" si="840"/>
        <v>R+</v>
      </c>
      <c r="BA59" s="39">
        <f t="shared" si="841"/>
        <v>8.1353847787721918</v>
      </c>
      <c r="BB59" s="35">
        <f t="shared" si="842"/>
        <v>51.451403942003139</v>
      </c>
      <c r="BC59" s="36">
        <f t="shared" si="843"/>
        <v>48.548596057996861</v>
      </c>
      <c r="BD59" s="37" t="str">
        <f t="shared" si="844"/>
        <v>D+</v>
      </c>
      <c r="BE59" s="39">
        <f t="shared" si="845"/>
        <v>1.2840625013693541</v>
      </c>
      <c r="BF59" s="35">
        <f t="shared" si="846"/>
        <v>48.423853344316775</v>
      </c>
      <c r="BG59" s="36">
        <f t="shared" si="847"/>
        <v>51.576146655683225</v>
      </c>
      <c r="BH59" s="37" t="str">
        <f t="shared" si="848"/>
        <v>D+</v>
      </c>
      <c r="BI59" s="39">
        <f t="shared" si="849"/>
        <v>6.1755047419908893</v>
      </c>
      <c r="BJ59" s="35">
        <f t="shared" si="850"/>
        <v>51.152893404806129</v>
      </c>
      <c r="BK59" s="36">
        <f t="shared" si="851"/>
        <v>48.847106595193871</v>
      </c>
      <c r="BL59" s="37" t="str">
        <f t="shared" si="852"/>
        <v>D+</v>
      </c>
      <c r="BM59" s="39">
        <f t="shared" si="853"/>
        <v>6.6047823434675967</v>
      </c>
      <c r="BN59" s="35">
        <f t="shared" si="854"/>
        <v>67.648580835678118</v>
      </c>
      <c r="BO59" s="36">
        <f t="shared" si="855"/>
        <v>32.351419164321882</v>
      </c>
      <c r="BP59" s="37" t="str">
        <f t="shared" si="856"/>
        <v>D+</v>
      </c>
      <c r="BQ59" s="39">
        <f t="shared" si="857"/>
        <v>13.874779426108329</v>
      </c>
      <c r="BR59" s="35">
        <f t="shared" si="858"/>
        <v>70.878840544029487</v>
      </c>
      <c r="BS59" s="36">
        <f t="shared" si="859"/>
        <v>29.12115945597051</v>
      </c>
      <c r="BT59" s="37" t="str">
        <f t="shared" si="860"/>
        <v>D+</v>
      </c>
      <c r="BU59" s="39">
        <f t="shared" si="861"/>
        <v>15.879014920049261</v>
      </c>
      <c r="BV59" s="35">
        <f t="shared" si="862"/>
        <v>73.879874705589984</v>
      </c>
      <c r="BW59" s="36">
        <f t="shared" si="863"/>
        <v>26.120125294410013</v>
      </c>
      <c r="BX59" s="37" t="str">
        <f t="shared" si="864"/>
        <v>D+</v>
      </c>
      <c r="BY59" s="39">
        <f t="shared" si="865"/>
        <v>11.420821405602732</v>
      </c>
      <c r="BZ59" s="35">
        <f t="shared" si="866"/>
        <v>73.824282266939818</v>
      </c>
      <c r="CA59" s="36">
        <f t="shared" si="867"/>
        <v>26.175717733060178</v>
      </c>
      <c r="CB59" s="37" t="str">
        <f t="shared" si="868"/>
        <v>D+</v>
      </c>
      <c r="CC59" s="39">
        <f t="shared" si="869"/>
        <v>14.675210440182763</v>
      </c>
      <c r="CD59" s="35">
        <f t="shared" si="870"/>
        <v>47.288945872451073</v>
      </c>
      <c r="CE59" s="36">
        <f t="shared" si="871"/>
        <v>52.711054127548927</v>
      </c>
      <c r="CF59" s="37" t="str">
        <f t="shared" si="872"/>
        <v>D+</v>
      </c>
      <c r="CG59" s="39">
        <f t="shared" si="873"/>
        <v>6.0868856518638328</v>
      </c>
      <c r="CH59" s="35">
        <f t="shared" si="874"/>
        <v>56.543403467903453</v>
      </c>
      <c r="CI59" s="36">
        <f t="shared" si="875"/>
        <v>43.456596532096547</v>
      </c>
      <c r="CJ59" s="37" t="str">
        <f t="shared" si="876"/>
        <v>D+</v>
      </c>
      <c r="CK59" s="39">
        <f t="shared" si="877"/>
        <v>20.425020365964979</v>
      </c>
      <c r="CL59" s="35">
        <f t="shared" si="878"/>
        <v>66.528228368193226</v>
      </c>
      <c r="CM59" s="36">
        <f t="shared" si="879"/>
        <v>33.471771631806774</v>
      </c>
      <c r="CN59" s="37" t="str">
        <f t="shared" si="880"/>
        <v>D+</v>
      </c>
      <c r="CO59" s="39">
        <f t="shared" si="881"/>
        <v>14.884725653545194</v>
      </c>
      <c r="CP59" s="35">
        <f t="shared" si="882"/>
        <v>60.349414614777459</v>
      </c>
      <c r="CQ59" s="36">
        <f t="shared" si="883"/>
        <v>39.650585385222541</v>
      </c>
      <c r="CR59" s="37" t="str">
        <f t="shared" si="884"/>
        <v>D+</v>
      </c>
      <c r="CS59" s="39">
        <f t="shared" si="885"/>
        <v>14.854730532346988</v>
      </c>
      <c r="CT59" s="35">
        <f t="shared" si="886"/>
        <v>62.490978435665824</v>
      </c>
      <c r="CU59" s="36">
        <f t="shared" si="887"/>
        <v>37.509021564334176</v>
      </c>
      <c r="CV59" s="37" t="str">
        <f t="shared" si="888"/>
        <v>D+</v>
      </c>
      <c r="CW59" s="39">
        <f t="shared" si="889"/>
        <v>22.505881179688231</v>
      </c>
      <c r="CX59" s="35">
        <f t="shared" si="890"/>
        <v>59.492587311450251</v>
      </c>
      <c r="CY59" s="36">
        <f t="shared" si="891"/>
        <v>40.507412688549749</v>
      </c>
      <c r="CZ59" s="37" t="str">
        <f t="shared" si="892"/>
        <v>D+</v>
      </c>
      <c r="DA59" s="39">
        <f t="shared" si="893"/>
        <v>12.646796389292303</v>
      </c>
      <c r="DB59" s="35">
        <f t="shared" si="894"/>
        <v>60.695654653403651</v>
      </c>
      <c r="DC59" s="36">
        <f t="shared" si="895"/>
        <v>39.304345346596349</v>
      </c>
      <c r="DD59" s="37" t="str">
        <f t="shared" si="896"/>
        <v>D+</v>
      </c>
      <c r="DE59" s="39">
        <f t="shared" si="897"/>
        <v>12.902706799617263</v>
      </c>
      <c r="DF59" s="35">
        <f t="shared" si="898"/>
        <v>60.460113666248304</v>
      </c>
      <c r="DG59" s="36">
        <f t="shared" si="899"/>
        <v>39.539886333751696</v>
      </c>
      <c r="DH59" s="37" t="str">
        <f t="shared" si="900"/>
        <v>D+</v>
      </c>
      <c r="DI59" s="39">
        <f t="shared" si="901"/>
        <v>10.029719584988738</v>
      </c>
      <c r="DJ59" s="35">
        <f t="shared" si="902"/>
        <v>58.748559963423283</v>
      </c>
      <c r="DK59" s="36">
        <f t="shared" si="903"/>
        <v>41.251440036576717</v>
      </c>
      <c r="DL59" s="37" t="str">
        <f t="shared" si="904"/>
        <v>D+</v>
      </c>
      <c r="DM59" s="39">
        <f t="shared" si="905"/>
        <v>8.4539292636811254</v>
      </c>
      <c r="DN59" s="35">
        <f t="shared" si="906"/>
        <v>60.781208348360593</v>
      </c>
      <c r="DO59" s="36">
        <f t="shared" si="907"/>
        <v>39.218791651639407</v>
      </c>
      <c r="DP59" s="37" t="str">
        <f t="shared" si="908"/>
        <v>D+</v>
      </c>
      <c r="DQ59" s="39">
        <f t="shared" si="909"/>
        <v>10.832177126022536</v>
      </c>
      <c r="DR59" s="35">
        <f t="shared" si="910"/>
        <v>59.806348521469502</v>
      </c>
      <c r="DS59" s="36">
        <f t="shared" si="911"/>
        <v>40.193651478530498</v>
      </c>
      <c r="DT59" s="37" t="str">
        <f t="shared" si="912"/>
        <v>D+</v>
      </c>
      <c r="DU59" s="39">
        <f t="shared" si="913"/>
        <v>8.2880963988152363</v>
      </c>
      <c r="DV59" s="35">
        <f t="shared" si="914"/>
        <v>47.20837442706101</v>
      </c>
      <c r="DW59" s="36">
        <f t="shared" si="915"/>
        <v>52.79162557293899</v>
      </c>
      <c r="DX59" s="37" t="str">
        <f t="shared" si="916"/>
        <v>D+</v>
      </c>
      <c r="DY59" s="39">
        <f t="shared" si="917"/>
        <v>3.1461081042001906</v>
      </c>
      <c r="DZ59" s="35">
        <f t="shared" si="918"/>
        <v>54.490025954907075</v>
      </c>
      <c r="EA59" s="36">
        <f t="shared" si="919"/>
        <v>45.509974045092925</v>
      </c>
      <c r="EB59" s="37" t="str">
        <f t="shared" si="920"/>
        <v>D+</v>
      </c>
      <c r="EC59" s="39">
        <f t="shared" si="921"/>
        <v>7.1531593675726199</v>
      </c>
      <c r="ED59" s="35">
        <f t="shared" si="922"/>
        <v>59.369905091954479</v>
      </c>
      <c r="EE59" s="36">
        <f t="shared" si="923"/>
        <v>40.630094908045521</v>
      </c>
      <c r="EF59" s="37" t="str">
        <f t="shared" si="924"/>
        <v>D+</v>
      </c>
      <c r="EG59" s="39">
        <f t="shared" si="925"/>
        <v>14.411418016268435</v>
      </c>
      <c r="EH59" s="35">
        <f t="shared" si="926"/>
        <v>55.4212179662157</v>
      </c>
      <c r="EI59" s="36">
        <f t="shared" si="927"/>
        <v>44.5787820337843</v>
      </c>
      <c r="EJ59" s="37" t="str">
        <f t="shared" si="928"/>
        <v>D+</v>
      </c>
      <c r="EK59" s="39">
        <f t="shared" si="929"/>
        <v>1.753127785919939</v>
      </c>
      <c r="EL59" s="35">
        <f t="shared" si="930"/>
        <v>47.965456335418118</v>
      </c>
      <c r="EM59" s="36">
        <f t="shared" si="931"/>
        <v>52.034543664581882</v>
      </c>
      <c r="EN59" s="37" t="str">
        <f t="shared" si="932"/>
        <v>D+</v>
      </c>
      <c r="EO59" s="39">
        <f t="shared" si="933"/>
        <v>0.63491038693543334</v>
      </c>
      <c r="EP59" s="35">
        <f t="shared" si="934"/>
        <v>51.332338356065016</v>
      </c>
      <c r="EQ59" s="36">
        <f t="shared" si="935"/>
        <v>48.667661643934984</v>
      </c>
      <c r="ER59" s="37" t="str">
        <f t="shared" si="936"/>
        <v>D+</v>
      </c>
      <c r="ES59" s="39">
        <f t="shared" si="937"/>
        <v>0.58580282417098894</v>
      </c>
      <c r="ET59" s="35">
        <f t="shared" si="938"/>
        <v>44.992409676914335</v>
      </c>
      <c r="EU59" s="36">
        <f t="shared" si="939"/>
        <v>55.007590323085665</v>
      </c>
      <c r="EV59" s="37" t="str">
        <f t="shared" si="940"/>
        <v>W+</v>
      </c>
      <c r="EW59" s="39">
        <f t="shared" si="941"/>
        <v>1.9738238776592865</v>
      </c>
      <c r="EX59" s="35">
        <f t="shared" si="942"/>
        <v>50.126365887457688</v>
      </c>
      <c r="EY59" s="36">
        <f t="shared" si="943"/>
        <v>49.873634112542312</v>
      </c>
      <c r="EZ59" s="37" t="str">
        <f t="shared" si="944"/>
        <v>W+</v>
      </c>
      <c r="FA59" s="39">
        <f t="shared" si="945"/>
        <v>0.74254100128516853</v>
      </c>
      <c r="FB59" s="35">
        <f t="shared" si="946"/>
        <v>72.730096819287922</v>
      </c>
      <c r="FC59" s="36">
        <f t="shared" si="947"/>
        <v>27.269903180712078</v>
      </c>
      <c r="FD59" s="36">
        <f t="shared" si="948"/>
        <v>1.2943755069637403E-3</v>
      </c>
      <c r="FE59" s="37" t="str">
        <f t="shared" si="949"/>
        <v>D+</v>
      </c>
      <c r="FF59" s="39">
        <f t="shared" si="950"/>
        <v>13.01647341019817</v>
      </c>
      <c r="FG59" s="35">
        <f t="shared" si="951"/>
        <v>74.250608844750275</v>
      </c>
      <c r="FH59" s="36">
        <f t="shared" si="952"/>
        <v>25.749391155249722</v>
      </c>
      <c r="FI59" s="37" t="str">
        <f t="shared" si="953"/>
        <v>D+</v>
      </c>
      <c r="FJ59" s="39">
        <f t="shared" si="954"/>
        <v>18.099214638213258</v>
      </c>
      <c r="FK59" s="9"/>
      <c r="FL59" s="24">
        <f t="shared" ref="FL59:LQ59" si="1007">FL51+FL49+FL46+FL45+FL43+FL39+FL36+FL27+FL21+FL20+FL13+FL12+FL7+FL4</f>
        <v>44497394</v>
      </c>
      <c r="FM59" s="25">
        <f t="shared" si="1007"/>
        <v>19771012</v>
      </c>
      <c r="FN59" s="26">
        <f t="shared" si="1007"/>
        <v>24726382</v>
      </c>
      <c r="FO59" s="24">
        <f t="shared" si="1007"/>
        <v>42821666</v>
      </c>
      <c r="FP59" s="25">
        <f t="shared" si="1007"/>
        <v>19219949</v>
      </c>
      <c r="FQ59" s="26">
        <f t="shared" si="1007"/>
        <v>23601717</v>
      </c>
      <c r="FR59" s="24">
        <f t="shared" si="1007"/>
        <v>42964357</v>
      </c>
      <c r="FS59" s="25">
        <f t="shared" si="1007"/>
        <v>19838970</v>
      </c>
      <c r="FT59" s="26">
        <f t="shared" si="1007"/>
        <v>23125387</v>
      </c>
      <c r="FU59" s="24">
        <f t="shared" si="1007"/>
        <v>38839945</v>
      </c>
      <c r="FV59" s="25">
        <f t="shared" si="1007"/>
        <v>16445366</v>
      </c>
      <c r="FW59" s="26">
        <f t="shared" si="1007"/>
        <v>22394579</v>
      </c>
      <c r="FX59" s="24">
        <f t="shared" si="1007"/>
        <v>32130250</v>
      </c>
      <c r="FY59" s="25">
        <f t="shared" si="1007"/>
        <v>14209319</v>
      </c>
      <c r="FZ59" s="25">
        <f t="shared" si="1007"/>
        <v>17920931</v>
      </c>
      <c r="GA59" s="26">
        <f t="shared" si="1007"/>
        <v>442613</v>
      </c>
      <c r="GB59" s="24">
        <f t="shared" si="1007"/>
        <v>27133484</v>
      </c>
      <c r="GC59" s="25">
        <f t="shared" si="1007"/>
        <v>13584234</v>
      </c>
      <c r="GD59" s="25">
        <f t="shared" si="1007"/>
        <v>13549250</v>
      </c>
      <c r="GE59" s="26">
        <f t="shared" si="1007"/>
        <v>2167339</v>
      </c>
      <c r="GF59" s="24">
        <f t="shared" si="1007"/>
        <v>25993994</v>
      </c>
      <c r="GG59" s="25">
        <f t="shared" si="1007"/>
        <v>12810509</v>
      </c>
      <c r="GH59" s="25">
        <f t="shared" si="1007"/>
        <v>13183485</v>
      </c>
      <c r="GI59" s="26">
        <f t="shared" si="1007"/>
        <v>4974844</v>
      </c>
      <c r="GJ59" s="24">
        <f t="shared" si="1007"/>
        <v>26193086</v>
      </c>
      <c r="GK59" s="25">
        <f t="shared" si="1007"/>
        <v>10909486</v>
      </c>
      <c r="GL59" s="26">
        <f t="shared" si="1007"/>
        <v>15283600</v>
      </c>
      <c r="GM59" s="24">
        <f t="shared" si="1007"/>
        <v>26566562</v>
      </c>
      <c r="GN59" s="25">
        <f t="shared" si="1007"/>
        <v>9928558</v>
      </c>
      <c r="GO59" s="26">
        <f t="shared" si="1007"/>
        <v>16638004</v>
      </c>
      <c r="GP59" s="24">
        <f t="shared" si="1007"/>
        <v>22889952</v>
      </c>
      <c r="GQ59" s="25">
        <f t="shared" si="1007"/>
        <v>10588185</v>
      </c>
      <c r="GR59" s="25">
        <f t="shared" si="1007"/>
        <v>12301767</v>
      </c>
      <c r="GS59" s="26">
        <f t="shared" si="1007"/>
        <v>714151</v>
      </c>
      <c r="GT59" s="24">
        <f t="shared" si="1007"/>
        <v>21085856</v>
      </c>
      <c r="GU59" s="25">
        <f t="shared" si="1007"/>
        <v>11501224</v>
      </c>
      <c r="GV59" s="26">
        <f t="shared" si="1007"/>
        <v>9584632</v>
      </c>
      <c r="GW59" s="24">
        <f t="shared" si="1007"/>
        <v>18022550</v>
      </c>
      <c r="GX59" s="25">
        <f t="shared" si="1007"/>
        <v>5362579</v>
      </c>
      <c r="GY59" s="26">
        <f t="shared" si="1007"/>
        <v>12659971</v>
      </c>
      <c r="GZ59" s="24">
        <f t="shared" si="1007"/>
        <v>11988909</v>
      </c>
      <c r="HA59" s="25">
        <f t="shared" si="1007"/>
        <v>5648286</v>
      </c>
      <c r="HB59" s="25">
        <f t="shared" si="1007"/>
        <v>6340623</v>
      </c>
      <c r="HC59" s="26">
        <f t="shared" si="1007"/>
        <v>5532359</v>
      </c>
      <c r="HD59" s="24">
        <f t="shared" si="1007"/>
        <v>15068280</v>
      </c>
      <c r="HE59" s="25">
        <f t="shared" si="1007"/>
        <v>8035301</v>
      </c>
      <c r="HF59" s="26">
        <f t="shared" si="1007"/>
        <v>7032979</v>
      </c>
      <c r="HG59" s="24">
        <f t="shared" si="1007"/>
        <v>12884008</v>
      </c>
      <c r="HH59" s="25">
        <f t="shared" si="1007"/>
        <v>6629003</v>
      </c>
      <c r="HI59" s="25">
        <f t="shared" si="1007"/>
        <v>6255005</v>
      </c>
      <c r="HJ59" s="61">
        <f t="shared" si="1007"/>
        <v>247523</v>
      </c>
      <c r="HK59" s="24">
        <f t="shared" si="1007"/>
        <v>11066356</v>
      </c>
      <c r="HL59" s="25">
        <f t="shared" si="1007"/>
        <v>5358756</v>
      </c>
      <c r="HM59" s="25">
        <f t="shared" si="1007"/>
        <v>5707600</v>
      </c>
      <c r="HN59" s="61">
        <f t="shared" si="1007"/>
        <v>293568</v>
      </c>
      <c r="HO59" s="24">
        <f t="shared" si="1007"/>
        <v>11354996</v>
      </c>
      <c r="HP59" s="25">
        <f t="shared" si="1007"/>
        <v>5808409</v>
      </c>
      <c r="HQ59" s="26">
        <f t="shared" si="1007"/>
        <v>5546587</v>
      </c>
      <c r="HR59" s="24">
        <f t="shared" si="1007"/>
        <v>6627891</v>
      </c>
      <c r="HS59" s="27">
        <f t="shared" si="1007"/>
        <v>3979663</v>
      </c>
      <c r="HT59" s="25">
        <f t="shared" si="1007"/>
        <v>2309247</v>
      </c>
      <c r="HU59" s="25">
        <f t="shared" si="1007"/>
        <v>1171803</v>
      </c>
      <c r="HV59" s="26">
        <f t="shared" si="1007"/>
        <v>35567</v>
      </c>
      <c r="HW59" s="24">
        <f t="shared" si="1007"/>
        <v>6892965</v>
      </c>
      <c r="HX59" s="25">
        <f t="shared" si="1007"/>
        <v>4662993</v>
      </c>
      <c r="HY59" s="26">
        <f t="shared" si="1007"/>
        <v>2229972</v>
      </c>
      <c r="HZ59" s="24">
        <f t="shared" si="1007"/>
        <v>7408716</v>
      </c>
      <c r="IA59" s="25">
        <f t="shared" si="1007"/>
        <v>5251212</v>
      </c>
      <c r="IB59" s="26">
        <f t="shared" si="1007"/>
        <v>2157504</v>
      </c>
      <c r="IC59" s="24">
        <f t="shared" si="1007"/>
        <v>6655684</v>
      </c>
      <c r="ID59" s="25">
        <f t="shared" si="1007"/>
        <v>4917211</v>
      </c>
      <c r="IE59" s="26">
        <f t="shared" si="1007"/>
        <v>1738473</v>
      </c>
      <c r="IF59" s="24">
        <f t="shared" si="1007"/>
        <v>6167892</v>
      </c>
      <c r="IG59" s="25">
        <f t="shared" si="1007"/>
        <v>4553402</v>
      </c>
      <c r="IH59" s="25">
        <f t="shared" si="1007"/>
        <v>1614490</v>
      </c>
      <c r="II59" s="26">
        <f t="shared" si="1007"/>
        <v>28508</v>
      </c>
      <c r="IJ59" s="24">
        <f t="shared" si="1007"/>
        <v>5559498</v>
      </c>
      <c r="IK59" s="25">
        <f t="shared" si="1007"/>
        <v>2629028</v>
      </c>
      <c r="IL59" s="26">
        <f t="shared" si="1007"/>
        <v>2930470</v>
      </c>
      <c r="IM59" s="24">
        <f t="shared" si="1007"/>
        <v>4197132</v>
      </c>
      <c r="IN59" s="25">
        <f t="shared" si="1007"/>
        <v>2581074</v>
      </c>
      <c r="IO59" s="25">
        <f t="shared" si="1007"/>
        <v>1616058</v>
      </c>
      <c r="IP59" s="26">
        <f t="shared" si="1007"/>
        <v>238725</v>
      </c>
      <c r="IQ59" s="24">
        <f t="shared" si="1007"/>
        <v>4462754</v>
      </c>
      <c r="IR59" s="25">
        <f t="shared" si="1007"/>
        <v>2523393</v>
      </c>
      <c r="IS59" s="25">
        <f t="shared" si="1007"/>
        <v>1939361</v>
      </c>
      <c r="IT59" s="26">
        <f t="shared" si="1007"/>
        <v>64200</v>
      </c>
      <c r="IU59" s="24">
        <f t="shared" si="1007"/>
        <v>2836402</v>
      </c>
      <c r="IV59" s="25">
        <f t="shared" si="1007"/>
        <v>1887008</v>
      </c>
      <c r="IW59" s="25">
        <f t="shared" si="1007"/>
        <v>949394</v>
      </c>
      <c r="IX59" s="26">
        <f t="shared" si="1007"/>
        <v>96270</v>
      </c>
      <c r="IY59" s="24">
        <f t="shared" si="1007"/>
        <v>1940603</v>
      </c>
      <c r="IZ59" s="27">
        <f t="shared" si="1007"/>
        <v>1485420</v>
      </c>
      <c r="JA59" s="25">
        <f t="shared" si="1007"/>
        <v>455183</v>
      </c>
      <c r="JB59" s="25">
        <f t="shared" si="1007"/>
        <v>437560</v>
      </c>
      <c r="JC59" s="26">
        <f t="shared" si="1007"/>
        <v>123394</v>
      </c>
      <c r="JD59" s="24">
        <f t="shared" si="1007"/>
        <v>2488276</v>
      </c>
      <c r="JE59" s="25">
        <f t="shared" si="1007"/>
        <v>1501660</v>
      </c>
      <c r="JF59" s="25">
        <f t="shared" si="1007"/>
        <v>986616</v>
      </c>
      <c r="JG59" s="26">
        <f t="shared" si="1007"/>
        <v>55088</v>
      </c>
      <c r="JH59" s="24">
        <f t="shared" si="1007"/>
        <v>1967508</v>
      </c>
      <c r="JI59" s="25">
        <f t="shared" si="1007"/>
        <v>1229515</v>
      </c>
      <c r="JJ59" s="25">
        <f t="shared" si="1007"/>
        <v>737993</v>
      </c>
      <c r="JK59" s="26">
        <f t="shared" si="1007"/>
        <v>16302</v>
      </c>
      <c r="JL59" s="24">
        <f t="shared" si="1007"/>
        <v>2505771</v>
      </c>
      <c r="JM59" s="25">
        <f t="shared" si="1007"/>
        <v>1490748</v>
      </c>
      <c r="JN59" s="26">
        <f t="shared" si="1007"/>
        <v>1015023</v>
      </c>
      <c r="JO59" s="24">
        <f t="shared" si="1007"/>
        <v>2875766</v>
      </c>
      <c r="JP59" s="25">
        <f t="shared" si="1007"/>
        <v>1745465</v>
      </c>
      <c r="JQ59" s="26">
        <f t="shared" si="1007"/>
        <v>1130301</v>
      </c>
      <c r="JR59" s="24">
        <f t="shared" si="1007"/>
        <v>2258084</v>
      </c>
      <c r="JS59" s="25">
        <f t="shared" si="1007"/>
        <v>1500835</v>
      </c>
      <c r="JT59" s="25">
        <f t="shared" si="1007"/>
        <v>757249</v>
      </c>
      <c r="JU59" s="26">
        <f t="shared" si="1007"/>
        <v>364006</v>
      </c>
      <c r="JV59" s="24">
        <f t="shared" si="1007"/>
        <v>2540068</v>
      </c>
      <c r="JW59" s="25">
        <f t="shared" si="1007"/>
        <v>1535728</v>
      </c>
      <c r="JX59" s="26">
        <f t="shared" si="1007"/>
        <v>1004340</v>
      </c>
      <c r="JY59" s="24">
        <f t="shared" si="1007"/>
        <v>2331538</v>
      </c>
      <c r="JZ59" s="25">
        <f t="shared" si="1007"/>
        <v>1369745</v>
      </c>
      <c r="KA59" s="26">
        <f t="shared" si="1007"/>
        <v>961793</v>
      </c>
      <c r="KB59" s="24">
        <f t="shared" si="1007"/>
        <v>2104509</v>
      </c>
      <c r="KC59" s="25">
        <f t="shared" si="1007"/>
        <v>1279146</v>
      </c>
      <c r="KD59" s="25">
        <f t="shared" si="1007"/>
        <v>825363</v>
      </c>
      <c r="KE59" s="26">
        <f t="shared" si="1007"/>
        <v>70364</v>
      </c>
      <c r="KF59" s="24">
        <f t="shared" si="1007"/>
        <v>2187848</v>
      </c>
      <c r="KG59" s="25">
        <f t="shared" si="1007"/>
        <v>1308472</v>
      </c>
      <c r="KH59" s="26">
        <f t="shared" si="1007"/>
        <v>879376</v>
      </c>
      <c r="KI59" s="24">
        <f t="shared" si="1007"/>
        <v>1667935</v>
      </c>
      <c r="KJ59" s="25">
        <f t="shared" si="1007"/>
        <v>787405</v>
      </c>
      <c r="KK59" s="26">
        <f t="shared" si="1007"/>
        <v>880530</v>
      </c>
      <c r="KL59" s="24">
        <f t="shared" si="1007"/>
        <v>1040651</v>
      </c>
      <c r="KM59" s="25">
        <f t="shared" si="1007"/>
        <v>567051</v>
      </c>
      <c r="KN59" s="26">
        <f t="shared" si="1007"/>
        <v>473600</v>
      </c>
      <c r="KO59" s="24">
        <f t="shared" si="1007"/>
        <v>126965</v>
      </c>
      <c r="KP59" s="25">
        <f t="shared" si="1007"/>
        <v>75379</v>
      </c>
      <c r="KQ59" s="26">
        <f t="shared" si="1007"/>
        <v>51586</v>
      </c>
      <c r="KR59" s="24">
        <f t="shared" si="1007"/>
        <v>100804</v>
      </c>
      <c r="KS59" s="25">
        <f t="shared" si="1007"/>
        <v>97553</v>
      </c>
      <c r="KT59" s="25">
        <f t="shared" si="1007"/>
        <v>3251</v>
      </c>
      <c r="KU59" s="25">
        <f t="shared" si="1007"/>
        <v>490262</v>
      </c>
      <c r="KV59" s="26">
        <f t="shared" si="1007"/>
        <v>411742</v>
      </c>
      <c r="KW59" s="24">
        <f t="shared" si="1007"/>
        <v>503049</v>
      </c>
      <c r="KX59" s="25">
        <f t="shared" si="1007"/>
        <v>503049</v>
      </c>
      <c r="KY59" s="25">
        <f t="shared" si="1007"/>
        <v>0</v>
      </c>
      <c r="KZ59" s="26">
        <f t="shared" si="1007"/>
        <v>375259</v>
      </c>
      <c r="LA59" s="24">
        <f t="shared" si="1007"/>
        <v>663089</v>
      </c>
      <c r="LB59" s="25">
        <f t="shared" si="1007"/>
        <v>367492</v>
      </c>
      <c r="LC59" s="25">
        <f t="shared" si="1007"/>
        <v>295597</v>
      </c>
      <c r="LD59" s="26">
        <f t="shared" si="1007"/>
        <v>266</v>
      </c>
      <c r="LE59" s="24">
        <f t="shared" si="1007"/>
        <v>690720</v>
      </c>
      <c r="LF59" s="25">
        <f t="shared" si="1007"/>
        <v>331307</v>
      </c>
      <c r="LG59" s="25">
        <f t="shared" si="1007"/>
        <v>359413</v>
      </c>
      <c r="LH59" s="26">
        <f t="shared" si="1007"/>
        <v>0</v>
      </c>
      <c r="LI59" s="24">
        <f t="shared" si="1007"/>
        <v>647921</v>
      </c>
      <c r="LJ59" s="25">
        <f t="shared" si="1007"/>
        <v>332593</v>
      </c>
      <c r="LK59" s="25">
        <f t="shared" si="1007"/>
        <v>315328</v>
      </c>
      <c r="LL59" s="26">
        <f t="shared" si="1007"/>
        <v>0</v>
      </c>
      <c r="LM59" s="24">
        <f t="shared" si="1007"/>
        <v>568487</v>
      </c>
      <c r="LN59" s="25">
        <f t="shared" si="1007"/>
        <v>255776</v>
      </c>
      <c r="LO59" s="26">
        <f t="shared" si="1007"/>
        <v>312711</v>
      </c>
      <c r="LP59" s="24">
        <f t="shared" si="1007"/>
        <v>352152</v>
      </c>
      <c r="LQ59" s="25">
        <f t="shared" si="1007"/>
        <v>176521</v>
      </c>
      <c r="LR59" s="27">
        <v>175631</v>
      </c>
      <c r="LS59" s="24">
        <f t="shared" ref="LS59:LY59" si="1008">LS51+LS49+LS46+LS45+LS43+LS39+LS36+LS27+LS21+LS20+LS13+LS12+LS7+LS4</f>
        <v>231772</v>
      </c>
      <c r="LT59" s="25">
        <f t="shared" si="1008"/>
        <v>168568</v>
      </c>
      <c r="LU59" s="25">
        <f t="shared" si="1008"/>
        <v>63204</v>
      </c>
      <c r="LV59" s="25">
        <f t="shared" si="1008"/>
        <v>3</v>
      </c>
      <c r="LW59" s="24">
        <f t="shared" si="1008"/>
        <v>263614</v>
      </c>
      <c r="LX59" s="25">
        <f t="shared" si="1008"/>
        <v>195735</v>
      </c>
      <c r="LY59" s="26">
        <f t="shared" si="1008"/>
        <v>67879</v>
      </c>
      <c r="LZ59" s="9"/>
      <c r="MA59" s="33">
        <f t="shared" si="957"/>
        <v>-6.6813783016697768</v>
      </c>
      <c r="MB59" s="33">
        <f t="shared" si="958"/>
        <v>-7.0808172211935752</v>
      </c>
      <c r="MC59" s="33">
        <f t="shared" si="959"/>
        <v>-7.5129296321940933</v>
      </c>
      <c r="MD59" s="33">
        <f t="shared" si="960"/>
        <v>-6.4144957012147508</v>
      </c>
      <c r="ME59" s="33">
        <f t="shared" si="961"/>
        <v>-6.045612101733056</v>
      </c>
      <c r="MF59" s="33">
        <f t="shared" si="962"/>
        <v>-4.6707968473070016</v>
      </c>
      <c r="MG59" s="33">
        <f t="shared" si="963"/>
        <v>-4.1723463258494462</v>
      </c>
      <c r="MH59" s="33">
        <f t="shared" si="964"/>
        <v>-4.4481905724150455</v>
      </c>
      <c r="MI59" s="33">
        <f t="shared" si="965"/>
        <v>-3.4579946237686343</v>
      </c>
      <c r="MJ59" s="33">
        <f t="shared" si="966"/>
        <v>1.5622536448067381</v>
      </c>
      <c r="MK59" s="33">
        <f t="shared" si="967"/>
        <v>3.4924480107616285</v>
      </c>
      <c r="ML59" s="33">
        <f t="shared" si="968"/>
        <v>-8.4590607404031513</v>
      </c>
      <c r="MM59" s="33">
        <f t="shared" si="969"/>
        <v>-2.4814598287894118</v>
      </c>
      <c r="MN59" s="33">
        <f t="shared" si="970"/>
        <v>-8.1353847787721918</v>
      </c>
      <c r="MO59" s="33">
        <f t="shared" si="971"/>
        <v>1.2840625013693541</v>
      </c>
      <c r="MP59" s="33">
        <f t="shared" si="972"/>
        <v>6.1755047419908893</v>
      </c>
      <c r="MQ59" s="33">
        <f t="shared" si="973"/>
        <v>6.6047823434675967</v>
      </c>
      <c r="MR59" s="33">
        <f t="shared" si="974"/>
        <v>10.911117223082812</v>
      </c>
      <c r="MS59" s="33">
        <f t="shared" si="975"/>
        <v>13.874779426108329</v>
      </c>
      <c r="MT59" s="33">
        <f t="shared" si="976"/>
        <v>15.879014920049261</v>
      </c>
      <c r="MU59" s="33">
        <f t="shared" si="977"/>
        <v>11.420821405602732</v>
      </c>
      <c r="MV59" s="33">
        <f t="shared" si="978"/>
        <v>14.675210440182763</v>
      </c>
      <c r="MW59" s="33">
        <f t="shared" si="979"/>
        <v>6.0868856518638328</v>
      </c>
      <c r="MX59" s="33">
        <f t="shared" si="980"/>
        <v>26.711259652459209</v>
      </c>
      <c r="MY59" s="33">
        <f t="shared" si="981"/>
        <v>20.425020365964979</v>
      </c>
      <c r="MZ59" s="33">
        <f t="shared" si="982"/>
        <v>14.884725653545194</v>
      </c>
      <c r="NA59" s="33">
        <f t="shared" si="983"/>
        <v>12.200129583785301</v>
      </c>
      <c r="NB59" s="33">
        <f t="shared" si="984"/>
        <v>14.854730532346988</v>
      </c>
      <c r="NC59" s="33">
        <f t="shared" si="985"/>
        <v>22.505881179688231</v>
      </c>
      <c r="ND59" s="33">
        <f t="shared" si="986"/>
        <v>12.646796389292303</v>
      </c>
      <c r="NE59" s="33">
        <f t="shared" si="987"/>
        <v>12.902706799617263</v>
      </c>
      <c r="NF59" s="33">
        <f t="shared" si="988"/>
        <v>14.775310427859289</v>
      </c>
      <c r="NG59" s="33">
        <f t="shared" si="989"/>
        <v>10.029719584988738</v>
      </c>
      <c r="NH59" s="33">
        <f t="shared" si="990"/>
        <v>8.4539292636811254</v>
      </c>
      <c r="NI59" s="33">
        <f t="shared" si="991"/>
        <v>10.832177126022536</v>
      </c>
      <c r="NJ59" s="33">
        <f t="shared" si="992"/>
        <v>8.2880963988152363</v>
      </c>
      <c r="NK59" s="33">
        <f t="shared" si="993"/>
        <v>3.1461081042001906</v>
      </c>
      <c r="NL59" s="33">
        <f t="shared" si="994"/>
        <v>7.1531593675726199</v>
      </c>
      <c r="NM59" s="33">
        <f t="shared" si="995"/>
        <v>14.411418016268435</v>
      </c>
      <c r="NN59" s="33">
        <f t="shared" si="996"/>
        <v>54.095161553506067</v>
      </c>
      <c r="NO59" s="33">
        <f t="shared" si="997"/>
        <v>42.215020555398816</v>
      </c>
      <c r="NP59" s="33">
        <f t="shared" si="998"/>
        <v>1.753127785919939</v>
      </c>
      <c r="NQ59" s="33">
        <f t="shared" si="999"/>
        <v>0.63491038693543334</v>
      </c>
      <c r="NR59" s="33">
        <f t="shared" si="1000"/>
        <v>0.58580282417098894</v>
      </c>
      <c r="NS59" s="33">
        <f t="shared" si="1001"/>
        <v>-1.9738238776592865</v>
      </c>
      <c r="NT59" s="33">
        <f t="shared" si="1002"/>
        <v>-0.74254100128516853</v>
      </c>
      <c r="NU59" s="33">
        <f t="shared" si="1003"/>
        <v>13.01647341019817</v>
      </c>
      <c r="NV59" s="33">
        <f t="shared" si="1004"/>
        <v>18.099214638213258</v>
      </c>
    </row>
    <row r="60" spans="1:386">
      <c r="A60" s="96" t="s">
        <v>216</v>
      </c>
      <c r="B60" s="70">
        <f t="shared" si="790"/>
        <v>58.360563587306117</v>
      </c>
      <c r="C60" s="71">
        <f t="shared" si="791"/>
        <v>41.639436412693883</v>
      </c>
      <c r="D60" s="72" t="str">
        <f t="shared" si="792"/>
        <v>D+</v>
      </c>
      <c r="E60" s="73">
        <f t="shared" si="793"/>
        <v>7.2473428276263245</v>
      </c>
      <c r="F60" s="70">
        <f t="shared" si="794"/>
        <v>55.644019372844681</v>
      </c>
      <c r="G60" s="71">
        <f t="shared" si="795"/>
        <v>44.355980627155319</v>
      </c>
      <c r="H60" s="72" t="str">
        <f t="shared" si="796"/>
        <v>D+</v>
      </c>
      <c r="I60" s="73">
        <f t="shared" si="797"/>
        <v>3.6795000556140267</v>
      </c>
      <c r="J60" s="70">
        <f t="shared" si="798"/>
        <v>57.195609438914651</v>
      </c>
      <c r="K60" s="71">
        <f t="shared" si="799"/>
        <v>42.804390561085349</v>
      </c>
      <c r="L60" s="72" t="str">
        <f t="shared" si="800"/>
        <v>D+</v>
      </c>
      <c r="M60" s="73">
        <f t="shared" si="801"/>
        <v>3.5072651484725603</v>
      </c>
      <c r="N60" s="70">
        <f t="shared" si="802"/>
        <v>50.584126142763232</v>
      </c>
      <c r="O60" s="71">
        <f t="shared" si="803"/>
        <v>49.415873857236768</v>
      </c>
      <c r="P60" s="72" t="str">
        <f t="shared" si="804"/>
        <v>D+</v>
      </c>
      <c r="Q60" s="73">
        <f t="shared" si="805"/>
        <v>1.8282574040737853</v>
      </c>
      <c r="R60" s="70">
        <f t="shared" si="806"/>
        <v>51.090768894227104</v>
      </c>
      <c r="S60" s="71">
        <f t="shared" si="807"/>
        <v>48.909231105772896</v>
      </c>
      <c r="T60" s="72" t="str">
        <f t="shared" si="808"/>
        <v>D+</v>
      </c>
      <c r="U60" s="73">
        <f t="shared" si="809"/>
        <v>0.82104088925644136</v>
      </c>
      <c r="V60" s="70">
        <f t="shared" si="810"/>
        <v>54.291201720143768</v>
      </c>
      <c r="W60" s="71">
        <f t="shared" si="811"/>
        <v>45.708798279856232</v>
      </c>
      <c r="X60" s="72" t="str">
        <f t="shared" si="812"/>
        <v>R+</v>
      </c>
      <c r="Y60" s="73">
        <f t="shared" si="813"/>
        <v>0.44406159965898473</v>
      </c>
      <c r="Z60" s="70">
        <f t="shared" si="814"/>
        <v>55.485228962126676</v>
      </c>
      <c r="AA60" s="71">
        <f t="shared" si="815"/>
        <v>44.514771037873324</v>
      </c>
      <c r="AB60" s="72" t="str">
        <f t="shared" si="816"/>
        <v>D+</v>
      </c>
      <c r="AC60" s="73">
        <f t="shared" si="817"/>
        <v>2.0303099004367886</v>
      </c>
      <c r="AD60" s="70">
        <f t="shared" si="818"/>
        <v>46.921763131998325</v>
      </c>
      <c r="AE60" s="71">
        <f t="shared" si="819"/>
        <v>53.078236868001675</v>
      </c>
      <c r="AF60" s="72" t="str">
        <f t="shared" si="820"/>
        <v>D+</v>
      </c>
      <c r="AG60" s="73">
        <f t="shared" si="821"/>
        <v>0.82332180257053134</v>
      </c>
      <c r="AH60" s="70">
        <f t="shared" si="822"/>
        <v>39.713592863383624</v>
      </c>
      <c r="AI60" s="71">
        <f t="shared" si="823"/>
        <v>60.286407136616376</v>
      </c>
      <c r="AJ60" s="72" t="str">
        <f t="shared" si="824"/>
        <v>R+</v>
      </c>
      <c r="AK60" s="73">
        <f t="shared" si="825"/>
        <v>1.1167873931213823</v>
      </c>
      <c r="AL60" s="70">
        <f t="shared" si="826"/>
        <v>38.937183514001667</v>
      </c>
      <c r="AM60" s="71">
        <f t="shared" si="827"/>
        <v>61.062816485998333</v>
      </c>
      <c r="AN60" s="72" t="str">
        <f t="shared" si="828"/>
        <v>R+</v>
      </c>
      <c r="AO60" s="73">
        <f t="shared" si="829"/>
        <v>5.7574750444150888</v>
      </c>
      <c r="AP60" s="70">
        <f t="shared" si="830"/>
        <v>47.265135199471516</v>
      </c>
      <c r="AQ60" s="71">
        <f t="shared" si="831"/>
        <v>52.734864800528484</v>
      </c>
      <c r="AR60" s="72" t="str">
        <f t="shared" si="832"/>
        <v>R+</v>
      </c>
      <c r="AS60" s="73">
        <f t="shared" si="833"/>
        <v>3.7871504728575536</v>
      </c>
      <c r="AT60" s="70">
        <f t="shared" si="834"/>
        <v>40.597525357716144</v>
      </c>
      <c r="AU60" s="71">
        <f t="shared" si="835"/>
        <v>59.402474642283856</v>
      </c>
      <c r="AV60" s="72" t="str">
        <f t="shared" si="836"/>
        <v>D+</v>
      </c>
      <c r="AW60" s="73">
        <f t="shared" si="837"/>
        <v>2.3836352507694167</v>
      </c>
      <c r="AX60" s="70">
        <f t="shared" si="838"/>
        <v>59.58130113256199</v>
      </c>
      <c r="AY60" s="71">
        <f t="shared" si="839"/>
        <v>40.41869886743801</v>
      </c>
      <c r="AZ60" s="72" t="str">
        <f t="shared" si="840"/>
        <v>R+</v>
      </c>
      <c r="BA60" s="73">
        <f t="shared" si="841"/>
        <v>1.8800173294175715</v>
      </c>
      <c r="BB60" s="70">
        <f t="shared" si="842"/>
        <v>48.687784062584463</v>
      </c>
      <c r="BC60" s="71">
        <f t="shared" si="843"/>
        <v>51.312215937415537</v>
      </c>
      <c r="BD60" s="72" t="str">
        <f t="shared" si="844"/>
        <v>R+</v>
      </c>
      <c r="BE60" s="73">
        <f t="shared" si="845"/>
        <v>1.4795573780493232</v>
      </c>
      <c r="BF60" s="70">
        <f t="shared" si="846"/>
        <v>43.482149432844011</v>
      </c>
      <c r="BG60" s="71">
        <f t="shared" si="847"/>
        <v>56.517850567155989</v>
      </c>
      <c r="BH60" s="72" t="str">
        <f t="shared" si="848"/>
        <v>D+</v>
      </c>
      <c r="BI60" s="73">
        <f t="shared" si="849"/>
        <v>1.2338008305181281</v>
      </c>
      <c r="BJ60" s="70">
        <f t="shared" si="850"/>
        <v>41.992251184379619</v>
      </c>
      <c r="BK60" s="71">
        <f t="shared" si="851"/>
        <v>58.007748815620381</v>
      </c>
      <c r="BL60" s="72" t="str">
        <f t="shared" si="852"/>
        <v>R+</v>
      </c>
      <c r="BM60" s="73">
        <f t="shared" si="853"/>
        <v>2.5558598769589214</v>
      </c>
      <c r="BN60" s="70">
        <f t="shared" si="854"/>
        <v>55.489190990668341</v>
      </c>
      <c r="BO60" s="71">
        <f t="shared" si="855"/>
        <v>44.510809009331659</v>
      </c>
      <c r="BP60" s="72" t="str">
        <f t="shared" si="856"/>
        <v>D+</v>
      </c>
      <c r="BQ60" s="73">
        <f t="shared" si="857"/>
        <v>1.7153895810985476</v>
      </c>
      <c r="BR60" s="70">
        <f t="shared" si="858"/>
        <v>57.208089558866043</v>
      </c>
      <c r="BS60" s="71">
        <f t="shared" si="859"/>
        <v>42.791910441133957</v>
      </c>
      <c r="BT60" s="72" t="str">
        <f t="shared" si="860"/>
        <v>D+</v>
      </c>
      <c r="BU60" s="73">
        <f t="shared" si="861"/>
        <v>2.2082639348858235</v>
      </c>
      <c r="BV60" s="70">
        <f t="shared" si="862"/>
        <v>67.538961759681357</v>
      </c>
      <c r="BW60" s="71">
        <f t="shared" si="863"/>
        <v>32.461038240318636</v>
      </c>
      <c r="BX60" s="72" t="str">
        <f t="shared" si="864"/>
        <v>D+</v>
      </c>
      <c r="BY60" s="73">
        <f t="shared" si="865"/>
        <v>5.0799084596941046</v>
      </c>
      <c r="BZ60" s="70">
        <f t="shared" si="866"/>
        <v>61.015755029132066</v>
      </c>
      <c r="CA60" s="71">
        <f t="shared" si="867"/>
        <v>38.984244970867934</v>
      </c>
      <c r="CB60" s="72" t="str">
        <f t="shared" si="868"/>
        <v>D+</v>
      </c>
      <c r="CC60" s="73">
        <f t="shared" si="869"/>
        <v>1.866683202375008</v>
      </c>
      <c r="CD60" s="70">
        <f t="shared" si="870"/>
        <v>35.575040857924598</v>
      </c>
      <c r="CE60" s="71">
        <f t="shared" si="871"/>
        <v>64.424959142075394</v>
      </c>
      <c r="CF60" s="72" t="str">
        <f t="shared" si="872"/>
        <v>R+</v>
      </c>
      <c r="CG60" s="73">
        <f t="shared" si="873"/>
        <v>5.6270193626626384</v>
      </c>
      <c r="CH60" s="70">
        <f t="shared" si="874"/>
        <v>32.41107895388955</v>
      </c>
      <c r="CI60" s="71">
        <f t="shared" si="875"/>
        <v>67.588921046110457</v>
      </c>
      <c r="CJ60" s="72" t="str">
        <f t="shared" si="876"/>
        <v>R+</v>
      </c>
      <c r="CK60" s="73">
        <f t="shared" si="877"/>
        <v>3.7073041480489231</v>
      </c>
      <c r="CL60" s="70">
        <f t="shared" si="878"/>
        <v>54.021570371634709</v>
      </c>
      <c r="CM60" s="71">
        <f t="shared" si="879"/>
        <v>45.978429628365291</v>
      </c>
      <c r="CN60" s="72" t="str">
        <f t="shared" si="880"/>
        <v>D+</v>
      </c>
      <c r="CO60" s="73">
        <f t="shared" si="881"/>
        <v>2.3780676569866821</v>
      </c>
      <c r="CP60" s="70">
        <f t="shared" si="882"/>
        <v>41.48305813075465</v>
      </c>
      <c r="CQ60" s="71">
        <f t="shared" si="883"/>
        <v>58.51694186924535</v>
      </c>
      <c r="CR60" s="72" t="str">
        <f t="shared" si="884"/>
        <v>R+</v>
      </c>
      <c r="CS60" s="73">
        <f t="shared" si="885"/>
        <v>4.0116259516758292</v>
      </c>
      <c r="CT60" s="70">
        <f t="shared" si="886"/>
        <v>32.296491724743049</v>
      </c>
      <c r="CU60" s="71">
        <f t="shared" si="887"/>
        <v>67.703508275256951</v>
      </c>
      <c r="CV60" s="72" t="str">
        <f t="shared" si="888"/>
        <v>R+</v>
      </c>
      <c r="CW60" s="73">
        <f t="shared" si="889"/>
        <v>7.6886055312345434</v>
      </c>
      <c r="CX60" s="70">
        <f t="shared" si="890"/>
        <v>48.610651191949721</v>
      </c>
      <c r="CY60" s="71">
        <f t="shared" si="891"/>
        <v>51.389348808050279</v>
      </c>
      <c r="CZ60" s="72" t="str">
        <f t="shared" si="892"/>
        <v>D+</v>
      </c>
      <c r="DA60" s="73">
        <f t="shared" si="893"/>
        <v>1.7648602697917681</v>
      </c>
      <c r="DB60" s="70">
        <f t="shared" si="894"/>
        <v>64.686844170938897</v>
      </c>
      <c r="DC60" s="71">
        <f t="shared" si="895"/>
        <v>35.313155829061103</v>
      </c>
      <c r="DD60" s="72" t="str">
        <f t="shared" si="896"/>
        <v>D+</v>
      </c>
      <c r="DE60" s="73">
        <f t="shared" si="897"/>
        <v>16.893896317152507</v>
      </c>
      <c r="DF60" s="70">
        <f t="shared" si="898"/>
        <v>46.39900128066396</v>
      </c>
      <c r="DG60" s="71">
        <f t="shared" si="899"/>
        <v>53.60099871933604</v>
      </c>
      <c r="DH60" s="72" t="str">
        <f t="shared" si="900"/>
        <v>R+</v>
      </c>
      <c r="DI60" s="73">
        <f t="shared" si="901"/>
        <v>4.031392800595607</v>
      </c>
      <c r="DJ60" s="70">
        <f t="shared" si="902"/>
        <v>46.041119928432686</v>
      </c>
      <c r="DK60" s="71">
        <f t="shared" si="903"/>
        <v>53.958880071567314</v>
      </c>
      <c r="DL60" s="72" t="str">
        <f t="shared" si="904"/>
        <v>R+</v>
      </c>
      <c r="DM60" s="73">
        <f t="shared" si="905"/>
        <v>4.2535107713094771</v>
      </c>
      <c r="DN60" s="70">
        <f t="shared" si="906"/>
        <v>49.550646980023849</v>
      </c>
      <c r="DO60" s="71">
        <f t="shared" si="907"/>
        <v>50.449353019976151</v>
      </c>
      <c r="DP60" s="72" t="str">
        <f t="shared" si="908"/>
        <v>R+</v>
      </c>
      <c r="DQ60" s="73">
        <f t="shared" si="909"/>
        <v>0.39838424231420921</v>
      </c>
      <c r="DR60" s="70">
        <f t="shared" si="910"/>
        <v>48.796269166910832</v>
      </c>
      <c r="DS60" s="71">
        <f t="shared" si="911"/>
        <v>51.203730833089168</v>
      </c>
      <c r="DT60" s="72" t="str">
        <f t="shared" si="912"/>
        <v>R+</v>
      </c>
      <c r="DU60" s="73">
        <f t="shared" si="913"/>
        <v>2.7219829557434294</v>
      </c>
      <c r="DV60" s="70">
        <f t="shared" si="914"/>
        <v>42.421257552372161</v>
      </c>
      <c r="DW60" s="71">
        <f t="shared" si="915"/>
        <v>57.578742447627839</v>
      </c>
      <c r="DX60" s="72" t="str">
        <f t="shared" si="916"/>
        <v>R+</v>
      </c>
      <c r="DY60" s="73">
        <f t="shared" si="917"/>
        <v>1.6410087704886556</v>
      </c>
      <c r="DZ60" s="70">
        <f t="shared" si="918"/>
        <v>49.432041561359171</v>
      </c>
      <c r="EA60" s="71">
        <f t="shared" si="919"/>
        <v>50.567958438640829</v>
      </c>
      <c r="EB60" s="72" t="str">
        <f t="shared" si="920"/>
        <v>D+</v>
      </c>
      <c r="EC60" s="73">
        <f t="shared" si="921"/>
        <v>2.0951749740247161</v>
      </c>
      <c r="ED60" s="70">
        <f t="shared" si="922"/>
        <v>41.866979488820164</v>
      </c>
      <c r="EE60" s="71">
        <f t="shared" si="923"/>
        <v>58.133020511179836</v>
      </c>
      <c r="EF60" s="72" t="str">
        <f t="shared" si="924"/>
        <v>R+</v>
      </c>
      <c r="EG60" s="73">
        <f t="shared" si="925"/>
        <v>3.0915075868658826</v>
      </c>
      <c r="EH60" s="70">
        <f t="shared" si="926"/>
        <v>53.096110466405015</v>
      </c>
      <c r="EI60" s="71">
        <f t="shared" si="927"/>
        <v>46.903889533594985</v>
      </c>
      <c r="EJ60" s="72" t="str">
        <f t="shared" si="928"/>
        <v>W+</v>
      </c>
      <c r="EK60" s="73">
        <f t="shared" si="929"/>
        <v>0.57197971389073565</v>
      </c>
      <c r="EL60" s="74"/>
      <c r="EM60" s="75"/>
      <c r="EN60" s="78"/>
      <c r="EO60" s="77"/>
      <c r="EP60" s="74"/>
      <c r="EQ60" s="75"/>
      <c r="ER60" s="78"/>
      <c r="ES60" s="77"/>
      <c r="ET60" s="74"/>
      <c r="EU60" s="75"/>
      <c r="EV60" s="78"/>
      <c r="EW60" s="77"/>
      <c r="EX60" s="74"/>
      <c r="EY60" s="75"/>
      <c r="EZ60" s="78"/>
      <c r="FA60" s="77"/>
      <c r="FB60" s="74"/>
      <c r="FC60" s="75"/>
      <c r="FD60" s="75"/>
      <c r="FE60" s="76"/>
      <c r="FF60" s="77"/>
      <c r="FG60" s="74"/>
      <c r="FH60" s="75"/>
      <c r="FI60" s="76"/>
      <c r="FJ60" s="77"/>
      <c r="FK60" s="9"/>
      <c r="FL60" s="79">
        <f t="shared" ref="FL60:LY60" si="1009">FL53+FL50+FL47+FL40+FL34+FL31+FL29+FL15+FL14+FL9+FL8+FL6+FL5</f>
        <v>27485360</v>
      </c>
      <c r="FM60" s="97">
        <f t="shared" si="1009"/>
        <v>16040611</v>
      </c>
      <c r="FN60" s="98">
        <f t="shared" si="1009"/>
        <v>11444749</v>
      </c>
      <c r="FO60" s="79">
        <f t="shared" si="1009"/>
        <v>27029381</v>
      </c>
      <c r="FP60" s="97">
        <f t="shared" si="1009"/>
        <v>15040234</v>
      </c>
      <c r="FQ60" s="98">
        <f t="shared" si="1009"/>
        <v>11989147</v>
      </c>
      <c r="FR60" s="79">
        <f t="shared" si="1009"/>
        <v>27485872</v>
      </c>
      <c r="FS60" s="97">
        <f t="shared" si="1009"/>
        <v>15720712</v>
      </c>
      <c r="FT60" s="98">
        <f t="shared" si="1009"/>
        <v>11765160</v>
      </c>
      <c r="FU60" s="79">
        <f t="shared" si="1009"/>
        <v>25446216</v>
      </c>
      <c r="FV60" s="97">
        <f t="shared" si="1009"/>
        <v>12871746</v>
      </c>
      <c r="FW60" s="98">
        <f t="shared" si="1009"/>
        <v>12574470</v>
      </c>
      <c r="FX60" s="79">
        <f t="shared" si="1009"/>
        <v>20831773</v>
      </c>
      <c r="FY60" s="97">
        <f t="shared" si="1009"/>
        <v>10643113</v>
      </c>
      <c r="FZ60" s="97">
        <f t="shared" si="1009"/>
        <v>10188660</v>
      </c>
      <c r="GA60" s="98">
        <f t="shared" si="1009"/>
        <v>899978</v>
      </c>
      <c r="GB60" s="79">
        <f t="shared" si="1009"/>
        <v>17706427</v>
      </c>
      <c r="GC60" s="97">
        <f t="shared" si="1009"/>
        <v>9613032</v>
      </c>
      <c r="GD60" s="97">
        <f t="shared" si="1009"/>
        <v>8093395</v>
      </c>
      <c r="GE60" s="98">
        <f t="shared" si="1009"/>
        <v>1571842</v>
      </c>
      <c r="GF60" s="79">
        <f t="shared" si="1009"/>
        <v>16508691</v>
      </c>
      <c r="GG60" s="97">
        <f t="shared" si="1009"/>
        <v>9159885</v>
      </c>
      <c r="GH60" s="97">
        <f t="shared" si="1009"/>
        <v>7348806</v>
      </c>
      <c r="GI60" s="98">
        <f t="shared" si="1009"/>
        <v>4754870</v>
      </c>
      <c r="GJ60" s="79">
        <f t="shared" si="1009"/>
        <v>18243739</v>
      </c>
      <c r="GK60" s="97">
        <f t="shared" si="1009"/>
        <v>8560284</v>
      </c>
      <c r="GL60" s="98">
        <f t="shared" si="1009"/>
        <v>9683455</v>
      </c>
      <c r="GM60" s="79">
        <f t="shared" si="1009"/>
        <v>17680984</v>
      </c>
      <c r="GN60" s="97">
        <f t="shared" si="1009"/>
        <v>7021754</v>
      </c>
      <c r="GO60" s="98">
        <f t="shared" si="1009"/>
        <v>10659230</v>
      </c>
      <c r="GP60" s="79">
        <f t="shared" si="1009"/>
        <v>14432708</v>
      </c>
      <c r="GQ60" s="97">
        <f t="shared" si="1009"/>
        <v>5619690</v>
      </c>
      <c r="GR60" s="97">
        <f t="shared" si="1009"/>
        <v>8813018</v>
      </c>
      <c r="GS60" s="98">
        <f t="shared" si="1009"/>
        <v>1433861</v>
      </c>
      <c r="GT60" s="79">
        <f t="shared" si="1009"/>
        <v>14199020</v>
      </c>
      <c r="GU60" s="97">
        <f t="shared" si="1009"/>
        <v>6711186</v>
      </c>
      <c r="GV60" s="98">
        <f t="shared" si="1009"/>
        <v>7487834</v>
      </c>
      <c r="GW60" s="79">
        <f t="shared" si="1009"/>
        <v>13987557</v>
      </c>
      <c r="GX60" s="97">
        <f t="shared" si="1009"/>
        <v>5678602</v>
      </c>
      <c r="GY60" s="98">
        <f t="shared" si="1009"/>
        <v>8308955</v>
      </c>
      <c r="GZ60" s="79">
        <f t="shared" si="1009"/>
        <v>11623988</v>
      </c>
      <c r="HA60" s="97">
        <f t="shared" si="1009"/>
        <v>5497551</v>
      </c>
      <c r="HB60" s="97">
        <f t="shared" si="1009"/>
        <v>6126437</v>
      </c>
      <c r="HC60" s="98">
        <f t="shared" si="1009"/>
        <v>895558</v>
      </c>
      <c r="HD60" s="79">
        <f t="shared" si="1009"/>
        <v>12186706</v>
      </c>
      <c r="HE60" s="97">
        <f t="shared" si="1009"/>
        <v>7260998</v>
      </c>
      <c r="HF60" s="98">
        <f t="shared" si="1009"/>
        <v>4925708</v>
      </c>
      <c r="HG60" s="79">
        <f t="shared" si="1009"/>
        <v>11373814</v>
      </c>
      <c r="HH60" s="97">
        <f t="shared" si="1009"/>
        <v>5537658</v>
      </c>
      <c r="HI60" s="97">
        <f t="shared" si="1009"/>
        <v>5836156</v>
      </c>
      <c r="HJ60" s="99">
        <f t="shared" si="1009"/>
        <v>42855</v>
      </c>
      <c r="HK60" s="79">
        <f t="shared" si="1009"/>
        <v>9626893</v>
      </c>
      <c r="HL60" s="97">
        <f t="shared" si="1009"/>
        <v>4185980</v>
      </c>
      <c r="HM60" s="97">
        <f t="shared" si="1009"/>
        <v>5440913</v>
      </c>
      <c r="HN60" s="99">
        <f t="shared" si="1009"/>
        <v>32092</v>
      </c>
      <c r="HO60" s="79">
        <f t="shared" si="1009"/>
        <v>9280386</v>
      </c>
      <c r="HP60" s="97">
        <f t="shared" si="1009"/>
        <v>3897043</v>
      </c>
      <c r="HQ60" s="98">
        <f t="shared" si="1009"/>
        <v>5383343</v>
      </c>
      <c r="HR60" s="79">
        <f t="shared" si="1009"/>
        <v>6899778</v>
      </c>
      <c r="HS60" s="17">
        <f t="shared" si="1009"/>
        <v>3559686</v>
      </c>
      <c r="HT60" s="97">
        <f t="shared" si="1009"/>
        <v>3340092</v>
      </c>
      <c r="HU60" s="97">
        <f t="shared" si="1009"/>
        <v>1228</v>
      </c>
      <c r="HV60" s="98">
        <f t="shared" si="1009"/>
        <v>264877</v>
      </c>
      <c r="HW60" s="79">
        <f t="shared" si="1009"/>
        <v>6433152</v>
      </c>
      <c r="HX60" s="97">
        <f t="shared" si="1009"/>
        <v>3569704</v>
      </c>
      <c r="HY60" s="98">
        <f t="shared" si="1009"/>
        <v>2863448</v>
      </c>
      <c r="HZ60" s="79">
        <f t="shared" si="1009"/>
        <v>6260910</v>
      </c>
      <c r="IA60" s="97">
        <f t="shared" si="1009"/>
        <v>3581747</v>
      </c>
      <c r="IB60" s="98">
        <f t="shared" si="1009"/>
        <v>2679163</v>
      </c>
      <c r="IC60" s="79">
        <f t="shared" si="1009"/>
        <v>5198623</v>
      </c>
      <c r="ID60" s="97">
        <f t="shared" si="1009"/>
        <v>3511096</v>
      </c>
      <c r="IE60" s="98">
        <f t="shared" si="1009"/>
        <v>1687527</v>
      </c>
      <c r="IF60" s="79">
        <f t="shared" si="1009"/>
        <v>4512210</v>
      </c>
      <c r="IG60" s="97">
        <f t="shared" si="1009"/>
        <v>2753159</v>
      </c>
      <c r="IH60" s="97">
        <f t="shared" si="1009"/>
        <v>1759051</v>
      </c>
      <c r="II60" s="98">
        <f t="shared" si="1009"/>
        <v>129147</v>
      </c>
      <c r="IJ60" s="79">
        <f t="shared" si="1009"/>
        <v>3811990</v>
      </c>
      <c r="IK60" s="97">
        <f t="shared" si="1009"/>
        <v>1356117</v>
      </c>
      <c r="IL60" s="98">
        <f t="shared" si="1009"/>
        <v>2455873</v>
      </c>
      <c r="IM60" s="79">
        <f t="shared" si="1009"/>
        <v>2140729</v>
      </c>
      <c r="IN60" s="97">
        <f t="shared" si="1009"/>
        <v>489799</v>
      </c>
      <c r="IO60" s="97">
        <f t="shared" si="1009"/>
        <v>1650930</v>
      </c>
      <c r="IP60" s="98">
        <f t="shared" si="1009"/>
        <v>928365</v>
      </c>
      <c r="IQ60" s="79">
        <f t="shared" si="1009"/>
        <v>2352677</v>
      </c>
      <c r="IR60" s="97">
        <f t="shared" si="1009"/>
        <v>762528</v>
      </c>
      <c r="IS60" s="97">
        <f t="shared" si="1009"/>
        <v>1590149</v>
      </c>
      <c r="IT60" s="98">
        <f t="shared" si="1009"/>
        <v>95897</v>
      </c>
      <c r="IU60" s="79">
        <f t="shared" si="1009"/>
        <v>2437232</v>
      </c>
      <c r="IV60" s="97">
        <f t="shared" si="1009"/>
        <v>1316631</v>
      </c>
      <c r="IW60" s="97">
        <f t="shared" si="1009"/>
        <v>1120601</v>
      </c>
      <c r="IX60" s="98">
        <f t="shared" si="1009"/>
        <v>117236</v>
      </c>
      <c r="IY60" s="79">
        <f t="shared" si="1009"/>
        <v>983420</v>
      </c>
      <c r="IZ60" s="17">
        <f t="shared" si="1009"/>
        <v>684070</v>
      </c>
      <c r="JA60" s="97">
        <f t="shared" si="1009"/>
        <v>299350</v>
      </c>
      <c r="JB60" s="97">
        <f t="shared" si="1009"/>
        <v>609519</v>
      </c>
      <c r="JC60" s="98">
        <f t="shared" si="1009"/>
        <v>193059</v>
      </c>
      <c r="JD60" s="79">
        <f t="shared" si="1009"/>
        <v>1169381</v>
      </c>
      <c r="JE60" s="97">
        <f t="shared" si="1009"/>
        <v>485095</v>
      </c>
      <c r="JF60" s="97">
        <f t="shared" si="1009"/>
        <v>684286</v>
      </c>
      <c r="JG60" s="98">
        <f t="shared" si="1009"/>
        <v>79103</v>
      </c>
      <c r="JH60" s="79">
        <f t="shared" si="1009"/>
        <v>996102</v>
      </c>
      <c r="JI60" s="97">
        <f t="shared" si="1009"/>
        <v>321706</v>
      </c>
      <c r="JJ60" s="97">
        <f t="shared" si="1009"/>
        <v>674396</v>
      </c>
      <c r="JK60" s="98">
        <f t="shared" si="1009"/>
        <v>69870</v>
      </c>
      <c r="JL60" s="79">
        <f t="shared" si="1009"/>
        <v>933135</v>
      </c>
      <c r="JM60" s="97">
        <f t="shared" si="1009"/>
        <v>453603</v>
      </c>
      <c r="JN60" s="98">
        <f t="shared" si="1009"/>
        <v>479532</v>
      </c>
      <c r="JO60" s="79">
        <f t="shared" si="1009"/>
        <v>858646</v>
      </c>
      <c r="JP60" s="97">
        <f t="shared" si="1009"/>
        <v>555431</v>
      </c>
      <c r="JQ60" s="98">
        <f t="shared" si="1009"/>
        <v>303215</v>
      </c>
      <c r="JR60" s="79">
        <f t="shared" si="1009"/>
        <v>447467</v>
      </c>
      <c r="JS60" s="97">
        <f t="shared" si="1009"/>
        <v>180623</v>
      </c>
      <c r="JT60" s="97">
        <f t="shared" si="1009"/>
        <v>266844</v>
      </c>
      <c r="JU60" s="98">
        <f t="shared" si="1009"/>
        <v>157869</v>
      </c>
      <c r="JV60" s="79">
        <f t="shared" si="1009"/>
        <v>402916</v>
      </c>
      <c r="JW60" s="97">
        <f t="shared" si="1009"/>
        <v>186949</v>
      </c>
      <c r="JX60" s="98">
        <f t="shared" si="1009"/>
        <v>215967</v>
      </c>
      <c r="JY60" s="79">
        <f t="shared" si="1009"/>
        <v>319699</v>
      </c>
      <c r="JZ60" s="97">
        <f t="shared" si="1009"/>
        <v>147193</v>
      </c>
      <c r="KA60" s="98">
        <f t="shared" si="1009"/>
        <v>172506</v>
      </c>
      <c r="KB60" s="79">
        <f t="shared" si="1009"/>
        <v>271724</v>
      </c>
      <c r="KC60" s="97">
        <f t="shared" si="1009"/>
        <v>134641</v>
      </c>
      <c r="KD60" s="97">
        <f t="shared" si="1009"/>
        <v>137083</v>
      </c>
      <c r="KE60" s="98">
        <f t="shared" si="1009"/>
        <v>5065</v>
      </c>
      <c r="KF60" s="79">
        <f t="shared" si="1009"/>
        <v>204780</v>
      </c>
      <c r="KG60" s="97">
        <f t="shared" si="1009"/>
        <v>99925</v>
      </c>
      <c r="KH60" s="98">
        <f t="shared" si="1009"/>
        <v>104855</v>
      </c>
      <c r="KI60" s="79">
        <f t="shared" si="1009"/>
        <v>128933</v>
      </c>
      <c r="KJ60" s="97">
        <f t="shared" si="1009"/>
        <v>54695</v>
      </c>
      <c r="KK60" s="98">
        <f t="shared" si="1009"/>
        <v>74238</v>
      </c>
      <c r="KL60" s="79">
        <f t="shared" si="1009"/>
        <v>142440</v>
      </c>
      <c r="KM60" s="97">
        <f t="shared" si="1009"/>
        <v>70411</v>
      </c>
      <c r="KN60" s="98">
        <f t="shared" si="1009"/>
        <v>72029</v>
      </c>
      <c r="KO60" s="79">
        <f t="shared" si="1009"/>
        <v>140655</v>
      </c>
      <c r="KP60" s="97">
        <f t="shared" si="1009"/>
        <v>58888</v>
      </c>
      <c r="KQ60" s="98">
        <f t="shared" si="1009"/>
        <v>81767</v>
      </c>
      <c r="KR60" s="79">
        <f t="shared" si="1009"/>
        <v>86207</v>
      </c>
      <c r="KS60" s="97">
        <f t="shared" si="1009"/>
        <v>42130</v>
      </c>
      <c r="KT60" s="97">
        <f t="shared" si="1009"/>
        <v>44077</v>
      </c>
      <c r="KU60" s="97">
        <f t="shared" si="1009"/>
        <v>39043</v>
      </c>
      <c r="KV60" s="98">
        <f t="shared" si="1009"/>
        <v>9323</v>
      </c>
      <c r="KW60" s="79">
        <f t="shared" si="1009"/>
        <v>74046</v>
      </c>
      <c r="KX60" s="97">
        <f t="shared" si="1009"/>
        <v>53342</v>
      </c>
      <c r="KY60" s="97">
        <f t="shared" si="1009"/>
        <v>20704</v>
      </c>
      <c r="KZ60" s="98">
        <f t="shared" si="1009"/>
        <v>36195</v>
      </c>
      <c r="LA60" s="79">
        <f t="shared" si="1009"/>
        <v>76693</v>
      </c>
      <c r="LB60" s="97">
        <f t="shared" si="1009"/>
        <v>40721</v>
      </c>
      <c r="LC60" s="97">
        <f t="shared" si="1009"/>
        <v>35972</v>
      </c>
      <c r="LD60" s="98">
        <f t="shared" si="1009"/>
        <v>61</v>
      </c>
      <c r="LE60" s="79">
        <f t="shared" si="1009"/>
        <v>0</v>
      </c>
      <c r="LF60" s="97">
        <f t="shared" si="1009"/>
        <v>0</v>
      </c>
      <c r="LG60" s="97">
        <f t="shared" si="1009"/>
        <v>0</v>
      </c>
      <c r="LH60" s="98">
        <f t="shared" si="1009"/>
        <v>0</v>
      </c>
      <c r="LI60" s="79">
        <f t="shared" si="1009"/>
        <v>0</v>
      </c>
      <c r="LJ60" s="97">
        <f t="shared" si="1009"/>
        <v>0</v>
      </c>
      <c r="LK60" s="97">
        <f t="shared" si="1009"/>
        <v>0</v>
      </c>
      <c r="LL60" s="98">
        <f t="shared" si="1009"/>
        <v>0</v>
      </c>
      <c r="LM60" s="79">
        <f t="shared" si="1009"/>
        <v>0</v>
      </c>
      <c r="LN60" s="97">
        <f t="shared" si="1009"/>
        <v>0</v>
      </c>
      <c r="LO60" s="98">
        <f t="shared" si="1009"/>
        <v>0</v>
      </c>
      <c r="LP60" s="79">
        <f t="shared" si="1009"/>
        <v>0</v>
      </c>
      <c r="LQ60" s="97">
        <f t="shared" si="1009"/>
        <v>0</v>
      </c>
      <c r="LR60" s="97">
        <f t="shared" si="1009"/>
        <v>0</v>
      </c>
      <c r="LS60" s="79">
        <f t="shared" si="1009"/>
        <v>0</v>
      </c>
      <c r="LT60" s="97">
        <f t="shared" si="1009"/>
        <v>0</v>
      </c>
      <c r="LU60" s="97">
        <f t="shared" si="1009"/>
        <v>0</v>
      </c>
      <c r="LV60" s="97">
        <f t="shared" si="1009"/>
        <v>0</v>
      </c>
      <c r="LW60" s="79">
        <f t="shared" si="1009"/>
        <v>0</v>
      </c>
      <c r="LX60" s="97">
        <f t="shared" si="1009"/>
        <v>0</v>
      </c>
      <c r="LY60" s="98">
        <f t="shared" si="1009"/>
        <v>0</v>
      </c>
      <c r="LZ60" s="9"/>
      <c r="MA60" s="82">
        <f t="shared" si="957"/>
        <v>7.2473428276263245</v>
      </c>
      <c r="MB60" s="82">
        <f t="shared" si="958"/>
        <v>3.6795000556140267</v>
      </c>
      <c r="MC60" s="82">
        <f t="shared" si="959"/>
        <v>3.5072651484725603</v>
      </c>
      <c r="MD60" s="82">
        <f t="shared" si="960"/>
        <v>1.8282574040737853</v>
      </c>
      <c r="ME60" s="82">
        <f t="shared" si="961"/>
        <v>0.82104088925644136</v>
      </c>
      <c r="MF60" s="82">
        <f t="shared" si="962"/>
        <v>-0.44406159965898473</v>
      </c>
      <c r="MG60" s="82">
        <f t="shared" si="963"/>
        <v>2.0303099004367886</v>
      </c>
      <c r="MH60" s="82">
        <f t="shared" si="964"/>
        <v>0.82332180257053134</v>
      </c>
      <c r="MI60" s="82">
        <f t="shared" si="965"/>
        <v>-1.1167873931213823</v>
      </c>
      <c r="MJ60" s="82">
        <f t="shared" si="966"/>
        <v>-5.7574750444150888</v>
      </c>
      <c r="MK60" s="82">
        <f t="shared" si="967"/>
        <v>-3.7871504728575536</v>
      </c>
      <c r="ML60" s="82">
        <f t="shared" si="968"/>
        <v>2.3836352507694167</v>
      </c>
      <c r="MM60" s="82">
        <f t="shared" si="969"/>
        <v>-2.299175156136374</v>
      </c>
      <c r="MN60" s="82">
        <f t="shared" si="970"/>
        <v>-1.8800173294175715</v>
      </c>
      <c r="MO60" s="82">
        <f t="shared" si="971"/>
        <v>-1.4795573780493232</v>
      </c>
      <c r="MP60" s="82">
        <f t="shared" si="972"/>
        <v>1.2338008305181281</v>
      </c>
      <c r="MQ60" s="82">
        <f t="shared" si="973"/>
        <v>-2.5558598769589214</v>
      </c>
      <c r="MR60" s="82">
        <f t="shared" si="974"/>
        <v>-0.7782187064406032</v>
      </c>
      <c r="MS60" s="82">
        <f t="shared" si="975"/>
        <v>1.7153895810985476</v>
      </c>
      <c r="MT60" s="82">
        <f t="shared" si="976"/>
        <v>2.2082639348858235</v>
      </c>
      <c r="MU60" s="82">
        <f t="shared" si="977"/>
        <v>5.0799084596941046</v>
      </c>
      <c r="MV60" s="82">
        <f t="shared" si="978"/>
        <v>1.866683202375008</v>
      </c>
      <c r="MW60" s="82">
        <f t="shared" si="979"/>
        <v>-5.6270193626626384</v>
      </c>
      <c r="MX60" s="82">
        <f t="shared" si="980"/>
        <v>-11.904866713529023</v>
      </c>
      <c r="MY60" s="82">
        <f t="shared" si="981"/>
        <v>-3.7073041480489231</v>
      </c>
      <c r="MZ60" s="82">
        <f t="shared" si="982"/>
        <v>2.3780676569866821</v>
      </c>
      <c r="NA60" s="82">
        <f t="shared" si="983"/>
        <v>5.2161901320458721</v>
      </c>
      <c r="NB60" s="82">
        <f t="shared" si="984"/>
        <v>-4.0116259516758292</v>
      </c>
      <c r="NC60" s="82">
        <f t="shared" si="985"/>
        <v>-7.6886055312345434</v>
      </c>
      <c r="ND60" s="82">
        <f t="shared" si="986"/>
        <v>1.7648602697917681</v>
      </c>
      <c r="NE60" s="82">
        <f t="shared" si="987"/>
        <v>16.893896317152507</v>
      </c>
      <c r="NF60" s="82">
        <f t="shared" si="988"/>
        <v>-11.324007824684834</v>
      </c>
      <c r="NG60" s="82">
        <f t="shared" si="989"/>
        <v>-4.031392800595607</v>
      </c>
      <c r="NH60" s="82">
        <f t="shared" si="990"/>
        <v>-4.2535107713094771</v>
      </c>
      <c r="NI60" s="82">
        <f t="shared" si="991"/>
        <v>-0.39838424231420921</v>
      </c>
      <c r="NJ60" s="82">
        <f t="shared" si="992"/>
        <v>-2.7219829557434294</v>
      </c>
      <c r="NK60" s="82">
        <f t="shared" si="993"/>
        <v>-1.6410087704886556</v>
      </c>
      <c r="NL60" s="82">
        <f t="shared" si="994"/>
        <v>2.0951749740247161</v>
      </c>
      <c r="NM60" s="82">
        <f t="shared" si="995"/>
        <v>-3.0915075868658826</v>
      </c>
      <c r="NN60" s="82">
        <f t="shared" si="996"/>
        <v>6.1909733423293982</v>
      </c>
      <c r="NO60" s="82">
        <f t="shared" si="997"/>
        <v>14.254023337453214</v>
      </c>
      <c r="NP60" s="82">
        <f t="shared" si="998"/>
        <v>-0.57197971389073565</v>
      </c>
      <c r="NQ60" s="82" t="e">
        <f t="shared" si="999"/>
        <v>#DIV/0!</v>
      </c>
      <c r="NR60" s="82" t="e">
        <f t="shared" si="1000"/>
        <v>#DIV/0!</v>
      </c>
      <c r="NS60" s="82" t="e">
        <f t="shared" si="1001"/>
        <v>#DIV/0!</v>
      </c>
      <c r="NT60" s="82" t="e">
        <f t="shared" si="1002"/>
        <v>#DIV/0!</v>
      </c>
      <c r="NU60" s="82" t="e">
        <f t="shared" si="1003"/>
        <v>#DIV/0!</v>
      </c>
      <c r="NV60" s="82" t="e">
        <f t="shared" si="1004"/>
        <v>#DIV/0!</v>
      </c>
    </row>
  </sheetData>
  <mergeCells count="194">
    <mergeCell ref="FU1:FW1"/>
    <mergeCell ref="FX1:GA1"/>
    <mergeCell ref="GB1:GE1"/>
    <mergeCell ref="FL1:FN1"/>
    <mergeCell ref="GF1:GI1"/>
    <mergeCell ref="D3:E3"/>
    <mergeCell ref="D2:E2"/>
    <mergeCell ref="CF2:CG2"/>
    <mergeCell ref="CF3:CG3"/>
    <mergeCell ref="BD3:BE3"/>
    <mergeCell ref="AZ3:BA3"/>
    <mergeCell ref="FO1:FQ1"/>
    <mergeCell ref="FR1:FT1"/>
    <mergeCell ref="FG1:FJ1"/>
    <mergeCell ref="FB1:FF1"/>
    <mergeCell ref="EX1:FA1"/>
    <mergeCell ref="EZ2:FA2"/>
    <mergeCell ref="ET1:EW1"/>
    <mergeCell ref="FI3:FJ3"/>
    <mergeCell ref="FI2:FJ2"/>
    <mergeCell ref="FE3:FF3"/>
    <mergeCell ref="FE2:FF2"/>
    <mergeCell ref="ER2:ES2"/>
    <mergeCell ref="EN2:EO2"/>
    <mergeCell ref="EV2:EW2"/>
    <mergeCell ref="CN2:CO2"/>
    <mergeCell ref="CJ2:CK2"/>
    <mergeCell ref="CN3:CO3"/>
    <mergeCell ref="CJ3:CK3"/>
    <mergeCell ref="CB3:CC3"/>
    <mergeCell ref="BL3:BM3"/>
    <mergeCell ref="BP3:BQ3"/>
    <mergeCell ref="BV1:BY1"/>
    <mergeCell ref="BZ1:CC1"/>
    <mergeCell ref="BX2:BY2"/>
    <mergeCell ref="CB2:CC2"/>
    <mergeCell ref="BT3:BU3"/>
    <mergeCell ref="BX3:BY3"/>
    <mergeCell ref="AN3:AO3"/>
    <mergeCell ref="AR3:AS3"/>
    <mergeCell ref="AJ3:AK3"/>
    <mergeCell ref="AJ2:AK2"/>
    <mergeCell ref="AV3:AW3"/>
    <mergeCell ref="H3:I3"/>
    <mergeCell ref="H2:I2"/>
    <mergeCell ref="CD1:CG1"/>
    <mergeCell ref="CH1:CK1"/>
    <mergeCell ref="BH3:BI3"/>
    <mergeCell ref="L3:M3"/>
    <mergeCell ref="L2:M2"/>
    <mergeCell ref="AF2:AG2"/>
    <mergeCell ref="AB2:AC2"/>
    <mergeCell ref="T2:U2"/>
    <mergeCell ref="T3:U3"/>
    <mergeCell ref="P3:Q3"/>
    <mergeCell ref="P2:Q2"/>
    <mergeCell ref="X3:Y3"/>
    <mergeCell ref="X2:Y2"/>
    <mergeCell ref="AF3:AG3"/>
    <mergeCell ref="AB3:AC3"/>
    <mergeCell ref="AH1:AK1"/>
    <mergeCell ref="AL1:AO1"/>
    <mergeCell ref="V1:Y1"/>
    <mergeCell ref="Z1:AC1"/>
    <mergeCell ref="AD1:AG1"/>
    <mergeCell ref="F1:I1"/>
    <mergeCell ref="N1:Q1"/>
    <mergeCell ref="R1:U1"/>
    <mergeCell ref="B1:E1"/>
    <mergeCell ref="J1:M1"/>
    <mergeCell ref="CX1:DA1"/>
    <mergeCell ref="DB1:DE1"/>
    <mergeCell ref="CP1:CS1"/>
    <mergeCell ref="CT1:CW1"/>
    <mergeCell ref="DV1:DY1"/>
    <mergeCell ref="DZ1:EC1"/>
    <mergeCell ref="BJ1:BM1"/>
    <mergeCell ref="BF1:BI1"/>
    <mergeCell ref="EL1:EO1"/>
    <mergeCell ref="EH1:EK1"/>
    <mergeCell ref="ED1:EG1"/>
    <mergeCell ref="DJ1:DM1"/>
    <mergeCell ref="CL1:CO1"/>
    <mergeCell ref="DN1:DQ1"/>
    <mergeCell ref="DR1:DU1"/>
    <mergeCell ref="LE1:LH1"/>
    <mergeCell ref="LI1:LL1"/>
    <mergeCell ref="LS1:LV1"/>
    <mergeCell ref="LW1:LY1"/>
    <mergeCell ref="LP1:LR1"/>
    <mergeCell ref="LM1:LO1"/>
    <mergeCell ref="GJ1:GL1"/>
    <mergeCell ref="GT1:GV1"/>
    <mergeCell ref="GW1:GY1"/>
    <mergeCell ref="GZ1:HC1"/>
    <mergeCell ref="HD1:HF1"/>
    <mergeCell ref="GM1:GO1"/>
    <mergeCell ref="GP1:GS1"/>
    <mergeCell ref="JL1:JN1"/>
    <mergeCell ref="JH1:JK1"/>
    <mergeCell ref="IM1:IP1"/>
    <mergeCell ref="IQ1:IT1"/>
    <mergeCell ref="IY1:JC1"/>
    <mergeCell ref="IU1:IX1"/>
    <mergeCell ref="HW1:HY1"/>
    <mergeCell ref="IF1:II1"/>
    <mergeCell ref="IC1:IE1"/>
    <mergeCell ref="HZ1:IB1"/>
    <mergeCell ref="JR1:JU1"/>
    <mergeCell ref="AN2:AO2"/>
    <mergeCell ref="AT1:AW1"/>
    <mergeCell ref="AX1:BA1"/>
    <mergeCell ref="AZ2:BA2"/>
    <mergeCell ref="BH2:BI2"/>
    <mergeCell ref="AV2:AW2"/>
    <mergeCell ref="KW1:KZ1"/>
    <mergeCell ref="KR1:KV1"/>
    <mergeCell ref="LA1:LD1"/>
    <mergeCell ref="KB1:KE1"/>
    <mergeCell ref="KF1:KH1"/>
    <mergeCell ref="JY1:KA1"/>
    <mergeCell ref="KL1:KN1"/>
    <mergeCell ref="KO1:KQ1"/>
    <mergeCell ref="KI1:KK1"/>
    <mergeCell ref="JV1:JX1"/>
    <mergeCell ref="HG1:HJ1"/>
    <mergeCell ref="HR1:HV1"/>
    <mergeCell ref="JD1:JG1"/>
    <mergeCell ref="JO1:JQ1"/>
    <mergeCell ref="HK1:HN1"/>
    <mergeCell ref="HO1:HQ1"/>
    <mergeCell ref="IJ1:IL1"/>
    <mergeCell ref="DF1:DI1"/>
    <mergeCell ref="BB1:BE1"/>
    <mergeCell ref="BD2:BE2"/>
    <mergeCell ref="AP1:AS1"/>
    <mergeCell ref="AR2:AS2"/>
    <mergeCell ref="BR1:BU1"/>
    <mergeCell ref="BT2:BU2"/>
    <mergeCell ref="BP2:BQ2"/>
    <mergeCell ref="BL2:BM2"/>
    <mergeCell ref="BN1:BQ1"/>
    <mergeCell ref="ET43:EW43"/>
    <mergeCell ref="FB43:FF43"/>
    <mergeCell ref="FG43:FJ43"/>
    <mergeCell ref="EX43:FA43"/>
    <mergeCell ref="FG11:FJ11"/>
    <mergeCell ref="EP43:ES43"/>
    <mergeCell ref="EJ2:EK2"/>
    <mergeCell ref="EJ3:EK3"/>
    <mergeCell ref="ER3:ES3"/>
    <mergeCell ref="EZ3:FA3"/>
    <mergeCell ref="EV3:EW3"/>
    <mergeCell ref="EN3:EO3"/>
    <mergeCell ref="EH43:EK43"/>
    <mergeCell ref="EL43:EO43"/>
    <mergeCell ref="ED45:EG45"/>
    <mergeCell ref="ED46:EG46"/>
    <mergeCell ref="DZ46:EC46"/>
    <mergeCell ref="DZ49:EC49"/>
    <mergeCell ref="ED49:EG49"/>
    <mergeCell ref="DD2:DE2"/>
    <mergeCell ref="DP2:DQ2"/>
    <mergeCell ref="ED12:EG12"/>
    <mergeCell ref="DZ12:EC12"/>
    <mergeCell ref="ED43:EG43"/>
    <mergeCell ref="ED36:EG36"/>
    <mergeCell ref="ED27:EG27"/>
    <mergeCell ref="DT2:DU2"/>
    <mergeCell ref="DX2:DY2"/>
    <mergeCell ref="DL2:DM2"/>
    <mergeCell ref="DP3:DQ3"/>
    <mergeCell ref="EB2:EC2"/>
    <mergeCell ref="EF2:EG2"/>
    <mergeCell ref="EF3:EG3"/>
    <mergeCell ref="EB3:EC3"/>
    <mergeCell ref="CZ3:DA3"/>
    <mergeCell ref="CZ2:DA2"/>
    <mergeCell ref="CV3:CW3"/>
    <mergeCell ref="CV2:CW2"/>
    <mergeCell ref="CR2:CS2"/>
    <mergeCell ref="DH3:DI3"/>
    <mergeCell ref="CR3:CS3"/>
    <mergeCell ref="DH2:DI2"/>
    <mergeCell ref="DD3:DE3"/>
    <mergeCell ref="DR9:DU9"/>
    <mergeCell ref="ED13:EG13"/>
    <mergeCell ref="DZ27:EC27"/>
    <mergeCell ref="ED21:EG21"/>
    <mergeCell ref="ED7:EG7"/>
    <mergeCell ref="DL3:DM3"/>
    <mergeCell ref="DT3:DU3"/>
    <mergeCell ref="ED4:EG4"/>
    <mergeCell ref="DX3:DY3"/>
  </mergeCells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378" priority="1" operator="containsText" text="D+">
      <formula>NOT(ISERROR(SEARCH(("D+"),(H3))))</formula>
    </cfRule>
  </conditionalFormatting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377" priority="2" operator="containsText" text="R+">
      <formula>NOT(ISERROR(SEARCH(("R+"),(H3))))</formula>
    </cfRule>
  </conditionalFormatting>
  <conditionalFormatting sqref="F3:F54 J3:J54 N3:N54 R3:R54 V3:V54 Z3:Z54 AD3:AD54 AH3:AH54 AL3:AL54 AP3:AP54 AT3:AT54 BF3:BF54 BJ3:BJ54 BN3:BN54 BR3:BR54 BV3:BV54 BZ3:BZ54 CD3:CD54 CH3:CH54 CL3:CL54 CP3:CP54 CT3:CT54 CX3:CX54 DB3:DB54 DF3:DF54 DJ3:DJ54 DN3:DN54 DR3:DR8 DV3:DV54 DZ3:DZ11 ED3 EH3:EH42 EL3:EL42 EP3:EP42 ET3:ET54 FB3:FB49 FG3:FG42 AX3:AX54 BB3:BB27">
    <cfRule type="expression" dxfId="376" priority="3">
      <formula>F3&gt;G3</formula>
    </cfRule>
  </conditionalFormatting>
  <conditionalFormatting sqref="G3:G54 K3:K54 O3:O54 S3:S54 W3:W54 AA3:AA54 AE3:AE54 AI3:AI54 AM3:AM54 AQ3:AQ54 AU3:AU54 AY3:AY54 BG3:BG54 BK3:BK54 BO3:BO54 BS3:BS54 BW3:BW54 CA3:CA54 CE3:CE54 CI3:CI54 CM3:CM54 CQ3:CQ54 CU3:CU54 CY3:CY54 DC3:DC54 DG3:DG54 DK3:DK54 DO3:DO54 DS3:DS8 DW3:DW54 EA3:EA11 EE3 BC3:BC54">
    <cfRule type="expression" dxfId="375" priority="4">
      <formula>G3&gt;F3</formula>
    </cfRule>
  </conditionalFormatting>
  <conditionalFormatting sqref="DI4:DI54">
    <cfRule type="expression" dxfId="374" priority="5">
      <formula>NG4&gt;0</formula>
    </cfRule>
  </conditionalFormatting>
  <conditionalFormatting sqref="DI4:DI54">
    <cfRule type="expression" dxfId="373" priority="6">
      <formula>NG4&lt;0</formula>
    </cfRule>
  </conditionalFormatting>
  <conditionalFormatting sqref="DT10:DT54">
    <cfRule type="containsText" dxfId="372" priority="7" operator="containsText" text="D+">
      <formula>NOT(ISERROR(SEARCH(("D+"),(DT10))))</formula>
    </cfRule>
  </conditionalFormatting>
  <conditionalFormatting sqref="DT10:DT54">
    <cfRule type="containsText" dxfId="371" priority="8" operator="containsText" text="R+">
      <formula>NOT(ISERROR(SEARCH(("R+"),(DT10))))</formula>
    </cfRule>
  </conditionalFormatting>
  <conditionalFormatting sqref="EB13:EB26 EB47:EB48 EB28:EB45 EB50:EB54">
    <cfRule type="containsText" dxfId="370" priority="9" operator="containsText" text="D+">
      <formula>NOT(ISERROR(SEARCH(("D+"),(EB13))))</formula>
    </cfRule>
  </conditionalFormatting>
  <conditionalFormatting sqref="EB13:EB26 EB47:EB48 EB28:EB45 EB50:EB54">
    <cfRule type="containsText" dxfId="369" priority="10" operator="containsText" text="R+">
      <formula>NOT(ISERROR(SEARCH(("R+"),(EB13))))</formula>
    </cfRule>
  </conditionalFormatting>
  <conditionalFormatting sqref="DE4:DE54">
    <cfRule type="expression" dxfId="368" priority="11">
      <formula>NE4&gt;0</formula>
    </cfRule>
  </conditionalFormatting>
  <conditionalFormatting sqref="DE4:DE54">
    <cfRule type="expression" dxfId="367" priority="12">
      <formula>NE4&lt;0</formula>
    </cfRule>
  </conditionalFormatting>
  <conditionalFormatting sqref="DA4:DA54">
    <cfRule type="expression" dxfId="366" priority="13">
      <formula>ND4&gt;0</formula>
    </cfRule>
  </conditionalFormatting>
  <conditionalFormatting sqref="DA4:DA54">
    <cfRule type="expression" dxfId="365" priority="14">
      <formula>ND4&lt;0</formula>
    </cfRule>
  </conditionalFormatting>
  <conditionalFormatting sqref="CW4:CW54">
    <cfRule type="expression" dxfId="364" priority="15">
      <formula>NC4&gt;0</formula>
    </cfRule>
  </conditionalFormatting>
  <conditionalFormatting sqref="CW4:CW54">
    <cfRule type="expression" dxfId="363" priority="16">
      <formula>NC4&lt;0</formula>
    </cfRule>
  </conditionalFormatting>
  <conditionalFormatting sqref="CS4:CS54">
    <cfRule type="expression" dxfId="362" priority="17">
      <formula>NB4&gt;0</formula>
    </cfRule>
  </conditionalFormatting>
  <conditionalFormatting sqref="CS4:CS54">
    <cfRule type="expression" dxfId="361" priority="18">
      <formula>NB4&lt;0</formula>
    </cfRule>
  </conditionalFormatting>
  <conditionalFormatting sqref="CO4:CO54">
    <cfRule type="expression" dxfId="360" priority="19">
      <formula>MZ4&gt;0</formula>
    </cfRule>
  </conditionalFormatting>
  <conditionalFormatting sqref="CO4:CO54">
    <cfRule type="expression" dxfId="359" priority="20">
      <formula>MZ4&lt;0</formula>
    </cfRule>
  </conditionalFormatting>
  <conditionalFormatting sqref="CK4:CK54">
    <cfRule type="expression" dxfId="358" priority="21">
      <formula>MY4&gt;0</formula>
    </cfRule>
  </conditionalFormatting>
  <conditionalFormatting sqref="CK4:CK54">
    <cfRule type="expression" dxfId="357" priority="22">
      <formula>MY4&lt;0</formula>
    </cfRule>
  </conditionalFormatting>
  <conditionalFormatting sqref="CG4:CG54">
    <cfRule type="expression" dxfId="356" priority="23">
      <formula>MW4&gt;0</formula>
    </cfRule>
  </conditionalFormatting>
  <conditionalFormatting sqref="CG4:CG54">
    <cfRule type="expression" dxfId="355" priority="24">
      <formula>MW4&lt;0</formula>
    </cfRule>
  </conditionalFormatting>
  <conditionalFormatting sqref="CC4:CC54">
    <cfRule type="expression" dxfId="354" priority="25">
      <formula>MV4&gt;0</formula>
    </cfRule>
  </conditionalFormatting>
  <conditionalFormatting sqref="CC4:CC54">
    <cfRule type="expression" dxfId="353" priority="26">
      <formula>MV4&lt;0</formula>
    </cfRule>
  </conditionalFormatting>
  <conditionalFormatting sqref="BY4:BY54">
    <cfRule type="expression" dxfId="352" priority="27">
      <formula>MU4&gt;0</formula>
    </cfRule>
  </conditionalFormatting>
  <conditionalFormatting sqref="BY4:BY54">
    <cfRule type="expression" dxfId="351" priority="28">
      <formula>MU4&lt;0</formula>
    </cfRule>
  </conditionalFormatting>
  <conditionalFormatting sqref="BU4:BU54">
    <cfRule type="expression" dxfId="350" priority="29">
      <formula>MT4&gt;0</formula>
    </cfRule>
  </conditionalFormatting>
  <conditionalFormatting sqref="BU4:BU54">
    <cfRule type="expression" dxfId="349" priority="30">
      <formula>MT4&lt;0</formula>
    </cfRule>
  </conditionalFormatting>
  <conditionalFormatting sqref="BQ4:BQ54">
    <cfRule type="expression" dxfId="348" priority="31">
      <formula>MS4&gt;0</formula>
    </cfRule>
  </conditionalFormatting>
  <conditionalFormatting sqref="BQ4:BQ54">
    <cfRule type="expression" dxfId="347" priority="32">
      <formula>MS4&lt;0</formula>
    </cfRule>
  </conditionalFormatting>
  <conditionalFormatting sqref="BM4:BM54">
    <cfRule type="expression" dxfId="346" priority="33">
      <formula>MQ4&gt;0</formula>
    </cfRule>
  </conditionalFormatting>
  <conditionalFormatting sqref="BM4:BM54">
    <cfRule type="expression" dxfId="345" priority="34">
      <formula>MQ4&lt;0</formula>
    </cfRule>
  </conditionalFormatting>
  <conditionalFormatting sqref="BI4:BI54">
    <cfRule type="expression" dxfId="344" priority="35">
      <formula>MP4&gt;0</formula>
    </cfRule>
  </conditionalFormatting>
  <conditionalFormatting sqref="BI4:BI54">
    <cfRule type="expression" dxfId="343" priority="36">
      <formula>MP4&lt;0</formula>
    </cfRule>
  </conditionalFormatting>
  <conditionalFormatting sqref="BE4:BE54">
    <cfRule type="expression" dxfId="342" priority="37">
      <formula>MO4&gt;0</formula>
    </cfRule>
  </conditionalFormatting>
  <conditionalFormatting sqref="BE4:BE54">
    <cfRule type="expression" dxfId="341" priority="38">
      <formula>MO4&lt;0</formula>
    </cfRule>
  </conditionalFormatting>
  <conditionalFormatting sqref="BA4:BA54">
    <cfRule type="expression" dxfId="340" priority="39">
      <formula>MN4&gt;0</formula>
    </cfRule>
  </conditionalFormatting>
  <conditionalFormatting sqref="BA4:BA54">
    <cfRule type="expression" dxfId="339" priority="40">
      <formula>MN4&lt;0</formula>
    </cfRule>
  </conditionalFormatting>
  <conditionalFormatting sqref="AW4:AW54">
    <cfRule type="expression" dxfId="338" priority="41">
      <formula>ML4&gt;0</formula>
    </cfRule>
  </conditionalFormatting>
  <conditionalFormatting sqref="AW4:AW54">
    <cfRule type="expression" dxfId="337" priority="42">
      <formula>ML4&lt;0</formula>
    </cfRule>
  </conditionalFormatting>
  <conditionalFormatting sqref="AS4:AS54">
    <cfRule type="expression" dxfId="336" priority="43">
      <formula>MK4&gt;0</formula>
    </cfRule>
  </conditionalFormatting>
  <conditionalFormatting sqref="AS4:AS54">
    <cfRule type="expression" dxfId="335" priority="44">
      <formula>MK4&lt;0</formula>
    </cfRule>
  </conditionalFormatting>
  <conditionalFormatting sqref="AO4:AO54">
    <cfRule type="expression" dxfId="334" priority="45">
      <formula>MJ4&gt;0</formula>
    </cfRule>
  </conditionalFormatting>
  <conditionalFormatting sqref="AO4:AO54">
    <cfRule type="expression" dxfId="333" priority="46">
      <formula>MJ4&lt;0</formula>
    </cfRule>
  </conditionalFormatting>
  <conditionalFormatting sqref="AK4:AK54">
    <cfRule type="expression" dxfId="332" priority="47">
      <formula>MI4&gt;0</formula>
    </cfRule>
  </conditionalFormatting>
  <conditionalFormatting sqref="AK4:AK54">
    <cfRule type="expression" dxfId="331" priority="48">
      <formula>MI4&lt;0</formula>
    </cfRule>
  </conditionalFormatting>
  <conditionalFormatting sqref="AG4:AG54">
    <cfRule type="expression" dxfId="330" priority="49">
      <formula>MH4&gt;0</formula>
    </cfRule>
  </conditionalFormatting>
  <conditionalFormatting sqref="AG4:AG54">
    <cfRule type="expression" dxfId="329" priority="50">
      <formula>MH4&lt;0</formula>
    </cfRule>
  </conditionalFormatting>
  <conditionalFormatting sqref="AC4:AC54">
    <cfRule type="expression" dxfId="328" priority="51">
      <formula>MG4&gt;0</formula>
    </cfRule>
  </conditionalFormatting>
  <conditionalFormatting sqref="AC4:AC54">
    <cfRule type="expression" dxfId="327" priority="52">
      <formula>MG4&lt;0</formula>
    </cfRule>
  </conditionalFormatting>
  <conditionalFormatting sqref="Y4:Y54">
    <cfRule type="expression" dxfId="326" priority="53">
      <formula>MF4&gt;0</formula>
    </cfRule>
  </conditionalFormatting>
  <conditionalFormatting sqref="Y4:Y54">
    <cfRule type="expression" dxfId="325" priority="54">
      <formula>MF4&lt;0</formula>
    </cfRule>
  </conditionalFormatting>
  <conditionalFormatting sqref="U4:U54">
    <cfRule type="expression" dxfId="324" priority="55">
      <formula>ME4&gt;0</formula>
    </cfRule>
  </conditionalFormatting>
  <conditionalFormatting sqref="U4:U54">
    <cfRule type="expression" dxfId="323" priority="56">
      <formula>ME4&lt;0</formula>
    </cfRule>
  </conditionalFormatting>
  <conditionalFormatting sqref="Q4:Q54">
    <cfRule type="expression" dxfId="322" priority="57">
      <formula>MD4&gt;0</formula>
    </cfRule>
  </conditionalFormatting>
  <conditionalFormatting sqref="Q4:Q54">
    <cfRule type="expression" dxfId="321" priority="58">
      <formula>MD4&lt;0</formula>
    </cfRule>
  </conditionalFormatting>
  <conditionalFormatting sqref="M4:M54">
    <cfRule type="expression" dxfId="320" priority="59">
      <formula>MC4&gt;0</formula>
    </cfRule>
  </conditionalFormatting>
  <conditionalFormatting sqref="M4:M54">
    <cfRule type="expression" dxfId="319" priority="60">
      <formula>MC4&lt;0</formula>
    </cfRule>
  </conditionalFormatting>
  <conditionalFormatting sqref="I4:I54">
    <cfRule type="expression" dxfId="318" priority="61">
      <formula>MB4&gt;0</formula>
    </cfRule>
  </conditionalFormatting>
  <conditionalFormatting sqref="I4:I54">
    <cfRule type="expression" dxfId="317" priority="62">
      <formula>MB4&lt;0</formula>
    </cfRule>
  </conditionalFormatting>
  <conditionalFormatting sqref="EC4:EC11 EC13:EC26 EC47:EC48 EC28:EC45 EC50:EC54">
    <cfRule type="expression" dxfId="316" priority="63">
      <formula>NL4&gt;0</formula>
    </cfRule>
  </conditionalFormatting>
  <conditionalFormatting sqref="EC4:EC11 EC13:EC26 EC47:EC48 EC28:EC45 EC50:EC54">
    <cfRule type="expression" dxfId="315" priority="64">
      <formula>NL4&lt;0</formula>
    </cfRule>
  </conditionalFormatting>
  <conditionalFormatting sqref="DY4:DY54">
    <cfRule type="expression" dxfId="314" priority="65">
      <formula>NK4&gt;0</formula>
    </cfRule>
  </conditionalFormatting>
  <conditionalFormatting sqref="DY4:DY54">
    <cfRule type="expression" dxfId="313" priority="66">
      <formula>NK4&lt;0</formula>
    </cfRule>
  </conditionalFormatting>
  <conditionalFormatting sqref="DU4:DU8 DU10:DU54">
    <cfRule type="expression" dxfId="312" priority="67">
      <formula>NJ4&gt;0</formula>
    </cfRule>
  </conditionalFormatting>
  <conditionalFormatting sqref="DU4:DU8 DU10:DU54">
    <cfRule type="expression" dxfId="311" priority="68">
      <formula>NJ4&lt;0</formula>
    </cfRule>
  </conditionalFormatting>
  <conditionalFormatting sqref="DQ4:DQ54">
    <cfRule type="expression" dxfId="310" priority="69">
      <formula>NI4&gt;0</formula>
    </cfRule>
  </conditionalFormatting>
  <conditionalFormatting sqref="DQ4:DQ54">
    <cfRule type="expression" dxfId="309" priority="70">
      <formula>NI4&lt;0</formula>
    </cfRule>
  </conditionalFormatting>
  <conditionalFormatting sqref="DM4:DM54">
    <cfRule type="expression" dxfId="308" priority="71">
      <formula>NH4&gt;0</formula>
    </cfRule>
  </conditionalFormatting>
  <conditionalFormatting sqref="DM4:DM54">
    <cfRule type="expression" dxfId="307" priority="72">
      <formula>NH4&lt;0</formula>
    </cfRule>
  </conditionalFormatting>
  <conditionalFormatting sqref="FD48:FD49">
    <cfRule type="cellIs" dxfId="306" priority="73" operator="greaterThan">
      <formula>0.5</formula>
    </cfRule>
  </conditionalFormatting>
  <conditionalFormatting sqref="BB28:BB54">
    <cfRule type="expression" dxfId="305" priority="74">
      <formula>BB28&gt;BC28</formula>
    </cfRule>
  </conditionalFormatting>
  <conditionalFormatting sqref="DR10:DR54">
    <cfRule type="expression" dxfId="304" priority="75">
      <formula>DR10&gt;DS10</formula>
    </cfRule>
  </conditionalFormatting>
  <conditionalFormatting sqref="DS10:DS54">
    <cfRule type="expression" dxfId="303" priority="76">
      <formula>DS10&gt;DR10</formula>
    </cfRule>
  </conditionalFormatting>
  <conditionalFormatting sqref="DZ13:DZ26 DZ47:DZ48 DZ28:DZ45 DZ50:DZ54">
    <cfRule type="expression" dxfId="302" priority="77">
      <formula>DZ13&gt;EA13</formula>
    </cfRule>
  </conditionalFormatting>
  <conditionalFormatting sqref="EA13:EA26 EA47:EA48 EA28:EA45 EA50:EA54">
    <cfRule type="expression" dxfId="301" priority="78">
      <formula>EA13&gt;DZ13</formula>
    </cfRule>
  </conditionalFormatting>
  <conditionalFormatting sqref="ED5 ED8:ED11 ED14:ED20 ED22:ED26 ED28:ED35 ED37:ED42 ED44 ED47:ED48 ED50:ED54">
    <cfRule type="expression" dxfId="300" priority="79">
      <formula>ED5&gt;EE5</formula>
    </cfRule>
  </conditionalFormatting>
  <conditionalFormatting sqref="EE5 EE8:EE11 EE14:EE20 EE22:EE26 EE28:EE35 EE37:EE42 EE44 EE47:EE48 EE50:EE54">
    <cfRule type="expression" dxfId="299" priority="80">
      <formula>EE5&gt;ED5</formula>
    </cfRule>
  </conditionalFormatting>
  <conditionalFormatting sqref="EH44:EH54">
    <cfRule type="expression" dxfId="298" priority="81">
      <formula>EH44&gt;EI44</formula>
    </cfRule>
  </conditionalFormatting>
  <conditionalFormatting sqref="EI44 EI49:EI54 EI46:EI47">
    <cfRule type="expression" dxfId="297" priority="82">
      <formula>EI44&gt;EH44</formula>
    </cfRule>
  </conditionalFormatting>
  <conditionalFormatting sqref="EL44:EL54">
    <cfRule type="expression" dxfId="296" priority="83">
      <formula>EL44&gt;EM44</formula>
    </cfRule>
  </conditionalFormatting>
  <conditionalFormatting sqref="EM44:EM54">
    <cfRule type="expression" dxfId="295" priority="84">
      <formula>EM44&gt;EL44</formula>
    </cfRule>
  </conditionalFormatting>
  <conditionalFormatting sqref="EP44:EP54">
    <cfRule type="expression" dxfId="294" priority="85">
      <formula>EP44&gt;EQ44</formula>
    </cfRule>
  </conditionalFormatting>
  <conditionalFormatting sqref="EQ44:EQ54">
    <cfRule type="expression" dxfId="293" priority="86">
      <formula>EQ44&gt;EP44</formula>
    </cfRule>
  </conditionalFormatting>
  <conditionalFormatting sqref="EU44:EU54">
    <cfRule type="expression" dxfId="292" priority="87">
      <formula>EU44&gt;ET44</formula>
    </cfRule>
  </conditionalFormatting>
  <conditionalFormatting sqref="FG44:FG49">
    <cfRule type="expression" dxfId="291" priority="88">
      <formula>FG44&gt;FH44</formula>
    </cfRule>
  </conditionalFormatting>
  <conditionalFormatting sqref="ED6">
    <cfRule type="expression" dxfId="290" priority="89">
      <formula>ED6&gt;EE6</formula>
    </cfRule>
  </conditionalFormatting>
  <conditionalFormatting sqref="EE6">
    <cfRule type="expression" dxfId="289" priority="90">
      <formula>EE6&gt;ED6</formula>
    </cfRule>
  </conditionalFormatting>
  <conditionalFormatting sqref="EH43">
    <cfRule type="expression" dxfId="288" priority="91">
      <formula>EH43&gt;EI43</formula>
    </cfRule>
  </conditionalFormatting>
  <conditionalFormatting sqref="FG43">
    <cfRule type="expression" dxfId="287" priority="92">
      <formula>FG43&gt;FH43</formula>
    </cfRule>
  </conditionalFormatting>
  <conditionalFormatting sqref="EJ44:EJ54 EJ3:EJ42 EN3:EN42 ER3:ER42 EV3:EV42 EZ3:EZ42">
    <cfRule type="containsText" dxfId="286" priority="93" operator="containsText" text="D+">
      <formula>NOT(ISERROR(SEARCH(("D+"),(EJ44))))</formula>
    </cfRule>
  </conditionalFormatting>
  <conditionalFormatting sqref="EJ44:EJ54 EJ3:EJ42 EN3:EN42 ER3:ER42 EV3:EV42 EZ3:EZ42">
    <cfRule type="containsText" dxfId="285" priority="94" operator="containsText" text="W+">
      <formula>NOT(ISERROR(SEARCH(("W+"),(EJ44))))</formula>
    </cfRule>
  </conditionalFormatting>
  <conditionalFormatting sqref="EK4:EK42 EK44:EK54">
    <cfRule type="expression" dxfId="284" priority="95">
      <formula>NP4&gt;0</formula>
    </cfRule>
  </conditionalFormatting>
  <conditionalFormatting sqref="EK4:EK42 EK44:EK54">
    <cfRule type="expression" dxfId="283" priority="96">
      <formula>NP4&lt;0</formula>
    </cfRule>
  </conditionalFormatting>
  <conditionalFormatting sqref="EN44:EN54">
    <cfRule type="containsText" dxfId="282" priority="97" operator="containsText" text="D+">
      <formula>NOT(ISERROR(SEARCH(("D+"),(EN44))))</formula>
    </cfRule>
  </conditionalFormatting>
  <conditionalFormatting sqref="EN44:EN54">
    <cfRule type="containsText" dxfId="281" priority="98" operator="containsText" text="W+">
      <formula>NOT(ISERROR(SEARCH(("W+"),(EN44))))</formula>
    </cfRule>
  </conditionalFormatting>
  <conditionalFormatting sqref="EO4:EO42 EO44:EO54">
    <cfRule type="expression" dxfId="280" priority="99">
      <formula>NQ4&gt;0</formula>
    </cfRule>
  </conditionalFormatting>
  <conditionalFormatting sqref="EO4:EO42 EO44:EO54">
    <cfRule type="expression" dxfId="279" priority="100">
      <formula>NQ4&lt;0</formula>
    </cfRule>
  </conditionalFormatting>
  <conditionalFormatting sqref="ER44:ER54">
    <cfRule type="containsText" dxfId="278" priority="101" operator="containsText" text="D+">
      <formula>NOT(ISERROR(SEARCH(("D+"),(ER44))))</formula>
    </cfRule>
  </conditionalFormatting>
  <conditionalFormatting sqref="ER44:ER54">
    <cfRule type="containsText" dxfId="277" priority="102" operator="containsText" text="W+">
      <formula>NOT(ISERROR(SEARCH(("W+"),(ER44))))</formula>
    </cfRule>
  </conditionalFormatting>
  <conditionalFormatting sqref="ES4:ES42 ES44:ES54">
    <cfRule type="expression" dxfId="276" priority="103">
      <formula>NR4&gt;0</formula>
    </cfRule>
  </conditionalFormatting>
  <conditionalFormatting sqref="ES4:ES42 ES44:ES54">
    <cfRule type="expression" dxfId="275" priority="104">
      <formula>NR4&lt;0</formula>
    </cfRule>
  </conditionalFormatting>
  <conditionalFormatting sqref="EV44:EV54">
    <cfRule type="containsText" dxfId="274" priority="105" operator="containsText" text="D+">
      <formula>NOT(ISERROR(SEARCH(("D+"),(EV44))))</formula>
    </cfRule>
  </conditionalFormatting>
  <conditionalFormatting sqref="EV44:EV54">
    <cfRule type="containsText" dxfId="273" priority="106" operator="containsText" text="W+">
      <formula>NOT(ISERROR(SEARCH(("W+"),(EV44))))</formula>
    </cfRule>
  </conditionalFormatting>
  <conditionalFormatting sqref="EW4:EW42 EW44:EW54">
    <cfRule type="expression" dxfId="272" priority="107">
      <formula>NS4&gt;0</formula>
    </cfRule>
  </conditionalFormatting>
  <conditionalFormatting sqref="EW4:EW42 EW44:EW54">
    <cfRule type="expression" dxfId="271" priority="108">
      <formula>NS4&lt;0</formula>
    </cfRule>
  </conditionalFormatting>
  <conditionalFormatting sqref="EZ44:EZ54">
    <cfRule type="containsText" dxfId="270" priority="109" operator="containsText" text="D+">
      <formula>NOT(ISERROR(SEARCH(("D+"),(EZ44))))</formula>
    </cfRule>
  </conditionalFormatting>
  <conditionalFormatting sqref="EZ44:EZ54">
    <cfRule type="containsText" dxfId="269" priority="110" operator="containsText" text="W+">
      <formula>NOT(ISERROR(SEARCH(("W+"),(EZ44))))</formula>
    </cfRule>
  </conditionalFormatting>
  <conditionalFormatting sqref="FA4:FA42 FA44:FA54">
    <cfRule type="expression" dxfId="268" priority="111">
      <formula>NT4&gt;0</formula>
    </cfRule>
  </conditionalFormatting>
  <conditionalFormatting sqref="FA4:FA42 FA44:FA54">
    <cfRule type="expression" dxfId="267" priority="112">
      <formula>NT4&lt;0</formula>
    </cfRule>
  </conditionalFormatting>
  <conditionalFormatting sqref="FE44:FE49 FE3:FE42 FI3:FI10">
    <cfRule type="containsText" dxfId="266" priority="113" operator="containsText" text="D+">
      <formula>NOT(ISERROR(SEARCH(("D+"),(FE44))))</formula>
    </cfRule>
  </conditionalFormatting>
  <conditionalFormatting sqref="FE44:FE49 FE3:FE42 FI3:FI10">
    <cfRule type="containsText" dxfId="265" priority="114" operator="containsText" text="R+">
      <formula>NOT(ISERROR(SEARCH(("R+"),(FE44))))</formula>
    </cfRule>
  </conditionalFormatting>
  <conditionalFormatting sqref="FF4:FF42 FF44:FF49">
    <cfRule type="expression" dxfId="264" priority="115">
      <formula>NU4&gt;0</formula>
    </cfRule>
  </conditionalFormatting>
  <conditionalFormatting sqref="FF4:FF42 FF44:FF49">
    <cfRule type="expression" dxfId="263" priority="116">
      <formula>NU4&lt;0</formula>
    </cfRule>
  </conditionalFormatting>
  <conditionalFormatting sqref="FI12:FI42 FI44:FI49">
    <cfRule type="containsText" dxfId="262" priority="117" operator="containsText" text="D+">
      <formula>NOT(ISERROR(SEARCH(("D+"),(FI12))))</formula>
    </cfRule>
  </conditionalFormatting>
  <conditionalFormatting sqref="FI12:FI42 FI44:FI49">
    <cfRule type="containsText" dxfId="261" priority="118" operator="containsText" text="R+">
      <formula>NOT(ISERROR(SEARCH(("R+"),(FI12))))</formula>
    </cfRule>
  </conditionalFormatting>
  <conditionalFormatting sqref="FJ4:FJ10 FJ12:FJ42 FJ44:FJ49">
    <cfRule type="expression" dxfId="260" priority="119">
      <formula>NV4&gt;0</formula>
    </cfRule>
  </conditionalFormatting>
  <conditionalFormatting sqref="FJ4:FJ10 FJ12:FJ42 FJ44:FJ49">
    <cfRule type="expression" dxfId="259" priority="120">
      <formula>NV4&lt;0</formula>
    </cfRule>
  </conditionalFormatting>
  <conditionalFormatting sqref="EL43">
    <cfRule type="expression" dxfId="258" priority="121">
      <formula>EL43&gt;EM43</formula>
    </cfRule>
  </conditionalFormatting>
  <conditionalFormatting sqref="EP43">
    <cfRule type="expression" dxfId="257" priority="122">
      <formula>EP43&gt;EQ43</formula>
    </cfRule>
  </conditionalFormatting>
  <conditionalFormatting sqref="EF8:EF11 EF50:EF52 EF47:EF48 EF44 EF37:EF42 EF28:EF35 EF22:EF26 EF14:EF20">
    <cfRule type="containsText" dxfId="256" priority="123" operator="containsText" text="R+">
      <formula>NOT(ISERROR(SEARCH(("R+"),(EF8))))</formula>
    </cfRule>
  </conditionalFormatting>
  <conditionalFormatting sqref="EF8:EF11 EF50:EF52 EF47:EF48 EF44 EF37:EF42 EF28:EF35 EF22:EF26 EF14:EF20">
    <cfRule type="containsText" dxfId="255" priority="124" operator="containsText" text="D+">
      <formula>NOT(ISERROR(SEARCH(("D+"),(EF8))))</formula>
    </cfRule>
  </conditionalFormatting>
  <conditionalFormatting sqref="EG8:EG11 EG50:EG52 EG47:EG48 EG44 EG37:EG42 EG28:EG35 EG22:EG26 EG14:EG20">
    <cfRule type="expression" dxfId="254" priority="125">
      <formula>NM8&lt;0</formula>
    </cfRule>
  </conditionalFormatting>
  <conditionalFormatting sqref="EG8:EG11 EG50:EG52 EG47:EG48 EG44 EG37:EG42 EG28:EG35 EG22:EG26 EG14:EG20">
    <cfRule type="expression" dxfId="253" priority="126">
      <formula>NM8&gt;0</formula>
    </cfRule>
  </conditionalFormatting>
  <conditionalFormatting sqref="E4:E54">
    <cfRule type="expression" dxfId="252" priority="127">
      <formula>MA4&gt;0</formula>
    </cfRule>
  </conditionalFormatting>
  <conditionalFormatting sqref="E4:E54">
    <cfRule type="expression" dxfId="251" priority="128">
      <formula>MA4&lt;0</formula>
    </cfRule>
  </conditionalFormatting>
  <conditionalFormatting sqref="EH57:EH60">
    <cfRule type="expression" dxfId="250" priority="129">
      <formula>EH57&gt;EI57</formula>
    </cfRule>
  </conditionalFormatting>
  <conditionalFormatting sqref="EI57:EI60">
    <cfRule type="expression" dxfId="249" priority="130">
      <formula>EI57&gt;EH57</formula>
    </cfRule>
  </conditionalFormatting>
  <conditionalFormatting sqref="EL57:EL59">
    <cfRule type="expression" dxfId="248" priority="131">
      <formula>EL57&gt;EM57</formula>
    </cfRule>
  </conditionalFormatting>
  <conditionalFormatting sqref="EM57:EM59">
    <cfRule type="expression" dxfId="247" priority="132">
      <formula>EM57&gt;EL57</formula>
    </cfRule>
  </conditionalFormatting>
  <conditionalFormatting sqref="EP57:EP59">
    <cfRule type="expression" dxfId="246" priority="133">
      <formula>EP57&gt;EQ57</formula>
    </cfRule>
  </conditionalFormatting>
  <conditionalFormatting sqref="EQ57:EQ59">
    <cfRule type="expression" dxfId="245" priority="134">
      <formula>EQ57&gt;EP57</formula>
    </cfRule>
  </conditionalFormatting>
  <conditionalFormatting sqref="ET57:ET59">
    <cfRule type="expression" dxfId="244" priority="135">
      <formula>ET57&gt;EU57</formula>
    </cfRule>
  </conditionalFormatting>
  <conditionalFormatting sqref="EU57:EU59">
    <cfRule type="expression" dxfId="243" priority="136">
      <formula>EU57&gt;ET57</formula>
    </cfRule>
  </conditionalFormatting>
  <conditionalFormatting sqref="FB57:FB59">
    <cfRule type="expression" dxfId="242" priority="137">
      <formula>FB57&gt;FC57</formula>
    </cfRule>
  </conditionalFormatting>
  <conditionalFormatting sqref="FG57:FG59">
    <cfRule type="expression" dxfId="241" priority="138">
      <formula>FG57&gt;FH57</formula>
    </cfRule>
  </conditionalFormatting>
  <conditionalFormatting sqref="EJ57:EJ60">
    <cfRule type="containsText" dxfId="240" priority="139" operator="containsText" text="D+">
      <formula>NOT(ISERROR(SEARCH(("D+"),(EJ57))))</formula>
    </cfRule>
  </conditionalFormatting>
  <conditionalFormatting sqref="EJ57:EJ60">
    <cfRule type="containsText" dxfId="239" priority="140" operator="containsText" text="W+">
      <formula>NOT(ISERROR(SEARCH(("W+"),(EJ57))))</formula>
    </cfRule>
  </conditionalFormatting>
  <conditionalFormatting sqref="EK57:EK60">
    <cfRule type="expression" dxfId="238" priority="141">
      <formula>NP57&gt;0</formula>
    </cfRule>
  </conditionalFormatting>
  <conditionalFormatting sqref="EK57:EK60">
    <cfRule type="expression" dxfId="237" priority="142">
      <formula>NP57&lt;0</formula>
    </cfRule>
  </conditionalFormatting>
  <conditionalFormatting sqref="EN57:EN59">
    <cfRule type="containsText" dxfId="236" priority="143" operator="containsText" text="D+">
      <formula>NOT(ISERROR(SEARCH(("D+"),(EN57))))</formula>
    </cfRule>
  </conditionalFormatting>
  <conditionalFormatting sqref="EN57:EN59">
    <cfRule type="containsText" dxfId="235" priority="144" operator="containsText" text="W+">
      <formula>NOT(ISERROR(SEARCH(("W+"),(EN57))))</formula>
    </cfRule>
  </conditionalFormatting>
  <conditionalFormatting sqref="EO57:EO59">
    <cfRule type="expression" dxfId="234" priority="145">
      <formula>NQ57&gt;0</formula>
    </cfRule>
  </conditionalFormatting>
  <conditionalFormatting sqref="EO57:EO59">
    <cfRule type="expression" dxfId="233" priority="146">
      <formula>NQ57&lt;0</formula>
    </cfRule>
  </conditionalFormatting>
  <conditionalFormatting sqref="ER57:ER59">
    <cfRule type="containsText" dxfId="232" priority="147" operator="containsText" text="D+">
      <formula>NOT(ISERROR(SEARCH(("D+"),(ER57))))</formula>
    </cfRule>
  </conditionalFormatting>
  <conditionalFormatting sqref="ER57:ER59">
    <cfRule type="containsText" dxfId="231" priority="148" operator="containsText" text="W+">
      <formula>NOT(ISERROR(SEARCH(("W+"),(ER57))))</formula>
    </cfRule>
  </conditionalFormatting>
  <conditionalFormatting sqref="ES57:ES59">
    <cfRule type="expression" dxfId="230" priority="149">
      <formula>NR57&gt;0</formula>
    </cfRule>
  </conditionalFormatting>
  <conditionalFormatting sqref="ES57:ES59">
    <cfRule type="expression" dxfId="229" priority="150">
      <formula>NR57&lt;0</formula>
    </cfRule>
  </conditionalFormatting>
  <conditionalFormatting sqref="EV57:EV59">
    <cfRule type="containsText" dxfId="228" priority="151" operator="containsText" text="D+">
      <formula>NOT(ISERROR(SEARCH(("D+"),(EV57))))</formula>
    </cfRule>
  </conditionalFormatting>
  <conditionalFormatting sqref="EV57:EV59">
    <cfRule type="containsText" dxfId="227" priority="152" operator="containsText" text="W+">
      <formula>NOT(ISERROR(SEARCH(("W+"),(EV57))))</formula>
    </cfRule>
  </conditionalFormatting>
  <conditionalFormatting sqref="EW57:EW59">
    <cfRule type="expression" dxfId="226" priority="153">
      <formula>NS57&gt;0</formula>
    </cfRule>
  </conditionalFormatting>
  <conditionalFormatting sqref="EW57:EW59">
    <cfRule type="expression" dxfId="225" priority="154">
      <formula>NS57&lt;0</formula>
    </cfRule>
  </conditionalFormatting>
  <conditionalFormatting sqref="EZ57:EZ59">
    <cfRule type="containsText" dxfId="224" priority="155" operator="containsText" text="D+">
      <formula>NOT(ISERROR(SEARCH(("D+"),(EZ57))))</formula>
    </cfRule>
  </conditionalFormatting>
  <conditionalFormatting sqref="EZ57:EZ59">
    <cfRule type="containsText" dxfId="223" priority="156" operator="containsText" text="W+">
      <formula>NOT(ISERROR(SEARCH(("W+"),(EZ57))))</formula>
    </cfRule>
  </conditionalFormatting>
  <conditionalFormatting sqref="FA57:FA59">
    <cfRule type="expression" dxfId="222" priority="157">
      <formula>NT57&gt;0</formula>
    </cfRule>
  </conditionalFormatting>
  <conditionalFormatting sqref="FA57:FA59">
    <cfRule type="expression" dxfId="221" priority="158">
      <formula>NT57&lt;0</formula>
    </cfRule>
  </conditionalFormatting>
  <conditionalFormatting sqref="FE57:FE59">
    <cfRule type="containsText" dxfId="220" priority="159" operator="containsText" text="D+">
      <formula>NOT(ISERROR(SEARCH(("D+"),(FE57))))</formula>
    </cfRule>
  </conditionalFormatting>
  <conditionalFormatting sqref="FE57:FE59">
    <cfRule type="containsText" dxfId="219" priority="160" operator="containsText" text="R+">
      <formula>NOT(ISERROR(SEARCH(("R+"),(FE57))))</formula>
    </cfRule>
  </conditionalFormatting>
  <conditionalFormatting sqref="FF57:FF59">
    <cfRule type="expression" dxfId="218" priority="161">
      <formula>NU57&gt;0</formula>
    </cfRule>
  </conditionalFormatting>
  <conditionalFormatting sqref="FF57:FF59">
    <cfRule type="expression" dxfId="217" priority="162">
      <formula>NU57&lt;0</formula>
    </cfRule>
  </conditionalFormatting>
  <conditionalFormatting sqref="FI57:FI59">
    <cfRule type="containsText" dxfId="216" priority="163" operator="containsText" text="D+">
      <formula>NOT(ISERROR(SEARCH(("D+"),(FI57))))</formula>
    </cfRule>
  </conditionalFormatting>
  <conditionalFormatting sqref="FI57:FI59">
    <cfRule type="containsText" dxfId="215" priority="164" operator="containsText" text="R+">
      <formula>NOT(ISERROR(SEARCH(("R+"),(FI57))))</formula>
    </cfRule>
  </conditionalFormatting>
  <conditionalFormatting sqref="FJ57:FJ59">
    <cfRule type="expression" dxfId="214" priority="165">
      <formula>NV57&gt;0</formula>
    </cfRule>
  </conditionalFormatting>
  <conditionalFormatting sqref="FJ57:FJ59">
    <cfRule type="expression" dxfId="213" priority="166">
      <formula>NV57&lt;0</formula>
    </cfRule>
  </conditionalFormatting>
  <conditionalFormatting sqref="EF57:EF60">
    <cfRule type="containsText" dxfId="212" priority="167" operator="containsText" text="R+">
      <formula>NOT(ISERROR(SEARCH(("R+"),(EF57))))</formula>
    </cfRule>
  </conditionalFormatting>
  <conditionalFormatting sqref="EF57:EF60">
    <cfRule type="containsText" dxfId="211" priority="168" operator="containsText" text="D+">
      <formula>NOT(ISERROR(SEARCH(("D+"),(EF57))))</formula>
    </cfRule>
  </conditionalFormatting>
  <conditionalFormatting sqref="EG57:EG60">
    <cfRule type="expression" dxfId="210" priority="169">
      <formula>NM57&lt;0</formula>
    </cfRule>
  </conditionalFormatting>
  <conditionalFormatting sqref="EG57:EG60">
    <cfRule type="expression" dxfId="209" priority="170">
      <formula>NM57&gt;0</formula>
    </cfRule>
  </conditionalFormatting>
  <conditionalFormatting sqref="D57:D60">
    <cfRule type="containsText" dxfId="208" priority="171" operator="containsText" text="D+">
      <formula>NOT(ISERROR(SEARCH(("D+"),(D57))))</formula>
    </cfRule>
  </conditionalFormatting>
  <conditionalFormatting sqref="D57:D60">
    <cfRule type="containsText" dxfId="207" priority="172" operator="containsText" text="R+">
      <formula>NOT(ISERROR(SEARCH(("R+"),(D57))))</formula>
    </cfRule>
  </conditionalFormatting>
  <conditionalFormatting sqref="B57:B60">
    <cfRule type="expression" dxfId="206" priority="173">
      <formula>B57&gt;C57</formula>
    </cfRule>
  </conditionalFormatting>
  <conditionalFormatting sqref="C57:C60">
    <cfRule type="expression" dxfId="205" priority="174">
      <formula>C57&gt;B57</formula>
    </cfRule>
  </conditionalFormatting>
  <conditionalFormatting sqref="E57:E60">
    <cfRule type="expression" dxfId="204" priority="175">
      <formula>MA57&gt;0</formula>
    </cfRule>
  </conditionalFormatting>
  <conditionalFormatting sqref="E57:E60">
    <cfRule type="expression" dxfId="203" priority="176">
      <formula>MA57&lt;0</formula>
    </cfRule>
  </conditionalFormatting>
  <conditionalFormatting sqref="H57:H60 L57:L60 P57:P60 T57:T60 X57:X60 AB57:AB60 AF57:AF60 AJ57:AJ60 AN57:AN60 AR57:AR60 AV57:AV60 AZ57:AZ60">
    <cfRule type="containsText" dxfId="202" priority="177" operator="containsText" text="D+">
      <formula>NOT(ISERROR(SEARCH(("D+"),(H57))))</formula>
    </cfRule>
  </conditionalFormatting>
  <conditionalFormatting sqref="H57:H60 L57:L60 P57:P60 T57:T60 X57:X60 AB57:AB60 AF57:AF60 AJ57:AJ60 AN57:AN60 AR57:AR60 AV57:AV60 AZ57:AZ60">
    <cfRule type="containsText" dxfId="201" priority="178" operator="containsText" text="R+">
      <formula>NOT(ISERROR(SEARCH(("R+"),(H57))))</formula>
    </cfRule>
  </conditionalFormatting>
  <conditionalFormatting sqref="F57:F60">
    <cfRule type="expression" dxfId="200" priority="179">
      <formula>F57&gt;G57</formula>
    </cfRule>
  </conditionalFormatting>
  <conditionalFormatting sqref="G57:G60">
    <cfRule type="expression" dxfId="199" priority="180">
      <formula>G57&gt;F57</formula>
    </cfRule>
  </conditionalFormatting>
  <conditionalFormatting sqref="BD57:BD60">
    <cfRule type="containsText" dxfId="198" priority="181" operator="containsText" text="D+">
      <formula>NOT(ISERROR(SEARCH(("D+"),(BD57))))</formula>
    </cfRule>
  </conditionalFormatting>
  <conditionalFormatting sqref="BD57:BD60">
    <cfRule type="containsText" dxfId="197" priority="182" operator="containsText" text="R+">
      <formula>NOT(ISERROR(SEARCH(("R+"),(BD57))))</formula>
    </cfRule>
  </conditionalFormatting>
  <conditionalFormatting sqref="BH57:BH60">
    <cfRule type="containsText" dxfId="196" priority="183" operator="containsText" text="D+">
      <formula>NOT(ISERROR(SEARCH(("D+"),(BH57))))</formula>
    </cfRule>
  </conditionalFormatting>
  <conditionalFormatting sqref="BH57:BH60">
    <cfRule type="containsText" dxfId="195" priority="184" operator="containsText" text="R+">
      <formula>NOT(ISERROR(SEARCH(("R+"),(BH57))))</formula>
    </cfRule>
  </conditionalFormatting>
  <conditionalFormatting sqref="BL57:BL60">
    <cfRule type="containsText" dxfId="194" priority="185" operator="containsText" text="D+">
      <formula>NOT(ISERROR(SEARCH(("D+"),(BL57))))</formula>
    </cfRule>
  </conditionalFormatting>
  <conditionalFormatting sqref="BL57:BL60">
    <cfRule type="containsText" dxfId="193" priority="186" operator="containsText" text="R+">
      <formula>NOT(ISERROR(SEARCH(("R+"),(BL57))))</formula>
    </cfRule>
  </conditionalFormatting>
  <conditionalFormatting sqref="BP57:BP60">
    <cfRule type="containsText" dxfId="192" priority="187" operator="containsText" text="D+">
      <formula>NOT(ISERROR(SEARCH(("D+"),(BP57))))</formula>
    </cfRule>
  </conditionalFormatting>
  <conditionalFormatting sqref="BP57:BP60">
    <cfRule type="containsText" dxfId="191" priority="188" operator="containsText" text="R+">
      <formula>NOT(ISERROR(SEARCH(("R+"),(BP57))))</formula>
    </cfRule>
  </conditionalFormatting>
  <conditionalFormatting sqref="BT57:BT60">
    <cfRule type="containsText" dxfId="190" priority="189" operator="containsText" text="D+">
      <formula>NOT(ISERROR(SEARCH(("D+"),(BT57))))</formula>
    </cfRule>
  </conditionalFormatting>
  <conditionalFormatting sqref="BT57:BT60">
    <cfRule type="containsText" dxfId="189" priority="190" operator="containsText" text="R+">
      <formula>NOT(ISERROR(SEARCH(("R+"),(BT57))))</formula>
    </cfRule>
  </conditionalFormatting>
  <conditionalFormatting sqref="BX57:BX60">
    <cfRule type="containsText" dxfId="188" priority="191" operator="containsText" text="D+">
      <formula>NOT(ISERROR(SEARCH(("D+"),(BX57))))</formula>
    </cfRule>
  </conditionalFormatting>
  <conditionalFormatting sqref="BX57:BX60">
    <cfRule type="containsText" dxfId="187" priority="192" operator="containsText" text="R+">
      <formula>NOT(ISERROR(SEARCH(("R+"),(BX57))))</formula>
    </cfRule>
  </conditionalFormatting>
  <conditionalFormatting sqref="CB57:CB60">
    <cfRule type="containsText" dxfId="186" priority="193" operator="containsText" text="D+">
      <formula>NOT(ISERROR(SEARCH(("D+"),(CB57))))</formula>
    </cfRule>
  </conditionalFormatting>
  <conditionalFormatting sqref="CB57:CB60">
    <cfRule type="containsText" dxfId="185" priority="194" operator="containsText" text="R+">
      <formula>NOT(ISERROR(SEARCH(("R+"),(CB57))))</formula>
    </cfRule>
  </conditionalFormatting>
  <conditionalFormatting sqref="CF57:CF60">
    <cfRule type="containsText" dxfId="184" priority="195" operator="containsText" text="D+">
      <formula>NOT(ISERROR(SEARCH(("D+"),(CF57))))</formula>
    </cfRule>
  </conditionalFormatting>
  <conditionalFormatting sqref="CF57:CF60">
    <cfRule type="containsText" dxfId="183" priority="196" operator="containsText" text="R+">
      <formula>NOT(ISERROR(SEARCH(("R+"),(CF57))))</formula>
    </cfRule>
  </conditionalFormatting>
  <conditionalFormatting sqref="CJ57:CJ60">
    <cfRule type="containsText" dxfId="182" priority="197" operator="containsText" text="D+">
      <formula>NOT(ISERROR(SEARCH(("D+"),(CJ57))))</formula>
    </cfRule>
  </conditionalFormatting>
  <conditionalFormatting sqref="CJ57:CJ60">
    <cfRule type="containsText" dxfId="181" priority="198" operator="containsText" text="R+">
      <formula>NOT(ISERROR(SEARCH(("R+"),(CJ57))))</formula>
    </cfRule>
  </conditionalFormatting>
  <conditionalFormatting sqref="CN57:CN60">
    <cfRule type="containsText" dxfId="180" priority="199" operator="containsText" text="D+">
      <formula>NOT(ISERROR(SEARCH(("D+"),(CN57))))</formula>
    </cfRule>
  </conditionalFormatting>
  <conditionalFormatting sqref="CN57:CN60">
    <cfRule type="containsText" dxfId="179" priority="200" operator="containsText" text="R+">
      <formula>NOT(ISERROR(SEARCH(("R+"),(CN57))))</formula>
    </cfRule>
  </conditionalFormatting>
  <conditionalFormatting sqref="CR57:CR60">
    <cfRule type="containsText" dxfId="178" priority="201" operator="containsText" text="D+">
      <formula>NOT(ISERROR(SEARCH(("D+"),(CR57))))</formula>
    </cfRule>
  </conditionalFormatting>
  <conditionalFormatting sqref="CR57:CR60">
    <cfRule type="containsText" dxfId="177" priority="202" operator="containsText" text="R+">
      <formula>NOT(ISERROR(SEARCH(("R+"),(CR57))))</formula>
    </cfRule>
  </conditionalFormatting>
  <conditionalFormatting sqref="CV57:CV60">
    <cfRule type="containsText" dxfId="176" priority="203" operator="containsText" text="D+">
      <formula>NOT(ISERROR(SEARCH(("D+"),(CV57))))</formula>
    </cfRule>
  </conditionalFormatting>
  <conditionalFormatting sqref="CV57:CV60">
    <cfRule type="containsText" dxfId="175" priority="204" operator="containsText" text="R+">
      <formula>NOT(ISERROR(SEARCH(("R+"),(CV57))))</formula>
    </cfRule>
  </conditionalFormatting>
  <conditionalFormatting sqref="CZ57:CZ60">
    <cfRule type="containsText" dxfId="174" priority="205" operator="containsText" text="D+">
      <formula>NOT(ISERROR(SEARCH(("D+"),(CZ57))))</formula>
    </cfRule>
  </conditionalFormatting>
  <conditionalFormatting sqref="CZ57:CZ60">
    <cfRule type="containsText" dxfId="173" priority="206" operator="containsText" text="R+">
      <formula>NOT(ISERROR(SEARCH(("R+"),(CZ57))))</formula>
    </cfRule>
  </conditionalFormatting>
  <conditionalFormatting sqref="DD57:DD60">
    <cfRule type="containsText" dxfId="172" priority="207" operator="containsText" text="D+">
      <formula>NOT(ISERROR(SEARCH(("D+"),(DD57))))</formula>
    </cfRule>
  </conditionalFormatting>
  <conditionalFormatting sqref="DD57:DD60">
    <cfRule type="containsText" dxfId="171" priority="208" operator="containsText" text="R+">
      <formula>NOT(ISERROR(SEARCH(("R+"),(DD57))))</formula>
    </cfRule>
  </conditionalFormatting>
  <conditionalFormatting sqref="DH57:DH60">
    <cfRule type="containsText" dxfId="170" priority="209" operator="containsText" text="D+">
      <formula>NOT(ISERROR(SEARCH(("D+"),(DH57))))</formula>
    </cfRule>
  </conditionalFormatting>
  <conditionalFormatting sqref="DH57:DH60">
    <cfRule type="containsText" dxfId="169" priority="210" operator="containsText" text="R+">
      <formula>NOT(ISERROR(SEARCH(("R+"),(DH57))))</formula>
    </cfRule>
  </conditionalFormatting>
  <conditionalFormatting sqref="DI57:DI60">
    <cfRule type="expression" dxfId="168" priority="211">
      <formula>NG57&gt;0</formula>
    </cfRule>
  </conditionalFormatting>
  <conditionalFormatting sqref="DI57:DI60">
    <cfRule type="expression" dxfId="167" priority="212">
      <formula>NG57&lt;0</formula>
    </cfRule>
  </conditionalFormatting>
  <conditionalFormatting sqref="DL57:DL60">
    <cfRule type="containsText" dxfId="166" priority="213" operator="containsText" text="D+">
      <formula>NOT(ISERROR(SEARCH(("D+"),(DL57))))</formula>
    </cfRule>
  </conditionalFormatting>
  <conditionalFormatting sqref="DL57:DL60">
    <cfRule type="containsText" dxfId="165" priority="214" operator="containsText" text="R+">
      <formula>NOT(ISERROR(SEARCH(("R+"),(DL57))))</formula>
    </cfRule>
  </conditionalFormatting>
  <conditionalFormatting sqref="DP57:DP60">
    <cfRule type="containsText" dxfId="164" priority="215" operator="containsText" text="D+">
      <formula>NOT(ISERROR(SEARCH(("D+"),(DP57))))</formula>
    </cfRule>
  </conditionalFormatting>
  <conditionalFormatting sqref="DP57:DP60">
    <cfRule type="containsText" dxfId="163" priority="216" operator="containsText" text="R+">
      <formula>NOT(ISERROR(SEARCH(("R+"),(DP57))))</formula>
    </cfRule>
  </conditionalFormatting>
  <conditionalFormatting sqref="DT57:DT60">
    <cfRule type="containsText" dxfId="162" priority="217" operator="containsText" text="D+">
      <formula>NOT(ISERROR(SEARCH(("D+"),(DT57))))</formula>
    </cfRule>
  </conditionalFormatting>
  <conditionalFormatting sqref="DT57:DT60">
    <cfRule type="containsText" dxfId="161" priority="218" operator="containsText" text="R+">
      <formula>NOT(ISERROR(SEARCH(("R+"),(DT57))))</formula>
    </cfRule>
  </conditionalFormatting>
  <conditionalFormatting sqref="DX57:DX60">
    <cfRule type="containsText" dxfId="160" priority="219" operator="containsText" text="D+">
      <formula>NOT(ISERROR(SEARCH(("D+"),(DX57))))</formula>
    </cfRule>
  </conditionalFormatting>
  <conditionalFormatting sqref="DX57:DX60">
    <cfRule type="containsText" dxfId="159" priority="220" operator="containsText" text="R+">
      <formula>NOT(ISERROR(SEARCH(("R+"),(DX57))))</formula>
    </cfRule>
  </conditionalFormatting>
  <conditionalFormatting sqref="EB57:EB60">
    <cfRule type="containsText" dxfId="158" priority="221" operator="containsText" text="D+">
      <formula>NOT(ISERROR(SEARCH(("D+"),(EB57))))</formula>
    </cfRule>
  </conditionalFormatting>
  <conditionalFormatting sqref="EB57:EB60">
    <cfRule type="containsText" dxfId="157" priority="222" operator="containsText" text="R+">
      <formula>NOT(ISERROR(SEARCH(("R+"),(EB57))))</formula>
    </cfRule>
  </conditionalFormatting>
  <conditionalFormatting sqref="DE57:DE60">
    <cfRule type="expression" dxfId="156" priority="223">
      <formula>NE57&gt;0</formula>
    </cfRule>
  </conditionalFormatting>
  <conditionalFormatting sqref="DE57:DE60">
    <cfRule type="expression" dxfId="155" priority="224">
      <formula>NE57&lt;0</formula>
    </cfRule>
  </conditionalFormatting>
  <conditionalFormatting sqref="DA57:DA60">
    <cfRule type="expression" dxfId="154" priority="225">
      <formula>ND57&gt;0</formula>
    </cfRule>
  </conditionalFormatting>
  <conditionalFormatting sqref="DA57:DA60">
    <cfRule type="expression" dxfId="153" priority="226">
      <formula>ND57&lt;0</formula>
    </cfRule>
  </conditionalFormatting>
  <conditionalFormatting sqref="CW57:CW60">
    <cfRule type="expression" dxfId="152" priority="227">
      <formula>NC57&gt;0</formula>
    </cfRule>
  </conditionalFormatting>
  <conditionalFormatting sqref="CW57:CW60">
    <cfRule type="expression" dxfId="151" priority="228">
      <formula>NC57&lt;0</formula>
    </cfRule>
  </conditionalFormatting>
  <conditionalFormatting sqref="CS57:CS60">
    <cfRule type="expression" dxfId="150" priority="229">
      <formula>NB57&gt;0</formula>
    </cfRule>
  </conditionalFormatting>
  <conditionalFormatting sqref="CS57:CS60">
    <cfRule type="expression" dxfId="149" priority="230">
      <formula>NB57&lt;0</formula>
    </cfRule>
  </conditionalFormatting>
  <conditionalFormatting sqref="CO57:CO60">
    <cfRule type="expression" dxfId="148" priority="231">
      <formula>MZ57&gt;0</formula>
    </cfRule>
  </conditionalFormatting>
  <conditionalFormatting sqref="CO57:CO60">
    <cfRule type="expression" dxfId="147" priority="232">
      <formula>MZ57&lt;0</formula>
    </cfRule>
  </conditionalFormatting>
  <conditionalFormatting sqref="CK57:CK60">
    <cfRule type="expression" dxfId="146" priority="233">
      <formula>MY57&gt;0</formula>
    </cfRule>
  </conditionalFormatting>
  <conditionalFormatting sqref="CK57:CK60">
    <cfRule type="expression" dxfId="145" priority="234">
      <formula>MY57&lt;0</formula>
    </cfRule>
  </conditionalFormatting>
  <conditionalFormatting sqref="CG57:CG60">
    <cfRule type="expression" dxfId="144" priority="235">
      <formula>MW57&gt;0</formula>
    </cfRule>
  </conditionalFormatting>
  <conditionalFormatting sqref="CG57:CG60">
    <cfRule type="expression" dxfId="143" priority="236">
      <formula>MW57&lt;0</formula>
    </cfRule>
  </conditionalFormatting>
  <conditionalFormatting sqref="CC57:CC60">
    <cfRule type="expression" dxfId="142" priority="237">
      <formula>MV57&gt;0</formula>
    </cfRule>
  </conditionalFormatting>
  <conditionalFormatting sqref="CC57:CC60">
    <cfRule type="expression" dxfId="141" priority="238">
      <formula>MV57&lt;0</formula>
    </cfRule>
  </conditionalFormatting>
  <conditionalFormatting sqref="BY57:BY60">
    <cfRule type="expression" dxfId="140" priority="239">
      <formula>MU57&gt;0</formula>
    </cfRule>
  </conditionalFormatting>
  <conditionalFormatting sqref="BY57:BY60">
    <cfRule type="expression" dxfId="139" priority="240">
      <formula>MU57&lt;0</formula>
    </cfRule>
  </conditionalFormatting>
  <conditionalFormatting sqref="BU57:BU60">
    <cfRule type="expression" dxfId="138" priority="241">
      <formula>MT57&gt;0</formula>
    </cfRule>
  </conditionalFormatting>
  <conditionalFormatting sqref="BU57:BU60">
    <cfRule type="expression" dxfId="137" priority="242">
      <formula>MT57&lt;0</formula>
    </cfRule>
  </conditionalFormatting>
  <conditionalFormatting sqref="BQ57:BQ60">
    <cfRule type="expression" dxfId="136" priority="243">
      <formula>MS57&gt;0</formula>
    </cfRule>
  </conditionalFormatting>
  <conditionalFormatting sqref="BQ57:BQ60">
    <cfRule type="expression" dxfId="135" priority="244">
      <formula>MS57&lt;0</formula>
    </cfRule>
  </conditionalFormatting>
  <conditionalFormatting sqref="BM57:BM60">
    <cfRule type="expression" dxfId="134" priority="245">
      <formula>MQ57&gt;0</formula>
    </cfRule>
  </conditionalFormatting>
  <conditionalFormatting sqref="BM57:BM60">
    <cfRule type="expression" dxfId="133" priority="246">
      <formula>MQ57&lt;0</formula>
    </cfRule>
  </conditionalFormatting>
  <conditionalFormatting sqref="BI57:BI60">
    <cfRule type="expression" dxfId="132" priority="247">
      <formula>MP57&gt;0</formula>
    </cfRule>
  </conditionalFormatting>
  <conditionalFormatting sqref="BI57:BI60">
    <cfRule type="expression" dxfId="131" priority="248">
      <formula>MP57&lt;0</formula>
    </cfRule>
  </conditionalFormatting>
  <conditionalFormatting sqref="BE57:BE60">
    <cfRule type="expression" dxfId="130" priority="249">
      <formula>MO57&gt;0</formula>
    </cfRule>
  </conditionalFormatting>
  <conditionalFormatting sqref="BE57:BE60">
    <cfRule type="expression" dxfId="129" priority="250">
      <formula>MO57&lt;0</formula>
    </cfRule>
  </conditionalFormatting>
  <conditionalFormatting sqref="BA57:BA60">
    <cfRule type="expression" dxfId="128" priority="251">
      <formula>MN57&gt;0</formula>
    </cfRule>
  </conditionalFormatting>
  <conditionalFormatting sqref="BA57:BA60">
    <cfRule type="expression" dxfId="127" priority="252">
      <formula>MN57&lt;0</formula>
    </cfRule>
  </conditionalFormatting>
  <conditionalFormatting sqref="AW57:AW60">
    <cfRule type="expression" dxfId="126" priority="253">
      <formula>ML57&gt;0</formula>
    </cfRule>
  </conditionalFormatting>
  <conditionalFormatting sqref="AW57:AW60">
    <cfRule type="expression" dxfId="125" priority="254">
      <formula>ML57&lt;0</formula>
    </cfRule>
  </conditionalFormatting>
  <conditionalFormatting sqref="AS57:AS60">
    <cfRule type="expression" dxfId="124" priority="255">
      <formula>MK57&gt;0</formula>
    </cfRule>
  </conditionalFormatting>
  <conditionalFormatting sqref="AS57:AS60">
    <cfRule type="expression" dxfId="123" priority="256">
      <formula>MK57&lt;0</formula>
    </cfRule>
  </conditionalFormatting>
  <conditionalFormatting sqref="AO57:AO60">
    <cfRule type="expression" dxfId="122" priority="257">
      <formula>MJ57&gt;0</formula>
    </cfRule>
  </conditionalFormatting>
  <conditionalFormatting sqref="AO57:AO60">
    <cfRule type="expression" dxfId="121" priority="258">
      <formula>MJ57&lt;0</formula>
    </cfRule>
  </conditionalFormatting>
  <conditionalFormatting sqref="AK57:AK60">
    <cfRule type="expression" dxfId="120" priority="259">
      <formula>MI57&gt;0</formula>
    </cfRule>
  </conditionalFormatting>
  <conditionalFormatting sqref="AK57:AK60">
    <cfRule type="expression" dxfId="119" priority="260">
      <formula>MI57&lt;0</formula>
    </cfRule>
  </conditionalFormatting>
  <conditionalFormatting sqref="AG57:AG60">
    <cfRule type="expression" dxfId="118" priority="261">
      <formula>MH57&gt;0</formula>
    </cfRule>
  </conditionalFormatting>
  <conditionalFormatting sqref="AG57:AG60">
    <cfRule type="expression" dxfId="117" priority="262">
      <formula>MH57&lt;0</formula>
    </cfRule>
  </conditionalFormatting>
  <conditionalFormatting sqref="AC57:AC60">
    <cfRule type="expression" dxfId="116" priority="263">
      <formula>MG57&gt;0</formula>
    </cfRule>
  </conditionalFormatting>
  <conditionalFormatting sqref="AC57:AC60">
    <cfRule type="expression" dxfId="115" priority="264">
      <formula>MG57&lt;0</formula>
    </cfRule>
  </conditionalFormatting>
  <conditionalFormatting sqref="Y57:Y60">
    <cfRule type="expression" dxfId="114" priority="265">
      <formula>MF57&gt;0</formula>
    </cfRule>
  </conditionalFormatting>
  <conditionalFormatting sqref="Y57:Y60">
    <cfRule type="expression" dxfId="113" priority="266">
      <formula>MF57&lt;0</formula>
    </cfRule>
  </conditionalFormatting>
  <conditionalFormatting sqref="U57:U60">
    <cfRule type="expression" dxfId="112" priority="267">
      <formula>ME57&gt;0</formula>
    </cfRule>
  </conditionalFormatting>
  <conditionalFormatting sqref="U57:U60">
    <cfRule type="expression" dxfId="111" priority="268">
      <formula>ME57&lt;0</formula>
    </cfRule>
  </conditionalFormatting>
  <conditionalFormatting sqref="Q57:Q60">
    <cfRule type="expression" dxfId="110" priority="269">
      <formula>MD57&gt;0</formula>
    </cfRule>
  </conditionalFormatting>
  <conditionalFormatting sqref="Q57:Q60">
    <cfRule type="expression" dxfId="109" priority="270">
      <formula>MD57&lt;0</formula>
    </cfRule>
  </conditionalFormatting>
  <conditionalFormatting sqref="M57:M60">
    <cfRule type="expression" dxfId="108" priority="271">
      <formula>MC57&gt;0</formula>
    </cfRule>
  </conditionalFormatting>
  <conditionalFormatting sqref="M57:M60">
    <cfRule type="expression" dxfId="107" priority="272">
      <formula>MC57&lt;0</formula>
    </cfRule>
  </conditionalFormatting>
  <conditionalFormatting sqref="I57:I60">
    <cfRule type="expression" dxfId="106" priority="273">
      <formula>MB57&gt;0</formula>
    </cfRule>
  </conditionalFormatting>
  <conditionalFormatting sqref="I57:I60">
    <cfRule type="expression" dxfId="105" priority="274">
      <formula>MB57&lt;0</formula>
    </cfRule>
  </conditionalFormatting>
  <conditionalFormatting sqref="EC57:EC60">
    <cfRule type="expression" dxfId="104" priority="275">
      <formula>NL57&gt;0</formula>
    </cfRule>
  </conditionalFormatting>
  <conditionalFormatting sqref="EC57:EC60">
    <cfRule type="expression" dxfId="103" priority="276">
      <formula>NL57&lt;0</formula>
    </cfRule>
  </conditionalFormatting>
  <conditionalFormatting sqref="DY57:DY60">
    <cfRule type="expression" dxfId="102" priority="277">
      <formula>NK57&gt;0</formula>
    </cfRule>
  </conditionalFormatting>
  <conditionalFormatting sqref="DY57:DY60">
    <cfRule type="expression" dxfId="101" priority="278">
      <formula>NK57&lt;0</formula>
    </cfRule>
  </conditionalFormatting>
  <conditionalFormatting sqref="DU57:DU60">
    <cfRule type="expression" dxfId="100" priority="279">
      <formula>NJ57&gt;0</formula>
    </cfRule>
  </conditionalFormatting>
  <conditionalFormatting sqref="DU57:DU60">
    <cfRule type="expression" dxfId="99" priority="280">
      <formula>NJ57&lt;0</formula>
    </cfRule>
  </conditionalFormatting>
  <conditionalFormatting sqref="DQ57:DQ60">
    <cfRule type="expression" dxfId="98" priority="281">
      <formula>NI57&gt;0</formula>
    </cfRule>
  </conditionalFormatting>
  <conditionalFormatting sqref="DQ57:DQ60">
    <cfRule type="expression" dxfId="97" priority="282">
      <formula>NI57&lt;0</formula>
    </cfRule>
  </conditionalFormatting>
  <conditionalFormatting sqref="DM57:DM60">
    <cfRule type="expression" dxfId="96" priority="283">
      <formula>NH57&gt;0</formula>
    </cfRule>
  </conditionalFormatting>
  <conditionalFormatting sqref="DM57:DM60">
    <cfRule type="expression" dxfId="95" priority="284">
      <formula>NH57&lt;0</formula>
    </cfRule>
  </conditionalFormatting>
  <conditionalFormatting sqref="FD57 FD59">
    <cfRule type="cellIs" dxfId="94" priority="285" operator="greaterThan">
      <formula>0.5</formula>
    </cfRule>
  </conditionalFormatting>
  <conditionalFormatting sqref="J57:J60">
    <cfRule type="expression" dxfId="93" priority="286">
      <formula>J57&gt;K57</formula>
    </cfRule>
  </conditionalFormatting>
  <conditionalFormatting sqref="K57:K60">
    <cfRule type="expression" dxfId="92" priority="287">
      <formula>K57&gt;J57</formula>
    </cfRule>
  </conditionalFormatting>
  <conditionalFormatting sqref="N57:N60">
    <cfRule type="expression" dxfId="91" priority="288">
      <formula>N57&gt;O57</formula>
    </cfRule>
  </conditionalFormatting>
  <conditionalFormatting sqref="O57:O60">
    <cfRule type="expression" dxfId="90" priority="289">
      <formula>O57&gt;N57</formula>
    </cfRule>
  </conditionalFormatting>
  <conditionalFormatting sqref="R57:R60">
    <cfRule type="expression" dxfId="89" priority="290">
      <formula>R57&gt;S57</formula>
    </cfRule>
  </conditionalFormatting>
  <conditionalFormatting sqref="S57:S60">
    <cfRule type="expression" dxfId="88" priority="291">
      <formula>S57&gt;R57</formula>
    </cfRule>
  </conditionalFormatting>
  <conditionalFormatting sqref="V57:V60">
    <cfRule type="expression" dxfId="87" priority="292">
      <formula>V57&gt;W57</formula>
    </cfRule>
  </conditionalFormatting>
  <conditionalFormatting sqref="W57:W60">
    <cfRule type="expression" dxfId="86" priority="293">
      <formula>W57&gt;V57</formula>
    </cfRule>
  </conditionalFormatting>
  <conditionalFormatting sqref="Z57:Z60">
    <cfRule type="expression" dxfId="85" priority="294">
      <formula>Z57&gt;AA57</formula>
    </cfRule>
  </conditionalFormatting>
  <conditionalFormatting sqref="AA57:AA60">
    <cfRule type="expression" dxfId="84" priority="295">
      <formula>AA57&gt;Z57</formula>
    </cfRule>
  </conditionalFormatting>
  <conditionalFormatting sqref="AD57:AD60">
    <cfRule type="expression" dxfId="83" priority="296">
      <formula>AD57&gt;AE57</formula>
    </cfRule>
  </conditionalFormatting>
  <conditionalFormatting sqref="AE57:AE60">
    <cfRule type="expression" dxfId="82" priority="297">
      <formula>AE57&gt;AD57</formula>
    </cfRule>
  </conditionalFormatting>
  <conditionalFormatting sqref="AH57:AH60">
    <cfRule type="expression" dxfId="81" priority="298">
      <formula>AH57&gt;AI57</formula>
    </cfRule>
  </conditionalFormatting>
  <conditionalFormatting sqref="AI57:AI60">
    <cfRule type="expression" dxfId="80" priority="299">
      <formula>AI57&gt;AH57</formula>
    </cfRule>
  </conditionalFormatting>
  <conditionalFormatting sqref="AL57:AL60">
    <cfRule type="expression" dxfId="79" priority="300">
      <formula>AL57&gt;AM57</formula>
    </cfRule>
  </conditionalFormatting>
  <conditionalFormatting sqref="AM57:AM60">
    <cfRule type="expression" dxfId="78" priority="301">
      <formula>AM57&gt;AL57</formula>
    </cfRule>
  </conditionalFormatting>
  <conditionalFormatting sqref="AP57:AP60">
    <cfRule type="expression" dxfId="77" priority="302">
      <formula>AP57&gt;AQ57</formula>
    </cfRule>
  </conditionalFormatting>
  <conditionalFormatting sqref="AQ57:AQ60">
    <cfRule type="expression" dxfId="76" priority="303">
      <formula>AQ57&gt;AP57</formula>
    </cfRule>
  </conditionalFormatting>
  <conditionalFormatting sqref="AT57:AT60">
    <cfRule type="expression" dxfId="75" priority="304">
      <formula>AT57&gt;AU57</formula>
    </cfRule>
  </conditionalFormatting>
  <conditionalFormatting sqref="AU57:AU60">
    <cfRule type="expression" dxfId="74" priority="305">
      <formula>AU57&gt;AT57</formula>
    </cfRule>
  </conditionalFormatting>
  <conditionalFormatting sqref="AX57:AX60">
    <cfRule type="expression" dxfId="73" priority="306">
      <formula>AX57&gt;AY57</formula>
    </cfRule>
  </conditionalFormatting>
  <conditionalFormatting sqref="AY57:AY60">
    <cfRule type="expression" dxfId="72" priority="307">
      <formula>AY57&gt;AX57</formula>
    </cfRule>
  </conditionalFormatting>
  <conditionalFormatting sqref="BB57:BB60">
    <cfRule type="expression" dxfId="71" priority="308">
      <formula>BB57&gt;BC57</formula>
    </cfRule>
  </conditionalFormatting>
  <conditionalFormatting sqref="BC57:BC60">
    <cfRule type="expression" dxfId="70" priority="309">
      <formula>BC57&gt;BB57</formula>
    </cfRule>
  </conditionalFormatting>
  <conditionalFormatting sqref="BF57:BF60">
    <cfRule type="expression" dxfId="69" priority="310">
      <formula>BF57&gt;BG57</formula>
    </cfRule>
  </conditionalFormatting>
  <conditionalFormatting sqref="BG57:BG60">
    <cfRule type="expression" dxfId="68" priority="311">
      <formula>BG57&gt;BF57</formula>
    </cfRule>
  </conditionalFormatting>
  <conditionalFormatting sqref="BJ57:BJ60">
    <cfRule type="expression" dxfId="67" priority="312">
      <formula>BJ57&gt;BK57</formula>
    </cfRule>
  </conditionalFormatting>
  <conditionalFormatting sqref="BK57:BK60">
    <cfRule type="expression" dxfId="66" priority="313">
      <formula>BK57&gt;BJ57</formula>
    </cfRule>
  </conditionalFormatting>
  <conditionalFormatting sqref="BN57:BN60">
    <cfRule type="expression" dxfId="65" priority="314">
      <formula>BN57&gt;BO57</formula>
    </cfRule>
  </conditionalFormatting>
  <conditionalFormatting sqref="BO57:BO60">
    <cfRule type="expression" dxfId="64" priority="315">
      <formula>BO57&gt;BN57</formula>
    </cfRule>
  </conditionalFormatting>
  <conditionalFormatting sqref="BR57:BR60">
    <cfRule type="expression" dxfId="63" priority="316">
      <formula>BR57&gt;BS57</formula>
    </cfRule>
  </conditionalFormatting>
  <conditionalFormatting sqref="BS57:BS60">
    <cfRule type="expression" dxfId="62" priority="317">
      <formula>BS57&gt;BR57</formula>
    </cfRule>
  </conditionalFormatting>
  <conditionalFormatting sqref="BV57:BV60">
    <cfRule type="expression" dxfId="61" priority="318">
      <formula>BV57&gt;BW57</formula>
    </cfRule>
  </conditionalFormatting>
  <conditionalFormatting sqref="BW57:BW60">
    <cfRule type="expression" dxfId="60" priority="319">
      <formula>BW57&gt;BV57</formula>
    </cfRule>
  </conditionalFormatting>
  <conditionalFormatting sqref="BZ57:BZ60">
    <cfRule type="expression" dxfId="59" priority="320">
      <formula>BZ57&gt;CA57</formula>
    </cfRule>
  </conditionalFormatting>
  <conditionalFormatting sqref="CA57:CA60">
    <cfRule type="expression" dxfId="58" priority="321">
      <formula>CA57&gt;BZ57</formula>
    </cfRule>
  </conditionalFormatting>
  <conditionalFormatting sqref="CD57:CD60">
    <cfRule type="expression" dxfId="57" priority="322">
      <formula>CD57&gt;CE57</formula>
    </cfRule>
  </conditionalFormatting>
  <conditionalFormatting sqref="CE57:CE60">
    <cfRule type="expression" dxfId="56" priority="323">
      <formula>CE57&gt;CD57</formula>
    </cfRule>
  </conditionalFormatting>
  <conditionalFormatting sqref="CH57:CH60">
    <cfRule type="expression" dxfId="55" priority="324">
      <formula>CH57&gt;CI57</formula>
    </cfRule>
  </conditionalFormatting>
  <conditionalFormatting sqref="CI57:CI60">
    <cfRule type="expression" dxfId="54" priority="325">
      <formula>CI57&gt;CH57</formula>
    </cfRule>
  </conditionalFormatting>
  <conditionalFormatting sqref="CL57:CL60">
    <cfRule type="expression" dxfId="53" priority="326">
      <formula>CL57&gt;CM57</formula>
    </cfRule>
  </conditionalFormatting>
  <conditionalFormatting sqref="CM57:CM60">
    <cfRule type="expression" dxfId="52" priority="327">
      <formula>CM57&gt;CL57</formula>
    </cfRule>
  </conditionalFormatting>
  <conditionalFormatting sqref="CP57:CP60">
    <cfRule type="expression" dxfId="51" priority="328">
      <formula>CP57&gt;CQ57</formula>
    </cfRule>
  </conditionalFormatting>
  <conditionalFormatting sqref="CQ57">
    <cfRule type="expression" dxfId="50" priority="329">
      <formula>CQ57&gt;CP57</formula>
    </cfRule>
  </conditionalFormatting>
  <conditionalFormatting sqref="CT57:CT60">
    <cfRule type="expression" dxfId="49" priority="330">
      <formula>CT57&gt;CU57</formula>
    </cfRule>
  </conditionalFormatting>
  <conditionalFormatting sqref="CU57:CU60">
    <cfRule type="expression" dxfId="48" priority="331">
      <formula>CU57&gt;CT57</formula>
    </cfRule>
  </conditionalFormatting>
  <conditionalFormatting sqref="CX57:CX60">
    <cfRule type="expression" dxfId="47" priority="332">
      <formula>CX57&gt;CY57</formula>
    </cfRule>
  </conditionalFormatting>
  <conditionalFormatting sqref="CY57:CY60">
    <cfRule type="expression" dxfId="46" priority="333">
      <formula>CY57&gt;CX57</formula>
    </cfRule>
  </conditionalFormatting>
  <conditionalFormatting sqref="DB57:DB60">
    <cfRule type="expression" dxfId="45" priority="334">
      <formula>DB57&gt;DC57</formula>
    </cfRule>
  </conditionalFormatting>
  <conditionalFormatting sqref="DC57:DC60">
    <cfRule type="expression" dxfId="44" priority="335">
      <formula>DC57&gt;DB57</formula>
    </cfRule>
  </conditionalFormatting>
  <conditionalFormatting sqref="DF57:DF60">
    <cfRule type="expression" dxfId="43" priority="336">
      <formula>DF57&gt;DG57</formula>
    </cfRule>
  </conditionalFormatting>
  <conditionalFormatting sqref="DG57:DG60">
    <cfRule type="expression" dxfId="42" priority="337">
      <formula>DG57&gt;DF57</formula>
    </cfRule>
  </conditionalFormatting>
  <conditionalFormatting sqref="DJ57:DJ60">
    <cfRule type="expression" dxfId="41" priority="338">
      <formula>DJ57&gt;DK57</formula>
    </cfRule>
  </conditionalFormatting>
  <conditionalFormatting sqref="DK57:DK60">
    <cfRule type="expression" dxfId="40" priority="339">
      <formula>DK57&gt;DJ57</formula>
    </cfRule>
  </conditionalFormatting>
  <conditionalFormatting sqref="DN57:DN60">
    <cfRule type="expression" dxfId="39" priority="340">
      <formula>DN57&gt;DO57</formula>
    </cfRule>
  </conditionalFormatting>
  <conditionalFormatting sqref="DO57:DO60">
    <cfRule type="expression" dxfId="38" priority="341">
      <formula>DO57&gt;DN57</formula>
    </cfRule>
  </conditionalFormatting>
  <conditionalFormatting sqref="DR57:DR60">
    <cfRule type="expression" dxfId="37" priority="342">
      <formula>DR57&gt;DS57</formula>
    </cfRule>
  </conditionalFormatting>
  <conditionalFormatting sqref="DS57:DS60">
    <cfRule type="expression" dxfId="36" priority="343">
      <formula>DS57&gt;DR57</formula>
    </cfRule>
  </conditionalFormatting>
  <conditionalFormatting sqref="DV57:DV60">
    <cfRule type="expression" dxfId="35" priority="344">
      <formula>DV57&gt;DW57</formula>
    </cfRule>
  </conditionalFormatting>
  <conditionalFormatting sqref="DW57:DW60">
    <cfRule type="expression" dxfId="34" priority="345">
      <formula>DW57&gt;DV57</formula>
    </cfRule>
  </conditionalFormatting>
  <conditionalFormatting sqref="DZ57:DZ60">
    <cfRule type="expression" dxfId="33" priority="346">
      <formula>DZ57&gt;EA57</formula>
    </cfRule>
  </conditionalFormatting>
  <conditionalFormatting sqref="EA57:EA60">
    <cfRule type="expression" dxfId="32" priority="347">
      <formula>EA57&gt;DZ57</formula>
    </cfRule>
  </conditionalFormatting>
  <conditionalFormatting sqref="ED57:ED60">
    <cfRule type="expression" dxfId="31" priority="348">
      <formula>ED57&gt;EE57</formula>
    </cfRule>
  </conditionalFormatting>
  <conditionalFormatting sqref="EE57:EE60">
    <cfRule type="expression" dxfId="30" priority="349">
      <formula>EE57&gt;ED57</formula>
    </cfRule>
  </conditionalFormatting>
  <conditionalFormatting sqref="B3:B54">
    <cfRule type="expression" dxfId="29" priority="350">
      <formula>B3&gt;C3</formula>
    </cfRule>
  </conditionalFormatting>
  <conditionalFormatting sqref="C3:C54">
    <cfRule type="expression" dxfId="28" priority="351">
      <formula>C3&gt;B3</formula>
    </cfRule>
  </conditionalFormatting>
  <conditionalFormatting sqref="EI45">
    <cfRule type="expression" dxfId="27" priority="352">
      <formula>EI45&gt;EH45</formula>
    </cfRule>
  </conditionalFormatting>
  <conditionalFormatting sqref="EI48">
    <cfRule type="expression" dxfId="26" priority="353">
      <formula>EI48&gt;EH48</formula>
    </cfRule>
  </conditionalFormatting>
  <conditionalFormatting sqref="EI3:EI42">
    <cfRule type="expression" dxfId="25" priority="354">
      <formula>EI3&gt;EH3</formula>
    </cfRule>
  </conditionalFormatting>
  <conditionalFormatting sqref="EX58:EX59">
    <cfRule type="expression" dxfId="24" priority="355">
      <formula>EX58&gt;EY58</formula>
    </cfRule>
  </conditionalFormatting>
  <conditionalFormatting sqref="EX3:EX42 EX44:EX54">
    <cfRule type="cellIs" dxfId="23" priority="356" operator="greaterThan">
      <formula>50</formula>
    </cfRule>
  </conditionalFormatting>
  <conditionalFormatting sqref="EM3:EM42">
    <cfRule type="expression" dxfId="22" priority="357">
      <formula>EM3&gt;EL3</formula>
    </cfRule>
  </conditionalFormatting>
  <conditionalFormatting sqref="EQ3:EQ42">
    <cfRule type="expression" dxfId="21" priority="358">
      <formula>EQ3&gt;EP3</formula>
    </cfRule>
  </conditionalFormatting>
  <conditionalFormatting sqref="EU4:EU9 EU12:EU42">
    <cfRule type="expression" dxfId="20" priority="359">
      <formula>EU4&gt;ET4</formula>
    </cfRule>
  </conditionalFormatting>
  <conditionalFormatting sqref="EU10:EU11">
    <cfRule type="expression" dxfId="19" priority="360">
      <formula>EU10&gt;ET10</formula>
    </cfRule>
  </conditionalFormatting>
  <conditionalFormatting sqref="EU3">
    <cfRule type="expression" dxfId="18" priority="361">
      <formula>EU3&gt;ET3</formula>
    </cfRule>
  </conditionalFormatting>
  <conditionalFormatting sqref="FB50:FB54">
    <cfRule type="expression" dxfId="17" priority="362">
      <formula>FB50&gt;FC50</formula>
    </cfRule>
  </conditionalFormatting>
  <conditionalFormatting sqref="FE50:FE54">
    <cfRule type="containsText" dxfId="16" priority="363" operator="containsText" text="D+">
      <formula>NOT(ISERROR(SEARCH(("D+"),(FE50))))</formula>
    </cfRule>
  </conditionalFormatting>
  <conditionalFormatting sqref="FE50:FE54">
    <cfRule type="containsText" dxfId="15" priority="364" operator="containsText" text="W+">
      <formula>NOT(ISERROR(SEARCH(("W+"),(FE50))))</formula>
    </cfRule>
  </conditionalFormatting>
  <conditionalFormatting sqref="FF50:FF54">
    <cfRule type="expression" dxfId="14" priority="365">
      <formula>OG50&gt;0</formula>
    </cfRule>
  </conditionalFormatting>
  <conditionalFormatting sqref="FF50:FF54">
    <cfRule type="expression" dxfId="13" priority="366">
      <formula>OG50&lt;0</formula>
    </cfRule>
  </conditionalFormatting>
  <conditionalFormatting sqref="FG50:FG54">
    <cfRule type="expression" dxfId="12" priority="367">
      <formula>FG50&gt;FH50</formula>
    </cfRule>
  </conditionalFormatting>
  <conditionalFormatting sqref="FI50:FI54">
    <cfRule type="containsText" dxfId="11" priority="368" operator="containsText" text="D+">
      <formula>NOT(ISERROR(SEARCH(("D+"),(FI50))))</formula>
    </cfRule>
  </conditionalFormatting>
  <conditionalFormatting sqref="FI50:FI54">
    <cfRule type="containsText" dxfId="10" priority="369" operator="containsText" text="W+">
      <formula>NOT(ISERROR(SEARCH(("W+"),(FI50))))</formula>
    </cfRule>
  </conditionalFormatting>
  <conditionalFormatting sqref="FJ50:FJ54">
    <cfRule type="expression" dxfId="9" priority="370">
      <formula>OH50&gt;0</formula>
    </cfRule>
  </conditionalFormatting>
  <conditionalFormatting sqref="FJ50:FJ54">
    <cfRule type="expression" dxfId="8" priority="371">
      <formula>OH50&lt;0</formula>
    </cfRule>
  </conditionalFormatting>
  <conditionalFormatting sqref="FC3:FC42 FC44:FC59">
    <cfRule type="expression" dxfId="7" priority="372">
      <formula>FC3&gt;FB3</formula>
    </cfRule>
  </conditionalFormatting>
  <conditionalFormatting sqref="FH3:FH10 FH12:FH42 FH44:FH59">
    <cfRule type="expression" dxfId="6" priority="373">
      <formula>FH3&gt;FG3</formula>
    </cfRule>
  </conditionalFormatting>
  <conditionalFormatting sqref="CQ58:CQ60">
    <cfRule type="expression" dxfId="5" priority="374">
      <formula>CQ58&gt;CP58</formula>
    </cfRule>
  </conditionalFormatting>
  <conditionalFormatting sqref="EY44:EY54">
    <cfRule type="expression" dxfId="4" priority="375">
      <formula>EY44&gt;EX44</formula>
    </cfRule>
  </conditionalFormatting>
  <conditionalFormatting sqref="EY57:EY59">
    <cfRule type="expression" dxfId="3" priority="376">
      <formula>EY57&gt;EX57</formula>
    </cfRule>
  </conditionalFormatting>
  <conditionalFormatting sqref="EY4:EY9 EY12:EY42">
    <cfRule type="expression" dxfId="2" priority="377">
      <formula>EY4&gt;EX4</formula>
    </cfRule>
  </conditionalFormatting>
  <conditionalFormatting sqref="EY10:EY11">
    <cfRule type="expression" dxfId="1" priority="378">
      <formula>EY10&gt;EX10</formula>
    </cfRule>
  </conditionalFormatting>
  <conditionalFormatting sqref="EY3">
    <cfRule type="expression" dxfId="0" priority="379">
      <formula>EY3&gt;EX3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/>
  </sheetViews>
  <sheetFormatPr defaultColWidth="17.28515625" defaultRowHeight="15" customHeight="1"/>
  <cols>
    <col min="1" max="1" width="133.8554687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US Pres Results &amp; PVIs</vt:lpstr>
      <vt:lpstr>Overall US Pres Results &amp; P (2)</vt:lpstr>
      <vt:lpstr>2-Party US Pres Results &amp; PVIs</vt:lpstr>
      <vt:lpstr>NotesSource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Vigo Pereira</cp:lastModifiedBy>
  <dcterms:modified xsi:type="dcterms:W3CDTF">2018-12-10T16:50:45Z</dcterms:modified>
</cp:coreProperties>
</file>