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MTEC\Test Shooting\"/>
    </mc:Choice>
  </mc:AlternateContent>
  <bookViews>
    <workbookView xWindow="0" yWindow="0" windowWidth="7470" windowHeight="4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20" i="1"/>
  <c r="C21" i="1"/>
  <c r="C22" i="1"/>
  <c r="C23" i="1"/>
  <c r="C24" i="1"/>
  <c r="C18" i="1"/>
  <c r="C3" i="1"/>
  <c r="C4" i="1"/>
  <c r="C5" i="1"/>
  <c r="C6" i="1"/>
  <c r="C2" i="1"/>
  <c r="C95" i="1"/>
  <c r="C96" i="1"/>
  <c r="C97" i="1"/>
  <c r="C98" i="1"/>
  <c r="C99" i="1"/>
  <c r="C100" i="1"/>
  <c r="C94" i="1"/>
  <c r="C81" i="1"/>
  <c r="C82" i="1"/>
  <c r="C83" i="1"/>
  <c r="C84" i="1"/>
  <c r="C80" i="1"/>
  <c r="C85" i="1" s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59" i="1"/>
  <c r="C76" i="1" l="1"/>
  <c r="C44" i="1"/>
  <c r="C25" i="1"/>
  <c r="C8" i="1"/>
  <c r="C102" i="1"/>
  <c r="C7" i="1"/>
  <c r="C86" i="1"/>
  <c r="C101" i="1"/>
  <c r="C26" i="1"/>
  <c r="C45" i="1"/>
  <c r="C75" i="1"/>
</calcChain>
</file>

<file path=xl/sharedStrings.xml><?xml version="1.0" encoding="utf-8"?>
<sst xmlns="http://schemas.openxmlformats.org/spreadsheetml/2006/main" count="12" uniqueCount="2">
  <si>
    <t>ผลจากการเก็บค่า</t>
  </si>
  <si>
    <t>ผลจาก 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</si>
</sst>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-165 </a:t>
            </a:r>
            <a:r>
              <a:rPr lang="th-TH"/>
              <a:t>รอบ</a:t>
            </a:r>
            <a:r>
              <a:rPr lang="en-US"/>
              <a:t>1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ผลจากการเก็บค่า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Sheet1!$A$29:$A$43</c:f>
              <c:numCache>
                <c:formatCode>General</c:formatCode>
                <c:ptCount val="15"/>
                <c:pt idx="0">
                  <c:v>386</c:v>
                </c:pt>
                <c:pt idx="1">
                  <c:v>398</c:v>
                </c:pt>
                <c:pt idx="2">
                  <c:v>390</c:v>
                </c:pt>
                <c:pt idx="3">
                  <c:v>400</c:v>
                </c:pt>
                <c:pt idx="4">
                  <c:v>385</c:v>
                </c:pt>
                <c:pt idx="5">
                  <c:v>396</c:v>
                </c:pt>
                <c:pt idx="6">
                  <c:v>410</c:v>
                </c:pt>
                <c:pt idx="7">
                  <c:v>416</c:v>
                </c:pt>
                <c:pt idx="8">
                  <c:v>381</c:v>
                </c:pt>
                <c:pt idx="9">
                  <c:v>385</c:v>
                </c:pt>
                <c:pt idx="10">
                  <c:v>395</c:v>
                </c:pt>
                <c:pt idx="11">
                  <c:v>403</c:v>
                </c:pt>
                <c:pt idx="12">
                  <c:v>417</c:v>
                </c:pt>
                <c:pt idx="13">
                  <c:v>401</c:v>
                </c:pt>
                <c:pt idx="14">
                  <c:v>391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Sheet1!$B$28</c:f>
              <c:strCache>
                <c:ptCount val="1"/>
                <c:pt idx="0">
                  <c:v>ผลจาก Arduino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Sheet1!$B$29:$B$43</c:f>
              <c:numCache>
                <c:formatCode>General</c:formatCode>
                <c:ptCount val="15"/>
                <c:pt idx="0">
                  <c:v>447</c:v>
                </c:pt>
                <c:pt idx="1">
                  <c:v>462</c:v>
                </c:pt>
                <c:pt idx="2">
                  <c:v>455</c:v>
                </c:pt>
                <c:pt idx="3">
                  <c:v>474</c:v>
                </c:pt>
                <c:pt idx="4">
                  <c:v>433</c:v>
                </c:pt>
                <c:pt idx="5">
                  <c:v>461</c:v>
                </c:pt>
                <c:pt idx="6">
                  <c:v>484</c:v>
                </c:pt>
                <c:pt idx="7">
                  <c:v>494</c:v>
                </c:pt>
                <c:pt idx="8">
                  <c:v>443</c:v>
                </c:pt>
                <c:pt idx="9">
                  <c:v>447</c:v>
                </c:pt>
                <c:pt idx="10">
                  <c:v>468</c:v>
                </c:pt>
                <c:pt idx="11">
                  <c:v>492</c:v>
                </c:pt>
                <c:pt idx="12">
                  <c:v>491</c:v>
                </c:pt>
                <c:pt idx="13">
                  <c:v>478</c:v>
                </c:pt>
                <c:pt idx="14">
                  <c:v>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504040"/>
        <c:axId val="343504424"/>
      </c:lineChart>
      <c:catAx>
        <c:axId val="34350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3504424"/>
        <c:crosses val="autoZero"/>
        <c:auto val="1"/>
        <c:lblAlgn val="ctr"/>
        <c:lblOffset val="100"/>
        <c:noMultiLvlLbl val="0"/>
      </c:catAx>
      <c:valAx>
        <c:axId val="34350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350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-165 </a:t>
            </a:r>
            <a:r>
              <a:rPr lang="th-TH"/>
              <a:t>รอบ</a:t>
            </a:r>
            <a:r>
              <a:rPr lang="en-US"/>
              <a:t>2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ผลจากการเก็บค่า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Sheet1!$A$59:$A$74</c:f>
              <c:numCache>
                <c:formatCode>General</c:formatCode>
                <c:ptCount val="16"/>
                <c:pt idx="0">
                  <c:v>382</c:v>
                </c:pt>
                <c:pt idx="1">
                  <c:v>396</c:v>
                </c:pt>
                <c:pt idx="2">
                  <c:v>387</c:v>
                </c:pt>
                <c:pt idx="3">
                  <c:v>401</c:v>
                </c:pt>
                <c:pt idx="4">
                  <c:v>387</c:v>
                </c:pt>
                <c:pt idx="5">
                  <c:v>396</c:v>
                </c:pt>
                <c:pt idx="6">
                  <c:v>411</c:v>
                </c:pt>
                <c:pt idx="7">
                  <c:v>403</c:v>
                </c:pt>
                <c:pt idx="8">
                  <c:v>400</c:v>
                </c:pt>
                <c:pt idx="9">
                  <c:v>391</c:v>
                </c:pt>
                <c:pt idx="10">
                  <c:v>383</c:v>
                </c:pt>
                <c:pt idx="11">
                  <c:v>408</c:v>
                </c:pt>
                <c:pt idx="12">
                  <c:v>404</c:v>
                </c:pt>
                <c:pt idx="13">
                  <c:v>400</c:v>
                </c:pt>
                <c:pt idx="14">
                  <c:v>407</c:v>
                </c:pt>
                <c:pt idx="15">
                  <c:v>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Sheet1!$B$58</c:f>
              <c:strCache>
                <c:ptCount val="1"/>
                <c:pt idx="0">
                  <c:v>ผลจาก Arduino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Sheet1!$B$59:$B$74</c:f>
              <c:numCache>
                <c:formatCode>General</c:formatCode>
                <c:ptCount val="16"/>
                <c:pt idx="0">
                  <c:v>443</c:v>
                </c:pt>
                <c:pt idx="1">
                  <c:v>467</c:v>
                </c:pt>
                <c:pt idx="2">
                  <c:v>452</c:v>
                </c:pt>
                <c:pt idx="3">
                  <c:v>450</c:v>
                </c:pt>
                <c:pt idx="4">
                  <c:v>451</c:v>
                </c:pt>
                <c:pt idx="5">
                  <c:v>478</c:v>
                </c:pt>
                <c:pt idx="6">
                  <c:v>479</c:v>
                </c:pt>
                <c:pt idx="7">
                  <c:v>471</c:v>
                </c:pt>
                <c:pt idx="8">
                  <c:v>475</c:v>
                </c:pt>
                <c:pt idx="9">
                  <c:v>461</c:v>
                </c:pt>
                <c:pt idx="10">
                  <c:v>452</c:v>
                </c:pt>
                <c:pt idx="11">
                  <c:v>487</c:v>
                </c:pt>
                <c:pt idx="12">
                  <c:v>476</c:v>
                </c:pt>
                <c:pt idx="13">
                  <c:v>465</c:v>
                </c:pt>
                <c:pt idx="14">
                  <c:v>487</c:v>
                </c:pt>
                <c:pt idx="15">
                  <c:v>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572488"/>
        <c:axId val="343568448"/>
      </c:lineChart>
      <c:catAx>
        <c:axId val="343572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3568448"/>
        <c:crosses val="autoZero"/>
        <c:auto val="1"/>
        <c:lblAlgn val="ctr"/>
        <c:lblOffset val="100"/>
        <c:noMultiLvlLbl val="0"/>
      </c:catAx>
      <c:valAx>
        <c:axId val="3435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35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-100 </a:t>
            </a:r>
            <a:r>
              <a:rPr lang="th-TH"/>
              <a:t>รอบ</a:t>
            </a:r>
            <a:r>
              <a:rPr lang="en-US"/>
              <a:t>2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Sheet1!$A$79</c:f>
              <c:strCache>
                <c:ptCount val="1"/>
                <c:pt idx="0">
                  <c:v>ผลจากการเก็บค่า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Sheet1!$A$80:$A$84</c:f>
              <c:numCache>
                <c:formatCode>General</c:formatCode>
                <c:ptCount val="5"/>
                <c:pt idx="0">
                  <c:v>156</c:v>
                </c:pt>
                <c:pt idx="1">
                  <c:v>161</c:v>
                </c:pt>
                <c:pt idx="2">
                  <c:v>159</c:v>
                </c:pt>
                <c:pt idx="3">
                  <c:v>160</c:v>
                </c:pt>
                <c:pt idx="4">
                  <c:v>158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Sheet1!$B$79</c:f>
              <c:strCache>
                <c:ptCount val="1"/>
                <c:pt idx="0">
                  <c:v>ผลจาก Arduino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Sheet1!$B$80:$B$84</c:f>
              <c:numCache>
                <c:formatCode>General</c:formatCode>
                <c:ptCount val="5"/>
                <c:pt idx="0">
                  <c:v>169</c:v>
                </c:pt>
                <c:pt idx="1">
                  <c:v>165</c:v>
                </c:pt>
                <c:pt idx="2">
                  <c:v>164</c:v>
                </c:pt>
                <c:pt idx="3">
                  <c:v>173</c:v>
                </c:pt>
                <c:pt idx="4">
                  <c:v>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697528"/>
        <c:axId val="343697912"/>
      </c:lineChart>
      <c:catAx>
        <c:axId val="343697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3697912"/>
        <c:crosses val="autoZero"/>
        <c:auto val="1"/>
        <c:lblAlgn val="ctr"/>
        <c:lblOffset val="100"/>
        <c:noMultiLvlLbl val="0"/>
      </c:catAx>
      <c:valAx>
        <c:axId val="34369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369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-130 </a:t>
            </a:r>
            <a:r>
              <a:rPr lang="th-TH"/>
              <a:t>รอบ</a:t>
            </a:r>
            <a:r>
              <a:rPr lang="en-US"/>
              <a:t>2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Sheet1!$A$93</c:f>
              <c:strCache>
                <c:ptCount val="1"/>
                <c:pt idx="0">
                  <c:v>ผลจากการเก็บค่า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Sheet1!$A$94:$A$100</c:f>
              <c:numCache>
                <c:formatCode>General</c:formatCode>
                <c:ptCount val="7"/>
                <c:pt idx="0">
                  <c:v>263</c:v>
                </c:pt>
                <c:pt idx="1">
                  <c:v>252</c:v>
                </c:pt>
                <c:pt idx="2">
                  <c:v>263</c:v>
                </c:pt>
                <c:pt idx="3">
                  <c:v>262</c:v>
                </c:pt>
                <c:pt idx="4">
                  <c:v>252</c:v>
                </c:pt>
                <c:pt idx="5">
                  <c:v>258</c:v>
                </c:pt>
                <c:pt idx="6">
                  <c:v>260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Sheet1!$B$93</c:f>
              <c:strCache>
                <c:ptCount val="1"/>
                <c:pt idx="0">
                  <c:v>ผลจาก Arduino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Sheet1!$B$94:$B$100</c:f>
              <c:numCache>
                <c:formatCode>General</c:formatCode>
                <c:ptCount val="7"/>
                <c:pt idx="0">
                  <c:v>301</c:v>
                </c:pt>
                <c:pt idx="1">
                  <c:v>284</c:v>
                </c:pt>
                <c:pt idx="2">
                  <c:v>289</c:v>
                </c:pt>
                <c:pt idx="3">
                  <c:v>300</c:v>
                </c:pt>
                <c:pt idx="4">
                  <c:v>283</c:v>
                </c:pt>
                <c:pt idx="5">
                  <c:v>285</c:v>
                </c:pt>
                <c:pt idx="6">
                  <c:v>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899656"/>
        <c:axId val="340898088"/>
      </c:lineChart>
      <c:catAx>
        <c:axId val="340899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0898088"/>
        <c:crosses val="autoZero"/>
        <c:auto val="1"/>
        <c:lblAlgn val="ctr"/>
        <c:lblOffset val="100"/>
        <c:noMultiLvlLbl val="0"/>
      </c:catAx>
      <c:valAx>
        <c:axId val="34089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089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-100 </a:t>
            </a:r>
            <a:r>
              <a:rPr lang="th-TH"/>
              <a:t>รอบ</a:t>
            </a:r>
            <a:r>
              <a:rPr lang="en-US"/>
              <a:t>1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ผลจากการเก็บค่า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Sheet1!$A$2:$A$6</c:f>
              <c:numCache>
                <c:formatCode>General</c:formatCode>
                <c:ptCount val="5"/>
                <c:pt idx="0">
                  <c:v>153</c:v>
                </c:pt>
                <c:pt idx="1">
                  <c:v>158</c:v>
                </c:pt>
                <c:pt idx="2">
                  <c:v>155</c:v>
                </c:pt>
                <c:pt idx="3">
                  <c:v>155</c:v>
                </c:pt>
                <c:pt idx="4">
                  <c:v>156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ผลจาก Arduino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Sheet1!$B$2:$B$6</c:f>
              <c:numCache>
                <c:formatCode>General</c:formatCode>
                <c:ptCount val="5"/>
                <c:pt idx="0">
                  <c:v>164</c:v>
                </c:pt>
                <c:pt idx="1">
                  <c:v>168</c:v>
                </c:pt>
                <c:pt idx="2">
                  <c:v>161</c:v>
                </c:pt>
                <c:pt idx="3">
                  <c:v>164</c:v>
                </c:pt>
                <c:pt idx="4">
                  <c:v>162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343224"/>
        <c:axId val="344345184"/>
      </c:lineChart>
      <c:catAx>
        <c:axId val="344343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4345184"/>
        <c:crosses val="autoZero"/>
        <c:auto val="1"/>
        <c:lblAlgn val="ctr"/>
        <c:lblOffset val="100"/>
        <c:noMultiLvlLbl val="0"/>
      </c:catAx>
      <c:valAx>
        <c:axId val="3443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434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-130 </a:t>
            </a:r>
            <a:r>
              <a:rPr lang="th-TH"/>
              <a:t>รอบ</a:t>
            </a:r>
            <a:r>
              <a:rPr lang="en-US"/>
              <a:t>1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ผลจากการเก็บค่า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Sheet1!$A$18:$A$24</c:f>
              <c:numCache>
                <c:formatCode>General</c:formatCode>
                <c:ptCount val="7"/>
                <c:pt idx="0">
                  <c:v>265</c:v>
                </c:pt>
                <c:pt idx="1">
                  <c:v>265</c:v>
                </c:pt>
                <c:pt idx="2">
                  <c:v>256</c:v>
                </c:pt>
                <c:pt idx="3">
                  <c:v>259</c:v>
                </c:pt>
                <c:pt idx="4">
                  <c:v>259</c:v>
                </c:pt>
                <c:pt idx="5">
                  <c:v>261</c:v>
                </c:pt>
                <c:pt idx="6">
                  <c:v>260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Sheet1!$B$17</c:f>
              <c:strCache>
                <c:ptCount val="1"/>
                <c:pt idx="0">
                  <c:v>ผลจาก Arduino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Sheet1!$B$18:$B$24</c:f>
              <c:numCache>
                <c:formatCode>General</c:formatCode>
                <c:ptCount val="7"/>
                <c:pt idx="0">
                  <c:v>285</c:v>
                </c:pt>
                <c:pt idx="1">
                  <c:v>303</c:v>
                </c:pt>
                <c:pt idx="2">
                  <c:v>275</c:v>
                </c:pt>
                <c:pt idx="3">
                  <c:v>275</c:v>
                </c:pt>
                <c:pt idx="4">
                  <c:v>277</c:v>
                </c:pt>
                <c:pt idx="5">
                  <c:v>276</c:v>
                </c:pt>
                <c:pt idx="6">
                  <c:v>290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345968"/>
        <c:axId val="344343616"/>
      </c:lineChart>
      <c:catAx>
        <c:axId val="34434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4343616"/>
        <c:crosses val="autoZero"/>
        <c:auto val="1"/>
        <c:lblAlgn val="ctr"/>
        <c:lblOffset val="100"/>
        <c:noMultiLvlLbl val="0"/>
      </c:catAx>
      <c:valAx>
        <c:axId val="3443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434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27</xdr:row>
      <xdr:rowOff>80962</xdr:rowOff>
    </xdr:from>
    <xdr:to>
      <xdr:col>10</xdr:col>
      <xdr:colOff>228600</xdr:colOff>
      <xdr:row>42</xdr:row>
      <xdr:rowOff>109537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56</xdr:row>
      <xdr:rowOff>166686</xdr:rowOff>
    </xdr:from>
    <xdr:to>
      <xdr:col>10</xdr:col>
      <xdr:colOff>247649</xdr:colOff>
      <xdr:row>72</xdr:row>
      <xdr:rowOff>95249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119062</xdr:colOff>
      <xdr:row>76</xdr:row>
      <xdr:rowOff>157162</xdr:rowOff>
    </xdr:from>
    <xdr:to>
      <xdr:col>9</xdr:col>
      <xdr:colOff>666750</xdr:colOff>
      <xdr:row>90</xdr:row>
      <xdr:rowOff>0</xdr:rowOff>
    </xdr:to>
    <xdr:graphicFrame macro="">
      <xdr:nvGraphicFramePr>
        <xdr:cNvPr id="4" name="แผนภูมิ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14287</xdr:colOff>
      <xdr:row>92</xdr:row>
      <xdr:rowOff>52387</xdr:rowOff>
    </xdr:from>
    <xdr:to>
      <xdr:col>9</xdr:col>
      <xdr:colOff>647700</xdr:colOff>
      <xdr:row>104</xdr:row>
      <xdr:rowOff>114300</xdr:rowOff>
    </xdr:to>
    <xdr:graphicFrame macro="">
      <xdr:nvGraphicFramePr>
        <xdr:cNvPr id="5" name="แผนภูมิ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214312</xdr:colOff>
      <xdr:row>0</xdr:row>
      <xdr:rowOff>0</xdr:rowOff>
    </xdr:from>
    <xdr:to>
      <xdr:col>8</xdr:col>
      <xdr:colOff>657225</xdr:colOff>
      <xdr:row>11</xdr:row>
      <xdr:rowOff>104775</xdr:rowOff>
    </xdr:to>
    <xdr:graphicFrame macro="">
      <xdr:nvGraphicFramePr>
        <xdr:cNvPr id="6" name="แผนภูมิ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352425</xdr:colOff>
      <xdr:row>14</xdr:row>
      <xdr:rowOff>123824</xdr:rowOff>
    </xdr:from>
    <xdr:to>
      <xdr:col>9</xdr:col>
      <xdr:colOff>257175</xdr:colOff>
      <xdr:row>26</xdr:row>
      <xdr:rowOff>119061</xdr:rowOff>
    </xdr:to>
    <xdr:graphicFrame macro="">
      <xdr:nvGraphicFramePr>
        <xdr:cNvPr id="7" name="แผนภูมิ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L64" sqref="L64"/>
    </sheetView>
  </sheetViews>
  <sheetFormatPr defaultRowHeight="14.25" x14ac:dyDescent="0.2"/>
  <cols>
    <col min="1" max="1" width="14.25" customWidth="1"/>
    <col min="2" max="2" width="13.375" customWidth="1"/>
  </cols>
  <sheetData>
    <row r="1" spans="1:3" x14ac:dyDescent="0.2">
      <c r="A1" t="s">
        <v>0</v>
      </c>
      <c r="B1" t="s">
        <v>1</v>
      </c>
    </row>
    <row r="2" spans="1:3" x14ac:dyDescent="0.2">
      <c r="A2">
        <v>153</v>
      </c>
      <c r="B2">
        <v>164</v>
      </c>
      <c r="C2">
        <f>B2-A2</f>
        <v>11</v>
      </c>
    </row>
    <row r="3" spans="1:3" x14ac:dyDescent="0.2">
      <c r="A3">
        <v>158</v>
      </c>
      <c r="B3">
        <v>168</v>
      </c>
      <c r="C3">
        <f>B3-A3</f>
        <v>10</v>
      </c>
    </row>
    <row r="4" spans="1:3" x14ac:dyDescent="0.2">
      <c r="A4">
        <v>155</v>
      </c>
      <c r="B4">
        <v>161</v>
      </c>
      <c r="C4">
        <f>B4-A4</f>
        <v>6</v>
      </c>
    </row>
    <row r="5" spans="1:3" x14ac:dyDescent="0.2">
      <c r="A5">
        <v>155</v>
      </c>
      <c r="B5">
        <v>164</v>
      </c>
      <c r="C5">
        <f>B5-A5</f>
        <v>9</v>
      </c>
    </row>
    <row r="6" spans="1:3" x14ac:dyDescent="0.2">
      <c r="A6">
        <v>156</v>
      </c>
      <c r="B6">
        <v>162</v>
      </c>
      <c r="C6">
        <f>B6-A6</f>
        <v>6</v>
      </c>
    </row>
    <row r="7" spans="1:3" x14ac:dyDescent="0.2">
      <c r="C7">
        <f>AVERAGE(C2:C6)</f>
        <v>8.4</v>
      </c>
    </row>
    <row r="8" spans="1:3" x14ac:dyDescent="0.2">
      <c r="C8">
        <f>_xlfn.STDEV.P(C2:C6)</f>
        <v>2.0591260281974</v>
      </c>
    </row>
    <row r="17" spans="1:3" x14ac:dyDescent="0.2">
      <c r="A17" t="s">
        <v>0</v>
      </c>
      <c r="B17" t="s">
        <v>1</v>
      </c>
    </row>
    <row r="18" spans="1:3" x14ac:dyDescent="0.2">
      <c r="A18">
        <v>265</v>
      </c>
      <c r="B18">
        <v>285</v>
      </c>
      <c r="C18">
        <f>B18-A18</f>
        <v>20</v>
      </c>
    </row>
    <row r="19" spans="1:3" x14ac:dyDescent="0.2">
      <c r="A19">
        <v>265</v>
      </c>
      <c r="B19">
        <v>303</v>
      </c>
      <c r="C19">
        <f>B19-A19</f>
        <v>38</v>
      </c>
    </row>
    <row r="20" spans="1:3" x14ac:dyDescent="0.2">
      <c r="A20">
        <v>256</v>
      </c>
      <c r="B20">
        <v>275</v>
      </c>
      <c r="C20">
        <f>B20-A20</f>
        <v>19</v>
      </c>
    </row>
    <row r="21" spans="1:3" x14ac:dyDescent="0.2">
      <c r="A21">
        <v>259</v>
      </c>
      <c r="B21">
        <v>275</v>
      </c>
      <c r="C21">
        <f>B21-A21</f>
        <v>16</v>
      </c>
    </row>
    <row r="22" spans="1:3" x14ac:dyDescent="0.2">
      <c r="A22">
        <v>259</v>
      </c>
      <c r="B22">
        <v>277</v>
      </c>
      <c r="C22">
        <f>B22-A22</f>
        <v>18</v>
      </c>
    </row>
    <row r="23" spans="1:3" x14ac:dyDescent="0.2">
      <c r="A23">
        <v>261</v>
      </c>
      <c r="B23">
        <v>276</v>
      </c>
      <c r="C23">
        <f>B23-A23</f>
        <v>15</v>
      </c>
    </row>
    <row r="24" spans="1:3" x14ac:dyDescent="0.2">
      <c r="A24">
        <v>260</v>
      </c>
      <c r="B24">
        <v>290</v>
      </c>
      <c r="C24">
        <f>B24-A24</f>
        <v>30</v>
      </c>
    </row>
    <row r="25" spans="1:3" x14ac:dyDescent="0.2">
      <c r="C25">
        <f>AVERAGE(C18:C24)</f>
        <v>22.285714285714285</v>
      </c>
    </row>
    <row r="26" spans="1:3" x14ac:dyDescent="0.2">
      <c r="C26">
        <f>_xlfn.STDEV.P(C18:C24)</f>
        <v>7.868822487954521</v>
      </c>
    </row>
    <row r="28" spans="1:3" x14ac:dyDescent="0.2">
      <c r="A28" t="s">
        <v>0</v>
      </c>
      <c r="B28" t="s">
        <v>1</v>
      </c>
    </row>
    <row r="29" spans="1:3" x14ac:dyDescent="0.2">
      <c r="A29">
        <v>386</v>
      </c>
      <c r="B29">
        <v>447</v>
      </c>
      <c r="C29">
        <f>B29-A29</f>
        <v>61</v>
      </c>
    </row>
    <row r="30" spans="1:3" x14ac:dyDescent="0.2">
      <c r="A30">
        <v>398</v>
      </c>
      <c r="B30">
        <v>462</v>
      </c>
      <c r="C30">
        <f>B30-A30</f>
        <v>64</v>
      </c>
    </row>
    <row r="31" spans="1:3" x14ac:dyDescent="0.2">
      <c r="A31">
        <v>390</v>
      </c>
      <c r="B31">
        <v>455</v>
      </c>
      <c r="C31">
        <f>B31-A31</f>
        <v>65</v>
      </c>
    </row>
    <row r="32" spans="1:3" x14ac:dyDescent="0.2">
      <c r="A32">
        <v>400</v>
      </c>
      <c r="B32">
        <v>474</v>
      </c>
      <c r="C32">
        <f>B32-A32</f>
        <v>74</v>
      </c>
    </row>
    <row r="33" spans="1:3" x14ac:dyDescent="0.2">
      <c r="A33">
        <v>385</v>
      </c>
      <c r="B33">
        <v>433</v>
      </c>
      <c r="C33">
        <f>B33-A33</f>
        <v>48</v>
      </c>
    </row>
    <row r="34" spans="1:3" x14ac:dyDescent="0.2">
      <c r="A34">
        <v>396</v>
      </c>
      <c r="B34">
        <v>461</v>
      </c>
      <c r="C34">
        <f>B34-A34</f>
        <v>65</v>
      </c>
    </row>
    <row r="35" spans="1:3" x14ac:dyDescent="0.2">
      <c r="A35">
        <v>410</v>
      </c>
      <c r="B35">
        <v>484</v>
      </c>
      <c r="C35">
        <f>B35-A35</f>
        <v>74</v>
      </c>
    </row>
    <row r="36" spans="1:3" x14ac:dyDescent="0.2">
      <c r="A36">
        <v>416</v>
      </c>
      <c r="B36">
        <v>494</v>
      </c>
      <c r="C36">
        <f>B36-A36</f>
        <v>78</v>
      </c>
    </row>
    <row r="37" spans="1:3" x14ac:dyDescent="0.2">
      <c r="A37">
        <v>381</v>
      </c>
      <c r="B37">
        <v>443</v>
      </c>
      <c r="C37">
        <f>B37-A37</f>
        <v>62</v>
      </c>
    </row>
    <row r="38" spans="1:3" x14ac:dyDescent="0.2">
      <c r="A38">
        <v>385</v>
      </c>
      <c r="B38">
        <v>447</v>
      </c>
      <c r="C38">
        <f>B38-A38</f>
        <v>62</v>
      </c>
    </row>
    <row r="39" spans="1:3" x14ac:dyDescent="0.2">
      <c r="A39">
        <v>395</v>
      </c>
      <c r="B39">
        <v>468</v>
      </c>
      <c r="C39">
        <f>B39-A39</f>
        <v>73</v>
      </c>
    </row>
    <row r="40" spans="1:3" x14ac:dyDescent="0.2">
      <c r="A40">
        <v>403</v>
      </c>
      <c r="B40">
        <v>492</v>
      </c>
      <c r="C40">
        <f>B40-A40</f>
        <v>89</v>
      </c>
    </row>
    <row r="41" spans="1:3" x14ac:dyDescent="0.2">
      <c r="A41">
        <v>417</v>
      </c>
      <c r="B41">
        <v>491</v>
      </c>
      <c r="C41">
        <f>B41-A41</f>
        <v>74</v>
      </c>
    </row>
    <row r="42" spans="1:3" x14ac:dyDescent="0.2">
      <c r="A42">
        <v>401</v>
      </c>
      <c r="B42">
        <v>478</v>
      </c>
      <c r="C42">
        <f>B42-A42</f>
        <v>77</v>
      </c>
    </row>
    <row r="43" spans="1:3" x14ac:dyDescent="0.2">
      <c r="A43">
        <v>391</v>
      </c>
      <c r="B43">
        <v>437</v>
      </c>
      <c r="C43">
        <f>B43-A43</f>
        <v>46</v>
      </c>
    </row>
    <row r="44" spans="1:3" x14ac:dyDescent="0.2">
      <c r="C44">
        <f>AVERAGE(C29:C43)</f>
        <v>67.466666666666669</v>
      </c>
    </row>
    <row r="45" spans="1:3" x14ac:dyDescent="0.2">
      <c r="C45">
        <f>_xlfn.STDEV.P(C29:C43)</f>
        <v>10.923166004211213</v>
      </c>
    </row>
    <row r="58" spans="1:3" x14ac:dyDescent="0.2">
      <c r="A58" t="s">
        <v>0</v>
      </c>
      <c r="B58" t="s">
        <v>1</v>
      </c>
    </row>
    <row r="59" spans="1:3" x14ac:dyDescent="0.2">
      <c r="A59">
        <v>382</v>
      </c>
      <c r="B59">
        <v>443</v>
      </c>
      <c r="C59">
        <f>B59-A59</f>
        <v>61</v>
      </c>
    </row>
    <row r="60" spans="1:3" x14ac:dyDescent="0.2">
      <c r="A60">
        <v>396</v>
      </c>
      <c r="B60">
        <v>467</v>
      </c>
      <c r="C60">
        <f>B60-A60</f>
        <v>71</v>
      </c>
    </row>
    <row r="61" spans="1:3" x14ac:dyDescent="0.2">
      <c r="A61">
        <v>387</v>
      </c>
      <c r="B61">
        <v>452</v>
      </c>
      <c r="C61">
        <f>B61-A61</f>
        <v>65</v>
      </c>
    </row>
    <row r="62" spans="1:3" x14ac:dyDescent="0.2">
      <c r="A62">
        <v>401</v>
      </c>
      <c r="B62">
        <v>450</v>
      </c>
      <c r="C62">
        <f>B62-A62</f>
        <v>49</v>
      </c>
    </row>
    <row r="63" spans="1:3" x14ac:dyDescent="0.2">
      <c r="A63">
        <v>387</v>
      </c>
      <c r="B63">
        <v>451</v>
      </c>
      <c r="C63">
        <f>B63-A63</f>
        <v>64</v>
      </c>
    </row>
    <row r="64" spans="1:3" x14ac:dyDescent="0.2">
      <c r="A64">
        <v>396</v>
      </c>
      <c r="B64">
        <v>478</v>
      </c>
      <c r="C64">
        <f>B64-A64</f>
        <v>82</v>
      </c>
    </row>
    <row r="65" spans="1:3" x14ac:dyDescent="0.2">
      <c r="A65">
        <v>411</v>
      </c>
      <c r="B65">
        <v>479</v>
      </c>
      <c r="C65">
        <f>B65-A65</f>
        <v>68</v>
      </c>
    </row>
    <row r="66" spans="1:3" x14ac:dyDescent="0.2">
      <c r="A66">
        <v>403</v>
      </c>
      <c r="B66">
        <v>471</v>
      </c>
      <c r="C66">
        <f>B66-A66</f>
        <v>68</v>
      </c>
    </row>
    <row r="67" spans="1:3" x14ac:dyDescent="0.2">
      <c r="A67">
        <v>400</v>
      </c>
      <c r="B67">
        <v>475</v>
      </c>
      <c r="C67">
        <f>B67-A67</f>
        <v>75</v>
      </c>
    </row>
    <row r="68" spans="1:3" x14ac:dyDescent="0.2">
      <c r="A68">
        <v>391</v>
      </c>
      <c r="B68">
        <v>461</v>
      </c>
      <c r="C68">
        <f>B68-A68</f>
        <v>70</v>
      </c>
    </row>
    <row r="69" spans="1:3" x14ac:dyDescent="0.2">
      <c r="A69">
        <v>383</v>
      </c>
      <c r="B69">
        <v>452</v>
      </c>
      <c r="C69">
        <f>B69-A69</f>
        <v>69</v>
      </c>
    </row>
    <row r="70" spans="1:3" x14ac:dyDescent="0.2">
      <c r="A70">
        <v>408</v>
      </c>
      <c r="B70">
        <v>487</v>
      </c>
      <c r="C70">
        <f>B70-A70</f>
        <v>79</v>
      </c>
    </row>
    <row r="71" spans="1:3" x14ac:dyDescent="0.2">
      <c r="A71">
        <v>404</v>
      </c>
      <c r="B71">
        <v>476</v>
      </c>
      <c r="C71">
        <f>B71-A71</f>
        <v>72</v>
      </c>
    </row>
    <row r="72" spans="1:3" x14ac:dyDescent="0.2">
      <c r="A72">
        <v>400</v>
      </c>
      <c r="B72">
        <v>465</v>
      </c>
      <c r="C72">
        <f>B72-A72</f>
        <v>65</v>
      </c>
    </row>
    <row r="73" spans="1:3" x14ac:dyDescent="0.2">
      <c r="A73">
        <v>407</v>
      </c>
      <c r="B73">
        <v>487</v>
      </c>
      <c r="C73">
        <f>B73-A73</f>
        <v>80</v>
      </c>
    </row>
    <row r="74" spans="1:3" x14ac:dyDescent="0.2">
      <c r="A74">
        <v>396</v>
      </c>
      <c r="B74">
        <v>463</v>
      </c>
      <c r="C74">
        <f>B74-A74</f>
        <v>67</v>
      </c>
    </row>
    <row r="75" spans="1:3" x14ac:dyDescent="0.2">
      <c r="C75">
        <f>AVERAGE(C59:C74)</f>
        <v>69.0625</v>
      </c>
    </row>
    <row r="76" spans="1:3" x14ac:dyDescent="0.2">
      <c r="C76">
        <f>_xlfn.STDEV.P(C59:C74)</f>
        <v>7.7739046656104547</v>
      </c>
    </row>
    <row r="79" spans="1:3" x14ac:dyDescent="0.2">
      <c r="A79" t="s">
        <v>0</v>
      </c>
      <c r="B79" t="s">
        <v>1</v>
      </c>
    </row>
    <row r="80" spans="1:3" x14ac:dyDescent="0.2">
      <c r="A80">
        <v>156</v>
      </c>
      <c r="B80">
        <v>169</v>
      </c>
      <c r="C80">
        <f>B80-A80</f>
        <v>13</v>
      </c>
    </row>
    <row r="81" spans="1:3" x14ac:dyDescent="0.2">
      <c r="A81">
        <v>161</v>
      </c>
      <c r="B81">
        <v>165</v>
      </c>
      <c r="C81">
        <f>B81-A81</f>
        <v>4</v>
      </c>
    </row>
    <row r="82" spans="1:3" x14ac:dyDescent="0.2">
      <c r="A82">
        <v>159</v>
      </c>
      <c r="B82">
        <v>164</v>
      </c>
      <c r="C82">
        <f>B82-A82</f>
        <v>5</v>
      </c>
    </row>
    <row r="83" spans="1:3" x14ac:dyDescent="0.2">
      <c r="A83">
        <v>160</v>
      </c>
      <c r="B83">
        <v>173</v>
      </c>
      <c r="C83">
        <f>B83-A83</f>
        <v>13</v>
      </c>
    </row>
    <row r="84" spans="1:3" x14ac:dyDescent="0.2">
      <c r="A84">
        <v>158</v>
      </c>
      <c r="B84">
        <v>170</v>
      </c>
      <c r="C84">
        <f>B84-A84</f>
        <v>12</v>
      </c>
    </row>
    <row r="85" spans="1:3" x14ac:dyDescent="0.2">
      <c r="C85">
        <f>AVERAGE(C80:C84)</f>
        <v>9.4</v>
      </c>
    </row>
    <row r="86" spans="1:3" x14ac:dyDescent="0.2">
      <c r="C86">
        <f>_xlfn.STDEV.P(C80:C84)</f>
        <v>4.029888335921977</v>
      </c>
    </row>
    <row r="93" spans="1:3" x14ac:dyDescent="0.2">
      <c r="A93" t="s">
        <v>0</v>
      </c>
      <c r="B93" t="s">
        <v>1</v>
      </c>
    </row>
    <row r="94" spans="1:3" x14ac:dyDescent="0.2">
      <c r="A94">
        <v>263</v>
      </c>
      <c r="B94">
        <v>301</v>
      </c>
      <c r="C94">
        <f>B94-A94</f>
        <v>38</v>
      </c>
    </row>
    <row r="95" spans="1:3" x14ac:dyDescent="0.2">
      <c r="A95">
        <v>252</v>
      </c>
      <c r="B95">
        <v>284</v>
      </c>
      <c r="C95">
        <f>B95-A95</f>
        <v>32</v>
      </c>
    </row>
    <row r="96" spans="1:3" x14ac:dyDescent="0.2">
      <c r="A96">
        <v>263</v>
      </c>
      <c r="B96">
        <v>289</v>
      </c>
      <c r="C96">
        <f>B96-A96</f>
        <v>26</v>
      </c>
    </row>
    <row r="97" spans="1:3" x14ac:dyDescent="0.2">
      <c r="A97">
        <v>262</v>
      </c>
      <c r="B97">
        <v>300</v>
      </c>
      <c r="C97">
        <f>B97-A97</f>
        <v>38</v>
      </c>
    </row>
    <row r="98" spans="1:3" x14ac:dyDescent="0.2">
      <c r="A98">
        <v>252</v>
      </c>
      <c r="B98">
        <v>283</v>
      </c>
      <c r="C98">
        <f>B98-A98</f>
        <v>31</v>
      </c>
    </row>
    <row r="99" spans="1:3" x14ac:dyDescent="0.2">
      <c r="A99">
        <v>258</v>
      </c>
      <c r="B99">
        <v>285</v>
      </c>
      <c r="C99">
        <f>B99-A99</f>
        <v>27</v>
      </c>
    </row>
    <row r="100" spans="1:3" x14ac:dyDescent="0.2">
      <c r="A100">
        <v>260</v>
      </c>
      <c r="B100">
        <v>303</v>
      </c>
      <c r="C100">
        <f>B100-A100</f>
        <v>43</v>
      </c>
    </row>
    <row r="101" spans="1:3" x14ac:dyDescent="0.2">
      <c r="C101">
        <f>AVERAGE(C94:C100)</f>
        <v>33.571428571428569</v>
      </c>
    </row>
    <row r="102" spans="1:3" x14ac:dyDescent="0.2">
      <c r="C102">
        <f>_xlfn.STDEV.P(C94:C100)</f>
        <v>5.8274508726774688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>MyCompany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2020-02-13T04:33:54Z</dcterms:created>
  <dcterms:modified xsi:type="dcterms:W3CDTF">2020-02-13T08:49:26Z</dcterms:modified>
</cp:coreProperties>
</file>