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umaiya work apr 2018\IEEE sensors\Appendix\final\"/>
    </mc:Choice>
  </mc:AlternateContent>
  <xr:revisionPtr revIDLastSave="0" documentId="13_ncr:1_{63D0343C-9AF9-4949-9432-ADA2B4B2D3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Acceleration" sheetId="2" r:id="rId2"/>
    <sheet name="AngularVelocity" sheetId="3" r:id="rId3"/>
    <sheet name="MagneticField" sheetId="4" r:id="rId4"/>
    <sheet name="Orientation" sheetId="5" r:id="rId5"/>
    <sheet name="All 4 Sensors" sheetId="6" r:id="rId6"/>
  </sheets>
  <definedNames>
    <definedName name="LSTMSignTest1Mod" localSheetId="5">'All 4 Sensors'!$C$4:$L$36</definedName>
    <definedName name="LSTMSignTest2Mod" localSheetId="5">'All 4 Sensors'!$Q$4:$Z$36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5" l="1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V37" i="6"/>
  <c r="W37" i="6"/>
  <c r="X37" i="6"/>
  <c r="Y37" i="6"/>
  <c r="Z37" i="6"/>
  <c r="R37" i="6"/>
  <c r="F37" i="6"/>
  <c r="H37" i="6"/>
  <c r="I37" i="6"/>
  <c r="J37" i="6"/>
  <c r="K37" i="6"/>
  <c r="L37" i="6"/>
  <c r="D37" i="6"/>
  <c r="S37" i="5"/>
  <c r="T37" i="5"/>
  <c r="U37" i="5"/>
  <c r="V37" i="5"/>
  <c r="W37" i="5"/>
  <c r="X37" i="5"/>
  <c r="Y37" i="5"/>
  <c r="Z37" i="5"/>
  <c r="R37" i="5"/>
  <c r="E37" i="5"/>
  <c r="F37" i="5"/>
  <c r="G37" i="5"/>
  <c r="H37" i="5"/>
  <c r="I37" i="5"/>
  <c r="J37" i="5"/>
  <c r="K37" i="5"/>
  <c r="L37" i="5"/>
  <c r="D37" i="5"/>
  <c r="S37" i="4"/>
  <c r="T37" i="4"/>
  <c r="U37" i="4"/>
  <c r="V37" i="4"/>
  <c r="W37" i="4"/>
  <c r="X37" i="4"/>
  <c r="Y37" i="4"/>
  <c r="Z37" i="4"/>
  <c r="R37" i="4"/>
  <c r="E37" i="4"/>
  <c r="F37" i="4"/>
  <c r="G37" i="4"/>
  <c r="H37" i="4"/>
  <c r="I37" i="4"/>
  <c r="J37" i="4"/>
  <c r="K37" i="4"/>
  <c r="L37" i="4"/>
  <c r="D37" i="4"/>
  <c r="S37" i="3"/>
  <c r="T37" i="3"/>
  <c r="U37" i="3"/>
  <c r="V37" i="3"/>
  <c r="W37" i="3"/>
  <c r="X37" i="3"/>
  <c r="Y37" i="3"/>
  <c r="Z37" i="3"/>
  <c r="R37" i="3"/>
  <c r="E37" i="3"/>
  <c r="F37" i="3"/>
  <c r="G37" i="3"/>
  <c r="H37" i="3"/>
  <c r="I37" i="3"/>
  <c r="J37" i="3"/>
  <c r="K37" i="3"/>
  <c r="L37" i="3"/>
  <c r="D37" i="3"/>
  <c r="S37" i="2"/>
  <c r="T37" i="2"/>
  <c r="U37" i="2"/>
  <c r="V37" i="2"/>
  <c r="W37" i="2"/>
  <c r="X37" i="2"/>
  <c r="Y37" i="2"/>
  <c r="Z37" i="2"/>
  <c r="R37" i="2"/>
  <c r="E37" i="2"/>
  <c r="F37" i="2"/>
  <c r="G37" i="2"/>
  <c r="H37" i="2"/>
  <c r="I37" i="2"/>
  <c r="J37" i="2"/>
  <c r="K37" i="2"/>
  <c r="L37" i="2"/>
  <c r="D37" i="2"/>
  <c r="H7" i="1" l="1"/>
  <c r="E7" i="1"/>
  <c r="C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5" i="2"/>
  <c r="AA37" i="2" l="1"/>
  <c r="M37" i="2"/>
  <c r="N37" i="2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5" i="3"/>
  <c r="M37" i="3" l="1"/>
  <c r="N37" i="3"/>
  <c r="AA37" i="3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5" i="4"/>
  <c r="M37" i="4" l="1"/>
  <c r="N37" i="4"/>
  <c r="AA37" i="4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5" i="5"/>
  <c r="AA37" i="5" l="1"/>
  <c r="M37" i="5"/>
  <c r="N37" i="5"/>
  <c r="AA36" i="6"/>
  <c r="N36" i="6"/>
  <c r="M36" i="6"/>
  <c r="AA35" i="6"/>
  <c r="N35" i="6"/>
  <c r="M35" i="6"/>
  <c r="AA34" i="6"/>
  <c r="N34" i="6"/>
  <c r="M34" i="6"/>
  <c r="AA33" i="6"/>
  <c r="N33" i="6"/>
  <c r="M33" i="6"/>
  <c r="AA32" i="6"/>
  <c r="N32" i="6"/>
  <c r="M32" i="6"/>
  <c r="AA31" i="6"/>
  <c r="N31" i="6"/>
  <c r="M31" i="6"/>
  <c r="AA30" i="6"/>
  <c r="N30" i="6"/>
  <c r="M30" i="6"/>
  <c r="AA29" i="6"/>
  <c r="N29" i="6"/>
  <c r="M29" i="6"/>
  <c r="AA28" i="6"/>
  <c r="N28" i="6"/>
  <c r="M28" i="6"/>
  <c r="AA27" i="6"/>
  <c r="N27" i="6"/>
  <c r="M27" i="6"/>
  <c r="AA26" i="6"/>
  <c r="N26" i="6"/>
  <c r="M26" i="6"/>
  <c r="AA25" i="6"/>
  <c r="N25" i="6"/>
  <c r="M25" i="6"/>
  <c r="AA24" i="6"/>
  <c r="N24" i="6"/>
  <c r="M24" i="6"/>
  <c r="AA23" i="6"/>
  <c r="U23" i="6"/>
  <c r="U37" i="6" s="1"/>
  <c r="G7" i="1" s="1"/>
  <c r="T23" i="6"/>
  <c r="T37" i="6" s="1"/>
  <c r="F7" i="1" s="1"/>
  <c r="S23" i="6"/>
  <c r="S37" i="6" s="1"/>
  <c r="N23" i="6"/>
  <c r="M23" i="6"/>
  <c r="G23" i="6"/>
  <c r="G37" i="6" s="1"/>
  <c r="D7" i="1" s="1"/>
  <c r="E23" i="6"/>
  <c r="E37" i="6" s="1"/>
  <c r="B7" i="1" s="1"/>
  <c r="AA22" i="6"/>
  <c r="N22" i="6"/>
  <c r="M22" i="6"/>
  <c r="AA21" i="6"/>
  <c r="N21" i="6"/>
  <c r="M21" i="6"/>
  <c r="AA20" i="6"/>
  <c r="N20" i="6"/>
  <c r="M20" i="6"/>
  <c r="AA19" i="6"/>
  <c r="N19" i="6"/>
  <c r="M19" i="6"/>
  <c r="AA18" i="6"/>
  <c r="N18" i="6"/>
  <c r="M18" i="6"/>
  <c r="AA17" i="6"/>
  <c r="N17" i="6"/>
  <c r="M17" i="6"/>
  <c r="AA16" i="6"/>
  <c r="N16" i="6"/>
  <c r="M16" i="6"/>
  <c r="AA15" i="6"/>
  <c r="N15" i="6"/>
  <c r="M15" i="6"/>
  <c r="AA14" i="6"/>
  <c r="N14" i="6"/>
  <c r="M14" i="6"/>
  <c r="AA13" i="6"/>
  <c r="N13" i="6"/>
  <c r="M13" i="6"/>
  <c r="AA12" i="6"/>
  <c r="N12" i="6"/>
  <c r="M12" i="6"/>
  <c r="AA11" i="6"/>
  <c r="N11" i="6"/>
  <c r="M11" i="6"/>
  <c r="AA10" i="6"/>
  <c r="N10" i="6"/>
  <c r="M10" i="6"/>
  <c r="AA9" i="6"/>
  <c r="N9" i="6"/>
  <c r="M9" i="6"/>
  <c r="AA8" i="6"/>
  <c r="N8" i="6"/>
  <c r="M8" i="6"/>
  <c r="AA7" i="6"/>
  <c r="N7" i="6"/>
  <c r="M7" i="6"/>
  <c r="AA6" i="6"/>
  <c r="N6" i="6"/>
  <c r="M6" i="6"/>
  <c r="AA5" i="6"/>
  <c r="N5" i="6"/>
  <c r="M5" i="6"/>
  <c r="M37" i="6" s="1"/>
  <c r="N37" i="6" l="1"/>
  <c r="AA3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STMSignTest1Mod" type="6" refreshedVersion="3" background="1" saveData="1">
    <textPr codePage="437" sourceFile="C:\Users\Sumaiya Ahmad\Desktop\LSTMSignTest1Mod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LSTMSignTest2Mod" type="6" refreshedVersion="3" background="1" saveData="1">
    <textPr codePage="437" sourceFile="C:\Users\Sumaiya Ahmad\Desktop\LSTMSignTest2Mod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<sst xmlns="http://schemas.openxmlformats.org/spreadsheetml/2006/main" count="196" uniqueCount="29">
  <si>
    <t>Test Dataset 1</t>
  </si>
  <si>
    <t>Test Dataset 2</t>
  </si>
  <si>
    <t>TAR</t>
  </si>
  <si>
    <t>FAR</t>
  </si>
  <si>
    <t>FRR</t>
  </si>
  <si>
    <t>EER</t>
  </si>
  <si>
    <t>Acceleration</t>
  </si>
  <si>
    <t>Angular Velocity</t>
  </si>
  <si>
    <t>Magnetic Field</t>
  </si>
  <si>
    <t>Orientation</t>
  </si>
  <si>
    <t>Acceleration+Angular Velocity + Magnetic Field + Orientation</t>
  </si>
  <si>
    <t>Test desciption</t>
  </si>
  <si>
    <t>7 Genuine samples</t>
  </si>
  <si>
    <t>4 Skilled forgery</t>
  </si>
  <si>
    <t>Test dataset 1</t>
  </si>
  <si>
    <t>31 random forgery</t>
  </si>
  <si>
    <t>Test dataset 2</t>
  </si>
  <si>
    <t>user_number</t>
  </si>
  <si>
    <t>accuracy</t>
  </si>
  <si>
    <t>TP</t>
  </si>
  <si>
    <t>FN</t>
  </si>
  <si>
    <t>FP</t>
  </si>
  <si>
    <t>TN</t>
  </si>
  <si>
    <t>Acc Test1</t>
  </si>
  <si>
    <t>Acc Test2</t>
  </si>
  <si>
    <t>Acc Test3</t>
  </si>
  <si>
    <t>0.0000000.000000</t>
  </si>
  <si>
    <t>Average</t>
  </si>
  <si>
    <t xml:space="preserve">Sensors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</si>
</sst>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3"/>
      </right>
      <top/>
      <bottom style="thick">
        <color theme="4"/>
      </bottom>
      <diagonal/>
    </border>
    <border>
      <left/>
      <right style="thin">
        <color theme="3"/>
      </right>
      <top style="thick">
        <color theme="4"/>
      </top>
      <bottom style="thin">
        <color theme="3"/>
      </bottom>
      <diagonal/>
    </border>
    <border>
      <left/>
      <right/>
      <top style="thick">
        <color theme="4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3" fillId="2" borderId="2" applyFont="0" applyFill="0"/>
  </cellStyleXfs>
  <cellXfs count="38">
    <xf numFmtId="0" fontId="0" fillId="0" borderId="0" xfId="0"/>
    <xf numFmtId="0" fontId="1" fillId="0" borderId="3" xfId="1" applyBorder="1" applyAlignment="1">
      <alignment horizontal="center"/>
    </xf>
    <xf numFmtId="0" fontId="2" fillId="0" borderId="4" xfId="2" applyBorder="1" applyAlignment="1">
      <alignment horizontal="center"/>
    </xf>
    <xf numFmtId="0" fontId="2" fillId="0" borderId="5" xfId="2" applyBorder="1" applyAlignment="1">
      <alignment horizontal="center"/>
    </xf>
    <xf numFmtId="0" fontId="5" fillId="0" borderId="6" xfId="2" applyFont="1" applyBorder="1"/>
    <xf numFmtId="0" fontId="5" fillId="0" borderId="7" xfId="2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6" fillId="0" borderId="2" xfId="4" applyFont="1" applyFill="1"/>
    <xf numFmtId="0" fontId="0" fillId="0" borderId="2" xfId="4" applyFont="1" applyFill="1"/>
    <xf numFmtId="0" fontId="4" fillId="0" borderId="2" xfId="4" applyFont="1" applyFill="1"/>
    <xf numFmtId="0" fontId="0" fillId="0" borderId="0" xfId="0" applyFont="1"/>
    <xf numFmtId="0" fontId="7" fillId="0" borderId="0" xfId="0" applyFont="1"/>
    <xf numFmtId="0" fontId="7" fillId="0" borderId="2" xfId="4" applyFont="1" applyFill="1"/>
    <xf numFmtId="0" fontId="8" fillId="0" borderId="2" xfId="4" applyFont="1" applyFill="1"/>
    <xf numFmtId="0" fontId="3" fillId="2" borderId="2" xfId="3"/>
    <xf numFmtId="0" fontId="3" fillId="2" borderId="2" xfId="3" applyFont="1"/>
    <xf numFmtId="0" fontId="4" fillId="0" borderId="0" xfId="0" applyFont="1"/>
    <xf numFmtId="0" fontId="7" fillId="2" borderId="2" xfId="3" applyFont="1"/>
    <xf numFmtId="0" fontId="8" fillId="0" borderId="0" xfId="0" applyFont="1" applyAlignment="1">
      <alignment wrapText="1"/>
    </xf>
    <xf numFmtId="0" fontId="8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9" fillId="0" borderId="0" xfId="0" applyFont="1"/>
    <xf numFmtId="0" fontId="9" fillId="2" borderId="2" xfId="3" applyFont="1"/>
    <xf numFmtId="0" fontId="7" fillId="0" borderId="14" xfId="4" applyFont="1" applyFill="1" applyBorder="1"/>
    <xf numFmtId="0" fontId="6" fillId="0" borderId="15" xfId="4" applyFont="1" applyFill="1" applyBorder="1"/>
    <xf numFmtId="0" fontId="9" fillId="2" borderId="16" xfId="3" applyFont="1" applyBorder="1"/>
    <xf numFmtId="0" fontId="7" fillId="0" borderId="13" xfId="0" applyFont="1" applyBorder="1"/>
    <xf numFmtId="0" fontId="8" fillId="0" borderId="13" xfId="0" applyFont="1" applyBorder="1"/>
    <xf numFmtId="0" fontId="9" fillId="0" borderId="6" xfId="2" applyFont="1" applyBorder="1"/>
    <xf numFmtId="0" fontId="9" fillId="0" borderId="11" xfId="0" applyFont="1" applyBorder="1"/>
    <xf numFmtId="0" fontId="1" fillId="0" borderId="1" xfId="1" applyBorder="1" applyAlignment="1">
      <alignment horizontal="center"/>
    </xf>
    <xf numFmtId="0" fontId="1" fillId="0" borderId="3" xfId="1" applyBorder="1" applyAlignment="1">
      <alignment horizontal="center"/>
    </xf>
  </cellXfs>
  <cellStyles count="5">
    <cellStyle name="Heading 1" xfId="1" builtinId="16"/>
    <cellStyle name="Heading 4" xfId="2" builtinId="19"/>
    <cellStyle name="Normal" xfId="0" builtinId="0"/>
    <cellStyle name="Output" xfId="3" builtinId="21"/>
    <cellStyle name="Style 1" xfId="4" xr:uid="{00000000-0005-0000-0000-000004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TMSignTest1Mod" connectionId="1" xr16:uid="{00000000-0016-0000-05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TMSignTest2Mod" connectionId="2" xr16:uid="{00000000-0016-0000-05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A2" sqref="A2"/>
    </sheetView>
  </sheetViews>
  <sheetFormatPr defaultRowHeight="14.4" x14ac:dyDescent="0.3"/>
  <cols>
    <col min="1" max="1" width="65.77734375" customWidth="1"/>
    <col min="4" max="4" width="9.88671875" customWidth="1"/>
  </cols>
  <sheetData>
    <row r="1" spans="1:8" ht="20.399999999999999" thickBot="1" x14ac:dyDescent="0.45">
      <c r="A1" s="1"/>
      <c r="B1" s="36" t="s">
        <v>0</v>
      </c>
      <c r="C1" s="36"/>
      <c r="D1" s="36"/>
      <c r="E1" s="37"/>
      <c r="F1" s="36" t="s">
        <v>1</v>
      </c>
      <c r="G1" s="36"/>
      <c r="H1" s="37"/>
    </row>
    <row r="2" spans="1:8" ht="15" thickTop="1" x14ac:dyDescent="0.3">
      <c r="A2" s="2" t="s">
        <v>28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3</v>
      </c>
      <c r="G2" s="3" t="s">
        <v>4</v>
      </c>
      <c r="H2" s="2" t="s">
        <v>5</v>
      </c>
    </row>
    <row r="3" spans="1:8" x14ac:dyDescent="0.3">
      <c r="A3" s="4" t="s">
        <v>6</v>
      </c>
      <c r="B3">
        <f>Acceleration!E37</f>
        <v>0.52229999999999999</v>
      </c>
      <c r="C3">
        <f>Acceleration!F37</f>
        <v>6.25E-2</v>
      </c>
      <c r="D3">
        <f>Acceleration!G37</f>
        <v>0.47770000000000001</v>
      </c>
      <c r="E3" s="24">
        <f>Acceleration!H37</f>
        <v>0.1908</v>
      </c>
      <c r="F3">
        <f>Acceleration!T37</f>
        <v>9.1700000000000004E-2</v>
      </c>
      <c r="G3">
        <f>Acceleration!U37</f>
        <v>0.47770000000000001</v>
      </c>
      <c r="H3" s="24">
        <f>Acceleration!V37</f>
        <v>0.2281</v>
      </c>
    </row>
    <row r="4" spans="1:8" x14ac:dyDescent="0.3">
      <c r="A4" s="4" t="s">
        <v>7</v>
      </c>
      <c r="B4">
        <f>AngularVelocity!E37</f>
        <v>0.88390000000000002</v>
      </c>
      <c r="C4">
        <f>AngularVelocity!F37</f>
        <v>0.40629999999999999</v>
      </c>
      <c r="D4">
        <f>AngularVelocity!G37</f>
        <v>0.11609999999999999</v>
      </c>
      <c r="E4" s="25">
        <f>AngularVelocity!H37</f>
        <v>0.25219999999999998</v>
      </c>
      <c r="F4">
        <f>AngularVelocity!T37</f>
        <v>1E-3</v>
      </c>
      <c r="G4">
        <f>AngularVelocity!U37</f>
        <v>0.11609999999999999</v>
      </c>
      <c r="H4" s="25">
        <f>AngularVelocity!V37</f>
        <v>2E-3</v>
      </c>
    </row>
    <row r="5" spans="1:8" x14ac:dyDescent="0.3">
      <c r="A5" s="4" t="s">
        <v>8</v>
      </c>
      <c r="B5">
        <f>MagneticField!E37</f>
        <v>0.88390000000000002</v>
      </c>
      <c r="C5">
        <f>MagneticField!F37</f>
        <v>0.25</v>
      </c>
      <c r="D5">
        <f>MagneticField!G37</f>
        <v>0.11609999999999999</v>
      </c>
      <c r="E5" s="25">
        <f>MagneticField!H37</f>
        <v>0.1429</v>
      </c>
      <c r="F5">
        <f>MagneticField!T37</f>
        <v>0</v>
      </c>
      <c r="G5">
        <f>MagneticField!U37</f>
        <v>0.11609999999999999</v>
      </c>
      <c r="H5" s="25">
        <f>MagneticField!V37</f>
        <v>1E-3</v>
      </c>
    </row>
    <row r="6" spans="1:8" s="27" customFormat="1" x14ac:dyDescent="0.3">
      <c r="A6" s="34" t="s">
        <v>9</v>
      </c>
      <c r="B6" s="27">
        <f>Orientation!E37</f>
        <v>0.96879999999999999</v>
      </c>
      <c r="C6" s="27">
        <f>Orientation!F37</f>
        <v>0.1641</v>
      </c>
      <c r="D6" s="27">
        <f>Orientation!G37</f>
        <v>3.1199999999999999E-2</v>
      </c>
      <c r="E6" s="35">
        <f>Orientation!H37</f>
        <v>9.3299999999999994E-2</v>
      </c>
      <c r="F6" s="27">
        <f>Orientation!T37</f>
        <v>3.0000000000000001E-3</v>
      </c>
      <c r="G6" s="27">
        <f>Orientation!U37</f>
        <v>3.1199999999999999E-2</v>
      </c>
      <c r="H6" s="35">
        <f>Orientation!V37</f>
        <v>0</v>
      </c>
    </row>
    <row r="7" spans="1:8" x14ac:dyDescent="0.3">
      <c r="A7" s="5" t="s">
        <v>10</v>
      </c>
      <c r="B7" s="22">
        <f>'All 4 Sensors'!E37</f>
        <v>0.82589999999999997</v>
      </c>
      <c r="C7" s="23">
        <f>'All 4 Sensors'!F37</f>
        <v>6.25E-2</v>
      </c>
      <c r="D7" s="23">
        <f>'All 4 Sensors'!G37</f>
        <v>0.1741</v>
      </c>
      <c r="E7" s="26">
        <f>'All 4 Sensors'!H37</f>
        <v>7.1400000000000005E-2</v>
      </c>
      <c r="F7" s="23">
        <f>'All 4 Sensors'!T37</f>
        <v>6.6500000000000004E-2</v>
      </c>
      <c r="G7" s="23">
        <f>'All 4 Sensors'!U37</f>
        <v>0.1741</v>
      </c>
      <c r="H7" s="26">
        <f>'All 4 Sensors'!V37</f>
        <v>0.09</v>
      </c>
    </row>
  </sheetData>
  <mergeCells count="2">
    <mergeCell ref="B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A37"/>
  <sheetViews>
    <sheetView zoomScale="70" zoomScaleNormal="70" workbookViewId="0">
      <selection activeCell="C4" sqref="C4"/>
    </sheetView>
  </sheetViews>
  <sheetFormatPr defaultRowHeight="14.4" x14ac:dyDescent="0.3"/>
  <cols>
    <col min="2" max="2" width="10.109375" customWidth="1"/>
    <col min="5" max="8" width="9.109375" style="18"/>
    <col min="20" max="20" width="9.109375" style="18"/>
    <col min="22" max="22" width="9.109375" style="18"/>
  </cols>
  <sheetData>
    <row r="3" spans="2:27" ht="43.2" x14ac:dyDescent="0.3">
      <c r="B3" s="18" t="s">
        <v>11</v>
      </c>
      <c r="C3" s="7"/>
      <c r="D3" s="7"/>
      <c r="E3" s="6" t="s">
        <v>12</v>
      </c>
      <c r="F3" s="6" t="s">
        <v>13</v>
      </c>
      <c r="G3" s="6" t="s">
        <v>12</v>
      </c>
      <c r="H3" s="6" t="s">
        <v>14</v>
      </c>
      <c r="I3" s="7"/>
      <c r="J3" s="7"/>
      <c r="K3" s="7"/>
      <c r="L3" s="7"/>
      <c r="M3" s="6" t="s">
        <v>12</v>
      </c>
      <c r="N3" s="6" t="s">
        <v>13</v>
      </c>
      <c r="Q3" s="7"/>
      <c r="R3" s="7"/>
      <c r="S3" s="6" t="s">
        <v>12</v>
      </c>
      <c r="T3" s="6" t="s">
        <v>15</v>
      </c>
      <c r="U3" s="6" t="s">
        <v>12</v>
      </c>
      <c r="V3" s="6" t="s">
        <v>16</v>
      </c>
      <c r="W3" s="7"/>
      <c r="X3" s="7"/>
      <c r="Y3" s="7"/>
      <c r="Z3" s="7"/>
      <c r="AA3" s="6" t="s">
        <v>15</v>
      </c>
    </row>
    <row r="4" spans="2:27" x14ac:dyDescent="0.3">
      <c r="C4" s="9" t="s">
        <v>17</v>
      </c>
      <c r="D4" s="9" t="s">
        <v>18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19</v>
      </c>
      <c r="J4" s="9" t="s">
        <v>20</v>
      </c>
      <c r="K4" s="9" t="s">
        <v>21</v>
      </c>
      <c r="L4" s="9" t="s">
        <v>22</v>
      </c>
      <c r="M4" s="9" t="s">
        <v>23</v>
      </c>
      <c r="N4" s="9" t="s">
        <v>24</v>
      </c>
      <c r="Q4" s="9" t="s">
        <v>17</v>
      </c>
      <c r="R4" s="9" t="s">
        <v>18</v>
      </c>
      <c r="S4" s="9" t="s">
        <v>2</v>
      </c>
      <c r="T4" s="9" t="s">
        <v>3</v>
      </c>
      <c r="U4" s="9" t="s">
        <v>4</v>
      </c>
      <c r="V4" s="9" t="s">
        <v>5</v>
      </c>
      <c r="W4" s="9" t="s">
        <v>19</v>
      </c>
      <c r="X4" s="9" t="s">
        <v>20</v>
      </c>
      <c r="Y4" s="9" t="s">
        <v>21</v>
      </c>
      <c r="Z4" s="9" t="s">
        <v>22</v>
      </c>
      <c r="AA4" s="9" t="s">
        <v>25</v>
      </c>
    </row>
    <row r="5" spans="2:27" x14ac:dyDescent="0.3">
      <c r="C5" s="14">
        <v>1</v>
      </c>
      <c r="D5" s="14">
        <v>0.36363600000000001</v>
      </c>
      <c r="E5" s="15">
        <v>0</v>
      </c>
      <c r="F5" s="15">
        <v>0</v>
      </c>
      <c r="G5" s="15">
        <v>1</v>
      </c>
      <c r="H5" s="15">
        <v>0</v>
      </c>
      <c r="I5" s="14">
        <v>0</v>
      </c>
      <c r="J5" s="14">
        <v>7</v>
      </c>
      <c r="K5" s="14">
        <v>0</v>
      </c>
      <c r="L5" s="14">
        <v>4</v>
      </c>
      <c r="M5" s="14">
        <f>I5/7</f>
        <v>0</v>
      </c>
      <c r="N5" s="14">
        <f>L5/4</f>
        <v>1</v>
      </c>
      <c r="Q5" s="14">
        <v>1</v>
      </c>
      <c r="R5" s="14">
        <v>0.81578899999999999</v>
      </c>
      <c r="S5" s="14">
        <v>0</v>
      </c>
      <c r="T5" s="15">
        <v>0</v>
      </c>
      <c r="U5" s="14">
        <v>1</v>
      </c>
      <c r="V5" s="15">
        <v>0.290323</v>
      </c>
      <c r="W5" s="14">
        <v>0</v>
      </c>
      <c r="X5" s="14">
        <v>7</v>
      </c>
      <c r="Y5" s="14">
        <v>0</v>
      </c>
      <c r="Z5" s="14">
        <v>31</v>
      </c>
      <c r="AA5" s="14">
        <f>Z5/31</f>
        <v>1</v>
      </c>
    </row>
    <row r="6" spans="2:27" x14ac:dyDescent="0.3">
      <c r="C6" s="14">
        <v>2</v>
      </c>
      <c r="D6" s="14">
        <v>0.54545500000000002</v>
      </c>
      <c r="E6" s="15">
        <v>0.28571400000000002</v>
      </c>
      <c r="F6" s="15">
        <v>0</v>
      </c>
      <c r="G6" s="15">
        <v>0.71428599999999998</v>
      </c>
      <c r="H6" s="15">
        <v>0.14285700000000001</v>
      </c>
      <c r="I6" s="14">
        <v>2</v>
      </c>
      <c r="J6" s="14">
        <v>5</v>
      </c>
      <c r="K6" s="14">
        <v>0</v>
      </c>
      <c r="L6" s="14">
        <v>4</v>
      </c>
      <c r="M6" s="14">
        <f t="shared" ref="M6:M36" si="0">I6/7</f>
        <v>0.2857142857142857</v>
      </c>
      <c r="N6" s="14">
        <f t="shared" ref="N6:N36" si="1">L6/4</f>
        <v>1</v>
      </c>
      <c r="Q6" s="14">
        <v>2</v>
      </c>
      <c r="R6" s="14">
        <v>0.868421</v>
      </c>
      <c r="S6" s="14">
        <v>0.28571400000000002</v>
      </c>
      <c r="T6" s="15">
        <v>0</v>
      </c>
      <c r="U6" s="14">
        <v>0.71428599999999998</v>
      </c>
      <c r="V6" s="15">
        <v>0.22580600000000001</v>
      </c>
      <c r="W6" s="14">
        <v>2</v>
      </c>
      <c r="X6" s="14">
        <v>5</v>
      </c>
      <c r="Y6" s="14">
        <v>0</v>
      </c>
      <c r="Z6" s="14">
        <v>31</v>
      </c>
      <c r="AA6" s="14">
        <f t="shared" ref="AA6:AA36" si="2">Z6/31</f>
        <v>1</v>
      </c>
    </row>
    <row r="7" spans="2:27" x14ac:dyDescent="0.3">
      <c r="C7" s="14">
        <v>3</v>
      </c>
      <c r="D7" s="14">
        <v>0.90909099999999998</v>
      </c>
      <c r="E7" s="15">
        <v>0.85714299999999999</v>
      </c>
      <c r="F7" s="15">
        <v>0</v>
      </c>
      <c r="G7" s="15">
        <v>0.14285700000000001</v>
      </c>
      <c r="H7" s="15">
        <v>0</v>
      </c>
      <c r="I7" s="14">
        <v>6</v>
      </c>
      <c r="J7" s="14">
        <v>1</v>
      </c>
      <c r="K7" s="14">
        <v>0</v>
      </c>
      <c r="L7" s="14">
        <v>4</v>
      </c>
      <c r="M7" s="14">
        <f t="shared" si="0"/>
        <v>0.8571428571428571</v>
      </c>
      <c r="N7" s="14">
        <f t="shared" si="1"/>
        <v>1</v>
      </c>
      <c r="Q7" s="14">
        <v>3</v>
      </c>
      <c r="R7" s="14">
        <v>0.97368399999999999</v>
      </c>
      <c r="S7" s="14">
        <v>0.85714299999999999</v>
      </c>
      <c r="T7" s="15">
        <v>0</v>
      </c>
      <c r="U7" s="14">
        <v>0.14285700000000001</v>
      </c>
      <c r="V7" s="15">
        <v>0</v>
      </c>
      <c r="W7" s="14">
        <v>6</v>
      </c>
      <c r="X7" s="14">
        <v>1</v>
      </c>
      <c r="Y7" s="14">
        <v>0</v>
      </c>
      <c r="Z7" s="14">
        <v>31</v>
      </c>
      <c r="AA7" s="14">
        <f t="shared" si="2"/>
        <v>1</v>
      </c>
    </row>
    <row r="8" spans="2:27" x14ac:dyDescent="0.3">
      <c r="C8" s="14">
        <v>4</v>
      </c>
      <c r="D8" s="14">
        <v>1</v>
      </c>
      <c r="E8" s="15">
        <v>1</v>
      </c>
      <c r="F8" s="15">
        <v>0</v>
      </c>
      <c r="G8" s="15">
        <v>0</v>
      </c>
      <c r="H8" s="15">
        <v>0</v>
      </c>
      <c r="I8" s="14">
        <v>7</v>
      </c>
      <c r="J8" s="14">
        <v>0</v>
      </c>
      <c r="K8" s="14">
        <v>0</v>
      </c>
      <c r="L8" s="14">
        <v>4</v>
      </c>
      <c r="M8" s="14">
        <f t="shared" si="0"/>
        <v>1</v>
      </c>
      <c r="N8" s="14">
        <f t="shared" si="1"/>
        <v>1</v>
      </c>
      <c r="Q8" s="14">
        <v>4</v>
      </c>
      <c r="R8" s="14">
        <v>0.94736799999999999</v>
      </c>
      <c r="S8" s="14">
        <v>1</v>
      </c>
      <c r="T8" s="15">
        <v>6.4516000000000004E-2</v>
      </c>
      <c r="U8" s="14">
        <v>0</v>
      </c>
      <c r="V8" s="15">
        <v>3.2258000000000002E-2</v>
      </c>
      <c r="W8" s="14">
        <v>7</v>
      </c>
      <c r="X8" s="14">
        <v>0</v>
      </c>
      <c r="Y8" s="14">
        <v>2</v>
      </c>
      <c r="Z8" s="14">
        <v>29</v>
      </c>
      <c r="AA8" s="14">
        <f t="shared" si="2"/>
        <v>0.93548387096774188</v>
      </c>
    </row>
    <row r="9" spans="2:27" x14ac:dyDescent="0.3">
      <c r="C9" s="14">
        <v>5</v>
      </c>
      <c r="D9" s="14">
        <v>0.81818199999999996</v>
      </c>
      <c r="E9" s="15">
        <v>0.71428599999999998</v>
      </c>
      <c r="F9" s="15">
        <v>0</v>
      </c>
      <c r="G9" s="15">
        <v>0.28571400000000002</v>
      </c>
      <c r="H9" s="15">
        <v>0.28571400000000002</v>
      </c>
      <c r="I9" s="14">
        <v>5</v>
      </c>
      <c r="J9" s="14">
        <v>2</v>
      </c>
      <c r="K9" s="14">
        <v>0</v>
      </c>
      <c r="L9" s="14">
        <v>4</v>
      </c>
      <c r="M9" s="14">
        <f t="shared" si="0"/>
        <v>0.7142857142857143</v>
      </c>
      <c r="N9" s="14">
        <f t="shared" si="1"/>
        <v>1</v>
      </c>
      <c r="Q9" s="14">
        <v>5</v>
      </c>
      <c r="R9" s="14">
        <v>0.92105300000000001</v>
      </c>
      <c r="S9" s="14">
        <v>0.71428599999999998</v>
      </c>
      <c r="T9" s="15">
        <v>3.2258000000000002E-2</v>
      </c>
      <c r="U9" s="14">
        <v>0.28571400000000002</v>
      </c>
      <c r="V9" s="15">
        <v>0.28571400000000002</v>
      </c>
      <c r="W9" s="14">
        <v>5</v>
      </c>
      <c r="X9" s="14">
        <v>2</v>
      </c>
      <c r="Y9" s="14">
        <v>1</v>
      </c>
      <c r="Z9" s="14">
        <v>30</v>
      </c>
      <c r="AA9" s="14">
        <f t="shared" si="2"/>
        <v>0.967741935483871</v>
      </c>
    </row>
    <row r="10" spans="2:27" x14ac:dyDescent="0.3">
      <c r="C10" s="14">
        <v>6</v>
      </c>
      <c r="D10" s="14">
        <v>0.90909099999999998</v>
      </c>
      <c r="E10" s="15">
        <v>0.85714299999999999</v>
      </c>
      <c r="F10" s="15">
        <v>0</v>
      </c>
      <c r="G10" s="15">
        <v>0.14285700000000001</v>
      </c>
      <c r="H10" s="15">
        <v>0.14285700000000001</v>
      </c>
      <c r="I10" s="14">
        <v>6</v>
      </c>
      <c r="J10" s="14">
        <v>1</v>
      </c>
      <c r="K10" s="14">
        <v>0</v>
      </c>
      <c r="L10" s="14">
        <v>4</v>
      </c>
      <c r="M10" s="14">
        <f t="shared" si="0"/>
        <v>0.8571428571428571</v>
      </c>
      <c r="N10" s="14">
        <f t="shared" si="1"/>
        <v>1</v>
      </c>
      <c r="Q10" s="14">
        <v>6</v>
      </c>
      <c r="R10" s="14">
        <v>0.92105300000000001</v>
      </c>
      <c r="S10" s="14">
        <v>0.85714299999999999</v>
      </c>
      <c r="T10" s="15">
        <v>6.4516000000000004E-2</v>
      </c>
      <c r="U10" s="14">
        <v>0.14285700000000001</v>
      </c>
      <c r="V10" s="15">
        <v>6.4516000000000004E-2</v>
      </c>
      <c r="W10" s="14">
        <v>6</v>
      </c>
      <c r="X10" s="14">
        <v>1</v>
      </c>
      <c r="Y10" s="14">
        <v>2</v>
      </c>
      <c r="Z10" s="14">
        <v>29</v>
      </c>
      <c r="AA10" s="14">
        <f t="shared" si="2"/>
        <v>0.93548387096774188</v>
      </c>
    </row>
    <row r="11" spans="2:27" x14ac:dyDescent="0.3">
      <c r="C11" s="14">
        <v>7</v>
      </c>
      <c r="D11" s="14">
        <v>0.63636400000000004</v>
      </c>
      <c r="E11" s="15">
        <v>0.57142899999999996</v>
      </c>
      <c r="F11" s="15">
        <v>0.25</v>
      </c>
      <c r="G11" s="15">
        <v>0.42857099999999998</v>
      </c>
      <c r="H11" s="15">
        <v>0.25</v>
      </c>
      <c r="I11" s="14">
        <v>4</v>
      </c>
      <c r="J11" s="14">
        <v>3</v>
      </c>
      <c r="K11" s="14">
        <v>1</v>
      </c>
      <c r="L11" s="14">
        <v>3</v>
      </c>
      <c r="M11" s="14">
        <f t="shared" si="0"/>
        <v>0.5714285714285714</v>
      </c>
      <c r="N11" s="14">
        <f t="shared" si="1"/>
        <v>0.75</v>
      </c>
      <c r="Q11" s="14">
        <v>7</v>
      </c>
      <c r="R11" s="14">
        <v>0.92105300000000001</v>
      </c>
      <c r="S11" s="14">
        <v>0.57142899999999996</v>
      </c>
      <c r="T11" s="15">
        <v>0</v>
      </c>
      <c r="U11" s="14">
        <v>0.42857099999999998</v>
      </c>
      <c r="V11" s="15">
        <v>0.14285700000000001</v>
      </c>
      <c r="W11" s="14">
        <v>4</v>
      </c>
      <c r="X11" s="14">
        <v>3</v>
      </c>
      <c r="Y11" s="14">
        <v>0</v>
      </c>
      <c r="Z11" s="14">
        <v>31</v>
      </c>
      <c r="AA11" s="14">
        <f t="shared" si="2"/>
        <v>1</v>
      </c>
    </row>
    <row r="12" spans="2:27" x14ac:dyDescent="0.3">
      <c r="C12" s="14">
        <v>8</v>
      </c>
      <c r="D12" s="14">
        <v>0.36363600000000001</v>
      </c>
      <c r="E12" s="15">
        <v>0</v>
      </c>
      <c r="F12" s="15">
        <v>0</v>
      </c>
      <c r="G12" s="15">
        <v>1</v>
      </c>
      <c r="H12" s="15">
        <v>0.25</v>
      </c>
      <c r="I12" s="14">
        <v>0</v>
      </c>
      <c r="J12" s="14">
        <v>7</v>
      </c>
      <c r="K12" s="14">
        <v>0</v>
      </c>
      <c r="L12" s="14">
        <v>4</v>
      </c>
      <c r="M12" s="14">
        <f t="shared" si="0"/>
        <v>0</v>
      </c>
      <c r="N12" s="14">
        <f t="shared" si="1"/>
        <v>1</v>
      </c>
      <c r="Q12" s="14">
        <v>8</v>
      </c>
      <c r="R12" s="14">
        <v>0.81578899999999999</v>
      </c>
      <c r="S12" s="14">
        <v>0</v>
      </c>
      <c r="T12" s="15">
        <v>0</v>
      </c>
      <c r="U12" s="14">
        <v>1</v>
      </c>
      <c r="V12" s="15">
        <v>0.28571400000000002</v>
      </c>
      <c r="W12" s="14">
        <v>0</v>
      </c>
      <c r="X12" s="14">
        <v>7</v>
      </c>
      <c r="Y12" s="14">
        <v>0</v>
      </c>
      <c r="Z12" s="14">
        <v>31</v>
      </c>
      <c r="AA12" s="14">
        <f t="shared" si="2"/>
        <v>1</v>
      </c>
    </row>
    <row r="13" spans="2:27" x14ac:dyDescent="0.3">
      <c r="C13" s="14">
        <v>9</v>
      </c>
      <c r="D13" s="14">
        <v>0.72727299999999995</v>
      </c>
      <c r="E13" s="15">
        <v>0.71428599999999998</v>
      </c>
      <c r="F13" s="15">
        <v>0.25</v>
      </c>
      <c r="G13" s="15">
        <v>0.28571400000000002</v>
      </c>
      <c r="H13" s="15">
        <v>0.28571400000000002</v>
      </c>
      <c r="I13" s="14">
        <v>5</v>
      </c>
      <c r="J13" s="14">
        <v>2</v>
      </c>
      <c r="K13" s="14">
        <v>1</v>
      </c>
      <c r="L13" s="14">
        <v>3</v>
      </c>
      <c r="M13" s="14">
        <f t="shared" si="0"/>
        <v>0.7142857142857143</v>
      </c>
      <c r="N13" s="14">
        <f t="shared" si="1"/>
        <v>0.75</v>
      </c>
      <c r="Q13" s="14">
        <v>9</v>
      </c>
      <c r="R13" s="14">
        <v>0.368421</v>
      </c>
      <c r="S13" s="14">
        <v>0.71428599999999998</v>
      </c>
      <c r="T13" s="15">
        <v>0.709677</v>
      </c>
      <c r="U13" s="14">
        <v>0.28571400000000002</v>
      </c>
      <c r="V13" s="15">
        <v>0.483871</v>
      </c>
      <c r="W13" s="14">
        <v>5</v>
      </c>
      <c r="X13" s="14">
        <v>2</v>
      </c>
      <c r="Y13" s="14">
        <v>22</v>
      </c>
      <c r="Z13" s="14">
        <v>9</v>
      </c>
      <c r="AA13" s="14">
        <f t="shared" si="2"/>
        <v>0.29032258064516131</v>
      </c>
    </row>
    <row r="14" spans="2:27" x14ac:dyDescent="0.3">
      <c r="C14" s="14">
        <v>10</v>
      </c>
      <c r="D14" s="14">
        <v>0.36363600000000001</v>
      </c>
      <c r="E14" s="15">
        <v>0</v>
      </c>
      <c r="F14" s="15">
        <v>0</v>
      </c>
      <c r="G14" s="15">
        <v>1</v>
      </c>
      <c r="H14" s="15">
        <v>0.57142899999999996</v>
      </c>
      <c r="I14" s="14">
        <v>0</v>
      </c>
      <c r="J14" s="14">
        <v>7</v>
      </c>
      <c r="K14" s="14">
        <v>0</v>
      </c>
      <c r="L14" s="14">
        <v>4</v>
      </c>
      <c r="M14" s="14">
        <f t="shared" si="0"/>
        <v>0</v>
      </c>
      <c r="N14" s="14">
        <f t="shared" si="1"/>
        <v>1</v>
      </c>
      <c r="Q14" s="14">
        <v>10</v>
      </c>
      <c r="R14" s="14">
        <v>0.81578899999999999</v>
      </c>
      <c r="S14" s="14">
        <v>0</v>
      </c>
      <c r="T14" s="15">
        <v>0</v>
      </c>
      <c r="U14" s="14">
        <v>1</v>
      </c>
      <c r="V14" s="15">
        <v>0.38709700000000002</v>
      </c>
      <c r="W14" s="14">
        <v>0</v>
      </c>
      <c r="X14" s="14">
        <v>7</v>
      </c>
      <c r="Y14" s="14">
        <v>0</v>
      </c>
      <c r="Z14" s="14">
        <v>31</v>
      </c>
      <c r="AA14" s="14">
        <f t="shared" si="2"/>
        <v>1</v>
      </c>
    </row>
    <row r="15" spans="2:27" x14ac:dyDescent="0.3">
      <c r="C15" s="14">
        <v>11</v>
      </c>
      <c r="D15" s="14">
        <v>0.90909099999999998</v>
      </c>
      <c r="E15" s="15">
        <v>1</v>
      </c>
      <c r="F15" s="15">
        <v>0.25</v>
      </c>
      <c r="G15" s="15">
        <v>0</v>
      </c>
      <c r="H15" s="15">
        <v>0</v>
      </c>
      <c r="I15" s="14">
        <v>7</v>
      </c>
      <c r="J15" s="14">
        <v>0</v>
      </c>
      <c r="K15" s="14">
        <v>1</v>
      </c>
      <c r="L15" s="14">
        <v>3</v>
      </c>
      <c r="M15" s="14">
        <f t="shared" si="0"/>
        <v>1</v>
      </c>
      <c r="N15" s="14">
        <f t="shared" si="1"/>
        <v>0.75</v>
      </c>
      <c r="Q15" s="14">
        <v>11</v>
      </c>
      <c r="R15" s="14">
        <v>0.57894699999999999</v>
      </c>
      <c r="S15" s="14">
        <v>1</v>
      </c>
      <c r="T15" s="15">
        <v>0.51612899999999995</v>
      </c>
      <c r="U15" s="14">
        <v>0</v>
      </c>
      <c r="V15" s="15">
        <v>0.35483900000000002</v>
      </c>
      <c r="W15" s="14">
        <v>7</v>
      </c>
      <c r="X15" s="14">
        <v>0</v>
      </c>
      <c r="Y15" s="14">
        <v>16</v>
      </c>
      <c r="Z15" s="14">
        <v>15</v>
      </c>
      <c r="AA15" s="14">
        <f t="shared" si="2"/>
        <v>0.4838709677419355</v>
      </c>
    </row>
    <row r="16" spans="2:27" x14ac:dyDescent="0.3">
      <c r="C16" s="14">
        <v>12</v>
      </c>
      <c r="D16" s="14">
        <v>0.72727299999999995</v>
      </c>
      <c r="E16" s="15">
        <v>0.71428599999999998</v>
      </c>
      <c r="F16" s="15">
        <v>0.25</v>
      </c>
      <c r="G16" s="15">
        <v>0.28571400000000002</v>
      </c>
      <c r="H16" s="15">
        <v>0.25</v>
      </c>
      <c r="I16" s="14">
        <v>5</v>
      </c>
      <c r="J16" s="14">
        <v>2</v>
      </c>
      <c r="K16" s="14">
        <v>1</v>
      </c>
      <c r="L16" s="14">
        <v>3</v>
      </c>
      <c r="M16" s="14">
        <f t="shared" si="0"/>
        <v>0.7142857142857143</v>
      </c>
      <c r="N16" s="14">
        <f t="shared" si="1"/>
        <v>0.75</v>
      </c>
      <c r="Q16" s="14">
        <v>12</v>
      </c>
      <c r="R16" s="14">
        <v>0.94736799999999999</v>
      </c>
      <c r="S16" s="14">
        <v>0.71428599999999998</v>
      </c>
      <c r="T16" s="15">
        <v>0</v>
      </c>
      <c r="U16" s="14">
        <v>0.28571400000000002</v>
      </c>
      <c r="V16" s="15">
        <v>0</v>
      </c>
      <c r="W16" s="14">
        <v>5</v>
      </c>
      <c r="X16" s="14">
        <v>2</v>
      </c>
      <c r="Y16" s="14">
        <v>0</v>
      </c>
      <c r="Z16" s="14">
        <v>31</v>
      </c>
      <c r="AA16" s="14">
        <f t="shared" si="2"/>
        <v>1</v>
      </c>
    </row>
    <row r="17" spans="3:27" x14ac:dyDescent="0.3">
      <c r="C17" s="14">
        <v>13</v>
      </c>
      <c r="D17" s="14">
        <v>0.90909099999999998</v>
      </c>
      <c r="E17" s="15">
        <v>0.85714299999999999</v>
      </c>
      <c r="F17" s="15">
        <v>0</v>
      </c>
      <c r="G17" s="15">
        <v>0.14285700000000001</v>
      </c>
      <c r="H17" s="15">
        <v>0.14285700000000001</v>
      </c>
      <c r="I17" s="14">
        <v>6</v>
      </c>
      <c r="J17" s="14">
        <v>1</v>
      </c>
      <c r="K17" s="14">
        <v>0</v>
      </c>
      <c r="L17" s="14">
        <v>4</v>
      </c>
      <c r="M17" s="14">
        <f t="shared" si="0"/>
        <v>0.8571428571428571</v>
      </c>
      <c r="N17" s="14">
        <f t="shared" si="1"/>
        <v>1</v>
      </c>
      <c r="Q17" s="14">
        <v>13</v>
      </c>
      <c r="R17" s="14">
        <v>0.92105300000000001</v>
      </c>
      <c r="S17" s="14">
        <v>0.85714299999999999</v>
      </c>
      <c r="T17" s="15">
        <v>6.4516000000000004E-2</v>
      </c>
      <c r="U17" s="14">
        <v>0.14285700000000001</v>
      </c>
      <c r="V17" s="15">
        <v>0.14285700000000001</v>
      </c>
      <c r="W17" s="14">
        <v>6</v>
      </c>
      <c r="X17" s="14">
        <v>1</v>
      </c>
      <c r="Y17" s="14">
        <v>2</v>
      </c>
      <c r="Z17" s="14">
        <v>29</v>
      </c>
      <c r="AA17" s="14">
        <f t="shared" si="2"/>
        <v>0.93548387096774188</v>
      </c>
    </row>
    <row r="18" spans="3:27" x14ac:dyDescent="0.3">
      <c r="C18" s="14">
        <v>14</v>
      </c>
      <c r="D18" s="14">
        <v>0.72727299999999995</v>
      </c>
      <c r="E18" s="15">
        <v>0.57142899999999996</v>
      </c>
      <c r="F18" s="15">
        <v>0</v>
      </c>
      <c r="G18" s="15">
        <v>0.42857099999999998</v>
      </c>
      <c r="H18" s="15">
        <v>0</v>
      </c>
      <c r="I18" s="14">
        <v>4</v>
      </c>
      <c r="J18" s="14">
        <v>3</v>
      </c>
      <c r="K18" s="14">
        <v>0</v>
      </c>
      <c r="L18" s="14">
        <v>4</v>
      </c>
      <c r="M18" s="14">
        <f t="shared" si="0"/>
        <v>0.5714285714285714</v>
      </c>
      <c r="N18" s="14">
        <f t="shared" si="1"/>
        <v>1</v>
      </c>
      <c r="Q18" s="14">
        <v>14</v>
      </c>
      <c r="R18" s="14">
        <v>0.92105300000000001</v>
      </c>
      <c r="S18" s="14">
        <v>0.57142899999999996</v>
      </c>
      <c r="T18" s="15">
        <v>0</v>
      </c>
      <c r="U18" s="14">
        <v>0.42857099999999998</v>
      </c>
      <c r="V18" s="15">
        <v>0.14285700000000001</v>
      </c>
      <c r="W18" s="14">
        <v>4</v>
      </c>
      <c r="X18" s="14">
        <v>3</v>
      </c>
      <c r="Y18" s="14">
        <v>0</v>
      </c>
      <c r="Z18" s="14">
        <v>31</v>
      </c>
      <c r="AA18" s="14">
        <f t="shared" si="2"/>
        <v>1</v>
      </c>
    </row>
    <row r="19" spans="3:27" x14ac:dyDescent="0.3">
      <c r="C19" s="14">
        <v>15</v>
      </c>
      <c r="D19" s="14">
        <v>0.36363600000000001</v>
      </c>
      <c r="E19" s="15">
        <v>0</v>
      </c>
      <c r="F19" s="15">
        <v>0</v>
      </c>
      <c r="G19" s="15">
        <v>1</v>
      </c>
      <c r="H19" s="15">
        <v>0.14285700000000001</v>
      </c>
      <c r="I19" s="14">
        <v>0</v>
      </c>
      <c r="J19" s="14">
        <v>7</v>
      </c>
      <c r="K19" s="14">
        <v>0</v>
      </c>
      <c r="L19" s="14">
        <v>4</v>
      </c>
      <c r="M19" s="14">
        <f t="shared" si="0"/>
        <v>0</v>
      </c>
      <c r="N19" s="14">
        <f t="shared" si="1"/>
        <v>1</v>
      </c>
      <c r="Q19" s="14">
        <v>15</v>
      </c>
      <c r="R19" s="14">
        <v>0.81578899999999999</v>
      </c>
      <c r="S19" s="14">
        <v>0</v>
      </c>
      <c r="T19" s="15">
        <v>0</v>
      </c>
      <c r="U19" s="14">
        <v>1</v>
      </c>
      <c r="V19" s="15">
        <v>0.51612899999999995</v>
      </c>
      <c r="W19" s="14">
        <v>0</v>
      </c>
      <c r="X19" s="14">
        <v>7</v>
      </c>
      <c r="Y19" s="14">
        <v>0</v>
      </c>
      <c r="Z19" s="14">
        <v>31</v>
      </c>
      <c r="AA19" s="14">
        <f t="shared" si="2"/>
        <v>1</v>
      </c>
    </row>
    <row r="20" spans="3:27" x14ac:dyDescent="0.3">
      <c r="C20" s="14">
        <v>16</v>
      </c>
      <c r="D20" s="14">
        <v>1</v>
      </c>
      <c r="E20" s="15">
        <v>1</v>
      </c>
      <c r="F20" s="15">
        <v>0</v>
      </c>
      <c r="G20" s="15">
        <v>0</v>
      </c>
      <c r="H20" s="15">
        <v>0</v>
      </c>
      <c r="I20" s="14">
        <v>7</v>
      </c>
      <c r="J20" s="14">
        <v>0</v>
      </c>
      <c r="K20" s="14">
        <v>0</v>
      </c>
      <c r="L20" s="14">
        <v>4</v>
      </c>
      <c r="M20" s="14">
        <f t="shared" si="0"/>
        <v>1</v>
      </c>
      <c r="N20" s="14">
        <f t="shared" si="1"/>
        <v>1</v>
      </c>
      <c r="Q20" s="14">
        <v>16</v>
      </c>
      <c r="R20" s="14">
        <v>0.94736799999999999</v>
      </c>
      <c r="S20" s="14">
        <v>1</v>
      </c>
      <c r="T20" s="15">
        <v>6.4516000000000004E-2</v>
      </c>
      <c r="U20" s="14">
        <v>0</v>
      </c>
      <c r="V20" s="15">
        <v>3.2258000000000002E-2</v>
      </c>
      <c r="W20" s="14">
        <v>7</v>
      </c>
      <c r="X20" s="14">
        <v>0</v>
      </c>
      <c r="Y20" s="14">
        <v>2</v>
      </c>
      <c r="Z20" s="14">
        <v>29</v>
      </c>
      <c r="AA20" s="14">
        <f t="shared" si="2"/>
        <v>0.93548387096774188</v>
      </c>
    </row>
    <row r="21" spans="3:27" x14ac:dyDescent="0.3">
      <c r="C21" s="14">
        <v>17</v>
      </c>
      <c r="D21" s="14">
        <v>0.81818199999999996</v>
      </c>
      <c r="E21" s="15">
        <v>0.71428599999999998</v>
      </c>
      <c r="F21" s="15">
        <v>0</v>
      </c>
      <c r="G21" s="15">
        <v>0.28571400000000002</v>
      </c>
      <c r="H21" s="15">
        <v>0.14285700000000001</v>
      </c>
      <c r="I21" s="14">
        <v>5</v>
      </c>
      <c r="J21" s="14">
        <v>2</v>
      </c>
      <c r="K21" s="14">
        <v>0</v>
      </c>
      <c r="L21" s="14">
        <v>4</v>
      </c>
      <c r="M21" s="14">
        <f t="shared" si="0"/>
        <v>0.7142857142857143</v>
      </c>
      <c r="N21" s="14">
        <f t="shared" si="1"/>
        <v>1</v>
      </c>
      <c r="Q21" s="14">
        <v>17</v>
      </c>
      <c r="R21" s="14">
        <v>0.78947400000000001</v>
      </c>
      <c r="S21" s="14">
        <v>0.71428599999999998</v>
      </c>
      <c r="T21" s="15">
        <v>0.193548</v>
      </c>
      <c r="U21" s="14">
        <v>0.28571400000000002</v>
      </c>
      <c r="V21" s="15">
        <v>0.22580600000000001</v>
      </c>
      <c r="W21" s="14">
        <v>5</v>
      </c>
      <c r="X21" s="14">
        <v>2</v>
      </c>
      <c r="Y21" s="14">
        <v>6</v>
      </c>
      <c r="Z21" s="14">
        <v>25</v>
      </c>
      <c r="AA21" s="14">
        <f t="shared" si="2"/>
        <v>0.80645161290322576</v>
      </c>
    </row>
    <row r="22" spans="3:27" x14ac:dyDescent="0.3">
      <c r="C22" s="14">
        <v>18</v>
      </c>
      <c r="D22" s="14">
        <v>1</v>
      </c>
      <c r="E22" s="15">
        <v>1</v>
      </c>
      <c r="F22" s="15">
        <v>0</v>
      </c>
      <c r="G22" s="15">
        <v>0</v>
      </c>
      <c r="H22" s="15">
        <v>0</v>
      </c>
      <c r="I22" s="14">
        <v>7</v>
      </c>
      <c r="J22" s="14">
        <v>0</v>
      </c>
      <c r="K22" s="14">
        <v>0</v>
      </c>
      <c r="L22" s="14">
        <v>4</v>
      </c>
      <c r="M22" s="14">
        <f t="shared" si="0"/>
        <v>1</v>
      </c>
      <c r="N22" s="14">
        <f t="shared" si="1"/>
        <v>1</v>
      </c>
      <c r="Q22" s="14">
        <v>18</v>
      </c>
      <c r="R22" s="14">
        <v>0.894737</v>
      </c>
      <c r="S22" s="14">
        <v>1</v>
      </c>
      <c r="T22" s="15">
        <v>0.12903200000000001</v>
      </c>
      <c r="U22" s="14">
        <v>0</v>
      </c>
      <c r="V22" s="15">
        <v>0</v>
      </c>
      <c r="W22" s="14">
        <v>7</v>
      </c>
      <c r="X22" s="14">
        <v>0</v>
      </c>
      <c r="Y22" s="14">
        <v>4</v>
      </c>
      <c r="Z22" s="14">
        <v>27</v>
      </c>
      <c r="AA22" s="14">
        <f t="shared" si="2"/>
        <v>0.87096774193548387</v>
      </c>
    </row>
    <row r="23" spans="3:27" x14ac:dyDescent="0.3">
      <c r="C23" s="14">
        <v>19</v>
      </c>
      <c r="D23" s="14">
        <v>0.63636400000000004</v>
      </c>
      <c r="E23" s="15">
        <v>0.42857099999999998</v>
      </c>
      <c r="F23" s="15">
        <v>0</v>
      </c>
      <c r="G23" s="15">
        <v>0.57142899999999996</v>
      </c>
      <c r="H23" s="15">
        <v>0.14285700000000001</v>
      </c>
      <c r="I23" s="14">
        <v>3</v>
      </c>
      <c r="J23" s="14">
        <v>4</v>
      </c>
      <c r="K23" s="14">
        <v>0</v>
      </c>
      <c r="L23" s="14">
        <v>4</v>
      </c>
      <c r="M23" s="14">
        <f t="shared" si="0"/>
        <v>0.42857142857142855</v>
      </c>
      <c r="N23" s="14">
        <f t="shared" si="1"/>
        <v>1</v>
      </c>
      <c r="Q23" s="14">
        <v>19</v>
      </c>
      <c r="R23" s="14">
        <v>0.78947400000000001</v>
      </c>
      <c r="S23" s="14">
        <v>0.42857099999999998</v>
      </c>
      <c r="T23" s="15">
        <v>0.12903200000000001</v>
      </c>
      <c r="U23" s="14">
        <v>0.57142899999999996</v>
      </c>
      <c r="V23" s="15">
        <v>0.25806499999999999</v>
      </c>
      <c r="W23" s="14">
        <v>3</v>
      </c>
      <c r="X23" s="14">
        <v>4</v>
      </c>
      <c r="Y23" s="14">
        <v>4</v>
      </c>
      <c r="Z23" s="14">
        <v>27</v>
      </c>
      <c r="AA23" s="14">
        <f t="shared" si="2"/>
        <v>0.87096774193548387</v>
      </c>
    </row>
    <row r="24" spans="3:27" x14ac:dyDescent="0.3">
      <c r="C24" s="14">
        <v>20</v>
      </c>
      <c r="D24" s="14">
        <v>0.45454499999999998</v>
      </c>
      <c r="E24" s="15">
        <v>0.14285700000000001</v>
      </c>
      <c r="F24" s="15">
        <v>0</v>
      </c>
      <c r="G24" s="15">
        <v>0.85714299999999999</v>
      </c>
      <c r="H24" s="15">
        <v>0.28571400000000002</v>
      </c>
      <c r="I24" s="14">
        <v>1</v>
      </c>
      <c r="J24" s="14">
        <v>6</v>
      </c>
      <c r="K24" s="14">
        <v>0</v>
      </c>
      <c r="L24" s="14">
        <v>4</v>
      </c>
      <c r="M24" s="14">
        <f t="shared" si="0"/>
        <v>0.14285714285714285</v>
      </c>
      <c r="N24" s="14">
        <f t="shared" si="1"/>
        <v>1</v>
      </c>
      <c r="Q24" s="14">
        <v>20</v>
      </c>
      <c r="R24" s="14">
        <v>0.81578899999999999</v>
      </c>
      <c r="S24" s="14">
        <v>0.14285700000000001</v>
      </c>
      <c r="T24" s="15">
        <v>3.2258000000000002E-2</v>
      </c>
      <c r="U24" s="14">
        <v>0.85714299999999999</v>
      </c>
      <c r="V24" s="15">
        <v>0.14285700000000001</v>
      </c>
      <c r="W24" s="14">
        <v>1</v>
      </c>
      <c r="X24" s="14">
        <v>6</v>
      </c>
      <c r="Y24" s="14">
        <v>1</v>
      </c>
      <c r="Z24" s="14">
        <v>30</v>
      </c>
      <c r="AA24" s="14">
        <f t="shared" si="2"/>
        <v>0.967741935483871</v>
      </c>
    </row>
    <row r="25" spans="3:27" x14ac:dyDescent="0.3">
      <c r="C25" s="14">
        <v>21</v>
      </c>
      <c r="D25" s="14">
        <v>0.63636400000000004</v>
      </c>
      <c r="E25" s="15">
        <v>0.42857099999999998</v>
      </c>
      <c r="F25" s="15">
        <v>0</v>
      </c>
      <c r="G25" s="15">
        <v>0.57142899999999996</v>
      </c>
      <c r="H25" s="15">
        <v>0.5</v>
      </c>
      <c r="I25" s="14">
        <v>3</v>
      </c>
      <c r="J25" s="14">
        <v>4</v>
      </c>
      <c r="K25" s="14">
        <v>0</v>
      </c>
      <c r="L25" s="14">
        <v>4</v>
      </c>
      <c r="M25" s="14">
        <f t="shared" si="0"/>
        <v>0.42857142857142855</v>
      </c>
      <c r="N25" s="14">
        <f t="shared" si="1"/>
        <v>1</v>
      </c>
      <c r="Q25" s="14">
        <v>21</v>
      </c>
      <c r="R25" s="14">
        <v>0.894737</v>
      </c>
      <c r="S25" s="14">
        <v>0.42857099999999998</v>
      </c>
      <c r="T25" s="15">
        <v>0</v>
      </c>
      <c r="U25" s="14">
        <v>0.57142899999999996</v>
      </c>
      <c r="V25" s="15">
        <v>0.42857099999999998</v>
      </c>
      <c r="W25" s="14">
        <v>3</v>
      </c>
      <c r="X25" s="14">
        <v>4</v>
      </c>
      <c r="Y25" s="14">
        <v>0</v>
      </c>
      <c r="Z25" s="14">
        <v>31</v>
      </c>
      <c r="AA25" s="14">
        <f t="shared" si="2"/>
        <v>1</v>
      </c>
    </row>
    <row r="26" spans="3:27" x14ac:dyDescent="0.3">
      <c r="C26" s="14">
        <v>22</v>
      </c>
      <c r="D26" s="14">
        <v>0.72727299999999995</v>
      </c>
      <c r="E26" s="15">
        <v>0.57142899999999996</v>
      </c>
      <c r="F26" s="15">
        <v>0</v>
      </c>
      <c r="G26" s="15">
        <v>0.42857099999999998</v>
      </c>
      <c r="H26" s="15">
        <v>0.14285700000000001</v>
      </c>
      <c r="I26" s="14">
        <v>4</v>
      </c>
      <c r="J26" s="14">
        <v>3</v>
      </c>
      <c r="K26" s="14">
        <v>0</v>
      </c>
      <c r="L26" s="14">
        <v>4</v>
      </c>
      <c r="M26" s="14">
        <f t="shared" si="0"/>
        <v>0.5714285714285714</v>
      </c>
      <c r="N26" s="14">
        <f t="shared" si="1"/>
        <v>1</v>
      </c>
      <c r="Q26" s="14">
        <v>22</v>
      </c>
      <c r="R26" s="14">
        <v>0.92105300000000001</v>
      </c>
      <c r="S26" s="14">
        <v>0.57142899999999996</v>
      </c>
      <c r="T26" s="15">
        <v>0</v>
      </c>
      <c r="U26" s="14">
        <v>0.42857099999999998</v>
      </c>
      <c r="V26" s="15">
        <v>9.6773999999999999E-2</v>
      </c>
      <c r="W26" s="14">
        <v>4</v>
      </c>
      <c r="X26" s="14">
        <v>3</v>
      </c>
      <c r="Y26" s="14">
        <v>0</v>
      </c>
      <c r="Z26" s="14">
        <v>31</v>
      </c>
      <c r="AA26" s="14">
        <f t="shared" si="2"/>
        <v>1</v>
      </c>
    </row>
    <row r="27" spans="3:27" x14ac:dyDescent="0.3">
      <c r="C27" s="14">
        <v>23</v>
      </c>
      <c r="D27" s="14">
        <v>1</v>
      </c>
      <c r="E27" s="15">
        <v>1</v>
      </c>
      <c r="F27" s="15">
        <v>0</v>
      </c>
      <c r="G27" s="15">
        <v>0</v>
      </c>
      <c r="H27" s="15">
        <v>0</v>
      </c>
      <c r="I27" s="14">
        <v>7</v>
      </c>
      <c r="J27" s="14">
        <v>0</v>
      </c>
      <c r="K27" s="14">
        <v>0</v>
      </c>
      <c r="L27" s="14">
        <v>4</v>
      </c>
      <c r="M27" s="14">
        <f t="shared" si="0"/>
        <v>1</v>
      </c>
      <c r="N27" s="14">
        <f t="shared" si="1"/>
        <v>1</v>
      </c>
      <c r="Q27" s="14">
        <v>23</v>
      </c>
      <c r="R27" s="14">
        <v>0.92105300000000001</v>
      </c>
      <c r="S27" s="14">
        <v>1</v>
      </c>
      <c r="T27" s="15">
        <v>9.6773999999999999E-2</v>
      </c>
      <c r="U27" s="14">
        <v>0</v>
      </c>
      <c r="V27" s="15">
        <v>6.4516000000000004E-2</v>
      </c>
      <c r="W27" s="14">
        <v>7</v>
      </c>
      <c r="X27" s="14">
        <v>0</v>
      </c>
      <c r="Y27" s="14">
        <v>3</v>
      </c>
      <c r="Z27" s="14">
        <v>28</v>
      </c>
      <c r="AA27" s="14">
        <f t="shared" si="2"/>
        <v>0.90322580645161288</v>
      </c>
    </row>
    <row r="28" spans="3:27" x14ac:dyDescent="0.3">
      <c r="C28" s="14">
        <v>24</v>
      </c>
      <c r="D28" s="14">
        <v>0.54545500000000002</v>
      </c>
      <c r="E28" s="15">
        <v>0.28571400000000002</v>
      </c>
      <c r="F28" s="15">
        <v>0</v>
      </c>
      <c r="G28" s="15">
        <v>0.71428599999999998</v>
      </c>
      <c r="H28" s="15">
        <v>0</v>
      </c>
      <c r="I28" s="14">
        <v>2</v>
      </c>
      <c r="J28" s="14">
        <v>5</v>
      </c>
      <c r="K28" s="14">
        <v>0</v>
      </c>
      <c r="L28" s="14">
        <v>4</v>
      </c>
      <c r="M28" s="14">
        <f t="shared" si="0"/>
        <v>0.2857142857142857</v>
      </c>
      <c r="N28" s="14">
        <f t="shared" si="1"/>
        <v>1</v>
      </c>
      <c r="Q28" s="14">
        <v>24</v>
      </c>
      <c r="R28" s="14">
        <v>0.763158</v>
      </c>
      <c r="S28" s="14">
        <v>0.28571400000000002</v>
      </c>
      <c r="T28" s="15">
        <v>0.12903200000000001</v>
      </c>
      <c r="U28" s="14">
        <v>0.71428599999999998</v>
      </c>
      <c r="V28" s="15">
        <v>0.57142899999999996</v>
      </c>
      <c r="W28" s="14">
        <v>2</v>
      </c>
      <c r="X28" s="14">
        <v>5</v>
      </c>
      <c r="Y28" s="14">
        <v>4</v>
      </c>
      <c r="Z28" s="14">
        <v>27</v>
      </c>
      <c r="AA28" s="14">
        <f t="shared" si="2"/>
        <v>0.87096774193548387</v>
      </c>
    </row>
    <row r="29" spans="3:27" x14ac:dyDescent="0.3">
      <c r="C29" s="14">
        <v>25</v>
      </c>
      <c r="D29" s="14">
        <v>0.45454499999999998</v>
      </c>
      <c r="E29" s="15">
        <v>0.14285700000000001</v>
      </c>
      <c r="F29" s="15">
        <v>0</v>
      </c>
      <c r="G29" s="15">
        <v>0.85714299999999999</v>
      </c>
      <c r="H29" s="15">
        <v>0.42857099999999998</v>
      </c>
      <c r="I29" s="14">
        <v>1</v>
      </c>
      <c r="J29" s="14">
        <v>6</v>
      </c>
      <c r="K29" s="14">
        <v>0</v>
      </c>
      <c r="L29" s="14">
        <v>4</v>
      </c>
      <c r="M29" s="14">
        <f t="shared" si="0"/>
        <v>0.14285714285714285</v>
      </c>
      <c r="N29" s="14">
        <f t="shared" si="1"/>
        <v>1</v>
      </c>
      <c r="Q29" s="14">
        <v>25</v>
      </c>
      <c r="R29" s="14">
        <v>0.81578899999999999</v>
      </c>
      <c r="S29" s="14">
        <v>0.14285700000000001</v>
      </c>
      <c r="T29" s="15">
        <v>3.2258000000000002E-2</v>
      </c>
      <c r="U29" s="14">
        <v>0.85714299999999999</v>
      </c>
      <c r="V29" s="15">
        <v>0.35483900000000002</v>
      </c>
      <c r="W29" s="14">
        <v>1</v>
      </c>
      <c r="X29" s="14">
        <v>6</v>
      </c>
      <c r="Y29" s="14">
        <v>1</v>
      </c>
      <c r="Z29" s="14">
        <v>30</v>
      </c>
      <c r="AA29" s="14">
        <f t="shared" si="2"/>
        <v>0.967741935483871</v>
      </c>
    </row>
    <row r="30" spans="3:27" x14ac:dyDescent="0.3">
      <c r="C30" s="14">
        <v>26</v>
      </c>
      <c r="D30" s="14">
        <v>0.36363600000000001</v>
      </c>
      <c r="E30" s="15">
        <v>0</v>
      </c>
      <c r="F30" s="15">
        <v>0</v>
      </c>
      <c r="G30" s="15">
        <v>1</v>
      </c>
      <c r="H30" s="15">
        <v>0.14285700000000001</v>
      </c>
      <c r="I30" s="14">
        <v>0</v>
      </c>
      <c r="J30" s="14">
        <v>7</v>
      </c>
      <c r="K30" s="14">
        <v>0</v>
      </c>
      <c r="L30" s="14">
        <v>4</v>
      </c>
      <c r="M30" s="14">
        <f t="shared" si="0"/>
        <v>0</v>
      </c>
      <c r="N30" s="14">
        <f t="shared" si="1"/>
        <v>1</v>
      </c>
      <c r="Q30" s="14">
        <v>26</v>
      </c>
      <c r="R30" s="14">
        <v>0.81578899999999999</v>
      </c>
      <c r="S30" s="14">
        <v>0</v>
      </c>
      <c r="T30" s="15">
        <v>0</v>
      </c>
      <c r="U30" s="14">
        <v>1</v>
      </c>
      <c r="V30" s="15">
        <v>0.14285700000000001</v>
      </c>
      <c r="W30" s="14">
        <v>0</v>
      </c>
      <c r="X30" s="14">
        <v>7</v>
      </c>
      <c r="Y30" s="14">
        <v>0</v>
      </c>
      <c r="Z30" s="14">
        <v>31</v>
      </c>
      <c r="AA30" s="14">
        <f t="shared" si="2"/>
        <v>1</v>
      </c>
    </row>
    <row r="31" spans="3:27" x14ac:dyDescent="0.3">
      <c r="C31" s="14">
        <v>27</v>
      </c>
      <c r="D31" s="14">
        <v>0.36363600000000001</v>
      </c>
      <c r="E31" s="15">
        <v>0</v>
      </c>
      <c r="F31" s="15">
        <v>0</v>
      </c>
      <c r="G31" s="15">
        <v>1</v>
      </c>
      <c r="H31" s="15">
        <v>0</v>
      </c>
      <c r="I31" s="14">
        <v>0</v>
      </c>
      <c r="J31" s="14">
        <v>7</v>
      </c>
      <c r="K31" s="14">
        <v>0</v>
      </c>
      <c r="L31" s="14">
        <v>4</v>
      </c>
      <c r="M31" s="14">
        <f t="shared" si="0"/>
        <v>0</v>
      </c>
      <c r="N31" s="14">
        <f t="shared" si="1"/>
        <v>1</v>
      </c>
      <c r="Q31" s="14">
        <v>27</v>
      </c>
      <c r="R31" s="14">
        <v>0.81578899999999999</v>
      </c>
      <c r="S31" s="14">
        <v>0</v>
      </c>
      <c r="T31" s="15">
        <v>0</v>
      </c>
      <c r="U31" s="14">
        <v>1</v>
      </c>
      <c r="V31" s="15">
        <v>0.22580600000000001</v>
      </c>
      <c r="W31" s="14">
        <v>0</v>
      </c>
      <c r="X31" s="14">
        <v>7</v>
      </c>
      <c r="Y31" s="14">
        <v>0</v>
      </c>
      <c r="Z31" s="14">
        <v>31</v>
      </c>
      <c r="AA31" s="14">
        <f t="shared" si="2"/>
        <v>1</v>
      </c>
    </row>
    <row r="32" spans="3:27" x14ac:dyDescent="0.3">
      <c r="C32" s="14">
        <v>28</v>
      </c>
      <c r="D32" s="14">
        <v>0.90909099999999998</v>
      </c>
      <c r="E32" s="15">
        <v>0.85714299999999999</v>
      </c>
      <c r="F32" s="15">
        <v>0</v>
      </c>
      <c r="G32" s="15">
        <v>0.14285700000000001</v>
      </c>
      <c r="H32" s="15">
        <v>0.14285700000000001</v>
      </c>
      <c r="I32" s="14">
        <v>6</v>
      </c>
      <c r="J32" s="14">
        <v>1</v>
      </c>
      <c r="K32" s="14">
        <v>0</v>
      </c>
      <c r="L32" s="14">
        <v>4</v>
      </c>
      <c r="M32" s="14">
        <f t="shared" si="0"/>
        <v>0.8571428571428571</v>
      </c>
      <c r="N32" s="14">
        <f t="shared" si="1"/>
        <v>1</v>
      </c>
      <c r="Q32" s="14">
        <v>28</v>
      </c>
      <c r="R32" s="14">
        <v>0.94736799999999999</v>
      </c>
      <c r="S32" s="14">
        <v>0.85714299999999999</v>
      </c>
      <c r="T32" s="15">
        <v>3.2258000000000002E-2</v>
      </c>
      <c r="U32" s="14">
        <v>0.14285700000000001</v>
      </c>
      <c r="V32" s="15">
        <v>0.14285700000000001</v>
      </c>
      <c r="W32" s="14">
        <v>6</v>
      </c>
      <c r="X32" s="14">
        <v>1</v>
      </c>
      <c r="Y32" s="14">
        <v>1</v>
      </c>
      <c r="Z32" s="14">
        <v>30</v>
      </c>
      <c r="AA32" s="14">
        <f t="shared" si="2"/>
        <v>0.967741935483871</v>
      </c>
    </row>
    <row r="33" spans="2:27" x14ac:dyDescent="0.3">
      <c r="C33" s="14">
        <v>29</v>
      </c>
      <c r="D33" s="14">
        <v>0.81818199999999996</v>
      </c>
      <c r="E33" s="15">
        <v>0.71428599999999998</v>
      </c>
      <c r="F33" s="15">
        <v>0</v>
      </c>
      <c r="G33" s="15">
        <v>0.28571400000000002</v>
      </c>
      <c r="H33" s="15">
        <v>0.14285700000000001</v>
      </c>
      <c r="I33" s="14">
        <v>5</v>
      </c>
      <c r="J33" s="14">
        <v>2</v>
      </c>
      <c r="K33" s="14">
        <v>0</v>
      </c>
      <c r="L33" s="14">
        <v>4</v>
      </c>
      <c r="M33" s="14">
        <f t="shared" si="0"/>
        <v>0.7142857142857143</v>
      </c>
      <c r="N33" s="14">
        <f t="shared" si="1"/>
        <v>1</v>
      </c>
      <c r="Q33" s="14">
        <v>29</v>
      </c>
      <c r="R33" s="14">
        <v>0.81578899999999999</v>
      </c>
      <c r="S33" s="14">
        <v>0.71428599999999998</v>
      </c>
      <c r="T33" s="15">
        <v>0.16128999999999999</v>
      </c>
      <c r="U33" s="14">
        <v>0.28571400000000002</v>
      </c>
      <c r="V33" s="15">
        <v>0.16128999999999999</v>
      </c>
      <c r="W33" s="14">
        <v>5</v>
      </c>
      <c r="X33" s="14">
        <v>2</v>
      </c>
      <c r="Y33" s="14">
        <v>5</v>
      </c>
      <c r="Z33" s="14">
        <v>26</v>
      </c>
      <c r="AA33" s="14">
        <f t="shared" si="2"/>
        <v>0.83870967741935487</v>
      </c>
    </row>
    <row r="34" spans="2:27" x14ac:dyDescent="0.3">
      <c r="C34" s="14">
        <v>30</v>
      </c>
      <c r="D34" s="14">
        <v>0.18181800000000001</v>
      </c>
      <c r="E34" s="15">
        <v>0</v>
      </c>
      <c r="F34" s="15">
        <v>0.5</v>
      </c>
      <c r="G34" s="15">
        <v>1</v>
      </c>
      <c r="H34" s="15">
        <v>0.85714299999999999</v>
      </c>
      <c r="I34" s="14">
        <v>0</v>
      </c>
      <c r="J34" s="14">
        <v>7</v>
      </c>
      <c r="K34" s="14">
        <v>2</v>
      </c>
      <c r="L34" s="14">
        <v>2</v>
      </c>
      <c r="M34" s="14">
        <f t="shared" si="0"/>
        <v>0</v>
      </c>
      <c r="N34" s="14">
        <f t="shared" si="1"/>
        <v>0.5</v>
      </c>
      <c r="Q34" s="14">
        <v>30</v>
      </c>
      <c r="R34" s="14">
        <v>0.57894699999999999</v>
      </c>
      <c r="S34" s="14">
        <v>0</v>
      </c>
      <c r="T34" s="15">
        <v>0.290323</v>
      </c>
      <c r="U34" s="14">
        <v>1</v>
      </c>
      <c r="V34" s="15">
        <v>0.64516099999999998</v>
      </c>
      <c r="W34" s="14">
        <v>0</v>
      </c>
      <c r="X34" s="14">
        <v>7</v>
      </c>
      <c r="Y34" s="14">
        <v>9</v>
      </c>
      <c r="Z34" s="14">
        <v>22</v>
      </c>
      <c r="AA34" s="14">
        <f t="shared" si="2"/>
        <v>0.70967741935483875</v>
      </c>
    </row>
    <row r="35" spans="2:27" x14ac:dyDescent="0.3">
      <c r="C35" s="14">
        <v>31</v>
      </c>
      <c r="D35" s="14">
        <v>1</v>
      </c>
      <c r="E35" s="15">
        <v>1</v>
      </c>
      <c r="F35" s="15">
        <v>0</v>
      </c>
      <c r="G35" s="15">
        <v>0</v>
      </c>
      <c r="H35" s="15">
        <v>0</v>
      </c>
      <c r="I35" s="14">
        <v>7</v>
      </c>
      <c r="J35" s="14">
        <v>0</v>
      </c>
      <c r="K35" s="14">
        <v>0</v>
      </c>
      <c r="L35" s="14">
        <v>4</v>
      </c>
      <c r="M35" s="14">
        <f t="shared" si="0"/>
        <v>1</v>
      </c>
      <c r="N35" s="14">
        <f t="shared" si="1"/>
        <v>1</v>
      </c>
      <c r="Q35" s="14">
        <v>31</v>
      </c>
      <c r="R35" s="14">
        <v>0.97368399999999999</v>
      </c>
      <c r="S35" s="14">
        <v>1</v>
      </c>
      <c r="T35" s="15">
        <v>3.2258000000000002E-2</v>
      </c>
      <c r="U35" s="14">
        <v>0</v>
      </c>
      <c r="V35" s="15">
        <v>3.2258000000000002E-2</v>
      </c>
      <c r="W35" s="14">
        <v>7</v>
      </c>
      <c r="X35" s="14">
        <v>0</v>
      </c>
      <c r="Y35" s="14">
        <v>1</v>
      </c>
      <c r="Z35" s="14">
        <v>30</v>
      </c>
      <c r="AA35" s="14">
        <f t="shared" si="2"/>
        <v>0.967741935483871</v>
      </c>
    </row>
    <row r="36" spans="2:27" x14ac:dyDescent="0.3">
      <c r="C36" s="14">
        <v>32</v>
      </c>
      <c r="D36" s="14">
        <v>0.36363600000000001</v>
      </c>
      <c r="E36" s="15">
        <v>0.28571400000000002</v>
      </c>
      <c r="F36" s="15">
        <v>0.5</v>
      </c>
      <c r="G36" s="15">
        <v>0.71428599999999998</v>
      </c>
      <c r="H36" s="15">
        <v>0.71428599999999998</v>
      </c>
      <c r="I36" s="14">
        <v>2</v>
      </c>
      <c r="J36" s="14">
        <v>5</v>
      </c>
      <c r="K36" s="14">
        <v>2</v>
      </c>
      <c r="L36" s="14">
        <v>2</v>
      </c>
      <c r="M36" s="14">
        <f t="shared" si="0"/>
        <v>0.2857142857142857</v>
      </c>
      <c r="N36" s="14">
        <f t="shared" si="1"/>
        <v>0.5</v>
      </c>
      <c r="Q36" s="14">
        <v>32</v>
      </c>
      <c r="R36" s="14">
        <v>0.736842</v>
      </c>
      <c r="S36" s="14">
        <v>0.28571400000000002</v>
      </c>
      <c r="T36" s="15">
        <v>0.16128999999999999</v>
      </c>
      <c r="U36" s="14">
        <v>0.71428599999999998</v>
      </c>
      <c r="V36" s="15">
        <v>0.41935499999999998</v>
      </c>
      <c r="W36" s="14">
        <v>2</v>
      </c>
      <c r="X36" s="14">
        <v>5</v>
      </c>
      <c r="Y36" s="14">
        <v>5</v>
      </c>
      <c r="Z36" s="14">
        <v>26</v>
      </c>
      <c r="AA36" s="14">
        <f t="shared" si="2"/>
        <v>0.83870967741935487</v>
      </c>
    </row>
    <row r="37" spans="2:27" x14ac:dyDescent="0.3">
      <c r="B37" t="s">
        <v>27</v>
      </c>
      <c r="C37" s="16"/>
      <c r="D37" s="16">
        <f>ROUND(AVERAGE(D5:D36),4)</f>
        <v>0.67330000000000001</v>
      </c>
      <c r="E37" s="16">
        <f t="shared" ref="E37:N37" si="3">ROUND(AVERAGE(E5:E36),4)</f>
        <v>0.52229999999999999</v>
      </c>
      <c r="F37" s="16">
        <f t="shared" si="3"/>
        <v>6.25E-2</v>
      </c>
      <c r="G37" s="16">
        <f t="shared" si="3"/>
        <v>0.47770000000000001</v>
      </c>
      <c r="H37" s="16">
        <f t="shared" si="3"/>
        <v>0.1908</v>
      </c>
      <c r="I37" s="16">
        <f t="shared" si="3"/>
        <v>3.6562999999999999</v>
      </c>
      <c r="J37" s="16">
        <f t="shared" si="3"/>
        <v>3.3437999999999999</v>
      </c>
      <c r="K37" s="16">
        <f t="shared" si="3"/>
        <v>0.25</v>
      </c>
      <c r="L37" s="16">
        <f t="shared" si="3"/>
        <v>3.75</v>
      </c>
      <c r="M37" s="16">
        <f t="shared" si="3"/>
        <v>0.52229999999999999</v>
      </c>
      <c r="N37" s="16">
        <f t="shared" si="3"/>
        <v>0.9375</v>
      </c>
      <c r="Q37" s="16"/>
      <c r="R37" s="16">
        <f>ROUND(AVERAGE(R5:R36),4)</f>
        <v>0.83720000000000006</v>
      </c>
      <c r="S37" s="16">
        <f t="shared" ref="S37:AA37" si="4">ROUND(AVERAGE(S5:S36),4)</f>
        <v>0.52229999999999999</v>
      </c>
      <c r="T37" s="16">
        <f t="shared" si="4"/>
        <v>9.1700000000000004E-2</v>
      </c>
      <c r="U37" s="16">
        <f t="shared" si="4"/>
        <v>0.47770000000000001</v>
      </c>
      <c r="V37" s="16">
        <f t="shared" si="4"/>
        <v>0.2281</v>
      </c>
      <c r="W37" s="16">
        <f t="shared" si="4"/>
        <v>3.6562999999999999</v>
      </c>
      <c r="X37" s="16">
        <f t="shared" si="4"/>
        <v>3.3437999999999999</v>
      </c>
      <c r="Y37" s="16">
        <f t="shared" si="4"/>
        <v>2.8437999999999999</v>
      </c>
      <c r="Z37" s="16">
        <f t="shared" si="4"/>
        <v>28.156300000000002</v>
      </c>
      <c r="AA37" s="16">
        <f t="shared" si="4"/>
        <v>0.9083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A37"/>
  <sheetViews>
    <sheetView zoomScale="70" zoomScaleNormal="70" workbookViewId="0">
      <selection activeCell="C4" sqref="C4"/>
    </sheetView>
  </sheetViews>
  <sheetFormatPr defaultRowHeight="14.4" x14ac:dyDescent="0.3"/>
  <cols>
    <col min="2" max="2" width="10.33203125" customWidth="1"/>
    <col min="5" max="8" width="9.109375" style="18"/>
    <col min="20" max="20" width="9.109375" style="18"/>
    <col min="22" max="22" width="9.109375" style="18"/>
  </cols>
  <sheetData>
    <row r="3" spans="2:27" ht="43.2" x14ac:dyDescent="0.3">
      <c r="B3" s="6" t="s">
        <v>11</v>
      </c>
      <c r="C3" s="7"/>
      <c r="D3" s="7"/>
      <c r="E3" s="6" t="s">
        <v>12</v>
      </c>
      <c r="F3" s="6" t="s">
        <v>13</v>
      </c>
      <c r="G3" s="6" t="s">
        <v>12</v>
      </c>
      <c r="H3" s="6" t="s">
        <v>14</v>
      </c>
      <c r="I3" s="7"/>
      <c r="J3" s="7"/>
      <c r="K3" s="7"/>
      <c r="L3" s="7"/>
      <c r="M3" s="6" t="s">
        <v>12</v>
      </c>
      <c r="N3" s="6" t="s">
        <v>13</v>
      </c>
      <c r="O3" s="7"/>
      <c r="P3" s="7"/>
      <c r="Q3" s="7"/>
      <c r="R3" s="7"/>
      <c r="S3" s="6" t="s">
        <v>12</v>
      </c>
      <c r="T3" s="6" t="s">
        <v>15</v>
      </c>
      <c r="U3" s="6" t="s">
        <v>12</v>
      </c>
      <c r="V3" s="6" t="s">
        <v>16</v>
      </c>
      <c r="W3" s="7"/>
      <c r="X3" s="7"/>
      <c r="Y3" s="7"/>
      <c r="Z3" s="7"/>
      <c r="AA3" s="6" t="s">
        <v>15</v>
      </c>
    </row>
    <row r="4" spans="2:27" x14ac:dyDescent="0.3">
      <c r="B4" s="8"/>
      <c r="C4" s="9" t="s">
        <v>17</v>
      </c>
      <c r="D4" s="9" t="s">
        <v>18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19</v>
      </c>
      <c r="J4" s="9" t="s">
        <v>20</v>
      </c>
      <c r="K4" s="9" t="s">
        <v>21</v>
      </c>
      <c r="L4" s="9" t="s">
        <v>22</v>
      </c>
      <c r="M4" s="9" t="s">
        <v>23</v>
      </c>
      <c r="N4" s="9" t="s">
        <v>24</v>
      </c>
      <c r="P4" s="8"/>
      <c r="Q4" s="9" t="s">
        <v>17</v>
      </c>
      <c r="R4" s="9" t="s">
        <v>18</v>
      </c>
      <c r="S4" s="9" t="s">
        <v>2</v>
      </c>
      <c r="T4" s="9" t="s">
        <v>3</v>
      </c>
      <c r="U4" s="9" t="s">
        <v>4</v>
      </c>
      <c r="V4" s="9" t="s">
        <v>5</v>
      </c>
      <c r="W4" s="9" t="s">
        <v>19</v>
      </c>
      <c r="X4" s="9" t="s">
        <v>20</v>
      </c>
      <c r="Y4" s="9" t="s">
        <v>21</v>
      </c>
      <c r="Z4" s="9" t="s">
        <v>22</v>
      </c>
      <c r="AA4" s="9" t="s">
        <v>25</v>
      </c>
    </row>
    <row r="5" spans="2:27" x14ac:dyDescent="0.3">
      <c r="B5" s="13"/>
      <c r="C5" s="14">
        <v>1</v>
      </c>
      <c r="D5" s="14">
        <v>0.90909099999999998</v>
      </c>
      <c r="E5" s="15">
        <v>0.85714299999999999</v>
      </c>
      <c r="F5" s="15">
        <v>0</v>
      </c>
      <c r="G5" s="15">
        <v>0.14285700000000001</v>
      </c>
      <c r="H5" s="15">
        <v>0.14285700000000001</v>
      </c>
      <c r="I5" s="14">
        <v>6</v>
      </c>
      <c r="J5" s="14">
        <v>1</v>
      </c>
      <c r="K5" s="14">
        <v>0</v>
      </c>
      <c r="L5" s="14">
        <v>4</v>
      </c>
      <c r="M5" s="14">
        <f>I5/7</f>
        <v>0.8571428571428571</v>
      </c>
      <c r="N5" s="14">
        <f>L5/4</f>
        <v>1</v>
      </c>
      <c r="O5" s="13"/>
      <c r="P5" s="13"/>
      <c r="Q5" s="14">
        <v>1</v>
      </c>
      <c r="R5" s="14">
        <v>0.97368399999999999</v>
      </c>
      <c r="S5" s="14">
        <v>0.85714299999999999</v>
      </c>
      <c r="T5" s="15">
        <v>0</v>
      </c>
      <c r="U5" s="14">
        <v>0.14285700000000001</v>
      </c>
      <c r="V5" s="15">
        <v>0</v>
      </c>
      <c r="W5" s="14">
        <v>6</v>
      </c>
      <c r="X5" s="14">
        <v>1</v>
      </c>
      <c r="Y5" s="14">
        <v>0</v>
      </c>
      <c r="Z5" s="14">
        <v>31</v>
      </c>
      <c r="AA5" s="14">
        <f>Z5/31</f>
        <v>1</v>
      </c>
    </row>
    <row r="6" spans="2:27" x14ac:dyDescent="0.3">
      <c r="B6" s="13"/>
      <c r="C6" s="14">
        <v>2</v>
      </c>
      <c r="D6" s="14">
        <v>0.81818199999999996</v>
      </c>
      <c r="E6" s="15">
        <v>1</v>
      </c>
      <c r="F6" s="15">
        <v>0.5</v>
      </c>
      <c r="G6" s="15">
        <v>0</v>
      </c>
      <c r="H6" s="15">
        <v>0.14285700000000001</v>
      </c>
      <c r="I6" s="14">
        <v>7</v>
      </c>
      <c r="J6" s="14">
        <v>0</v>
      </c>
      <c r="K6" s="14">
        <v>2</v>
      </c>
      <c r="L6" s="14">
        <v>2</v>
      </c>
      <c r="M6" s="14">
        <f t="shared" ref="M6:M36" si="0">I6/7</f>
        <v>1</v>
      </c>
      <c r="N6" s="14">
        <f t="shared" ref="N6:N36" si="1">L6/4</f>
        <v>0.5</v>
      </c>
      <c r="O6" s="13"/>
      <c r="P6" s="13"/>
      <c r="Q6" s="14">
        <v>2</v>
      </c>
      <c r="R6" s="14">
        <v>1</v>
      </c>
      <c r="S6" s="14">
        <v>1</v>
      </c>
      <c r="T6" s="15">
        <v>0</v>
      </c>
      <c r="U6" s="14">
        <v>0</v>
      </c>
      <c r="V6" s="15">
        <v>0</v>
      </c>
      <c r="W6" s="14">
        <v>7</v>
      </c>
      <c r="X6" s="14">
        <v>0</v>
      </c>
      <c r="Y6" s="14">
        <v>0</v>
      </c>
      <c r="Z6" s="14">
        <v>31</v>
      </c>
      <c r="AA6" s="14">
        <f t="shared" ref="AA6:AA36" si="2">Z6/31</f>
        <v>1</v>
      </c>
    </row>
    <row r="7" spans="2:27" x14ac:dyDescent="0.3">
      <c r="B7" s="13"/>
      <c r="C7" s="14">
        <v>3</v>
      </c>
      <c r="D7" s="14">
        <v>0.54545500000000002</v>
      </c>
      <c r="E7" s="15">
        <v>0.85714299999999999</v>
      </c>
      <c r="F7" s="15">
        <v>1</v>
      </c>
      <c r="G7" s="15">
        <v>0.14285700000000001</v>
      </c>
      <c r="H7" s="15">
        <v>0.57142899999999996</v>
      </c>
      <c r="I7" s="14">
        <v>6</v>
      </c>
      <c r="J7" s="14">
        <v>1</v>
      </c>
      <c r="K7" s="14">
        <v>4</v>
      </c>
      <c r="L7" s="14">
        <v>0</v>
      </c>
      <c r="M7" s="14">
        <f t="shared" si="0"/>
        <v>0.8571428571428571</v>
      </c>
      <c r="N7" s="14">
        <f t="shared" si="1"/>
        <v>0</v>
      </c>
      <c r="O7" s="13"/>
      <c r="P7" s="13"/>
      <c r="Q7" s="14">
        <v>3</v>
      </c>
      <c r="R7" s="14">
        <v>0.97368399999999999</v>
      </c>
      <c r="S7" s="14">
        <v>0.85714299999999999</v>
      </c>
      <c r="T7" s="15">
        <v>0</v>
      </c>
      <c r="U7" s="14">
        <v>0.14285700000000001</v>
      </c>
      <c r="V7" s="15">
        <v>0</v>
      </c>
      <c r="W7" s="14">
        <v>6</v>
      </c>
      <c r="X7" s="14">
        <v>1</v>
      </c>
      <c r="Y7" s="14">
        <v>0</v>
      </c>
      <c r="Z7" s="14">
        <v>31</v>
      </c>
      <c r="AA7" s="14">
        <f t="shared" si="2"/>
        <v>1</v>
      </c>
    </row>
    <row r="8" spans="2:27" x14ac:dyDescent="0.3">
      <c r="B8" s="13"/>
      <c r="C8" s="14">
        <v>4</v>
      </c>
      <c r="D8" s="14">
        <v>0.45454499999999998</v>
      </c>
      <c r="E8" s="15">
        <v>0.42857099999999998</v>
      </c>
      <c r="F8" s="15">
        <v>0.5</v>
      </c>
      <c r="G8" s="15">
        <v>0.57142899999999996</v>
      </c>
      <c r="H8" s="15">
        <v>0.5</v>
      </c>
      <c r="I8" s="14">
        <v>3</v>
      </c>
      <c r="J8" s="14">
        <v>4</v>
      </c>
      <c r="K8" s="14">
        <v>2</v>
      </c>
      <c r="L8" s="14">
        <v>2</v>
      </c>
      <c r="M8" s="14">
        <f t="shared" si="0"/>
        <v>0.42857142857142855</v>
      </c>
      <c r="N8" s="14">
        <f t="shared" si="1"/>
        <v>0.5</v>
      </c>
      <c r="O8" s="13"/>
      <c r="P8" s="13"/>
      <c r="Q8" s="14">
        <v>4</v>
      </c>
      <c r="R8" s="14">
        <v>0.894737</v>
      </c>
      <c r="S8" s="14">
        <v>0.42857099999999998</v>
      </c>
      <c r="T8" s="15">
        <v>0</v>
      </c>
      <c r="U8" s="14">
        <v>0.57142899999999996</v>
      </c>
      <c r="V8" s="15">
        <v>3.2258000000000002E-2</v>
      </c>
      <c r="W8" s="14">
        <v>3</v>
      </c>
      <c r="X8" s="14">
        <v>4</v>
      </c>
      <c r="Y8" s="14">
        <v>0</v>
      </c>
      <c r="Z8" s="14">
        <v>31</v>
      </c>
      <c r="AA8" s="14">
        <f t="shared" si="2"/>
        <v>1</v>
      </c>
    </row>
    <row r="9" spans="2:27" x14ac:dyDescent="0.3">
      <c r="B9" s="13"/>
      <c r="C9" s="14">
        <v>5</v>
      </c>
      <c r="D9" s="14">
        <v>0.81818199999999996</v>
      </c>
      <c r="E9" s="15">
        <v>0.85714299999999999</v>
      </c>
      <c r="F9" s="15">
        <v>0.25</v>
      </c>
      <c r="G9" s="15">
        <v>0.14285700000000001</v>
      </c>
      <c r="H9" s="15">
        <v>0.14285700000000001</v>
      </c>
      <c r="I9" s="14">
        <v>6</v>
      </c>
      <c r="J9" s="14">
        <v>1</v>
      </c>
      <c r="K9" s="14">
        <v>1</v>
      </c>
      <c r="L9" s="14">
        <v>3</v>
      </c>
      <c r="M9" s="14">
        <f t="shared" si="0"/>
        <v>0.8571428571428571</v>
      </c>
      <c r="N9" s="14">
        <f t="shared" si="1"/>
        <v>0.75</v>
      </c>
      <c r="O9" s="13"/>
      <c r="P9" s="13"/>
      <c r="Q9" s="14">
        <v>5</v>
      </c>
      <c r="R9" s="14">
        <v>0.97368399999999999</v>
      </c>
      <c r="S9" s="14">
        <v>0.85714299999999999</v>
      </c>
      <c r="T9" s="15">
        <v>0</v>
      </c>
      <c r="U9" s="14">
        <v>0.14285700000000001</v>
      </c>
      <c r="V9" s="15">
        <v>0</v>
      </c>
      <c r="W9" s="14">
        <v>6</v>
      </c>
      <c r="X9" s="14">
        <v>1</v>
      </c>
      <c r="Y9" s="14">
        <v>0</v>
      </c>
      <c r="Z9" s="14">
        <v>31</v>
      </c>
      <c r="AA9" s="14">
        <f t="shared" si="2"/>
        <v>1</v>
      </c>
    </row>
    <row r="10" spans="2:27" x14ac:dyDescent="0.3">
      <c r="B10" s="13"/>
      <c r="C10" s="14">
        <v>6</v>
      </c>
      <c r="D10" s="14">
        <v>0.81818199999999996</v>
      </c>
      <c r="E10" s="15">
        <v>0.71428599999999998</v>
      </c>
      <c r="F10" s="15">
        <v>0</v>
      </c>
      <c r="G10" s="15">
        <v>0.28571400000000002</v>
      </c>
      <c r="H10" s="15">
        <v>0.14285700000000001</v>
      </c>
      <c r="I10" s="14">
        <v>5</v>
      </c>
      <c r="J10" s="14">
        <v>2</v>
      </c>
      <c r="K10" s="14">
        <v>0</v>
      </c>
      <c r="L10" s="14">
        <v>4</v>
      </c>
      <c r="M10" s="14">
        <f t="shared" si="0"/>
        <v>0.7142857142857143</v>
      </c>
      <c r="N10" s="14">
        <f t="shared" si="1"/>
        <v>1</v>
      </c>
      <c r="O10" s="13"/>
      <c r="P10" s="13"/>
      <c r="Q10" s="14">
        <v>6</v>
      </c>
      <c r="R10" s="14">
        <v>0.94736799999999999</v>
      </c>
      <c r="S10" s="14">
        <v>0.71428599999999998</v>
      </c>
      <c r="T10" s="15">
        <v>0</v>
      </c>
      <c r="U10" s="14">
        <v>0.28571400000000002</v>
      </c>
      <c r="V10" s="15">
        <v>0</v>
      </c>
      <c r="W10" s="14">
        <v>5</v>
      </c>
      <c r="X10" s="14">
        <v>2</v>
      </c>
      <c r="Y10" s="14">
        <v>0</v>
      </c>
      <c r="Z10" s="14">
        <v>31</v>
      </c>
      <c r="AA10" s="14">
        <f t="shared" si="2"/>
        <v>1</v>
      </c>
    </row>
    <row r="11" spans="2:27" x14ac:dyDescent="0.3">
      <c r="B11" s="13"/>
      <c r="C11" s="14">
        <v>7</v>
      </c>
      <c r="D11" s="14">
        <v>0.90909099999999998</v>
      </c>
      <c r="E11" s="15">
        <v>1</v>
      </c>
      <c r="F11" s="15">
        <v>0.25</v>
      </c>
      <c r="G11" s="15">
        <v>0</v>
      </c>
      <c r="H11" s="15">
        <v>0.14285700000000001</v>
      </c>
      <c r="I11" s="14">
        <v>7</v>
      </c>
      <c r="J11" s="14">
        <v>0</v>
      </c>
      <c r="K11" s="14">
        <v>1</v>
      </c>
      <c r="L11" s="14">
        <v>3</v>
      </c>
      <c r="M11" s="14">
        <f t="shared" si="0"/>
        <v>1</v>
      </c>
      <c r="N11" s="14">
        <f t="shared" si="1"/>
        <v>0.75</v>
      </c>
      <c r="O11" s="13"/>
      <c r="P11" s="13"/>
      <c r="Q11" s="14">
        <v>7</v>
      </c>
      <c r="R11" s="14">
        <v>1</v>
      </c>
      <c r="S11" s="14">
        <v>1</v>
      </c>
      <c r="T11" s="15">
        <v>0</v>
      </c>
      <c r="U11" s="14">
        <v>0</v>
      </c>
      <c r="V11" s="15">
        <v>0</v>
      </c>
      <c r="W11" s="14">
        <v>7</v>
      </c>
      <c r="X11" s="14">
        <v>0</v>
      </c>
      <c r="Y11" s="14">
        <v>0</v>
      </c>
      <c r="Z11" s="14">
        <v>31</v>
      </c>
      <c r="AA11" s="14">
        <f t="shared" si="2"/>
        <v>1</v>
      </c>
    </row>
    <row r="12" spans="2:27" x14ac:dyDescent="0.3">
      <c r="B12" s="13"/>
      <c r="C12" s="14">
        <v>8</v>
      </c>
      <c r="D12" s="14">
        <v>0.45454499999999998</v>
      </c>
      <c r="E12" s="15">
        <v>0.28571400000000002</v>
      </c>
      <c r="F12" s="15">
        <v>0.25</v>
      </c>
      <c r="G12" s="15">
        <v>0.71428599999999998</v>
      </c>
      <c r="H12" s="15">
        <v>0.57142899999999996</v>
      </c>
      <c r="I12" s="14">
        <v>2</v>
      </c>
      <c r="J12" s="14">
        <v>5</v>
      </c>
      <c r="K12" s="14">
        <v>1</v>
      </c>
      <c r="L12" s="14">
        <v>3</v>
      </c>
      <c r="M12" s="14">
        <f t="shared" si="0"/>
        <v>0.2857142857142857</v>
      </c>
      <c r="N12" s="14">
        <f t="shared" si="1"/>
        <v>0.75</v>
      </c>
      <c r="O12" s="13"/>
      <c r="P12" s="13"/>
      <c r="Q12" s="14">
        <v>8</v>
      </c>
      <c r="R12" s="14">
        <v>0.868421</v>
      </c>
      <c r="S12" s="14">
        <v>0.28571400000000002</v>
      </c>
      <c r="T12" s="15">
        <v>0</v>
      </c>
      <c r="U12" s="14">
        <v>0.71428599999999998</v>
      </c>
      <c r="V12" s="15">
        <v>0</v>
      </c>
      <c r="W12" s="14">
        <v>2</v>
      </c>
      <c r="X12" s="14">
        <v>5</v>
      </c>
      <c r="Y12" s="14">
        <v>0</v>
      </c>
      <c r="Z12" s="14">
        <v>31</v>
      </c>
      <c r="AA12" s="14">
        <f t="shared" si="2"/>
        <v>1</v>
      </c>
    </row>
    <row r="13" spans="2:27" x14ac:dyDescent="0.3">
      <c r="B13" s="13"/>
      <c r="C13" s="14">
        <v>9</v>
      </c>
      <c r="D13" s="14">
        <v>0.90909099999999998</v>
      </c>
      <c r="E13" s="15">
        <v>1</v>
      </c>
      <c r="F13" s="15">
        <v>0.25</v>
      </c>
      <c r="G13" s="15">
        <v>0</v>
      </c>
      <c r="H13" s="15">
        <v>0.25</v>
      </c>
      <c r="I13" s="14">
        <v>7</v>
      </c>
      <c r="J13" s="14">
        <v>0</v>
      </c>
      <c r="K13" s="14">
        <v>1</v>
      </c>
      <c r="L13" s="14">
        <v>3</v>
      </c>
      <c r="M13" s="14">
        <f t="shared" si="0"/>
        <v>1</v>
      </c>
      <c r="N13" s="14">
        <f t="shared" si="1"/>
        <v>0.75</v>
      </c>
      <c r="O13" s="13"/>
      <c r="P13" s="13"/>
      <c r="Q13" s="14">
        <v>9</v>
      </c>
      <c r="R13" s="14">
        <v>0.97368399999999999</v>
      </c>
      <c r="S13" s="14">
        <v>1</v>
      </c>
      <c r="T13" s="15">
        <v>3.2258000000000002E-2</v>
      </c>
      <c r="U13" s="14">
        <v>0</v>
      </c>
      <c r="V13" s="15">
        <v>3.2258000000000002E-2</v>
      </c>
      <c r="W13" s="14">
        <v>7</v>
      </c>
      <c r="X13" s="14">
        <v>0</v>
      </c>
      <c r="Y13" s="14">
        <v>1</v>
      </c>
      <c r="Z13" s="14">
        <v>30</v>
      </c>
      <c r="AA13" s="14">
        <f t="shared" si="2"/>
        <v>0.967741935483871</v>
      </c>
    </row>
    <row r="14" spans="2:27" x14ac:dyDescent="0.3">
      <c r="B14" s="13"/>
      <c r="C14" s="14">
        <v>10</v>
      </c>
      <c r="D14" s="14">
        <v>0.72727299999999995</v>
      </c>
      <c r="E14" s="15">
        <v>0.85714299999999999</v>
      </c>
      <c r="F14" s="15">
        <v>0.5</v>
      </c>
      <c r="G14" s="15">
        <v>0.14285700000000001</v>
      </c>
      <c r="H14" s="15">
        <v>0.5</v>
      </c>
      <c r="I14" s="14">
        <v>6</v>
      </c>
      <c r="J14" s="14">
        <v>1</v>
      </c>
      <c r="K14" s="14">
        <v>2</v>
      </c>
      <c r="L14" s="14">
        <v>2</v>
      </c>
      <c r="M14" s="14">
        <f t="shared" si="0"/>
        <v>0.8571428571428571</v>
      </c>
      <c r="N14" s="14">
        <f t="shared" si="1"/>
        <v>0.5</v>
      </c>
      <c r="O14" s="13"/>
      <c r="P14" s="13"/>
      <c r="Q14" s="14">
        <v>10</v>
      </c>
      <c r="R14" s="14">
        <v>0.97368399999999999</v>
      </c>
      <c r="S14" s="14">
        <v>0.85714299999999999</v>
      </c>
      <c r="T14" s="15">
        <v>0</v>
      </c>
      <c r="U14" s="14">
        <v>0.14285700000000001</v>
      </c>
      <c r="V14" s="15">
        <v>0</v>
      </c>
      <c r="W14" s="14">
        <v>6</v>
      </c>
      <c r="X14" s="14">
        <v>1</v>
      </c>
      <c r="Y14" s="14">
        <v>0</v>
      </c>
      <c r="Z14" s="14">
        <v>31</v>
      </c>
      <c r="AA14" s="14">
        <f t="shared" si="2"/>
        <v>1</v>
      </c>
    </row>
    <row r="15" spans="2:27" x14ac:dyDescent="0.3">
      <c r="B15" s="13"/>
      <c r="C15" s="14">
        <v>11</v>
      </c>
      <c r="D15" s="14">
        <v>0.63636400000000004</v>
      </c>
      <c r="E15" s="15">
        <v>1</v>
      </c>
      <c r="F15" s="15">
        <v>1</v>
      </c>
      <c r="G15" s="15">
        <v>0</v>
      </c>
      <c r="H15" s="15">
        <v>0.42857099999999998</v>
      </c>
      <c r="I15" s="14">
        <v>7</v>
      </c>
      <c r="J15" s="14">
        <v>0</v>
      </c>
      <c r="K15" s="14">
        <v>4</v>
      </c>
      <c r="L15" s="14">
        <v>0</v>
      </c>
      <c r="M15" s="14">
        <f t="shared" si="0"/>
        <v>1</v>
      </c>
      <c r="N15" s="14">
        <f t="shared" si="1"/>
        <v>0</v>
      </c>
      <c r="O15" s="13"/>
      <c r="P15" s="13"/>
      <c r="Q15" s="14">
        <v>11</v>
      </c>
      <c r="R15" s="14">
        <v>1</v>
      </c>
      <c r="S15" s="14">
        <v>1</v>
      </c>
      <c r="T15" s="15">
        <v>0</v>
      </c>
      <c r="U15" s="14">
        <v>0</v>
      </c>
      <c r="V15" s="15">
        <v>0</v>
      </c>
      <c r="W15" s="14">
        <v>7</v>
      </c>
      <c r="X15" s="14">
        <v>0</v>
      </c>
      <c r="Y15" s="14">
        <v>0</v>
      </c>
      <c r="Z15" s="14">
        <v>31</v>
      </c>
      <c r="AA15" s="14">
        <f t="shared" si="2"/>
        <v>1</v>
      </c>
    </row>
    <row r="16" spans="2:27" x14ac:dyDescent="0.3">
      <c r="B16" s="13"/>
      <c r="C16" s="14">
        <v>12</v>
      </c>
      <c r="D16" s="14">
        <v>0.81818199999999996</v>
      </c>
      <c r="E16" s="15">
        <v>0.71428599999999998</v>
      </c>
      <c r="F16" s="15">
        <v>0</v>
      </c>
      <c r="G16" s="15">
        <v>0.28571400000000002</v>
      </c>
      <c r="H16" s="15">
        <v>0</v>
      </c>
      <c r="I16" s="14">
        <v>5</v>
      </c>
      <c r="J16" s="14">
        <v>2</v>
      </c>
      <c r="K16" s="14">
        <v>0</v>
      </c>
      <c r="L16" s="14">
        <v>4</v>
      </c>
      <c r="M16" s="14">
        <f t="shared" si="0"/>
        <v>0.7142857142857143</v>
      </c>
      <c r="N16" s="14">
        <f t="shared" si="1"/>
        <v>1</v>
      </c>
      <c r="O16" s="13"/>
      <c r="P16" s="13"/>
      <c r="Q16" s="14">
        <v>12</v>
      </c>
      <c r="R16" s="14">
        <v>0.94736799999999999</v>
      </c>
      <c r="S16" s="14">
        <v>0.71428599999999998</v>
      </c>
      <c r="T16" s="15">
        <v>0</v>
      </c>
      <c r="U16" s="14">
        <v>0.28571400000000002</v>
      </c>
      <c r="V16" s="15">
        <v>0</v>
      </c>
      <c r="W16" s="14">
        <v>5</v>
      </c>
      <c r="X16" s="14">
        <v>2</v>
      </c>
      <c r="Y16" s="14">
        <v>0</v>
      </c>
      <c r="Z16" s="14">
        <v>31</v>
      </c>
      <c r="AA16" s="14">
        <f t="shared" si="2"/>
        <v>1</v>
      </c>
    </row>
    <row r="17" spans="2:27" x14ac:dyDescent="0.3">
      <c r="B17" s="13"/>
      <c r="C17" s="14">
        <v>13</v>
      </c>
      <c r="D17" s="14">
        <v>0.90909099999999998</v>
      </c>
      <c r="E17" s="15">
        <v>0.85714299999999999</v>
      </c>
      <c r="F17" s="15">
        <v>0</v>
      </c>
      <c r="G17" s="15">
        <v>0.14285700000000001</v>
      </c>
      <c r="H17" s="15">
        <v>0</v>
      </c>
      <c r="I17" s="14">
        <v>6</v>
      </c>
      <c r="J17" s="14">
        <v>1</v>
      </c>
      <c r="K17" s="14">
        <v>0</v>
      </c>
      <c r="L17" s="14">
        <v>4</v>
      </c>
      <c r="M17" s="14">
        <f t="shared" si="0"/>
        <v>0.8571428571428571</v>
      </c>
      <c r="N17" s="14">
        <f t="shared" si="1"/>
        <v>1</v>
      </c>
      <c r="O17" s="13"/>
      <c r="P17" s="13"/>
      <c r="Q17" s="14">
        <v>13</v>
      </c>
      <c r="R17" s="14">
        <v>0.97368399999999999</v>
      </c>
      <c r="S17" s="14">
        <v>0.85714299999999999</v>
      </c>
      <c r="T17" s="15">
        <v>0</v>
      </c>
      <c r="U17" s="14">
        <v>0.14285700000000001</v>
      </c>
      <c r="V17" s="15">
        <v>0</v>
      </c>
      <c r="W17" s="14">
        <v>6</v>
      </c>
      <c r="X17" s="14">
        <v>1</v>
      </c>
      <c r="Y17" s="14">
        <v>0</v>
      </c>
      <c r="Z17" s="14">
        <v>31</v>
      </c>
      <c r="AA17" s="14">
        <f t="shared" si="2"/>
        <v>1</v>
      </c>
    </row>
    <row r="18" spans="2:27" x14ac:dyDescent="0.3">
      <c r="B18" s="13"/>
      <c r="C18" s="14">
        <v>14</v>
      </c>
      <c r="D18" s="14">
        <v>0.63636400000000004</v>
      </c>
      <c r="E18" s="15">
        <v>1</v>
      </c>
      <c r="F18" s="15">
        <v>1</v>
      </c>
      <c r="G18" s="15">
        <v>0</v>
      </c>
      <c r="H18" s="15">
        <v>0.57142899999999996</v>
      </c>
      <c r="I18" s="14">
        <v>7</v>
      </c>
      <c r="J18" s="14">
        <v>0</v>
      </c>
      <c r="K18" s="14">
        <v>4</v>
      </c>
      <c r="L18" s="14">
        <v>0</v>
      </c>
      <c r="M18" s="14">
        <f t="shared" si="0"/>
        <v>1</v>
      </c>
      <c r="N18" s="14">
        <f t="shared" si="1"/>
        <v>0</v>
      </c>
      <c r="O18" s="13"/>
      <c r="P18" s="13"/>
      <c r="Q18" s="14">
        <v>14</v>
      </c>
      <c r="R18" s="14">
        <v>1</v>
      </c>
      <c r="S18" s="14">
        <v>1</v>
      </c>
      <c r="T18" s="15">
        <v>0</v>
      </c>
      <c r="U18" s="14">
        <v>0</v>
      </c>
      <c r="V18" s="15">
        <v>0</v>
      </c>
      <c r="W18" s="14">
        <v>7</v>
      </c>
      <c r="X18" s="14">
        <v>0</v>
      </c>
      <c r="Y18" s="14">
        <v>0</v>
      </c>
      <c r="Z18" s="14">
        <v>31</v>
      </c>
      <c r="AA18" s="14">
        <f t="shared" si="2"/>
        <v>1</v>
      </c>
    </row>
    <row r="19" spans="2:27" x14ac:dyDescent="0.3">
      <c r="B19" s="13"/>
      <c r="C19" s="14">
        <v>15</v>
      </c>
      <c r="D19" s="14">
        <v>1</v>
      </c>
      <c r="E19" s="15">
        <v>1</v>
      </c>
      <c r="F19" s="15">
        <v>0</v>
      </c>
      <c r="G19" s="15">
        <v>0</v>
      </c>
      <c r="H19" s="15">
        <v>0</v>
      </c>
      <c r="I19" s="14">
        <v>7</v>
      </c>
      <c r="J19" s="14">
        <v>0</v>
      </c>
      <c r="K19" s="14">
        <v>0</v>
      </c>
      <c r="L19" s="14">
        <v>4</v>
      </c>
      <c r="M19" s="14">
        <f t="shared" si="0"/>
        <v>1</v>
      </c>
      <c r="N19" s="14">
        <f t="shared" si="1"/>
        <v>1</v>
      </c>
      <c r="O19" s="13"/>
      <c r="P19" s="13"/>
      <c r="Q19" s="14">
        <v>15</v>
      </c>
      <c r="R19" s="14">
        <v>1</v>
      </c>
      <c r="S19" s="14">
        <v>1</v>
      </c>
      <c r="T19" s="15">
        <v>0</v>
      </c>
      <c r="U19" s="14">
        <v>0</v>
      </c>
      <c r="V19" s="15">
        <v>0</v>
      </c>
      <c r="W19" s="14">
        <v>7</v>
      </c>
      <c r="X19" s="14">
        <v>0</v>
      </c>
      <c r="Y19" s="14">
        <v>0</v>
      </c>
      <c r="Z19" s="14">
        <v>31</v>
      </c>
      <c r="AA19" s="14">
        <f t="shared" si="2"/>
        <v>1</v>
      </c>
    </row>
    <row r="20" spans="2:27" x14ac:dyDescent="0.3">
      <c r="B20" s="13"/>
      <c r="C20" s="14">
        <v>16</v>
      </c>
      <c r="D20" s="14">
        <v>0.90909099999999998</v>
      </c>
      <c r="E20" s="15">
        <v>1</v>
      </c>
      <c r="F20" s="15">
        <v>0.25</v>
      </c>
      <c r="G20" s="15">
        <v>0</v>
      </c>
      <c r="H20" s="15">
        <v>0</v>
      </c>
      <c r="I20" s="14">
        <v>7</v>
      </c>
      <c r="J20" s="14">
        <v>0</v>
      </c>
      <c r="K20" s="14">
        <v>1</v>
      </c>
      <c r="L20" s="14">
        <v>3</v>
      </c>
      <c r="M20" s="14">
        <f t="shared" si="0"/>
        <v>1</v>
      </c>
      <c r="N20" s="14">
        <f t="shared" si="1"/>
        <v>0.75</v>
      </c>
      <c r="O20" s="13"/>
      <c r="P20" s="13"/>
      <c r="Q20" s="14">
        <v>16</v>
      </c>
      <c r="R20" s="14">
        <v>1</v>
      </c>
      <c r="S20" s="14">
        <v>1</v>
      </c>
      <c r="T20" s="15">
        <v>0</v>
      </c>
      <c r="U20" s="14">
        <v>0</v>
      </c>
      <c r="V20" s="15">
        <v>0</v>
      </c>
      <c r="W20" s="14">
        <v>7</v>
      </c>
      <c r="X20" s="14">
        <v>0</v>
      </c>
      <c r="Y20" s="14">
        <v>0</v>
      </c>
      <c r="Z20" s="14">
        <v>31</v>
      </c>
      <c r="AA20" s="14">
        <f t="shared" si="2"/>
        <v>1</v>
      </c>
    </row>
    <row r="21" spans="2:27" x14ac:dyDescent="0.3">
      <c r="B21" s="13"/>
      <c r="C21" s="14">
        <v>17</v>
      </c>
      <c r="D21" s="14">
        <v>1</v>
      </c>
      <c r="E21" s="15">
        <v>1</v>
      </c>
      <c r="F21" s="15">
        <v>0</v>
      </c>
      <c r="G21" s="15">
        <v>0</v>
      </c>
      <c r="H21" s="15">
        <v>0</v>
      </c>
      <c r="I21" s="14">
        <v>7</v>
      </c>
      <c r="J21" s="14">
        <v>0</v>
      </c>
      <c r="K21" s="14">
        <v>0</v>
      </c>
      <c r="L21" s="14">
        <v>4</v>
      </c>
      <c r="M21" s="14">
        <f t="shared" si="0"/>
        <v>1</v>
      </c>
      <c r="N21" s="14">
        <f t="shared" si="1"/>
        <v>1</v>
      </c>
      <c r="O21" s="13"/>
      <c r="P21" s="13"/>
      <c r="Q21" s="14">
        <v>17</v>
      </c>
      <c r="R21" s="14">
        <v>1</v>
      </c>
      <c r="S21" s="14">
        <v>1</v>
      </c>
      <c r="T21" s="15">
        <v>0</v>
      </c>
      <c r="U21" s="14">
        <v>0</v>
      </c>
      <c r="V21" s="15">
        <v>0</v>
      </c>
      <c r="W21" s="14">
        <v>7</v>
      </c>
      <c r="X21" s="14">
        <v>0</v>
      </c>
      <c r="Y21" s="14">
        <v>0</v>
      </c>
      <c r="Z21" s="14">
        <v>31</v>
      </c>
      <c r="AA21" s="14">
        <f t="shared" si="2"/>
        <v>1</v>
      </c>
    </row>
    <row r="22" spans="2:27" x14ac:dyDescent="0.3">
      <c r="B22" s="13"/>
      <c r="C22" s="14">
        <v>18</v>
      </c>
      <c r="D22" s="14">
        <v>0.90909099999999998</v>
      </c>
      <c r="E22" s="15">
        <v>1</v>
      </c>
      <c r="F22" s="15">
        <v>0.25</v>
      </c>
      <c r="G22" s="15">
        <v>0</v>
      </c>
      <c r="H22" s="15">
        <v>0</v>
      </c>
      <c r="I22" s="14">
        <v>7</v>
      </c>
      <c r="J22" s="14">
        <v>0</v>
      </c>
      <c r="K22" s="14">
        <v>1</v>
      </c>
      <c r="L22" s="14">
        <v>3</v>
      </c>
      <c r="M22" s="14">
        <f t="shared" si="0"/>
        <v>1</v>
      </c>
      <c r="N22" s="14">
        <f t="shared" si="1"/>
        <v>0.75</v>
      </c>
      <c r="O22" s="13"/>
      <c r="P22" s="13"/>
      <c r="Q22" s="14">
        <v>18</v>
      </c>
      <c r="R22" s="14">
        <v>1</v>
      </c>
      <c r="S22" s="14">
        <v>1</v>
      </c>
      <c r="T22" s="15">
        <v>0</v>
      </c>
      <c r="U22" s="14">
        <v>0</v>
      </c>
      <c r="V22" s="15">
        <v>0</v>
      </c>
      <c r="W22" s="14">
        <v>7</v>
      </c>
      <c r="X22" s="14">
        <v>0</v>
      </c>
      <c r="Y22" s="14">
        <v>0</v>
      </c>
      <c r="Z22" s="14">
        <v>31</v>
      </c>
      <c r="AA22" s="14">
        <f t="shared" si="2"/>
        <v>1</v>
      </c>
    </row>
    <row r="23" spans="2:27" x14ac:dyDescent="0.3">
      <c r="B23" s="13"/>
      <c r="C23" s="14">
        <v>19</v>
      </c>
      <c r="D23" s="14">
        <v>0.90909099999999998</v>
      </c>
      <c r="E23" s="15">
        <v>1</v>
      </c>
      <c r="F23" s="15">
        <v>0.25</v>
      </c>
      <c r="G23" s="15">
        <v>0</v>
      </c>
      <c r="H23" s="15">
        <v>0</v>
      </c>
      <c r="I23" s="14">
        <v>7</v>
      </c>
      <c r="J23" s="14">
        <v>0</v>
      </c>
      <c r="K23" s="14">
        <v>1</v>
      </c>
      <c r="L23" s="14">
        <v>3</v>
      </c>
      <c r="M23" s="14">
        <f t="shared" si="0"/>
        <v>1</v>
      </c>
      <c r="N23" s="14">
        <f t="shared" si="1"/>
        <v>0.75</v>
      </c>
      <c r="O23" s="13"/>
      <c r="P23" s="13"/>
      <c r="Q23" s="14">
        <v>19</v>
      </c>
      <c r="R23" s="14">
        <v>1</v>
      </c>
      <c r="S23" s="14">
        <v>1</v>
      </c>
      <c r="T23" s="15">
        <v>0</v>
      </c>
      <c r="U23" s="14">
        <v>0</v>
      </c>
      <c r="V23" s="15">
        <v>0</v>
      </c>
      <c r="W23" s="14">
        <v>7</v>
      </c>
      <c r="X23" s="14">
        <v>0</v>
      </c>
      <c r="Y23" s="14">
        <v>0</v>
      </c>
      <c r="Z23" s="14">
        <v>31</v>
      </c>
      <c r="AA23" s="14">
        <f t="shared" si="2"/>
        <v>1</v>
      </c>
    </row>
    <row r="24" spans="2:27" x14ac:dyDescent="0.3">
      <c r="B24" s="13"/>
      <c r="C24" s="14">
        <v>20</v>
      </c>
      <c r="D24" s="14">
        <v>0.72727299999999995</v>
      </c>
      <c r="E24" s="15">
        <v>0.57142899999999996</v>
      </c>
      <c r="F24" s="15">
        <v>0</v>
      </c>
      <c r="G24" s="15">
        <v>0.42857099999999998</v>
      </c>
      <c r="H24" s="15">
        <v>0.14285700000000001</v>
      </c>
      <c r="I24" s="14">
        <v>4</v>
      </c>
      <c r="J24" s="14">
        <v>3</v>
      </c>
      <c r="K24" s="14">
        <v>0</v>
      </c>
      <c r="L24" s="14">
        <v>4</v>
      </c>
      <c r="M24" s="14">
        <f t="shared" si="0"/>
        <v>0.5714285714285714</v>
      </c>
      <c r="N24" s="14">
        <f t="shared" si="1"/>
        <v>1</v>
      </c>
      <c r="O24" s="13"/>
      <c r="P24" s="13"/>
      <c r="Q24" s="14">
        <v>20</v>
      </c>
      <c r="R24" s="14">
        <v>0.92105300000000001</v>
      </c>
      <c r="S24" s="14">
        <v>0.57142899999999996</v>
      </c>
      <c r="T24" s="15">
        <v>0</v>
      </c>
      <c r="U24" s="14">
        <v>0.42857099999999998</v>
      </c>
      <c r="V24" s="15">
        <v>0</v>
      </c>
      <c r="W24" s="14">
        <v>4</v>
      </c>
      <c r="X24" s="14">
        <v>3</v>
      </c>
      <c r="Y24" s="14">
        <v>0</v>
      </c>
      <c r="Z24" s="14">
        <v>31</v>
      </c>
      <c r="AA24" s="14">
        <f t="shared" si="2"/>
        <v>1</v>
      </c>
    </row>
    <row r="25" spans="2:27" x14ac:dyDescent="0.3">
      <c r="B25" s="13"/>
      <c r="C25" s="14">
        <v>21</v>
      </c>
      <c r="D25" s="14">
        <v>0.72727299999999995</v>
      </c>
      <c r="E25" s="15">
        <v>0.71428599999999998</v>
      </c>
      <c r="F25" s="15">
        <v>0.25</v>
      </c>
      <c r="G25" s="15">
        <v>0.28571400000000002</v>
      </c>
      <c r="H25" s="15">
        <v>0.25</v>
      </c>
      <c r="I25" s="14">
        <v>5</v>
      </c>
      <c r="J25" s="14">
        <v>2</v>
      </c>
      <c r="K25" s="14">
        <v>1</v>
      </c>
      <c r="L25" s="14">
        <v>3</v>
      </c>
      <c r="M25" s="14">
        <f t="shared" si="0"/>
        <v>0.7142857142857143</v>
      </c>
      <c r="N25" s="14">
        <f t="shared" si="1"/>
        <v>0.75</v>
      </c>
      <c r="O25" s="13"/>
      <c r="P25" s="13"/>
      <c r="Q25" s="14">
        <v>21</v>
      </c>
      <c r="R25" s="14">
        <v>0.94736799999999999</v>
      </c>
      <c r="S25" s="14">
        <v>0.71428599999999998</v>
      </c>
      <c r="T25" s="15">
        <v>0</v>
      </c>
      <c r="U25" s="14">
        <v>0.28571400000000002</v>
      </c>
      <c r="V25" s="15">
        <v>0</v>
      </c>
      <c r="W25" s="14">
        <v>5</v>
      </c>
      <c r="X25" s="14">
        <v>2</v>
      </c>
      <c r="Y25" s="14">
        <v>0</v>
      </c>
      <c r="Z25" s="14">
        <v>31</v>
      </c>
      <c r="AA25" s="14">
        <f t="shared" si="2"/>
        <v>1</v>
      </c>
    </row>
    <row r="26" spans="2:27" x14ac:dyDescent="0.3">
      <c r="B26" s="13"/>
      <c r="C26" s="14">
        <v>22</v>
      </c>
      <c r="D26" s="14">
        <v>0.63636400000000004</v>
      </c>
      <c r="E26" s="15">
        <v>0.71428599999999998</v>
      </c>
      <c r="F26" s="15">
        <v>0.5</v>
      </c>
      <c r="G26" s="15">
        <v>0.28571400000000002</v>
      </c>
      <c r="H26" s="15">
        <v>0.5</v>
      </c>
      <c r="I26" s="14">
        <v>5</v>
      </c>
      <c r="J26" s="14">
        <v>2</v>
      </c>
      <c r="K26" s="14">
        <v>2</v>
      </c>
      <c r="L26" s="14">
        <v>2</v>
      </c>
      <c r="M26" s="14">
        <f t="shared" si="0"/>
        <v>0.7142857142857143</v>
      </c>
      <c r="N26" s="14">
        <f t="shared" si="1"/>
        <v>0.5</v>
      </c>
      <c r="O26" s="13"/>
      <c r="P26" s="13"/>
      <c r="Q26" s="14">
        <v>22</v>
      </c>
      <c r="R26" s="14">
        <v>0.94736799999999999</v>
      </c>
      <c r="S26" s="14">
        <v>0.71428599999999998</v>
      </c>
      <c r="T26" s="15">
        <v>0</v>
      </c>
      <c r="U26" s="14">
        <v>0.28571400000000002</v>
      </c>
      <c r="V26" s="15">
        <v>0</v>
      </c>
      <c r="W26" s="14">
        <v>5</v>
      </c>
      <c r="X26" s="14">
        <v>2</v>
      </c>
      <c r="Y26" s="14">
        <v>0</v>
      </c>
      <c r="Z26" s="14">
        <v>31</v>
      </c>
      <c r="AA26" s="14">
        <f t="shared" si="2"/>
        <v>1</v>
      </c>
    </row>
    <row r="27" spans="2:27" x14ac:dyDescent="0.3">
      <c r="B27" s="13"/>
      <c r="C27" s="14">
        <v>23</v>
      </c>
      <c r="D27" s="14">
        <v>0.81818199999999996</v>
      </c>
      <c r="E27" s="15">
        <v>1</v>
      </c>
      <c r="F27" s="15">
        <v>0.5</v>
      </c>
      <c r="G27" s="15">
        <v>0</v>
      </c>
      <c r="H27" s="15">
        <v>0.5</v>
      </c>
      <c r="I27" s="14">
        <v>7</v>
      </c>
      <c r="J27" s="14">
        <v>0</v>
      </c>
      <c r="K27" s="14">
        <v>2</v>
      </c>
      <c r="L27" s="14">
        <v>2</v>
      </c>
      <c r="M27" s="14">
        <f t="shared" si="0"/>
        <v>1</v>
      </c>
      <c r="N27" s="14">
        <f t="shared" si="1"/>
        <v>0.5</v>
      </c>
      <c r="O27" s="13"/>
      <c r="P27" s="13"/>
      <c r="Q27" s="14">
        <v>23</v>
      </c>
      <c r="R27" s="14">
        <v>1</v>
      </c>
      <c r="S27" s="14">
        <v>1</v>
      </c>
      <c r="T27" s="15">
        <v>0</v>
      </c>
      <c r="U27" s="14">
        <v>0</v>
      </c>
      <c r="V27" s="15">
        <v>0</v>
      </c>
      <c r="W27" s="14">
        <v>7</v>
      </c>
      <c r="X27" s="14">
        <v>0</v>
      </c>
      <c r="Y27" s="14">
        <v>0</v>
      </c>
      <c r="Z27" s="14">
        <v>31</v>
      </c>
      <c r="AA27" s="14">
        <f t="shared" si="2"/>
        <v>1</v>
      </c>
    </row>
    <row r="28" spans="2:27" x14ac:dyDescent="0.3">
      <c r="B28" s="13"/>
      <c r="C28" s="14">
        <v>24</v>
      </c>
      <c r="D28" s="14">
        <v>0.81818199999999996</v>
      </c>
      <c r="E28" s="15">
        <v>1</v>
      </c>
      <c r="F28" s="15">
        <v>0.5</v>
      </c>
      <c r="G28" s="15">
        <v>0</v>
      </c>
      <c r="H28" s="15">
        <v>0</v>
      </c>
      <c r="I28" s="14">
        <v>7</v>
      </c>
      <c r="J28" s="14">
        <v>0</v>
      </c>
      <c r="K28" s="14">
        <v>2</v>
      </c>
      <c r="L28" s="14">
        <v>2</v>
      </c>
      <c r="M28" s="14">
        <f t="shared" si="0"/>
        <v>1</v>
      </c>
      <c r="N28" s="14">
        <f t="shared" si="1"/>
        <v>0.5</v>
      </c>
      <c r="O28" s="13"/>
      <c r="P28" s="13"/>
      <c r="Q28" s="14">
        <v>24</v>
      </c>
      <c r="R28" s="14">
        <v>1</v>
      </c>
      <c r="S28" s="14">
        <v>1</v>
      </c>
      <c r="T28" s="15">
        <v>0</v>
      </c>
      <c r="U28" s="14">
        <v>0</v>
      </c>
      <c r="V28" s="15">
        <v>0</v>
      </c>
      <c r="W28" s="14">
        <v>7</v>
      </c>
      <c r="X28" s="14">
        <v>0</v>
      </c>
      <c r="Y28" s="14">
        <v>0</v>
      </c>
      <c r="Z28" s="14">
        <v>31</v>
      </c>
      <c r="AA28" s="14">
        <f t="shared" si="2"/>
        <v>1</v>
      </c>
    </row>
    <row r="29" spans="2:27" x14ac:dyDescent="0.3">
      <c r="B29" s="13"/>
      <c r="C29" s="14">
        <v>25</v>
      </c>
      <c r="D29" s="14">
        <v>0.90909099999999998</v>
      </c>
      <c r="E29" s="15">
        <v>0.85714299999999999</v>
      </c>
      <c r="F29" s="15">
        <v>0</v>
      </c>
      <c r="G29" s="15">
        <v>0.14285700000000001</v>
      </c>
      <c r="H29" s="15">
        <v>0.14285700000000001</v>
      </c>
      <c r="I29" s="14">
        <v>6</v>
      </c>
      <c r="J29" s="14">
        <v>1</v>
      </c>
      <c r="K29" s="14">
        <v>0</v>
      </c>
      <c r="L29" s="14">
        <v>4</v>
      </c>
      <c r="M29" s="14">
        <f t="shared" si="0"/>
        <v>0.8571428571428571</v>
      </c>
      <c r="N29" s="14">
        <f t="shared" si="1"/>
        <v>1</v>
      </c>
      <c r="O29" s="13"/>
      <c r="P29" s="13"/>
      <c r="Q29" s="14">
        <v>25</v>
      </c>
      <c r="R29" s="14">
        <v>0.97368399999999999</v>
      </c>
      <c r="S29" s="14">
        <v>0.85714299999999999</v>
      </c>
      <c r="T29" s="15">
        <v>0</v>
      </c>
      <c r="U29" s="14">
        <v>0.14285700000000001</v>
      </c>
      <c r="V29" s="15">
        <v>0</v>
      </c>
      <c r="W29" s="14">
        <v>6</v>
      </c>
      <c r="X29" s="14">
        <v>1</v>
      </c>
      <c r="Y29" s="14">
        <v>0</v>
      </c>
      <c r="Z29" s="14">
        <v>31</v>
      </c>
      <c r="AA29" s="14">
        <f t="shared" si="2"/>
        <v>1</v>
      </c>
    </row>
    <row r="30" spans="2:27" x14ac:dyDescent="0.3">
      <c r="B30" s="13"/>
      <c r="C30" s="14">
        <v>26</v>
      </c>
      <c r="D30" s="14">
        <v>0.63636400000000004</v>
      </c>
      <c r="E30" s="15">
        <v>1</v>
      </c>
      <c r="F30" s="15">
        <v>1</v>
      </c>
      <c r="G30" s="15">
        <v>0</v>
      </c>
      <c r="H30" s="15">
        <v>0.28571400000000002</v>
      </c>
      <c r="I30" s="14">
        <v>7</v>
      </c>
      <c r="J30" s="14">
        <v>0</v>
      </c>
      <c r="K30" s="14">
        <v>4</v>
      </c>
      <c r="L30" s="14">
        <v>0</v>
      </c>
      <c r="M30" s="14">
        <f t="shared" si="0"/>
        <v>1</v>
      </c>
      <c r="N30" s="14">
        <f t="shared" si="1"/>
        <v>0</v>
      </c>
      <c r="O30" s="13"/>
      <c r="P30" s="13"/>
      <c r="Q30" s="14">
        <v>26</v>
      </c>
      <c r="R30" s="14">
        <v>1</v>
      </c>
      <c r="S30" s="14">
        <v>1</v>
      </c>
      <c r="T30" s="15">
        <v>0</v>
      </c>
      <c r="U30" s="14">
        <v>0</v>
      </c>
      <c r="V30" s="15">
        <v>0</v>
      </c>
      <c r="W30" s="14">
        <v>7</v>
      </c>
      <c r="X30" s="14">
        <v>0</v>
      </c>
      <c r="Y30" s="14">
        <v>0</v>
      </c>
      <c r="Z30" s="14">
        <v>31</v>
      </c>
      <c r="AA30" s="14">
        <f t="shared" si="2"/>
        <v>1</v>
      </c>
    </row>
    <row r="31" spans="2:27" x14ac:dyDescent="0.3">
      <c r="B31" s="13"/>
      <c r="C31" s="14">
        <v>27</v>
      </c>
      <c r="D31" s="14">
        <v>0.90909099999999998</v>
      </c>
      <c r="E31" s="15">
        <v>1</v>
      </c>
      <c r="F31" s="15">
        <v>0.25</v>
      </c>
      <c r="G31" s="15">
        <v>0</v>
      </c>
      <c r="H31" s="15">
        <v>0.14285700000000001</v>
      </c>
      <c r="I31" s="14">
        <v>7</v>
      </c>
      <c r="J31" s="14">
        <v>0</v>
      </c>
      <c r="K31" s="14">
        <v>1</v>
      </c>
      <c r="L31" s="14">
        <v>3</v>
      </c>
      <c r="M31" s="14">
        <f t="shared" si="0"/>
        <v>1</v>
      </c>
      <c r="N31" s="14">
        <f t="shared" si="1"/>
        <v>0.75</v>
      </c>
      <c r="O31" s="13"/>
      <c r="P31" s="13"/>
      <c r="Q31" s="14">
        <v>27</v>
      </c>
      <c r="R31" s="14">
        <v>1</v>
      </c>
      <c r="S31" s="14">
        <v>1</v>
      </c>
      <c r="T31" s="15">
        <v>0</v>
      </c>
      <c r="U31" s="14">
        <v>0</v>
      </c>
      <c r="V31" s="15">
        <v>0</v>
      </c>
      <c r="W31" s="14">
        <v>7</v>
      </c>
      <c r="X31" s="14">
        <v>0</v>
      </c>
      <c r="Y31" s="14">
        <v>0</v>
      </c>
      <c r="Z31" s="14">
        <v>31</v>
      </c>
      <c r="AA31" s="14">
        <f t="shared" si="2"/>
        <v>1</v>
      </c>
    </row>
    <row r="32" spans="2:27" x14ac:dyDescent="0.3">
      <c r="B32" s="13"/>
      <c r="C32" s="14">
        <v>28</v>
      </c>
      <c r="D32" s="14">
        <v>0.63636400000000004</v>
      </c>
      <c r="E32" s="15">
        <v>1</v>
      </c>
      <c r="F32" s="15">
        <v>1</v>
      </c>
      <c r="G32" s="15">
        <v>0</v>
      </c>
      <c r="H32" s="15">
        <v>0.57142899999999996</v>
      </c>
      <c r="I32" s="14">
        <v>7</v>
      </c>
      <c r="J32" s="14">
        <v>0</v>
      </c>
      <c r="K32" s="14">
        <v>4</v>
      </c>
      <c r="L32" s="14">
        <v>0</v>
      </c>
      <c r="M32" s="14">
        <f t="shared" si="0"/>
        <v>1</v>
      </c>
      <c r="N32" s="14">
        <f t="shared" si="1"/>
        <v>0</v>
      </c>
      <c r="O32" s="13"/>
      <c r="P32" s="13"/>
      <c r="Q32" s="14">
        <v>28</v>
      </c>
      <c r="R32" s="14">
        <v>1</v>
      </c>
      <c r="S32" s="14">
        <v>1</v>
      </c>
      <c r="T32" s="15">
        <v>0</v>
      </c>
      <c r="U32" s="14">
        <v>0</v>
      </c>
      <c r="V32" s="15">
        <v>0</v>
      </c>
      <c r="W32" s="14">
        <v>7</v>
      </c>
      <c r="X32" s="14">
        <v>0</v>
      </c>
      <c r="Y32" s="14">
        <v>0</v>
      </c>
      <c r="Z32" s="14">
        <v>31</v>
      </c>
      <c r="AA32" s="14">
        <f t="shared" si="2"/>
        <v>1</v>
      </c>
    </row>
    <row r="33" spans="2:27" x14ac:dyDescent="0.3">
      <c r="B33" s="13"/>
      <c r="C33" s="14">
        <v>29</v>
      </c>
      <c r="D33" s="14">
        <v>0.90909099999999998</v>
      </c>
      <c r="E33" s="15">
        <v>1</v>
      </c>
      <c r="F33" s="15">
        <v>0.25</v>
      </c>
      <c r="G33" s="15">
        <v>0</v>
      </c>
      <c r="H33" s="15">
        <v>0</v>
      </c>
      <c r="I33" s="14">
        <v>7</v>
      </c>
      <c r="J33" s="14">
        <v>0</v>
      </c>
      <c r="K33" s="14">
        <v>1</v>
      </c>
      <c r="L33" s="14">
        <v>3</v>
      </c>
      <c r="M33" s="14">
        <f t="shared" si="0"/>
        <v>1</v>
      </c>
      <c r="N33" s="14">
        <f t="shared" si="1"/>
        <v>0.75</v>
      </c>
      <c r="O33" s="13"/>
      <c r="P33" s="13"/>
      <c r="Q33" s="14">
        <v>29</v>
      </c>
      <c r="R33" s="14">
        <v>1</v>
      </c>
      <c r="S33" s="14">
        <v>1</v>
      </c>
      <c r="T33" s="15">
        <v>0</v>
      </c>
      <c r="U33" s="14">
        <v>0</v>
      </c>
      <c r="V33" s="15">
        <v>0</v>
      </c>
      <c r="W33" s="14">
        <v>7</v>
      </c>
      <c r="X33" s="14">
        <v>0</v>
      </c>
      <c r="Y33" s="14">
        <v>0</v>
      </c>
      <c r="Z33" s="14">
        <v>31</v>
      </c>
      <c r="AA33" s="14">
        <f t="shared" si="2"/>
        <v>1</v>
      </c>
    </row>
    <row r="34" spans="2:27" x14ac:dyDescent="0.3">
      <c r="B34" s="13"/>
      <c r="C34" s="14">
        <v>30</v>
      </c>
      <c r="D34" s="14">
        <v>0.63636400000000004</v>
      </c>
      <c r="E34" s="15">
        <v>1</v>
      </c>
      <c r="F34" s="15">
        <v>1</v>
      </c>
      <c r="G34" s="15">
        <v>0</v>
      </c>
      <c r="H34" s="15">
        <v>0.5</v>
      </c>
      <c r="I34" s="14">
        <v>7</v>
      </c>
      <c r="J34" s="14">
        <v>0</v>
      </c>
      <c r="K34" s="14">
        <v>4</v>
      </c>
      <c r="L34" s="14">
        <v>0</v>
      </c>
      <c r="M34" s="14">
        <f t="shared" si="0"/>
        <v>1</v>
      </c>
      <c r="N34" s="14">
        <f t="shared" si="1"/>
        <v>0</v>
      </c>
      <c r="O34" s="13"/>
      <c r="P34" s="13"/>
      <c r="Q34" s="14">
        <v>30</v>
      </c>
      <c r="R34" s="14">
        <v>1</v>
      </c>
      <c r="S34" s="14">
        <v>1</v>
      </c>
      <c r="T34" s="15">
        <v>0</v>
      </c>
      <c r="U34" s="14">
        <v>0</v>
      </c>
      <c r="V34" s="15">
        <v>0</v>
      </c>
      <c r="W34" s="14">
        <v>7</v>
      </c>
      <c r="X34" s="14">
        <v>0</v>
      </c>
      <c r="Y34" s="14">
        <v>0</v>
      </c>
      <c r="Z34" s="14">
        <v>31</v>
      </c>
      <c r="AA34" s="14">
        <f t="shared" si="2"/>
        <v>1</v>
      </c>
    </row>
    <row r="35" spans="2:27" x14ac:dyDescent="0.3">
      <c r="B35" s="13"/>
      <c r="C35" s="14">
        <v>31</v>
      </c>
      <c r="D35" s="14">
        <v>0.72727299999999995</v>
      </c>
      <c r="E35" s="15">
        <v>1</v>
      </c>
      <c r="F35" s="15">
        <v>0.75</v>
      </c>
      <c r="G35" s="15">
        <v>0</v>
      </c>
      <c r="H35" s="15">
        <v>0.42857099999999998</v>
      </c>
      <c r="I35" s="14">
        <v>7</v>
      </c>
      <c r="J35" s="14">
        <v>0</v>
      </c>
      <c r="K35" s="14">
        <v>3</v>
      </c>
      <c r="L35" s="14">
        <v>1</v>
      </c>
      <c r="M35" s="14">
        <f t="shared" si="0"/>
        <v>1</v>
      </c>
      <c r="N35" s="14">
        <f t="shared" si="1"/>
        <v>0.25</v>
      </c>
      <c r="O35" s="13"/>
      <c r="P35" s="13"/>
      <c r="Q35" s="14">
        <v>31</v>
      </c>
      <c r="R35" s="14">
        <v>1</v>
      </c>
      <c r="S35" s="14">
        <v>1</v>
      </c>
      <c r="T35" s="15">
        <v>0</v>
      </c>
      <c r="U35" s="14">
        <v>0</v>
      </c>
      <c r="V35" s="15">
        <v>0</v>
      </c>
      <c r="W35" s="14">
        <v>7</v>
      </c>
      <c r="X35" s="14">
        <v>0</v>
      </c>
      <c r="Y35" s="14">
        <v>0</v>
      </c>
      <c r="Z35" s="14">
        <v>31</v>
      </c>
      <c r="AA35" s="14">
        <f t="shared" si="2"/>
        <v>1</v>
      </c>
    </row>
    <row r="36" spans="2:27" x14ac:dyDescent="0.3">
      <c r="B36" s="13"/>
      <c r="C36" s="14">
        <v>32</v>
      </c>
      <c r="D36" s="14">
        <v>0.72727299999999995</v>
      </c>
      <c r="E36" s="15">
        <v>1</v>
      </c>
      <c r="F36" s="15">
        <v>0.75</v>
      </c>
      <c r="G36" s="15">
        <v>0</v>
      </c>
      <c r="H36" s="15">
        <v>0.5</v>
      </c>
      <c r="I36" s="14">
        <v>7</v>
      </c>
      <c r="J36" s="14">
        <v>0</v>
      </c>
      <c r="K36" s="14">
        <v>3</v>
      </c>
      <c r="L36" s="14">
        <v>1</v>
      </c>
      <c r="M36" s="14">
        <f t="shared" si="0"/>
        <v>1</v>
      </c>
      <c r="N36" s="14">
        <f t="shared" si="1"/>
        <v>0.25</v>
      </c>
      <c r="O36" s="13"/>
      <c r="P36" s="13"/>
      <c r="Q36" s="14">
        <v>32</v>
      </c>
      <c r="R36" s="14">
        <v>1</v>
      </c>
      <c r="S36" s="14">
        <v>1</v>
      </c>
      <c r="T36" s="15">
        <v>0</v>
      </c>
      <c r="U36" s="14">
        <v>0</v>
      </c>
      <c r="V36" s="15">
        <v>0</v>
      </c>
      <c r="W36" s="14">
        <v>7</v>
      </c>
      <c r="X36" s="14">
        <v>0</v>
      </c>
      <c r="Y36" s="14">
        <v>0</v>
      </c>
      <c r="Z36" s="14">
        <v>31</v>
      </c>
      <c r="AA36" s="14">
        <f t="shared" si="2"/>
        <v>1</v>
      </c>
    </row>
    <row r="37" spans="2:27" x14ac:dyDescent="0.3">
      <c r="B37" s="13" t="s">
        <v>27</v>
      </c>
      <c r="C37" s="19"/>
      <c r="D37" s="19">
        <f>ROUND(AVERAGE(D5:D36),4)</f>
        <v>0.77839999999999998</v>
      </c>
      <c r="E37" s="19">
        <f t="shared" ref="E37:N37" si="3">ROUND(AVERAGE(E5:E36),4)</f>
        <v>0.88390000000000002</v>
      </c>
      <c r="F37" s="19">
        <f t="shared" si="3"/>
        <v>0.40629999999999999</v>
      </c>
      <c r="G37" s="19">
        <f t="shared" si="3"/>
        <v>0.11609999999999999</v>
      </c>
      <c r="H37" s="19">
        <f t="shared" si="3"/>
        <v>0.25219999999999998</v>
      </c>
      <c r="I37" s="19">
        <f t="shared" si="3"/>
        <v>6.1875</v>
      </c>
      <c r="J37" s="19">
        <f t="shared" si="3"/>
        <v>0.8125</v>
      </c>
      <c r="K37" s="19">
        <f t="shared" si="3"/>
        <v>1.625</v>
      </c>
      <c r="L37" s="19">
        <f t="shared" si="3"/>
        <v>2.375</v>
      </c>
      <c r="M37" s="19">
        <f t="shared" si="3"/>
        <v>0.88390000000000002</v>
      </c>
      <c r="N37" s="19">
        <f t="shared" si="3"/>
        <v>0.59379999999999999</v>
      </c>
      <c r="O37" s="13"/>
      <c r="P37" s="13"/>
      <c r="Q37" s="19"/>
      <c r="R37" s="19">
        <f>ROUND(AVERAGE(R5:R36),4)</f>
        <v>0.9778</v>
      </c>
      <c r="S37" s="19">
        <f t="shared" ref="S37:AA37" si="4">ROUND(AVERAGE(S5:S36),4)</f>
        <v>0.88390000000000002</v>
      </c>
      <c r="T37" s="19">
        <f t="shared" si="4"/>
        <v>1E-3</v>
      </c>
      <c r="U37" s="19">
        <f t="shared" si="4"/>
        <v>0.11609999999999999</v>
      </c>
      <c r="V37" s="19">
        <f t="shared" si="4"/>
        <v>2E-3</v>
      </c>
      <c r="W37" s="19">
        <f t="shared" si="4"/>
        <v>6.1875</v>
      </c>
      <c r="X37" s="19">
        <f t="shared" si="4"/>
        <v>0.8125</v>
      </c>
      <c r="Y37" s="19">
        <f t="shared" si="4"/>
        <v>3.1300000000000001E-2</v>
      </c>
      <c r="Z37" s="19">
        <f t="shared" si="4"/>
        <v>30.968800000000002</v>
      </c>
      <c r="AA37" s="19">
        <f t="shared" si="4"/>
        <v>0.999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A37"/>
  <sheetViews>
    <sheetView zoomScale="70" zoomScaleNormal="70" workbookViewId="0">
      <selection activeCell="C4" sqref="C4"/>
    </sheetView>
  </sheetViews>
  <sheetFormatPr defaultColWidth="9.109375" defaultRowHeight="14.4" x14ac:dyDescent="0.3"/>
  <cols>
    <col min="1" max="1" width="9.109375" style="13"/>
    <col min="2" max="2" width="11" customWidth="1"/>
    <col min="3" max="4" width="9.109375" style="13"/>
    <col min="5" max="8" width="9.109375" style="21"/>
    <col min="9" max="14" width="9.109375" style="13"/>
    <col min="15" max="16" width="8.88671875"/>
    <col min="17" max="19" width="9.109375" style="13"/>
    <col min="20" max="20" width="9.109375" style="21"/>
    <col min="21" max="21" width="9.109375" style="13"/>
    <col min="22" max="22" width="9.109375" style="21"/>
    <col min="23" max="16384" width="9.109375" style="13"/>
  </cols>
  <sheetData>
    <row r="3" spans="2:27" s="18" customFormat="1" x14ac:dyDescent="0.3">
      <c r="B3" t="s">
        <v>11</v>
      </c>
      <c r="E3" s="18" t="s">
        <v>12</v>
      </c>
      <c r="F3" s="18" t="s">
        <v>13</v>
      </c>
      <c r="G3" s="18" t="s">
        <v>12</v>
      </c>
      <c r="H3" s="18" t="s">
        <v>14</v>
      </c>
      <c r="M3" s="18" t="s">
        <v>12</v>
      </c>
      <c r="N3" s="18" t="s">
        <v>13</v>
      </c>
      <c r="S3" s="18" t="s">
        <v>12</v>
      </c>
      <c r="T3" s="18" t="s">
        <v>15</v>
      </c>
      <c r="U3" s="18" t="s">
        <v>12</v>
      </c>
      <c r="V3" s="18" t="s">
        <v>16</v>
      </c>
      <c r="AA3" s="18" t="s">
        <v>15</v>
      </c>
    </row>
    <row r="4" spans="2:27" customFormat="1" x14ac:dyDescent="0.3">
      <c r="C4" s="9" t="s">
        <v>17</v>
      </c>
      <c r="D4" s="9" t="s">
        <v>18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19</v>
      </c>
      <c r="J4" s="9" t="s">
        <v>20</v>
      </c>
      <c r="K4" s="9" t="s">
        <v>21</v>
      </c>
      <c r="L4" s="9" t="s">
        <v>22</v>
      </c>
      <c r="M4" s="9" t="s">
        <v>23</v>
      </c>
      <c r="N4" s="9" t="s">
        <v>24</v>
      </c>
      <c r="P4" s="8"/>
      <c r="Q4" s="9" t="s">
        <v>17</v>
      </c>
      <c r="R4" s="9" t="s">
        <v>18</v>
      </c>
      <c r="S4" s="9" t="s">
        <v>2</v>
      </c>
      <c r="T4" s="9" t="s">
        <v>3</v>
      </c>
      <c r="U4" s="9" t="s">
        <v>4</v>
      </c>
      <c r="V4" s="9" t="s">
        <v>5</v>
      </c>
      <c r="W4" s="9" t="s">
        <v>19</v>
      </c>
      <c r="X4" s="9" t="s">
        <v>20</v>
      </c>
      <c r="Y4" s="9" t="s">
        <v>21</v>
      </c>
      <c r="Z4" s="9" t="s">
        <v>22</v>
      </c>
      <c r="AA4" s="9" t="s">
        <v>25</v>
      </c>
    </row>
    <row r="5" spans="2:27" x14ac:dyDescent="0.3">
      <c r="C5" s="14">
        <v>1</v>
      </c>
      <c r="D5" s="14">
        <v>1</v>
      </c>
      <c r="E5" s="15">
        <v>1</v>
      </c>
      <c r="F5" s="15">
        <v>0</v>
      </c>
      <c r="G5" s="15">
        <v>0</v>
      </c>
      <c r="H5" s="15">
        <v>0</v>
      </c>
      <c r="I5" s="14">
        <v>7</v>
      </c>
      <c r="J5" s="14">
        <v>0</v>
      </c>
      <c r="K5" s="14">
        <v>0</v>
      </c>
      <c r="L5" s="14">
        <v>4</v>
      </c>
      <c r="M5" s="14">
        <f>I5/7</f>
        <v>1</v>
      </c>
      <c r="N5" s="14">
        <f>L5/4</f>
        <v>1</v>
      </c>
      <c r="Q5" s="14">
        <v>1</v>
      </c>
      <c r="R5" s="14">
        <v>1</v>
      </c>
      <c r="S5" s="14">
        <v>1</v>
      </c>
      <c r="T5" s="15">
        <v>0</v>
      </c>
      <c r="U5" s="14">
        <v>0</v>
      </c>
      <c r="V5" s="15">
        <v>0</v>
      </c>
      <c r="W5" s="14">
        <v>7</v>
      </c>
      <c r="X5" s="14">
        <v>0</v>
      </c>
      <c r="Y5" s="14">
        <v>0</v>
      </c>
      <c r="Z5" s="14">
        <v>31</v>
      </c>
      <c r="AA5" s="14">
        <f>Z5/31</f>
        <v>1</v>
      </c>
    </row>
    <row r="6" spans="2:27" x14ac:dyDescent="0.3">
      <c r="C6" s="14">
        <v>2</v>
      </c>
      <c r="D6" s="14">
        <v>1</v>
      </c>
      <c r="E6" s="15">
        <v>1</v>
      </c>
      <c r="F6" s="15">
        <v>0</v>
      </c>
      <c r="G6" s="15">
        <v>0</v>
      </c>
      <c r="H6" s="15">
        <v>0</v>
      </c>
      <c r="I6" s="14">
        <v>7</v>
      </c>
      <c r="J6" s="14">
        <v>0</v>
      </c>
      <c r="K6" s="14">
        <v>0</v>
      </c>
      <c r="L6" s="14">
        <v>4</v>
      </c>
      <c r="M6" s="14">
        <f t="shared" ref="M6:M36" si="0">I6/7</f>
        <v>1</v>
      </c>
      <c r="N6" s="14">
        <f t="shared" ref="N6:N36" si="1">L6/4</f>
        <v>1</v>
      </c>
      <c r="Q6" s="14">
        <v>2</v>
      </c>
      <c r="R6" s="14">
        <v>1</v>
      </c>
      <c r="S6" s="14">
        <v>1</v>
      </c>
      <c r="T6" s="15">
        <v>0</v>
      </c>
      <c r="U6" s="14">
        <v>0</v>
      </c>
      <c r="V6" s="15">
        <v>0</v>
      </c>
      <c r="W6" s="14">
        <v>7</v>
      </c>
      <c r="X6" s="14">
        <v>0</v>
      </c>
      <c r="Y6" s="14">
        <v>0</v>
      </c>
      <c r="Z6" s="14">
        <v>31</v>
      </c>
      <c r="AA6" s="14">
        <f t="shared" ref="AA6:AA36" si="2">Z6/31</f>
        <v>1</v>
      </c>
    </row>
    <row r="7" spans="2:27" x14ac:dyDescent="0.3">
      <c r="C7" s="14">
        <v>3</v>
      </c>
      <c r="D7" s="14">
        <v>1</v>
      </c>
      <c r="E7" s="15">
        <v>1</v>
      </c>
      <c r="F7" s="15">
        <v>0</v>
      </c>
      <c r="G7" s="15">
        <v>0</v>
      </c>
      <c r="H7" s="15">
        <v>0</v>
      </c>
      <c r="I7" s="14">
        <v>7</v>
      </c>
      <c r="J7" s="14">
        <v>0</v>
      </c>
      <c r="K7" s="14">
        <v>0</v>
      </c>
      <c r="L7" s="14">
        <v>4</v>
      </c>
      <c r="M7" s="14">
        <f t="shared" si="0"/>
        <v>1</v>
      </c>
      <c r="N7" s="14">
        <f t="shared" si="1"/>
        <v>1</v>
      </c>
      <c r="Q7" s="14">
        <v>3</v>
      </c>
      <c r="R7" s="14">
        <v>1</v>
      </c>
      <c r="S7" s="14">
        <v>1</v>
      </c>
      <c r="T7" s="15">
        <v>0</v>
      </c>
      <c r="U7" s="14">
        <v>0</v>
      </c>
      <c r="V7" s="15">
        <v>0</v>
      </c>
      <c r="W7" s="14">
        <v>7</v>
      </c>
      <c r="X7" s="14">
        <v>0</v>
      </c>
      <c r="Y7" s="14">
        <v>0</v>
      </c>
      <c r="Z7" s="14">
        <v>31</v>
      </c>
      <c r="AA7" s="14">
        <f t="shared" si="2"/>
        <v>1</v>
      </c>
    </row>
    <row r="8" spans="2:27" x14ac:dyDescent="0.3">
      <c r="C8" s="14">
        <v>4</v>
      </c>
      <c r="D8" s="14">
        <v>1</v>
      </c>
      <c r="E8" s="15">
        <v>1</v>
      </c>
      <c r="F8" s="15">
        <v>0</v>
      </c>
      <c r="G8" s="15">
        <v>0</v>
      </c>
      <c r="H8" s="15">
        <v>0</v>
      </c>
      <c r="I8" s="14">
        <v>7</v>
      </c>
      <c r="J8" s="14">
        <v>0</v>
      </c>
      <c r="K8" s="14">
        <v>0</v>
      </c>
      <c r="L8" s="14">
        <v>4</v>
      </c>
      <c r="M8" s="14">
        <f t="shared" si="0"/>
        <v>1</v>
      </c>
      <c r="N8" s="14">
        <f t="shared" si="1"/>
        <v>1</v>
      </c>
      <c r="Q8" s="14">
        <v>4</v>
      </c>
      <c r="R8" s="14">
        <v>1</v>
      </c>
      <c r="S8" s="14">
        <v>1</v>
      </c>
      <c r="T8" s="15">
        <v>0</v>
      </c>
      <c r="U8" s="14">
        <v>0</v>
      </c>
      <c r="V8" s="15">
        <v>0</v>
      </c>
      <c r="W8" s="14">
        <v>7</v>
      </c>
      <c r="X8" s="14">
        <v>0</v>
      </c>
      <c r="Y8" s="14">
        <v>0</v>
      </c>
      <c r="Z8" s="14">
        <v>31</v>
      </c>
      <c r="AA8" s="14">
        <f t="shared" si="2"/>
        <v>1</v>
      </c>
    </row>
    <row r="9" spans="2:27" x14ac:dyDescent="0.3">
      <c r="C9" s="14">
        <v>5</v>
      </c>
      <c r="D9" s="14">
        <v>1</v>
      </c>
      <c r="E9" s="15">
        <v>1</v>
      </c>
      <c r="F9" s="15">
        <v>0</v>
      </c>
      <c r="G9" s="15">
        <v>0</v>
      </c>
      <c r="H9" s="15">
        <v>0</v>
      </c>
      <c r="I9" s="14">
        <v>7</v>
      </c>
      <c r="J9" s="14">
        <v>0</v>
      </c>
      <c r="K9" s="14">
        <v>0</v>
      </c>
      <c r="L9" s="14">
        <v>4</v>
      </c>
      <c r="M9" s="14">
        <f t="shared" si="0"/>
        <v>1</v>
      </c>
      <c r="N9" s="14">
        <f t="shared" si="1"/>
        <v>1</v>
      </c>
      <c r="Q9" s="14">
        <v>5</v>
      </c>
      <c r="R9" s="14">
        <v>1</v>
      </c>
      <c r="S9" s="14">
        <v>1</v>
      </c>
      <c r="T9" s="15">
        <v>0</v>
      </c>
      <c r="U9" s="14">
        <v>0</v>
      </c>
      <c r="V9" s="15">
        <v>0</v>
      </c>
      <c r="W9" s="14">
        <v>7</v>
      </c>
      <c r="X9" s="14">
        <v>0</v>
      </c>
      <c r="Y9" s="14">
        <v>0</v>
      </c>
      <c r="Z9" s="14">
        <v>31</v>
      </c>
      <c r="AA9" s="14">
        <f t="shared" si="2"/>
        <v>1</v>
      </c>
    </row>
    <row r="10" spans="2:27" x14ac:dyDescent="0.3">
      <c r="C10" s="14">
        <v>6</v>
      </c>
      <c r="D10" s="14">
        <v>0.72727299999999995</v>
      </c>
      <c r="E10" s="15">
        <v>1</v>
      </c>
      <c r="F10" s="15">
        <v>0.75</v>
      </c>
      <c r="G10" s="15">
        <v>0</v>
      </c>
      <c r="H10" s="15">
        <v>0.14285700000000001</v>
      </c>
      <c r="I10" s="14">
        <v>7</v>
      </c>
      <c r="J10" s="14">
        <v>0</v>
      </c>
      <c r="K10" s="14">
        <v>3</v>
      </c>
      <c r="L10" s="14">
        <v>1</v>
      </c>
      <c r="M10" s="14">
        <f t="shared" si="0"/>
        <v>1</v>
      </c>
      <c r="N10" s="14">
        <f t="shared" si="1"/>
        <v>0.25</v>
      </c>
      <c r="Q10" s="14">
        <v>6</v>
      </c>
      <c r="R10" s="14">
        <v>1</v>
      </c>
      <c r="S10" s="14">
        <v>1</v>
      </c>
      <c r="T10" s="15">
        <v>0</v>
      </c>
      <c r="U10" s="14">
        <v>0</v>
      </c>
      <c r="V10" s="15">
        <v>0</v>
      </c>
      <c r="W10" s="14">
        <v>7</v>
      </c>
      <c r="X10" s="14">
        <v>0</v>
      </c>
      <c r="Y10" s="14">
        <v>0</v>
      </c>
      <c r="Z10" s="14">
        <v>31</v>
      </c>
      <c r="AA10" s="14">
        <f t="shared" si="2"/>
        <v>1</v>
      </c>
    </row>
    <row r="11" spans="2:27" x14ac:dyDescent="0.3">
      <c r="C11" s="14">
        <v>7</v>
      </c>
      <c r="D11" s="14">
        <v>0.72727299999999995</v>
      </c>
      <c r="E11" s="15">
        <v>0.57142899999999996</v>
      </c>
      <c r="F11" s="15">
        <v>0</v>
      </c>
      <c r="G11" s="15">
        <v>0.42857099999999998</v>
      </c>
      <c r="H11" s="15">
        <v>0</v>
      </c>
      <c r="I11" s="14">
        <v>4</v>
      </c>
      <c r="J11" s="14">
        <v>3</v>
      </c>
      <c r="K11" s="14">
        <v>0</v>
      </c>
      <c r="L11" s="14">
        <v>4</v>
      </c>
      <c r="M11" s="14">
        <f t="shared" si="0"/>
        <v>0.5714285714285714</v>
      </c>
      <c r="N11" s="14">
        <f t="shared" si="1"/>
        <v>1</v>
      </c>
      <c r="Q11" s="14">
        <v>7</v>
      </c>
      <c r="R11" s="14">
        <v>0.92105300000000001</v>
      </c>
      <c r="S11" s="14">
        <v>0.57142899999999996</v>
      </c>
      <c r="T11" s="15">
        <v>0</v>
      </c>
      <c r="U11" s="14">
        <v>0.42857099999999998</v>
      </c>
      <c r="V11" s="15">
        <v>0</v>
      </c>
      <c r="W11" s="14">
        <v>4</v>
      </c>
      <c r="X11" s="14">
        <v>3</v>
      </c>
      <c r="Y11" s="14">
        <v>0</v>
      </c>
      <c r="Z11" s="14">
        <v>31</v>
      </c>
      <c r="AA11" s="14">
        <f t="shared" si="2"/>
        <v>1</v>
      </c>
    </row>
    <row r="12" spans="2:27" x14ac:dyDescent="0.3">
      <c r="C12" s="14">
        <v>8</v>
      </c>
      <c r="D12" s="14">
        <v>0.63636400000000004</v>
      </c>
      <c r="E12" s="15">
        <v>0.42857099999999998</v>
      </c>
      <c r="F12" s="15">
        <v>0</v>
      </c>
      <c r="G12" s="15">
        <v>0.57142899999999996</v>
      </c>
      <c r="H12" s="15">
        <v>0.28571400000000002</v>
      </c>
      <c r="I12" s="14">
        <v>3</v>
      </c>
      <c r="J12" s="14">
        <v>4</v>
      </c>
      <c r="K12" s="14">
        <v>0</v>
      </c>
      <c r="L12" s="14">
        <v>4</v>
      </c>
      <c r="M12" s="14">
        <f t="shared" si="0"/>
        <v>0.42857142857142855</v>
      </c>
      <c r="N12" s="14">
        <f t="shared" si="1"/>
        <v>1</v>
      </c>
      <c r="Q12" s="14">
        <v>8</v>
      </c>
      <c r="R12" s="14">
        <v>0.894737</v>
      </c>
      <c r="S12" s="14">
        <v>0.42857099999999998</v>
      </c>
      <c r="T12" s="15">
        <v>0</v>
      </c>
      <c r="U12" s="14">
        <v>0.57142899999999996</v>
      </c>
      <c r="V12" s="15">
        <v>0</v>
      </c>
      <c r="W12" s="14">
        <v>3</v>
      </c>
      <c r="X12" s="14">
        <v>4</v>
      </c>
      <c r="Y12" s="14">
        <v>0</v>
      </c>
      <c r="Z12" s="14">
        <v>31</v>
      </c>
      <c r="AA12" s="14">
        <f t="shared" si="2"/>
        <v>1</v>
      </c>
    </row>
    <row r="13" spans="2:27" x14ac:dyDescent="0.3">
      <c r="C13" s="14">
        <v>9</v>
      </c>
      <c r="D13" s="14">
        <v>0.72727299999999995</v>
      </c>
      <c r="E13" s="15">
        <v>0.71428599999999998</v>
      </c>
      <c r="F13" s="15">
        <v>0.25</v>
      </c>
      <c r="G13" s="15">
        <v>0.28571400000000002</v>
      </c>
      <c r="H13" s="15">
        <v>0.28571400000000002</v>
      </c>
      <c r="I13" s="14">
        <v>5</v>
      </c>
      <c r="J13" s="14">
        <v>2</v>
      </c>
      <c r="K13" s="14">
        <v>1</v>
      </c>
      <c r="L13" s="14">
        <v>3</v>
      </c>
      <c r="M13" s="14">
        <f t="shared" si="0"/>
        <v>0.7142857142857143</v>
      </c>
      <c r="N13" s="14">
        <f t="shared" si="1"/>
        <v>0.75</v>
      </c>
      <c r="Q13" s="14">
        <v>9</v>
      </c>
      <c r="R13" s="14">
        <v>0.94736799999999999</v>
      </c>
      <c r="S13" s="14">
        <v>0.71428599999999998</v>
      </c>
      <c r="T13" s="15">
        <v>0</v>
      </c>
      <c r="U13" s="14">
        <v>0.28571400000000002</v>
      </c>
      <c r="V13" s="15">
        <v>0</v>
      </c>
      <c r="W13" s="14">
        <v>5</v>
      </c>
      <c r="X13" s="14">
        <v>2</v>
      </c>
      <c r="Y13" s="14">
        <v>0</v>
      </c>
      <c r="Z13" s="14">
        <v>31</v>
      </c>
      <c r="AA13" s="14">
        <f t="shared" si="2"/>
        <v>1</v>
      </c>
    </row>
    <row r="14" spans="2:27" x14ac:dyDescent="0.3">
      <c r="C14" s="14">
        <v>10</v>
      </c>
      <c r="D14" s="14">
        <v>0.63636400000000004</v>
      </c>
      <c r="E14" s="15">
        <v>1</v>
      </c>
      <c r="F14" s="15">
        <v>1</v>
      </c>
      <c r="G14" s="15">
        <v>0</v>
      </c>
      <c r="H14" s="15">
        <v>0.42857099999999998</v>
      </c>
      <c r="I14" s="14">
        <v>7</v>
      </c>
      <c r="J14" s="14">
        <v>0</v>
      </c>
      <c r="K14" s="14">
        <v>4</v>
      </c>
      <c r="L14" s="14">
        <v>0</v>
      </c>
      <c r="M14" s="14">
        <f t="shared" si="0"/>
        <v>1</v>
      </c>
      <c r="N14" s="14">
        <f t="shared" si="1"/>
        <v>0</v>
      </c>
      <c r="Q14" s="14">
        <v>10</v>
      </c>
      <c r="R14" s="14">
        <v>1</v>
      </c>
      <c r="S14" s="14">
        <v>1</v>
      </c>
      <c r="T14" s="15">
        <v>0</v>
      </c>
      <c r="U14" s="14">
        <v>0</v>
      </c>
      <c r="V14" s="15">
        <v>0</v>
      </c>
      <c r="W14" s="14">
        <v>7</v>
      </c>
      <c r="X14" s="14">
        <v>0</v>
      </c>
      <c r="Y14" s="14">
        <v>0</v>
      </c>
      <c r="Z14" s="14">
        <v>31</v>
      </c>
      <c r="AA14" s="14">
        <f t="shared" si="2"/>
        <v>1</v>
      </c>
    </row>
    <row r="15" spans="2:27" x14ac:dyDescent="0.3">
      <c r="C15" s="14">
        <v>11</v>
      </c>
      <c r="D15" s="14">
        <v>0.72727299999999995</v>
      </c>
      <c r="E15" s="15">
        <v>1</v>
      </c>
      <c r="F15" s="15">
        <v>0.75</v>
      </c>
      <c r="G15" s="15">
        <v>0</v>
      </c>
      <c r="H15" s="15">
        <v>0.5</v>
      </c>
      <c r="I15" s="14">
        <v>7</v>
      </c>
      <c r="J15" s="14">
        <v>0</v>
      </c>
      <c r="K15" s="14">
        <v>3</v>
      </c>
      <c r="L15" s="14">
        <v>1</v>
      </c>
      <c r="M15" s="14">
        <f t="shared" si="0"/>
        <v>1</v>
      </c>
      <c r="N15" s="14">
        <f t="shared" si="1"/>
        <v>0.25</v>
      </c>
      <c r="Q15" s="14">
        <v>11</v>
      </c>
      <c r="R15" s="14">
        <v>1</v>
      </c>
      <c r="S15" s="14">
        <v>1</v>
      </c>
      <c r="T15" s="15">
        <v>0</v>
      </c>
      <c r="U15" s="14">
        <v>0</v>
      </c>
      <c r="V15" s="15">
        <v>0</v>
      </c>
      <c r="W15" s="14">
        <v>7</v>
      </c>
      <c r="X15" s="14">
        <v>0</v>
      </c>
      <c r="Y15" s="14">
        <v>0</v>
      </c>
      <c r="Z15" s="14">
        <v>31</v>
      </c>
      <c r="AA15" s="14">
        <f t="shared" si="2"/>
        <v>1</v>
      </c>
    </row>
    <row r="16" spans="2:27" x14ac:dyDescent="0.3">
      <c r="C16" s="14">
        <v>12</v>
      </c>
      <c r="D16" s="14">
        <v>0.63636400000000004</v>
      </c>
      <c r="E16" s="15">
        <v>0.57142899999999996</v>
      </c>
      <c r="F16" s="15">
        <v>0.25</v>
      </c>
      <c r="G16" s="15">
        <v>0.42857099999999998</v>
      </c>
      <c r="H16" s="15">
        <v>0.42857099999999998</v>
      </c>
      <c r="I16" s="14">
        <v>4</v>
      </c>
      <c r="J16" s="14">
        <v>3</v>
      </c>
      <c r="K16" s="14">
        <v>1</v>
      </c>
      <c r="L16" s="14">
        <v>3</v>
      </c>
      <c r="M16" s="14">
        <f t="shared" si="0"/>
        <v>0.5714285714285714</v>
      </c>
      <c r="N16" s="14">
        <f t="shared" si="1"/>
        <v>0.75</v>
      </c>
      <c r="Q16" s="14">
        <v>12</v>
      </c>
      <c r="R16" s="14">
        <v>0.92105300000000001</v>
      </c>
      <c r="S16" s="14">
        <v>0.57142899999999996</v>
      </c>
      <c r="T16" s="15">
        <v>0</v>
      </c>
      <c r="U16" s="14">
        <v>0.42857099999999998</v>
      </c>
      <c r="V16" s="15">
        <v>3.2258000000000002E-2</v>
      </c>
      <c r="W16" s="14">
        <v>4</v>
      </c>
      <c r="X16" s="14">
        <v>3</v>
      </c>
      <c r="Y16" s="14">
        <v>0</v>
      </c>
      <c r="Z16" s="14">
        <v>31</v>
      </c>
      <c r="AA16" s="14">
        <f t="shared" si="2"/>
        <v>1</v>
      </c>
    </row>
    <row r="17" spans="3:27" x14ac:dyDescent="0.3">
      <c r="C17" s="14">
        <v>13</v>
      </c>
      <c r="D17" s="14">
        <v>1</v>
      </c>
      <c r="E17" s="15">
        <v>1</v>
      </c>
      <c r="F17" s="15">
        <v>0</v>
      </c>
      <c r="G17" s="15">
        <v>0</v>
      </c>
      <c r="H17" s="15">
        <v>0</v>
      </c>
      <c r="I17" s="14">
        <v>7</v>
      </c>
      <c r="J17" s="14">
        <v>0</v>
      </c>
      <c r="K17" s="14">
        <v>0</v>
      </c>
      <c r="L17" s="14">
        <v>4</v>
      </c>
      <c r="M17" s="14">
        <f t="shared" si="0"/>
        <v>1</v>
      </c>
      <c r="N17" s="14">
        <f t="shared" si="1"/>
        <v>1</v>
      </c>
      <c r="Q17" s="14">
        <v>13</v>
      </c>
      <c r="R17" s="14">
        <v>1</v>
      </c>
      <c r="S17" s="14">
        <v>1</v>
      </c>
      <c r="T17" s="15">
        <v>0</v>
      </c>
      <c r="U17" s="14">
        <v>0</v>
      </c>
      <c r="V17" s="15">
        <v>0</v>
      </c>
      <c r="W17" s="14">
        <v>7</v>
      </c>
      <c r="X17" s="14">
        <v>0</v>
      </c>
      <c r="Y17" s="14">
        <v>0</v>
      </c>
      <c r="Z17" s="14">
        <v>31</v>
      </c>
      <c r="AA17" s="14">
        <f t="shared" si="2"/>
        <v>1</v>
      </c>
    </row>
    <row r="18" spans="3:27" x14ac:dyDescent="0.3">
      <c r="C18" s="14">
        <v>14</v>
      </c>
      <c r="D18" s="14">
        <v>0.54545500000000002</v>
      </c>
      <c r="E18" s="15">
        <v>0.28571400000000002</v>
      </c>
      <c r="F18" s="15">
        <v>0</v>
      </c>
      <c r="G18" s="15">
        <v>0.71428599999999998</v>
      </c>
      <c r="H18" s="15">
        <v>0.25</v>
      </c>
      <c r="I18" s="14">
        <v>2</v>
      </c>
      <c r="J18" s="14">
        <v>5</v>
      </c>
      <c r="K18" s="14">
        <v>0</v>
      </c>
      <c r="L18" s="14">
        <v>4</v>
      </c>
      <c r="M18" s="14">
        <f t="shared" si="0"/>
        <v>0.2857142857142857</v>
      </c>
      <c r="N18" s="14">
        <f t="shared" si="1"/>
        <v>1</v>
      </c>
      <c r="Q18" s="14">
        <v>14</v>
      </c>
      <c r="R18" s="14">
        <v>0.868421</v>
      </c>
      <c r="S18" s="14">
        <v>0.28571400000000002</v>
      </c>
      <c r="T18" s="15">
        <v>0</v>
      </c>
      <c r="U18" s="14">
        <v>0.71428599999999998</v>
      </c>
      <c r="V18" s="15">
        <v>0</v>
      </c>
      <c r="W18" s="14">
        <v>2</v>
      </c>
      <c r="X18" s="14">
        <v>5</v>
      </c>
      <c r="Y18" s="14">
        <v>0</v>
      </c>
      <c r="Z18" s="14">
        <v>31</v>
      </c>
      <c r="AA18" s="14">
        <f t="shared" si="2"/>
        <v>1</v>
      </c>
    </row>
    <row r="19" spans="3:27" x14ac:dyDescent="0.3">
      <c r="C19" s="14">
        <v>15</v>
      </c>
      <c r="D19" s="14">
        <v>1</v>
      </c>
      <c r="E19" s="15">
        <v>1</v>
      </c>
      <c r="F19" s="15">
        <v>0</v>
      </c>
      <c r="G19" s="15">
        <v>0</v>
      </c>
      <c r="H19" s="15">
        <v>0</v>
      </c>
      <c r="I19" s="14">
        <v>7</v>
      </c>
      <c r="J19" s="14">
        <v>0</v>
      </c>
      <c r="K19" s="14">
        <v>0</v>
      </c>
      <c r="L19" s="14">
        <v>4</v>
      </c>
      <c r="M19" s="14">
        <f t="shared" si="0"/>
        <v>1</v>
      </c>
      <c r="N19" s="14">
        <f t="shared" si="1"/>
        <v>1</v>
      </c>
      <c r="Q19" s="14">
        <v>15</v>
      </c>
      <c r="R19" s="14">
        <v>1</v>
      </c>
      <c r="S19" s="14">
        <v>1</v>
      </c>
      <c r="T19" s="15">
        <v>0</v>
      </c>
      <c r="U19" s="14">
        <v>0</v>
      </c>
      <c r="V19" s="15">
        <v>0</v>
      </c>
      <c r="W19" s="14">
        <v>7</v>
      </c>
      <c r="X19" s="14">
        <v>0</v>
      </c>
      <c r="Y19" s="14">
        <v>0</v>
      </c>
      <c r="Z19" s="14">
        <v>31</v>
      </c>
      <c r="AA19" s="14">
        <f t="shared" si="2"/>
        <v>1</v>
      </c>
    </row>
    <row r="20" spans="3:27" x14ac:dyDescent="0.3">
      <c r="C20" s="14">
        <v>16</v>
      </c>
      <c r="D20" s="14">
        <v>0.90909099999999998</v>
      </c>
      <c r="E20" s="15">
        <v>1</v>
      </c>
      <c r="F20" s="15">
        <v>0.25</v>
      </c>
      <c r="G20" s="15">
        <v>0</v>
      </c>
      <c r="H20" s="15">
        <v>0</v>
      </c>
      <c r="I20" s="14">
        <v>7</v>
      </c>
      <c r="J20" s="14">
        <v>0</v>
      </c>
      <c r="K20" s="14">
        <v>1</v>
      </c>
      <c r="L20" s="14">
        <v>3</v>
      </c>
      <c r="M20" s="14">
        <f t="shared" si="0"/>
        <v>1</v>
      </c>
      <c r="N20" s="14">
        <f t="shared" si="1"/>
        <v>0.75</v>
      </c>
      <c r="Q20" s="14">
        <v>16</v>
      </c>
      <c r="R20" s="14">
        <v>1</v>
      </c>
      <c r="S20" s="14">
        <v>1</v>
      </c>
      <c r="T20" s="15">
        <v>0</v>
      </c>
      <c r="U20" s="14">
        <v>0</v>
      </c>
      <c r="V20" s="15">
        <v>0</v>
      </c>
      <c r="W20" s="14">
        <v>7</v>
      </c>
      <c r="X20" s="14">
        <v>0</v>
      </c>
      <c r="Y20" s="14">
        <v>0</v>
      </c>
      <c r="Z20" s="14">
        <v>31</v>
      </c>
      <c r="AA20" s="14">
        <f t="shared" si="2"/>
        <v>1</v>
      </c>
    </row>
    <row r="21" spans="3:27" x14ac:dyDescent="0.3">
      <c r="C21" s="14">
        <v>17</v>
      </c>
      <c r="D21" s="14">
        <v>0.81818199999999996</v>
      </c>
      <c r="E21" s="15">
        <v>0.85714299999999999</v>
      </c>
      <c r="F21" s="15">
        <v>0.25</v>
      </c>
      <c r="G21" s="15">
        <v>0.14285700000000001</v>
      </c>
      <c r="H21" s="15">
        <v>0.14285700000000001</v>
      </c>
      <c r="I21" s="14">
        <v>6</v>
      </c>
      <c r="J21" s="14">
        <v>1</v>
      </c>
      <c r="K21" s="14">
        <v>1</v>
      </c>
      <c r="L21" s="14">
        <v>3</v>
      </c>
      <c r="M21" s="14">
        <f t="shared" si="0"/>
        <v>0.8571428571428571</v>
      </c>
      <c r="N21" s="14">
        <f t="shared" si="1"/>
        <v>0.75</v>
      </c>
      <c r="Q21" s="14">
        <v>17</v>
      </c>
      <c r="R21" s="14">
        <v>0.97368399999999999</v>
      </c>
      <c r="S21" s="14">
        <v>0.85714299999999999</v>
      </c>
      <c r="T21" s="15">
        <v>0</v>
      </c>
      <c r="U21" s="14">
        <v>0.14285700000000001</v>
      </c>
      <c r="V21" s="15">
        <v>0</v>
      </c>
      <c r="W21" s="14">
        <v>6</v>
      </c>
      <c r="X21" s="14">
        <v>1</v>
      </c>
      <c r="Y21" s="14">
        <v>0</v>
      </c>
      <c r="Z21" s="14">
        <v>31</v>
      </c>
      <c r="AA21" s="14">
        <f t="shared" si="2"/>
        <v>1</v>
      </c>
    </row>
    <row r="22" spans="3:27" x14ac:dyDescent="0.3">
      <c r="C22" s="14">
        <v>18</v>
      </c>
      <c r="D22" s="14">
        <v>1</v>
      </c>
      <c r="E22" s="15">
        <v>1</v>
      </c>
      <c r="F22" s="15">
        <v>0</v>
      </c>
      <c r="G22" s="15">
        <v>0</v>
      </c>
      <c r="H22" s="15">
        <v>0</v>
      </c>
      <c r="I22" s="14">
        <v>7</v>
      </c>
      <c r="J22" s="14">
        <v>0</v>
      </c>
      <c r="K22" s="14">
        <v>0</v>
      </c>
      <c r="L22" s="14">
        <v>4</v>
      </c>
      <c r="M22" s="14">
        <f t="shared" si="0"/>
        <v>1</v>
      </c>
      <c r="N22" s="14">
        <f t="shared" si="1"/>
        <v>1</v>
      </c>
      <c r="Q22" s="14">
        <v>18</v>
      </c>
      <c r="R22" s="14">
        <v>1</v>
      </c>
      <c r="S22" s="14">
        <v>1</v>
      </c>
      <c r="T22" s="15">
        <v>0</v>
      </c>
      <c r="U22" s="14">
        <v>0</v>
      </c>
      <c r="V22" s="15">
        <v>0</v>
      </c>
      <c r="W22" s="14">
        <v>7</v>
      </c>
      <c r="X22" s="14">
        <v>0</v>
      </c>
      <c r="Y22" s="14">
        <v>0</v>
      </c>
      <c r="Z22" s="14">
        <v>31</v>
      </c>
      <c r="AA22" s="14">
        <f t="shared" si="2"/>
        <v>1</v>
      </c>
    </row>
    <row r="23" spans="3:27" x14ac:dyDescent="0.3">
      <c r="C23" s="14">
        <v>19</v>
      </c>
      <c r="D23" s="14">
        <v>0.81818199999999996</v>
      </c>
      <c r="E23" s="15">
        <v>0.71428599999999998</v>
      </c>
      <c r="F23" s="15">
        <v>0</v>
      </c>
      <c r="G23" s="15">
        <v>0.28571400000000002</v>
      </c>
      <c r="H23" s="15">
        <v>0</v>
      </c>
      <c r="I23" s="14">
        <v>5</v>
      </c>
      <c r="J23" s="14">
        <v>2</v>
      </c>
      <c r="K23" s="14">
        <v>0</v>
      </c>
      <c r="L23" s="14">
        <v>4</v>
      </c>
      <c r="M23" s="14">
        <f t="shared" si="0"/>
        <v>0.7142857142857143</v>
      </c>
      <c r="N23" s="14">
        <f t="shared" si="1"/>
        <v>1</v>
      </c>
      <c r="Q23" s="14">
        <v>19</v>
      </c>
      <c r="R23" s="14">
        <v>0.94736799999999999</v>
      </c>
      <c r="S23" s="14">
        <v>0.71428599999999998</v>
      </c>
      <c r="T23" s="15">
        <v>0</v>
      </c>
      <c r="U23" s="14">
        <v>0.28571400000000002</v>
      </c>
      <c r="V23" s="15">
        <v>0</v>
      </c>
      <c r="W23" s="14">
        <v>5</v>
      </c>
      <c r="X23" s="14">
        <v>2</v>
      </c>
      <c r="Y23" s="14">
        <v>0</v>
      </c>
      <c r="Z23" s="14">
        <v>31</v>
      </c>
      <c r="AA23" s="14">
        <f t="shared" si="2"/>
        <v>1</v>
      </c>
    </row>
    <row r="24" spans="3:27" x14ac:dyDescent="0.3">
      <c r="C24" s="14">
        <v>20</v>
      </c>
      <c r="D24" s="14">
        <v>1</v>
      </c>
      <c r="E24" s="15">
        <v>1</v>
      </c>
      <c r="F24" s="15">
        <v>0</v>
      </c>
      <c r="G24" s="15">
        <v>0</v>
      </c>
      <c r="H24" s="15">
        <v>0</v>
      </c>
      <c r="I24" s="14">
        <v>7</v>
      </c>
      <c r="J24" s="14">
        <v>0</v>
      </c>
      <c r="K24" s="14">
        <v>0</v>
      </c>
      <c r="L24" s="14">
        <v>4</v>
      </c>
      <c r="M24" s="14">
        <f t="shared" si="0"/>
        <v>1</v>
      </c>
      <c r="N24" s="14">
        <f t="shared" si="1"/>
        <v>1</v>
      </c>
      <c r="Q24" s="14">
        <v>20</v>
      </c>
      <c r="R24" s="14">
        <v>1</v>
      </c>
      <c r="S24" s="14">
        <v>1</v>
      </c>
      <c r="T24" s="15">
        <v>0</v>
      </c>
      <c r="U24" s="14">
        <v>0</v>
      </c>
      <c r="V24" s="15">
        <v>0</v>
      </c>
      <c r="W24" s="14">
        <v>7</v>
      </c>
      <c r="X24" s="14">
        <v>0</v>
      </c>
      <c r="Y24" s="14">
        <v>0</v>
      </c>
      <c r="Z24" s="14">
        <v>31</v>
      </c>
      <c r="AA24" s="14">
        <f t="shared" si="2"/>
        <v>1</v>
      </c>
    </row>
    <row r="25" spans="3:27" x14ac:dyDescent="0.3">
      <c r="C25" s="14">
        <v>21</v>
      </c>
      <c r="D25" s="14">
        <v>1</v>
      </c>
      <c r="E25" s="15">
        <v>1</v>
      </c>
      <c r="F25" s="15">
        <v>0</v>
      </c>
      <c r="G25" s="15">
        <v>0</v>
      </c>
      <c r="H25" s="15">
        <v>0</v>
      </c>
      <c r="I25" s="14">
        <v>7</v>
      </c>
      <c r="J25" s="14">
        <v>0</v>
      </c>
      <c r="K25" s="14">
        <v>0</v>
      </c>
      <c r="L25" s="14">
        <v>4</v>
      </c>
      <c r="M25" s="14">
        <f t="shared" si="0"/>
        <v>1</v>
      </c>
      <c r="N25" s="14">
        <f t="shared" si="1"/>
        <v>1</v>
      </c>
      <c r="Q25" s="14">
        <v>21</v>
      </c>
      <c r="R25" s="14">
        <v>1</v>
      </c>
      <c r="S25" s="14">
        <v>1</v>
      </c>
      <c r="T25" s="15">
        <v>0</v>
      </c>
      <c r="U25" s="14">
        <v>0</v>
      </c>
      <c r="V25" s="15">
        <v>0</v>
      </c>
      <c r="W25" s="14">
        <v>7</v>
      </c>
      <c r="X25" s="14">
        <v>0</v>
      </c>
      <c r="Y25" s="14">
        <v>0</v>
      </c>
      <c r="Z25" s="14">
        <v>31</v>
      </c>
      <c r="AA25" s="14">
        <f t="shared" si="2"/>
        <v>1</v>
      </c>
    </row>
    <row r="26" spans="3:27" x14ac:dyDescent="0.3">
      <c r="C26" s="14">
        <v>22</v>
      </c>
      <c r="D26" s="14">
        <v>0.63636400000000004</v>
      </c>
      <c r="E26" s="15">
        <v>0.57142899999999996</v>
      </c>
      <c r="F26" s="15">
        <v>0.25</v>
      </c>
      <c r="G26" s="15">
        <v>0.42857099999999998</v>
      </c>
      <c r="H26" s="15">
        <v>0.42857099999999998</v>
      </c>
      <c r="I26" s="14">
        <v>4</v>
      </c>
      <c r="J26" s="14">
        <v>3</v>
      </c>
      <c r="K26" s="14">
        <v>1</v>
      </c>
      <c r="L26" s="14">
        <v>3</v>
      </c>
      <c r="M26" s="14">
        <f t="shared" si="0"/>
        <v>0.5714285714285714</v>
      </c>
      <c r="N26" s="14">
        <f t="shared" si="1"/>
        <v>0.75</v>
      </c>
      <c r="Q26" s="14">
        <v>22</v>
      </c>
      <c r="R26" s="14">
        <v>0.92105300000000001</v>
      </c>
      <c r="S26" s="14">
        <v>0.57142899999999996</v>
      </c>
      <c r="T26" s="15">
        <v>0</v>
      </c>
      <c r="U26" s="14">
        <v>0.42857099999999998</v>
      </c>
      <c r="V26" s="15">
        <v>0</v>
      </c>
      <c r="W26" s="14">
        <v>4</v>
      </c>
      <c r="X26" s="14">
        <v>3</v>
      </c>
      <c r="Y26" s="14">
        <v>0</v>
      </c>
      <c r="Z26" s="14">
        <v>31</v>
      </c>
      <c r="AA26" s="14">
        <f t="shared" si="2"/>
        <v>1</v>
      </c>
    </row>
    <row r="27" spans="3:27" x14ac:dyDescent="0.3">
      <c r="C27" s="14">
        <v>23</v>
      </c>
      <c r="D27" s="14">
        <v>0.72727299999999995</v>
      </c>
      <c r="E27" s="15">
        <v>1</v>
      </c>
      <c r="F27" s="15">
        <v>0.75</v>
      </c>
      <c r="G27" s="15">
        <v>0</v>
      </c>
      <c r="H27" s="15">
        <v>0.5</v>
      </c>
      <c r="I27" s="14">
        <v>7</v>
      </c>
      <c r="J27" s="14">
        <v>0</v>
      </c>
      <c r="K27" s="14">
        <v>3</v>
      </c>
      <c r="L27" s="14">
        <v>1</v>
      </c>
      <c r="M27" s="14">
        <f t="shared" si="0"/>
        <v>1</v>
      </c>
      <c r="N27" s="14">
        <f t="shared" si="1"/>
        <v>0.25</v>
      </c>
      <c r="Q27" s="14">
        <v>23</v>
      </c>
      <c r="R27" s="14">
        <v>1</v>
      </c>
      <c r="S27" s="14">
        <v>1</v>
      </c>
      <c r="T27" s="15">
        <v>0</v>
      </c>
      <c r="U27" s="14">
        <v>0</v>
      </c>
      <c r="V27" s="15">
        <v>0</v>
      </c>
      <c r="W27" s="14">
        <v>7</v>
      </c>
      <c r="X27" s="14">
        <v>0</v>
      </c>
      <c r="Y27" s="14">
        <v>0</v>
      </c>
      <c r="Z27" s="14">
        <v>31</v>
      </c>
      <c r="AA27" s="14">
        <f t="shared" si="2"/>
        <v>1</v>
      </c>
    </row>
    <row r="28" spans="3:27" x14ac:dyDescent="0.3">
      <c r="C28" s="14">
        <v>24</v>
      </c>
      <c r="D28" s="14">
        <v>1</v>
      </c>
      <c r="E28" s="15">
        <v>1</v>
      </c>
      <c r="F28" s="15">
        <v>0</v>
      </c>
      <c r="G28" s="15">
        <v>0</v>
      </c>
      <c r="H28" s="15">
        <v>0</v>
      </c>
      <c r="I28" s="14">
        <v>7</v>
      </c>
      <c r="J28" s="14">
        <v>0</v>
      </c>
      <c r="K28" s="14">
        <v>0</v>
      </c>
      <c r="L28" s="14">
        <v>4</v>
      </c>
      <c r="M28" s="14">
        <f t="shared" si="0"/>
        <v>1</v>
      </c>
      <c r="N28" s="14">
        <f t="shared" si="1"/>
        <v>1</v>
      </c>
      <c r="Q28" s="14">
        <v>24</v>
      </c>
      <c r="R28" s="14">
        <v>1</v>
      </c>
      <c r="S28" s="14">
        <v>1</v>
      </c>
      <c r="T28" s="15">
        <v>0</v>
      </c>
      <c r="U28" s="14">
        <v>0</v>
      </c>
      <c r="V28" s="15">
        <v>0</v>
      </c>
      <c r="W28" s="14">
        <v>7</v>
      </c>
      <c r="X28" s="14">
        <v>0</v>
      </c>
      <c r="Y28" s="14">
        <v>0</v>
      </c>
      <c r="Z28" s="14">
        <v>31</v>
      </c>
      <c r="AA28" s="14">
        <f t="shared" si="2"/>
        <v>1</v>
      </c>
    </row>
    <row r="29" spans="3:27" x14ac:dyDescent="0.3">
      <c r="C29" s="14">
        <v>25</v>
      </c>
      <c r="D29" s="14">
        <v>0.72727299999999995</v>
      </c>
      <c r="E29" s="15">
        <v>1</v>
      </c>
      <c r="F29" s="15">
        <v>0.75</v>
      </c>
      <c r="G29" s="15">
        <v>0</v>
      </c>
      <c r="H29" s="15">
        <v>0</v>
      </c>
      <c r="I29" s="14">
        <v>7</v>
      </c>
      <c r="J29" s="14">
        <v>0</v>
      </c>
      <c r="K29" s="14">
        <v>3</v>
      </c>
      <c r="L29" s="14">
        <v>1</v>
      </c>
      <c r="M29" s="14">
        <f t="shared" si="0"/>
        <v>1</v>
      </c>
      <c r="N29" s="14">
        <f t="shared" si="1"/>
        <v>0.25</v>
      </c>
      <c r="Q29" s="14">
        <v>25</v>
      </c>
      <c r="R29" s="14">
        <v>1</v>
      </c>
      <c r="S29" s="14">
        <v>1</v>
      </c>
      <c r="T29" s="15">
        <v>0</v>
      </c>
      <c r="U29" s="14">
        <v>0</v>
      </c>
      <c r="V29" s="15">
        <v>0</v>
      </c>
      <c r="W29" s="14">
        <v>7</v>
      </c>
      <c r="X29" s="14">
        <v>0</v>
      </c>
      <c r="Y29" s="14">
        <v>0</v>
      </c>
      <c r="Z29" s="14">
        <v>31</v>
      </c>
      <c r="AA29" s="14">
        <f t="shared" si="2"/>
        <v>1</v>
      </c>
    </row>
    <row r="30" spans="3:27" x14ac:dyDescent="0.3">
      <c r="C30" s="14">
        <v>26</v>
      </c>
      <c r="D30" s="14">
        <v>0.72727299999999995</v>
      </c>
      <c r="E30" s="15">
        <v>0.57142899999999996</v>
      </c>
      <c r="F30" s="15">
        <v>0</v>
      </c>
      <c r="G30" s="15">
        <v>0.42857099999999998</v>
      </c>
      <c r="H30" s="15">
        <v>0.42857099999999998</v>
      </c>
      <c r="I30" s="14">
        <v>4</v>
      </c>
      <c r="J30" s="14">
        <v>3</v>
      </c>
      <c r="K30" s="14">
        <v>0</v>
      </c>
      <c r="L30" s="14">
        <v>4</v>
      </c>
      <c r="M30" s="14">
        <f t="shared" si="0"/>
        <v>0.5714285714285714</v>
      </c>
      <c r="N30" s="14">
        <f t="shared" si="1"/>
        <v>1</v>
      </c>
      <c r="Q30" s="14">
        <v>26</v>
      </c>
      <c r="R30" s="14">
        <v>0.92105300000000001</v>
      </c>
      <c r="S30" s="14">
        <v>0.57142899999999996</v>
      </c>
      <c r="T30" s="15">
        <v>0</v>
      </c>
      <c r="U30" s="14">
        <v>0.42857099999999998</v>
      </c>
      <c r="V30" s="15">
        <v>0</v>
      </c>
      <c r="W30" s="14">
        <v>4</v>
      </c>
      <c r="X30" s="14">
        <v>3</v>
      </c>
      <c r="Y30" s="14">
        <v>0</v>
      </c>
      <c r="Z30" s="14">
        <v>31</v>
      </c>
      <c r="AA30" s="14">
        <f t="shared" si="2"/>
        <v>1</v>
      </c>
    </row>
    <row r="31" spans="3:27" x14ac:dyDescent="0.3">
      <c r="C31" s="14">
        <v>27</v>
      </c>
      <c r="D31" s="14">
        <v>1</v>
      </c>
      <c r="E31" s="15">
        <v>1</v>
      </c>
      <c r="F31" s="15">
        <v>0</v>
      </c>
      <c r="G31" s="15">
        <v>0</v>
      </c>
      <c r="H31" s="15">
        <v>0</v>
      </c>
      <c r="I31" s="14">
        <v>7</v>
      </c>
      <c r="J31" s="14">
        <v>0</v>
      </c>
      <c r="K31" s="14">
        <v>0</v>
      </c>
      <c r="L31" s="14">
        <v>4</v>
      </c>
      <c r="M31" s="14">
        <f t="shared" si="0"/>
        <v>1</v>
      </c>
      <c r="N31" s="14">
        <f t="shared" si="1"/>
        <v>1</v>
      </c>
      <c r="Q31" s="14">
        <v>27</v>
      </c>
      <c r="R31" s="14">
        <v>1</v>
      </c>
      <c r="S31" s="14">
        <v>1</v>
      </c>
      <c r="T31" s="15">
        <v>0</v>
      </c>
      <c r="U31" s="14">
        <v>0</v>
      </c>
      <c r="V31" s="15">
        <v>0</v>
      </c>
      <c r="W31" s="14">
        <v>7</v>
      </c>
      <c r="X31" s="14">
        <v>0</v>
      </c>
      <c r="Y31" s="14">
        <v>0</v>
      </c>
      <c r="Z31" s="14">
        <v>31</v>
      </c>
      <c r="AA31" s="14">
        <f t="shared" si="2"/>
        <v>1</v>
      </c>
    </row>
    <row r="32" spans="3:27" x14ac:dyDescent="0.3">
      <c r="C32" s="14">
        <v>28</v>
      </c>
      <c r="D32" s="14">
        <v>0.63636400000000004</v>
      </c>
      <c r="E32" s="15">
        <v>1</v>
      </c>
      <c r="F32" s="15">
        <v>1</v>
      </c>
      <c r="G32" s="15">
        <v>0</v>
      </c>
      <c r="H32" s="15">
        <v>0.25</v>
      </c>
      <c r="I32" s="14">
        <v>7</v>
      </c>
      <c r="J32" s="14">
        <v>0</v>
      </c>
      <c r="K32" s="14">
        <v>4</v>
      </c>
      <c r="L32" s="14">
        <v>0</v>
      </c>
      <c r="M32" s="14">
        <f t="shared" si="0"/>
        <v>1</v>
      </c>
      <c r="N32" s="14">
        <f t="shared" si="1"/>
        <v>0</v>
      </c>
      <c r="Q32" s="14">
        <v>28</v>
      </c>
      <c r="R32" s="14">
        <v>1</v>
      </c>
      <c r="S32" s="14">
        <v>1</v>
      </c>
      <c r="T32" s="15">
        <v>0</v>
      </c>
      <c r="U32" s="14">
        <v>0</v>
      </c>
      <c r="V32" s="15">
        <v>0</v>
      </c>
      <c r="W32" s="14">
        <v>7</v>
      </c>
      <c r="X32" s="14">
        <v>0</v>
      </c>
      <c r="Y32" s="14">
        <v>0</v>
      </c>
      <c r="Z32" s="14">
        <v>31</v>
      </c>
      <c r="AA32" s="14">
        <f t="shared" si="2"/>
        <v>1</v>
      </c>
    </row>
    <row r="33" spans="2:27" x14ac:dyDescent="0.3">
      <c r="C33" s="14">
        <v>29</v>
      </c>
      <c r="D33" s="14">
        <v>0.90909099999999998</v>
      </c>
      <c r="E33" s="15">
        <v>1</v>
      </c>
      <c r="F33" s="15">
        <v>0.25</v>
      </c>
      <c r="G33" s="15">
        <v>0</v>
      </c>
      <c r="H33" s="15">
        <v>0.25</v>
      </c>
      <c r="I33" s="14">
        <v>7</v>
      </c>
      <c r="J33" s="14">
        <v>0</v>
      </c>
      <c r="K33" s="14">
        <v>1</v>
      </c>
      <c r="L33" s="14">
        <v>3</v>
      </c>
      <c r="M33" s="14">
        <f t="shared" si="0"/>
        <v>1</v>
      </c>
      <c r="N33" s="14">
        <f t="shared" si="1"/>
        <v>0.75</v>
      </c>
      <c r="Q33" s="14">
        <v>29</v>
      </c>
      <c r="R33" s="14">
        <v>1</v>
      </c>
      <c r="S33" s="14">
        <v>1</v>
      </c>
      <c r="T33" s="15">
        <v>0</v>
      </c>
      <c r="U33" s="14">
        <v>0</v>
      </c>
      <c r="V33" s="15">
        <v>0</v>
      </c>
      <c r="W33" s="14">
        <v>7</v>
      </c>
      <c r="X33" s="14">
        <v>0</v>
      </c>
      <c r="Y33" s="14">
        <v>0</v>
      </c>
      <c r="Z33" s="14">
        <v>31</v>
      </c>
      <c r="AA33" s="14">
        <f t="shared" si="2"/>
        <v>1</v>
      </c>
    </row>
    <row r="34" spans="2:27" x14ac:dyDescent="0.3">
      <c r="C34" s="14">
        <v>30</v>
      </c>
      <c r="D34" s="14">
        <v>0.81818199999999996</v>
      </c>
      <c r="E34" s="15">
        <v>1</v>
      </c>
      <c r="F34" s="15">
        <v>0.5</v>
      </c>
      <c r="G34" s="15">
        <v>0</v>
      </c>
      <c r="H34" s="15">
        <v>0</v>
      </c>
      <c r="I34" s="14">
        <v>7</v>
      </c>
      <c r="J34" s="14">
        <v>0</v>
      </c>
      <c r="K34" s="14">
        <v>2</v>
      </c>
      <c r="L34" s="14">
        <v>2</v>
      </c>
      <c r="M34" s="14">
        <f t="shared" si="0"/>
        <v>1</v>
      </c>
      <c r="N34" s="14">
        <f t="shared" si="1"/>
        <v>0.5</v>
      </c>
      <c r="Q34" s="14">
        <v>30</v>
      </c>
      <c r="R34" s="14">
        <v>1</v>
      </c>
      <c r="S34" s="14">
        <v>1</v>
      </c>
      <c r="T34" s="15">
        <v>0</v>
      </c>
      <c r="U34" s="14">
        <v>0</v>
      </c>
      <c r="V34" s="15">
        <v>0</v>
      </c>
      <c r="W34" s="14">
        <v>7</v>
      </c>
      <c r="X34" s="14">
        <v>0</v>
      </c>
      <c r="Y34" s="14">
        <v>0</v>
      </c>
      <c r="Z34" s="14">
        <v>31</v>
      </c>
      <c r="AA34" s="14">
        <f t="shared" si="2"/>
        <v>1</v>
      </c>
    </row>
    <row r="35" spans="2:27" x14ac:dyDescent="0.3">
      <c r="C35" s="14">
        <v>31</v>
      </c>
      <c r="D35" s="14">
        <v>1</v>
      </c>
      <c r="E35" s="15">
        <v>1</v>
      </c>
      <c r="F35" s="15">
        <v>0</v>
      </c>
      <c r="G35" s="15">
        <v>0</v>
      </c>
      <c r="H35" s="15">
        <v>0</v>
      </c>
      <c r="I35" s="14">
        <v>7</v>
      </c>
      <c r="J35" s="14">
        <v>0</v>
      </c>
      <c r="K35" s="14">
        <v>0</v>
      </c>
      <c r="L35" s="14">
        <v>4</v>
      </c>
      <c r="M35" s="14">
        <f t="shared" si="0"/>
        <v>1</v>
      </c>
      <c r="N35" s="14">
        <f t="shared" si="1"/>
        <v>1</v>
      </c>
      <c r="Q35" s="14">
        <v>31</v>
      </c>
      <c r="R35" s="14">
        <v>1</v>
      </c>
      <c r="S35" s="14">
        <v>1</v>
      </c>
      <c r="T35" s="15">
        <v>0</v>
      </c>
      <c r="U35" s="14">
        <v>0</v>
      </c>
      <c r="V35" s="15">
        <v>0</v>
      </c>
      <c r="W35" s="14">
        <v>7</v>
      </c>
      <c r="X35" s="14">
        <v>0</v>
      </c>
      <c r="Y35" s="14">
        <v>0</v>
      </c>
      <c r="Z35" s="14">
        <v>31</v>
      </c>
      <c r="AA35" s="14">
        <f t="shared" si="2"/>
        <v>1</v>
      </c>
    </row>
    <row r="36" spans="2:27" x14ac:dyDescent="0.3">
      <c r="C36" s="14">
        <v>32</v>
      </c>
      <c r="D36" s="14">
        <v>0.63636400000000004</v>
      </c>
      <c r="E36" s="15">
        <v>1</v>
      </c>
      <c r="F36" s="15">
        <v>1</v>
      </c>
      <c r="G36" s="15">
        <v>0</v>
      </c>
      <c r="H36" s="15">
        <v>0.25</v>
      </c>
      <c r="I36" s="14">
        <v>7</v>
      </c>
      <c r="J36" s="14">
        <v>0</v>
      </c>
      <c r="K36" s="14">
        <v>4</v>
      </c>
      <c r="L36" s="14">
        <v>0</v>
      </c>
      <c r="M36" s="14">
        <f t="shared" si="0"/>
        <v>1</v>
      </c>
      <c r="N36" s="14">
        <f t="shared" si="1"/>
        <v>0</v>
      </c>
      <c r="Q36" s="14">
        <v>32</v>
      </c>
      <c r="R36" s="14">
        <v>1</v>
      </c>
      <c r="S36" s="14">
        <v>1</v>
      </c>
      <c r="T36" s="15">
        <v>0</v>
      </c>
      <c r="U36" s="14">
        <v>0</v>
      </c>
      <c r="V36" s="15">
        <v>0</v>
      </c>
      <c r="W36" s="14">
        <v>7</v>
      </c>
      <c r="X36" s="14">
        <v>0</v>
      </c>
      <c r="Y36" s="14">
        <v>0</v>
      </c>
      <c r="Z36" s="14">
        <v>31</v>
      </c>
      <c r="AA36" s="14">
        <f t="shared" si="2"/>
        <v>1</v>
      </c>
    </row>
    <row r="37" spans="2:27" x14ac:dyDescent="0.3">
      <c r="B37" t="s">
        <v>27</v>
      </c>
      <c r="C37" s="16"/>
      <c r="D37" s="16">
        <f>ROUND(AVERAGE(D5:D36),4)</f>
        <v>0.83520000000000005</v>
      </c>
      <c r="E37" s="16">
        <f t="shared" ref="E37:N37" si="3">ROUND(AVERAGE(E5:E36),4)</f>
        <v>0.88390000000000002</v>
      </c>
      <c r="F37" s="16">
        <f t="shared" si="3"/>
        <v>0.25</v>
      </c>
      <c r="G37" s="16">
        <f t="shared" si="3"/>
        <v>0.11609999999999999</v>
      </c>
      <c r="H37" s="16">
        <f t="shared" si="3"/>
        <v>0.1429</v>
      </c>
      <c r="I37" s="16">
        <f t="shared" si="3"/>
        <v>6.1875</v>
      </c>
      <c r="J37" s="16">
        <f t="shared" si="3"/>
        <v>0.8125</v>
      </c>
      <c r="K37" s="16">
        <f t="shared" si="3"/>
        <v>1</v>
      </c>
      <c r="L37" s="16">
        <f t="shared" si="3"/>
        <v>3</v>
      </c>
      <c r="M37" s="16">
        <f t="shared" si="3"/>
        <v>0.88390000000000002</v>
      </c>
      <c r="N37" s="16">
        <f t="shared" si="3"/>
        <v>0.75</v>
      </c>
      <c r="Q37" s="16"/>
      <c r="R37" s="16">
        <f>ROUND(AVERAGE(R5:R36),4)</f>
        <v>0.97860000000000003</v>
      </c>
      <c r="S37" s="16">
        <f t="shared" ref="S37:AA37" si="4">ROUND(AVERAGE(S5:S36),4)</f>
        <v>0.88390000000000002</v>
      </c>
      <c r="T37" s="16">
        <f t="shared" si="4"/>
        <v>0</v>
      </c>
      <c r="U37" s="16">
        <f t="shared" si="4"/>
        <v>0.11609999999999999</v>
      </c>
      <c r="V37" s="16">
        <f t="shared" si="4"/>
        <v>1E-3</v>
      </c>
      <c r="W37" s="16">
        <f t="shared" si="4"/>
        <v>6.1875</v>
      </c>
      <c r="X37" s="16">
        <f t="shared" si="4"/>
        <v>0.8125</v>
      </c>
      <c r="Y37" s="16">
        <f t="shared" si="4"/>
        <v>0</v>
      </c>
      <c r="Z37" s="16">
        <f t="shared" si="4"/>
        <v>31</v>
      </c>
      <c r="AA37" s="16">
        <f t="shared" si="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A37"/>
  <sheetViews>
    <sheetView zoomScale="70" zoomScaleNormal="70" workbookViewId="0">
      <selection activeCell="C4" sqref="C4"/>
    </sheetView>
  </sheetViews>
  <sheetFormatPr defaultColWidth="9.109375" defaultRowHeight="14.4" x14ac:dyDescent="0.3"/>
  <cols>
    <col min="1" max="4" width="9.109375" style="13"/>
    <col min="5" max="8" width="9.109375" style="21"/>
    <col min="9" max="19" width="9.109375" style="13"/>
    <col min="20" max="20" width="9.109375" style="21"/>
    <col min="21" max="21" width="9.109375" style="13"/>
    <col min="22" max="22" width="9.109375" style="21"/>
    <col min="23" max="16384" width="9.109375" style="13"/>
  </cols>
  <sheetData>
    <row r="3" spans="2:27" s="20" customFormat="1" ht="43.2" x14ac:dyDescent="0.3">
      <c r="B3" s="20" t="s">
        <v>11</v>
      </c>
      <c r="E3" s="20" t="s">
        <v>12</v>
      </c>
      <c r="F3" s="20" t="s">
        <v>13</v>
      </c>
      <c r="G3" s="20" t="s">
        <v>12</v>
      </c>
      <c r="H3" s="20" t="s">
        <v>14</v>
      </c>
      <c r="M3" s="20" t="s">
        <v>12</v>
      </c>
      <c r="N3" s="20" t="s">
        <v>13</v>
      </c>
      <c r="S3" s="20" t="s">
        <v>12</v>
      </c>
      <c r="T3" s="20" t="s">
        <v>15</v>
      </c>
      <c r="U3" s="20" t="s">
        <v>12</v>
      </c>
      <c r="V3" s="20" t="s">
        <v>16</v>
      </c>
      <c r="AA3" s="20" t="s">
        <v>15</v>
      </c>
    </row>
    <row r="4" spans="2:27" customFormat="1" x14ac:dyDescent="0.3">
      <c r="B4" s="8"/>
      <c r="C4" s="30" t="s">
        <v>17</v>
      </c>
      <c r="D4" s="30" t="s">
        <v>18</v>
      </c>
      <c r="E4" s="30" t="s">
        <v>2</v>
      </c>
      <c r="F4" s="30" t="s">
        <v>3</v>
      </c>
      <c r="G4" s="30" t="s">
        <v>4</v>
      </c>
      <c r="H4" s="30" t="s">
        <v>5</v>
      </c>
      <c r="I4" s="30" t="s">
        <v>19</v>
      </c>
      <c r="J4" s="30" t="s">
        <v>20</v>
      </c>
      <c r="K4" s="30" t="s">
        <v>21</v>
      </c>
      <c r="L4" s="30" t="s">
        <v>22</v>
      </c>
      <c r="M4" s="9" t="s">
        <v>23</v>
      </c>
      <c r="N4" s="9" t="s">
        <v>24</v>
      </c>
      <c r="P4" s="8"/>
      <c r="Q4" s="30" t="s">
        <v>17</v>
      </c>
      <c r="R4" s="30" t="s">
        <v>18</v>
      </c>
      <c r="S4" s="30" t="s">
        <v>2</v>
      </c>
      <c r="T4" s="30" t="s">
        <v>3</v>
      </c>
      <c r="U4" s="30" t="s">
        <v>4</v>
      </c>
      <c r="V4" s="30" t="s">
        <v>5</v>
      </c>
      <c r="W4" s="30" t="s">
        <v>19</v>
      </c>
      <c r="X4" s="30" t="s">
        <v>20</v>
      </c>
      <c r="Y4" s="30" t="s">
        <v>21</v>
      </c>
      <c r="Z4" s="30" t="s">
        <v>22</v>
      </c>
      <c r="AA4" s="9" t="s">
        <v>25</v>
      </c>
    </row>
    <row r="5" spans="2:27" x14ac:dyDescent="0.3">
      <c r="C5" s="32">
        <v>1</v>
      </c>
      <c r="D5" s="32">
        <v>1</v>
      </c>
      <c r="E5" s="32">
        <v>1</v>
      </c>
      <c r="F5" s="32">
        <v>0</v>
      </c>
      <c r="G5" s="32">
        <v>0</v>
      </c>
      <c r="H5" s="32">
        <v>0</v>
      </c>
      <c r="I5" s="32">
        <v>7</v>
      </c>
      <c r="J5" s="32">
        <v>0</v>
      </c>
      <c r="K5" s="32">
        <v>0</v>
      </c>
      <c r="L5" s="32">
        <v>4</v>
      </c>
      <c r="M5" s="29">
        <f>+I5/7</f>
        <v>1</v>
      </c>
      <c r="N5" s="14">
        <f>L5/4</f>
        <v>1</v>
      </c>
      <c r="Q5" s="33">
        <v>1</v>
      </c>
      <c r="R5" s="33">
        <v>0.92105300000000001</v>
      </c>
      <c r="S5" s="33">
        <v>1</v>
      </c>
      <c r="T5" s="33">
        <v>9.6773999999999999E-2</v>
      </c>
      <c r="U5" s="33">
        <v>0</v>
      </c>
      <c r="V5" s="33">
        <v>0</v>
      </c>
      <c r="W5" s="33">
        <v>7</v>
      </c>
      <c r="X5" s="33">
        <v>0</v>
      </c>
      <c r="Y5" s="33">
        <v>3</v>
      </c>
      <c r="Z5" s="33">
        <v>28</v>
      </c>
      <c r="AA5" s="29">
        <f>Z5/31</f>
        <v>0.90322580645161288</v>
      </c>
    </row>
    <row r="6" spans="2:27" x14ac:dyDescent="0.3">
      <c r="C6" s="32">
        <v>2</v>
      </c>
      <c r="D6" s="32">
        <v>0.90909099999999998</v>
      </c>
      <c r="E6" s="32">
        <v>1</v>
      </c>
      <c r="F6" s="32">
        <v>0.25</v>
      </c>
      <c r="G6" s="32">
        <v>0</v>
      </c>
      <c r="H6" s="32">
        <v>0.25</v>
      </c>
      <c r="I6" s="32">
        <v>7</v>
      </c>
      <c r="J6" s="32">
        <v>0</v>
      </c>
      <c r="K6" s="32">
        <v>1</v>
      </c>
      <c r="L6" s="32">
        <v>3</v>
      </c>
      <c r="M6" s="29">
        <f t="shared" ref="M6:M36" si="0">+I6/7</f>
        <v>1</v>
      </c>
      <c r="N6" s="14">
        <f t="shared" ref="N6:N36" si="1">L6/4</f>
        <v>0.75</v>
      </c>
      <c r="Q6" s="33">
        <v>2</v>
      </c>
      <c r="R6" s="33">
        <v>1</v>
      </c>
      <c r="S6" s="33">
        <v>1</v>
      </c>
      <c r="T6" s="33">
        <v>0</v>
      </c>
      <c r="U6" s="33">
        <v>0</v>
      </c>
      <c r="V6" s="33">
        <v>0</v>
      </c>
      <c r="W6" s="33">
        <v>7</v>
      </c>
      <c r="X6" s="33">
        <v>0</v>
      </c>
      <c r="Y6" s="33">
        <v>0</v>
      </c>
      <c r="Z6" s="33">
        <v>31</v>
      </c>
      <c r="AA6" s="29">
        <f t="shared" ref="AA6:AA36" si="2">Z6/31</f>
        <v>1</v>
      </c>
    </row>
    <row r="7" spans="2:27" x14ac:dyDescent="0.3">
      <c r="C7" s="32">
        <v>3</v>
      </c>
      <c r="D7" s="32">
        <v>1</v>
      </c>
      <c r="E7" s="32">
        <v>1</v>
      </c>
      <c r="F7" s="32">
        <v>0</v>
      </c>
      <c r="G7" s="32">
        <v>0</v>
      </c>
      <c r="H7" s="32">
        <v>0</v>
      </c>
      <c r="I7" s="32">
        <v>7</v>
      </c>
      <c r="J7" s="32">
        <v>0</v>
      </c>
      <c r="K7" s="32">
        <v>0</v>
      </c>
      <c r="L7" s="32">
        <v>4</v>
      </c>
      <c r="M7" s="29">
        <f t="shared" si="0"/>
        <v>1</v>
      </c>
      <c r="N7" s="14">
        <f t="shared" si="1"/>
        <v>1</v>
      </c>
      <c r="Q7" s="33">
        <v>3</v>
      </c>
      <c r="R7" s="33">
        <v>1</v>
      </c>
      <c r="S7" s="33">
        <v>1</v>
      </c>
      <c r="T7" s="33">
        <v>0</v>
      </c>
      <c r="U7" s="33">
        <v>0</v>
      </c>
      <c r="V7" s="33">
        <v>0</v>
      </c>
      <c r="W7" s="33">
        <v>7</v>
      </c>
      <c r="X7" s="33">
        <v>0</v>
      </c>
      <c r="Y7" s="33">
        <v>0</v>
      </c>
      <c r="Z7" s="33">
        <v>31</v>
      </c>
      <c r="AA7" s="29">
        <f t="shared" si="2"/>
        <v>1</v>
      </c>
    </row>
    <row r="8" spans="2:27" x14ac:dyDescent="0.3">
      <c r="C8" s="32">
        <v>4</v>
      </c>
      <c r="D8" s="32">
        <v>1</v>
      </c>
      <c r="E8" s="32">
        <v>1</v>
      </c>
      <c r="F8" s="32">
        <v>0</v>
      </c>
      <c r="G8" s="32">
        <v>0</v>
      </c>
      <c r="H8" s="32">
        <v>0</v>
      </c>
      <c r="I8" s="32">
        <v>7</v>
      </c>
      <c r="J8" s="32">
        <v>0</v>
      </c>
      <c r="K8" s="32">
        <v>0</v>
      </c>
      <c r="L8" s="32">
        <v>4</v>
      </c>
      <c r="M8" s="29">
        <f t="shared" si="0"/>
        <v>1</v>
      </c>
      <c r="N8" s="14">
        <f t="shared" si="1"/>
        <v>1</v>
      </c>
      <c r="Q8" s="33">
        <v>4</v>
      </c>
      <c r="R8" s="33">
        <v>1</v>
      </c>
      <c r="S8" s="33">
        <v>1</v>
      </c>
      <c r="T8" s="33">
        <v>0</v>
      </c>
      <c r="U8" s="33">
        <v>0</v>
      </c>
      <c r="V8" s="33">
        <v>0</v>
      </c>
      <c r="W8" s="33">
        <v>7</v>
      </c>
      <c r="X8" s="33">
        <v>0</v>
      </c>
      <c r="Y8" s="33">
        <v>0</v>
      </c>
      <c r="Z8" s="33">
        <v>31</v>
      </c>
      <c r="AA8" s="29">
        <f t="shared" si="2"/>
        <v>1</v>
      </c>
    </row>
    <row r="9" spans="2:27" x14ac:dyDescent="0.3">
      <c r="C9" s="32">
        <v>5</v>
      </c>
      <c r="D9" s="32">
        <v>1</v>
      </c>
      <c r="E9" s="32">
        <v>1</v>
      </c>
      <c r="F9" s="32">
        <v>0</v>
      </c>
      <c r="G9" s="32">
        <v>0</v>
      </c>
      <c r="H9" s="32">
        <v>0</v>
      </c>
      <c r="I9" s="32">
        <v>7</v>
      </c>
      <c r="J9" s="32">
        <v>0</v>
      </c>
      <c r="K9" s="32">
        <v>0</v>
      </c>
      <c r="L9" s="32">
        <v>4</v>
      </c>
      <c r="M9" s="29">
        <f t="shared" si="0"/>
        <v>1</v>
      </c>
      <c r="N9" s="14">
        <f t="shared" si="1"/>
        <v>1</v>
      </c>
      <c r="Q9" s="33">
        <v>5</v>
      </c>
      <c r="R9" s="33">
        <v>1</v>
      </c>
      <c r="S9" s="33">
        <v>1</v>
      </c>
      <c r="T9" s="33">
        <v>0</v>
      </c>
      <c r="U9" s="33">
        <v>0</v>
      </c>
      <c r="V9" s="33">
        <v>0</v>
      </c>
      <c r="W9" s="33">
        <v>7</v>
      </c>
      <c r="X9" s="33">
        <v>0</v>
      </c>
      <c r="Y9" s="33">
        <v>0</v>
      </c>
      <c r="Z9" s="33">
        <v>31</v>
      </c>
      <c r="AA9" s="29">
        <f t="shared" si="2"/>
        <v>1</v>
      </c>
    </row>
    <row r="10" spans="2:27" x14ac:dyDescent="0.3">
      <c r="C10" s="32">
        <v>6</v>
      </c>
      <c r="D10" s="32">
        <v>0.90909099999999998</v>
      </c>
      <c r="E10" s="32">
        <v>0.85714299999999999</v>
      </c>
      <c r="F10" s="32">
        <v>0</v>
      </c>
      <c r="G10" s="32">
        <v>0.14285700000000001</v>
      </c>
      <c r="H10" s="32">
        <v>0.14285700000000001</v>
      </c>
      <c r="I10" s="32">
        <v>6</v>
      </c>
      <c r="J10" s="32">
        <v>1</v>
      </c>
      <c r="K10" s="32">
        <v>0</v>
      </c>
      <c r="L10" s="32">
        <v>4</v>
      </c>
      <c r="M10" s="29">
        <f t="shared" si="0"/>
        <v>0.8571428571428571</v>
      </c>
      <c r="N10" s="14">
        <f t="shared" si="1"/>
        <v>1</v>
      </c>
      <c r="Q10" s="33">
        <v>6</v>
      </c>
      <c r="R10" s="33">
        <v>0.97368399999999999</v>
      </c>
      <c r="S10" s="33">
        <v>0.85714299999999999</v>
      </c>
      <c r="T10" s="33">
        <v>0</v>
      </c>
      <c r="U10" s="33">
        <v>0.14285700000000001</v>
      </c>
      <c r="V10" s="33">
        <v>0</v>
      </c>
      <c r="W10" s="33">
        <v>6</v>
      </c>
      <c r="X10" s="33">
        <v>1</v>
      </c>
      <c r="Y10" s="33">
        <v>0</v>
      </c>
      <c r="Z10" s="33">
        <v>31</v>
      </c>
      <c r="AA10" s="29">
        <f t="shared" si="2"/>
        <v>1</v>
      </c>
    </row>
    <row r="11" spans="2:27" x14ac:dyDescent="0.3">
      <c r="C11" s="32">
        <v>7</v>
      </c>
      <c r="D11" s="32">
        <v>1</v>
      </c>
      <c r="E11" s="32">
        <v>1</v>
      </c>
      <c r="F11" s="32">
        <v>0</v>
      </c>
      <c r="G11" s="32">
        <v>0</v>
      </c>
      <c r="H11" s="32">
        <v>0</v>
      </c>
      <c r="I11" s="32">
        <v>7</v>
      </c>
      <c r="J11" s="32">
        <v>0</v>
      </c>
      <c r="K11" s="32">
        <v>0</v>
      </c>
      <c r="L11" s="32">
        <v>4</v>
      </c>
      <c r="M11" s="29">
        <f t="shared" si="0"/>
        <v>1</v>
      </c>
      <c r="N11" s="14">
        <f t="shared" si="1"/>
        <v>1</v>
      </c>
      <c r="Q11" s="33">
        <v>7</v>
      </c>
      <c r="R11" s="33">
        <v>1</v>
      </c>
      <c r="S11" s="33">
        <v>1</v>
      </c>
      <c r="T11" s="33">
        <v>0</v>
      </c>
      <c r="U11" s="33">
        <v>0</v>
      </c>
      <c r="V11" s="33">
        <v>0</v>
      </c>
      <c r="W11" s="33">
        <v>7</v>
      </c>
      <c r="X11" s="33">
        <v>0</v>
      </c>
      <c r="Y11" s="33">
        <v>0</v>
      </c>
      <c r="Z11" s="33">
        <v>31</v>
      </c>
      <c r="AA11" s="29">
        <f t="shared" si="2"/>
        <v>1</v>
      </c>
    </row>
    <row r="12" spans="2:27" x14ac:dyDescent="0.3">
      <c r="C12" s="32">
        <v>8</v>
      </c>
      <c r="D12" s="32">
        <v>0.81818199999999996</v>
      </c>
      <c r="E12" s="32">
        <v>0.85714299999999999</v>
      </c>
      <c r="F12" s="32">
        <v>0.25</v>
      </c>
      <c r="G12" s="32">
        <v>0.14285700000000001</v>
      </c>
      <c r="H12" s="32">
        <v>0.25</v>
      </c>
      <c r="I12" s="32">
        <v>6</v>
      </c>
      <c r="J12" s="32">
        <v>1</v>
      </c>
      <c r="K12" s="32">
        <v>1</v>
      </c>
      <c r="L12" s="32">
        <v>3</v>
      </c>
      <c r="M12" s="29">
        <f t="shared" si="0"/>
        <v>0.8571428571428571</v>
      </c>
      <c r="N12" s="14">
        <f t="shared" si="1"/>
        <v>0.75</v>
      </c>
      <c r="Q12" s="33">
        <v>8</v>
      </c>
      <c r="R12" s="33">
        <v>0.97368399999999999</v>
      </c>
      <c r="S12" s="33">
        <v>0.85714299999999999</v>
      </c>
      <c r="T12" s="33">
        <v>0</v>
      </c>
      <c r="U12" s="33">
        <v>0.14285700000000001</v>
      </c>
      <c r="V12" s="33">
        <v>0</v>
      </c>
      <c r="W12" s="33">
        <v>6</v>
      </c>
      <c r="X12" s="33">
        <v>1</v>
      </c>
      <c r="Y12" s="33">
        <v>0</v>
      </c>
      <c r="Z12" s="33">
        <v>31</v>
      </c>
      <c r="AA12" s="29">
        <f t="shared" si="2"/>
        <v>1</v>
      </c>
    </row>
    <row r="13" spans="2:27" x14ac:dyDescent="0.3">
      <c r="C13" s="32">
        <v>9</v>
      </c>
      <c r="D13" s="32">
        <v>1</v>
      </c>
      <c r="E13" s="32">
        <v>1</v>
      </c>
      <c r="F13" s="32">
        <v>0</v>
      </c>
      <c r="G13" s="32">
        <v>0</v>
      </c>
      <c r="H13" s="32">
        <v>0</v>
      </c>
      <c r="I13" s="32">
        <v>7</v>
      </c>
      <c r="J13" s="32">
        <v>0</v>
      </c>
      <c r="K13" s="32">
        <v>0</v>
      </c>
      <c r="L13" s="32">
        <v>4</v>
      </c>
      <c r="M13" s="29">
        <f t="shared" si="0"/>
        <v>1</v>
      </c>
      <c r="N13" s="14">
        <f t="shared" si="1"/>
        <v>1</v>
      </c>
      <c r="Q13" s="33">
        <v>9</v>
      </c>
      <c r="R13" s="33">
        <v>1</v>
      </c>
      <c r="S13" s="33">
        <v>1</v>
      </c>
      <c r="T13" s="33">
        <v>0</v>
      </c>
      <c r="U13" s="33">
        <v>0</v>
      </c>
      <c r="V13" s="33">
        <v>0</v>
      </c>
      <c r="W13" s="33">
        <v>7</v>
      </c>
      <c r="X13" s="33">
        <v>0</v>
      </c>
      <c r="Y13" s="33">
        <v>0</v>
      </c>
      <c r="Z13" s="33">
        <v>31</v>
      </c>
      <c r="AA13" s="29">
        <f t="shared" si="2"/>
        <v>1</v>
      </c>
    </row>
    <row r="14" spans="2:27" x14ac:dyDescent="0.3">
      <c r="C14" s="32">
        <v>10</v>
      </c>
      <c r="D14" s="32">
        <v>0.63636400000000004</v>
      </c>
      <c r="E14" s="32">
        <v>1</v>
      </c>
      <c r="F14" s="32">
        <v>1</v>
      </c>
      <c r="G14" s="32">
        <v>0</v>
      </c>
      <c r="H14" s="32">
        <v>0.42857099999999998</v>
      </c>
      <c r="I14" s="32">
        <v>7</v>
      </c>
      <c r="J14" s="32">
        <v>0</v>
      </c>
      <c r="K14" s="32">
        <v>4</v>
      </c>
      <c r="L14" s="32">
        <v>0</v>
      </c>
      <c r="M14" s="29">
        <f t="shared" si="0"/>
        <v>1</v>
      </c>
      <c r="N14" s="14">
        <f t="shared" si="1"/>
        <v>0</v>
      </c>
      <c r="Q14" s="33">
        <v>10</v>
      </c>
      <c r="R14" s="33">
        <v>1</v>
      </c>
      <c r="S14" s="33">
        <v>1</v>
      </c>
      <c r="T14" s="33">
        <v>0</v>
      </c>
      <c r="U14" s="33">
        <v>0</v>
      </c>
      <c r="V14" s="33">
        <v>0</v>
      </c>
      <c r="W14" s="33">
        <v>7</v>
      </c>
      <c r="X14" s="33">
        <v>0</v>
      </c>
      <c r="Y14" s="33">
        <v>0</v>
      </c>
      <c r="Z14" s="33">
        <v>31</v>
      </c>
      <c r="AA14" s="29">
        <f t="shared" si="2"/>
        <v>1</v>
      </c>
    </row>
    <row r="15" spans="2:27" x14ac:dyDescent="0.3">
      <c r="C15" s="33">
        <v>11</v>
      </c>
      <c r="D15" s="33">
        <v>0.81818199999999996</v>
      </c>
      <c r="E15" s="33">
        <v>1</v>
      </c>
      <c r="F15" s="33">
        <v>0.5</v>
      </c>
      <c r="G15" s="33">
        <v>0</v>
      </c>
      <c r="H15" s="33">
        <v>0.14285700000000001</v>
      </c>
      <c r="I15" s="33">
        <v>7</v>
      </c>
      <c r="J15" s="33">
        <v>0</v>
      </c>
      <c r="K15" s="33">
        <v>2</v>
      </c>
      <c r="L15" s="33">
        <v>2</v>
      </c>
      <c r="M15" s="29">
        <f t="shared" si="0"/>
        <v>1</v>
      </c>
      <c r="N15" s="14">
        <f t="shared" si="1"/>
        <v>0.5</v>
      </c>
      <c r="Q15" s="33">
        <v>11</v>
      </c>
      <c r="R15" s="33">
        <v>1</v>
      </c>
      <c r="S15" s="33">
        <v>1</v>
      </c>
      <c r="T15" s="33">
        <v>0</v>
      </c>
      <c r="U15" s="33">
        <v>0</v>
      </c>
      <c r="V15" s="33">
        <v>0</v>
      </c>
      <c r="W15" s="33">
        <v>7</v>
      </c>
      <c r="X15" s="33">
        <v>0</v>
      </c>
      <c r="Y15" s="33">
        <v>0</v>
      </c>
      <c r="Z15" s="33">
        <v>31</v>
      </c>
      <c r="AA15" s="29">
        <f t="shared" si="2"/>
        <v>1</v>
      </c>
    </row>
    <row r="16" spans="2:27" x14ac:dyDescent="0.3">
      <c r="C16" s="32">
        <v>12</v>
      </c>
      <c r="D16" s="32">
        <v>0.81818199999999996</v>
      </c>
      <c r="E16" s="32">
        <v>0.71428599999999998</v>
      </c>
      <c r="F16" s="32">
        <v>0</v>
      </c>
      <c r="G16" s="32">
        <v>0.28571400000000002</v>
      </c>
      <c r="H16" s="32">
        <v>0.25</v>
      </c>
      <c r="I16" s="32">
        <v>5</v>
      </c>
      <c r="J16" s="32">
        <v>2</v>
      </c>
      <c r="K16" s="32">
        <v>0</v>
      </c>
      <c r="L16" s="32">
        <v>4</v>
      </c>
      <c r="M16" s="29">
        <f t="shared" si="0"/>
        <v>0.7142857142857143</v>
      </c>
      <c r="N16" s="14">
        <f t="shared" si="1"/>
        <v>1</v>
      </c>
      <c r="Q16" s="33">
        <v>12</v>
      </c>
      <c r="R16" s="33">
        <v>0.94736799999999999</v>
      </c>
      <c r="S16" s="33">
        <v>0.71428599999999998</v>
      </c>
      <c r="T16" s="33">
        <v>0</v>
      </c>
      <c r="U16" s="33">
        <v>0.28571400000000002</v>
      </c>
      <c r="V16" s="33">
        <v>0</v>
      </c>
      <c r="W16" s="33">
        <v>5</v>
      </c>
      <c r="X16" s="33">
        <v>2</v>
      </c>
      <c r="Y16" s="33">
        <v>0</v>
      </c>
      <c r="Z16" s="33">
        <v>31</v>
      </c>
      <c r="AA16" s="29">
        <f t="shared" si="2"/>
        <v>1</v>
      </c>
    </row>
    <row r="17" spans="3:27" x14ac:dyDescent="0.3">
      <c r="C17" s="32">
        <v>13</v>
      </c>
      <c r="D17" s="32">
        <v>1</v>
      </c>
      <c r="E17" s="32">
        <v>1</v>
      </c>
      <c r="F17" s="32">
        <v>0</v>
      </c>
      <c r="G17" s="32">
        <v>0</v>
      </c>
      <c r="H17" s="32">
        <v>0</v>
      </c>
      <c r="I17" s="32">
        <v>7</v>
      </c>
      <c r="J17" s="32">
        <v>0</v>
      </c>
      <c r="K17" s="32">
        <v>0</v>
      </c>
      <c r="L17" s="32">
        <v>4</v>
      </c>
      <c r="M17" s="29">
        <f t="shared" si="0"/>
        <v>1</v>
      </c>
      <c r="N17" s="14">
        <f t="shared" si="1"/>
        <v>1</v>
      </c>
      <c r="Q17" s="33">
        <v>13</v>
      </c>
      <c r="R17" s="33">
        <v>1</v>
      </c>
      <c r="S17" s="33">
        <v>1</v>
      </c>
      <c r="T17" s="33">
        <v>0</v>
      </c>
      <c r="U17" s="33">
        <v>0</v>
      </c>
      <c r="V17" s="33">
        <v>0</v>
      </c>
      <c r="W17" s="33">
        <v>7</v>
      </c>
      <c r="X17" s="33">
        <v>0</v>
      </c>
      <c r="Y17" s="33">
        <v>0</v>
      </c>
      <c r="Z17" s="33">
        <v>31</v>
      </c>
      <c r="AA17" s="29">
        <f t="shared" si="2"/>
        <v>1</v>
      </c>
    </row>
    <row r="18" spans="3:27" x14ac:dyDescent="0.3">
      <c r="C18" s="32">
        <v>14</v>
      </c>
      <c r="D18" s="32">
        <v>1</v>
      </c>
      <c r="E18" s="32">
        <v>1</v>
      </c>
      <c r="F18" s="32">
        <v>0</v>
      </c>
      <c r="G18" s="32">
        <v>0</v>
      </c>
      <c r="H18" s="32">
        <v>0</v>
      </c>
      <c r="I18" s="32">
        <v>7</v>
      </c>
      <c r="J18" s="32">
        <v>0</v>
      </c>
      <c r="K18" s="32">
        <v>0</v>
      </c>
      <c r="L18" s="32">
        <v>4</v>
      </c>
      <c r="M18" s="29">
        <f t="shared" si="0"/>
        <v>1</v>
      </c>
      <c r="N18" s="14">
        <f t="shared" si="1"/>
        <v>1</v>
      </c>
      <c r="Q18" s="33">
        <v>14</v>
      </c>
      <c r="R18" s="33">
        <v>1</v>
      </c>
      <c r="S18" s="33">
        <v>1</v>
      </c>
      <c r="T18" s="33">
        <v>0</v>
      </c>
      <c r="U18" s="33">
        <v>0</v>
      </c>
      <c r="V18" s="33">
        <v>0</v>
      </c>
      <c r="W18" s="33">
        <v>7</v>
      </c>
      <c r="X18" s="33">
        <v>0</v>
      </c>
      <c r="Y18" s="33">
        <v>0</v>
      </c>
      <c r="Z18" s="33">
        <v>31</v>
      </c>
      <c r="AA18" s="29">
        <f t="shared" si="2"/>
        <v>1</v>
      </c>
    </row>
    <row r="19" spans="3:27" x14ac:dyDescent="0.3">
      <c r="C19" s="32">
        <v>15</v>
      </c>
      <c r="D19" s="32">
        <v>0.90909099999999998</v>
      </c>
      <c r="E19" s="32">
        <v>1</v>
      </c>
      <c r="F19" s="32">
        <v>0.25</v>
      </c>
      <c r="G19" s="32">
        <v>0</v>
      </c>
      <c r="H19" s="32">
        <v>0.25</v>
      </c>
      <c r="I19" s="32">
        <v>7</v>
      </c>
      <c r="J19" s="32">
        <v>0</v>
      </c>
      <c r="K19" s="32">
        <v>1</v>
      </c>
      <c r="L19" s="32">
        <v>3</v>
      </c>
      <c r="M19" s="29">
        <f t="shared" si="0"/>
        <v>1</v>
      </c>
      <c r="N19" s="14">
        <f t="shared" si="1"/>
        <v>0.75</v>
      </c>
      <c r="Q19" s="33">
        <v>15</v>
      </c>
      <c r="R19" s="33">
        <v>1</v>
      </c>
      <c r="S19" s="33">
        <v>1</v>
      </c>
      <c r="T19" s="33">
        <v>0</v>
      </c>
      <c r="U19" s="33">
        <v>0</v>
      </c>
      <c r="V19" s="33">
        <v>0</v>
      </c>
      <c r="W19" s="33">
        <v>7</v>
      </c>
      <c r="X19" s="33">
        <v>0</v>
      </c>
      <c r="Y19" s="33">
        <v>0</v>
      </c>
      <c r="Z19" s="33">
        <v>31</v>
      </c>
      <c r="AA19" s="29">
        <f t="shared" si="2"/>
        <v>1</v>
      </c>
    </row>
    <row r="20" spans="3:27" x14ac:dyDescent="0.3">
      <c r="C20" s="32">
        <v>16</v>
      </c>
      <c r="D20" s="32">
        <v>0.90909099999999998</v>
      </c>
      <c r="E20" s="32">
        <v>1</v>
      </c>
      <c r="F20" s="32">
        <v>0.25</v>
      </c>
      <c r="G20" s="32">
        <v>0</v>
      </c>
      <c r="H20" s="32">
        <v>0</v>
      </c>
      <c r="I20" s="32">
        <v>7</v>
      </c>
      <c r="J20" s="32">
        <v>0</v>
      </c>
      <c r="K20" s="32">
        <v>1</v>
      </c>
      <c r="L20" s="32">
        <v>3</v>
      </c>
      <c r="M20" s="29">
        <f t="shared" si="0"/>
        <v>1</v>
      </c>
      <c r="N20" s="14">
        <f t="shared" si="1"/>
        <v>0.75</v>
      </c>
      <c r="Q20" s="33">
        <v>16</v>
      </c>
      <c r="R20" s="33">
        <v>1</v>
      </c>
      <c r="S20" s="33">
        <v>1</v>
      </c>
      <c r="T20" s="33">
        <v>0</v>
      </c>
      <c r="U20" s="33">
        <v>0</v>
      </c>
      <c r="V20" s="33">
        <v>0</v>
      </c>
      <c r="W20" s="33">
        <v>7</v>
      </c>
      <c r="X20" s="33">
        <v>0</v>
      </c>
      <c r="Y20" s="33">
        <v>0</v>
      </c>
      <c r="Z20" s="33">
        <v>31</v>
      </c>
      <c r="AA20" s="29">
        <f t="shared" si="2"/>
        <v>1</v>
      </c>
    </row>
    <row r="21" spans="3:27" x14ac:dyDescent="0.3">
      <c r="C21" s="32">
        <v>17</v>
      </c>
      <c r="D21" s="32">
        <v>1</v>
      </c>
      <c r="E21" s="32">
        <v>1</v>
      </c>
      <c r="F21" s="32">
        <v>0</v>
      </c>
      <c r="G21" s="32">
        <v>0</v>
      </c>
      <c r="H21" s="32">
        <v>0</v>
      </c>
      <c r="I21" s="32">
        <v>7</v>
      </c>
      <c r="J21" s="32">
        <v>0</v>
      </c>
      <c r="K21" s="32">
        <v>0</v>
      </c>
      <c r="L21" s="32">
        <v>4</v>
      </c>
      <c r="M21" s="29">
        <f t="shared" si="0"/>
        <v>1</v>
      </c>
      <c r="N21" s="14">
        <f t="shared" si="1"/>
        <v>1</v>
      </c>
      <c r="Q21" s="33">
        <v>17</v>
      </c>
      <c r="R21" s="33">
        <v>1</v>
      </c>
      <c r="S21" s="33">
        <v>1</v>
      </c>
      <c r="T21" s="33">
        <v>0</v>
      </c>
      <c r="U21" s="33">
        <v>0</v>
      </c>
      <c r="V21" s="33">
        <v>0</v>
      </c>
      <c r="W21" s="33">
        <v>7</v>
      </c>
      <c r="X21" s="33">
        <v>0</v>
      </c>
      <c r="Y21" s="33">
        <v>0</v>
      </c>
      <c r="Z21" s="33">
        <v>31</v>
      </c>
      <c r="AA21" s="29">
        <f t="shared" si="2"/>
        <v>1</v>
      </c>
    </row>
    <row r="22" spans="3:27" x14ac:dyDescent="0.3">
      <c r="C22" s="32">
        <v>18</v>
      </c>
      <c r="D22" s="32">
        <v>1</v>
      </c>
      <c r="E22" s="32">
        <v>1</v>
      </c>
      <c r="F22" s="32">
        <v>0</v>
      </c>
      <c r="G22" s="32">
        <v>0</v>
      </c>
      <c r="H22" s="32">
        <v>0</v>
      </c>
      <c r="I22" s="32">
        <v>7</v>
      </c>
      <c r="J22" s="32">
        <v>0</v>
      </c>
      <c r="K22" s="32">
        <v>0</v>
      </c>
      <c r="L22" s="32">
        <v>4</v>
      </c>
      <c r="M22" s="29">
        <f t="shared" si="0"/>
        <v>1</v>
      </c>
      <c r="N22" s="14">
        <f t="shared" si="1"/>
        <v>1</v>
      </c>
      <c r="Q22" s="33">
        <v>18</v>
      </c>
      <c r="R22" s="33">
        <v>1</v>
      </c>
      <c r="S22" s="33">
        <v>1</v>
      </c>
      <c r="T22" s="33">
        <v>0</v>
      </c>
      <c r="U22" s="33">
        <v>0</v>
      </c>
      <c r="V22" s="33">
        <v>0</v>
      </c>
      <c r="W22" s="33">
        <v>7</v>
      </c>
      <c r="X22" s="33">
        <v>0</v>
      </c>
      <c r="Y22" s="33">
        <v>0</v>
      </c>
      <c r="Z22" s="33">
        <v>31</v>
      </c>
      <c r="AA22" s="29">
        <f t="shared" si="2"/>
        <v>1</v>
      </c>
    </row>
    <row r="23" spans="3:27" x14ac:dyDescent="0.3">
      <c r="C23" s="32">
        <v>19</v>
      </c>
      <c r="D23" s="32">
        <v>0.90909099999999998</v>
      </c>
      <c r="E23" s="32">
        <v>1</v>
      </c>
      <c r="F23" s="32">
        <v>0.25</v>
      </c>
      <c r="G23" s="32">
        <v>0</v>
      </c>
      <c r="H23" s="32">
        <v>0.14285700000000001</v>
      </c>
      <c r="I23" s="32">
        <v>7</v>
      </c>
      <c r="J23" s="32">
        <v>0</v>
      </c>
      <c r="K23" s="32">
        <v>1</v>
      </c>
      <c r="L23" s="32">
        <v>3</v>
      </c>
      <c r="M23" s="29">
        <f t="shared" si="0"/>
        <v>1</v>
      </c>
      <c r="N23" s="14">
        <f t="shared" si="1"/>
        <v>0.75</v>
      </c>
      <c r="Q23" s="33">
        <v>19</v>
      </c>
      <c r="R23" s="33">
        <v>1</v>
      </c>
      <c r="S23" s="33">
        <v>1</v>
      </c>
      <c r="T23" s="33">
        <v>0</v>
      </c>
      <c r="U23" s="33">
        <v>0</v>
      </c>
      <c r="V23" s="33">
        <v>0</v>
      </c>
      <c r="W23" s="33">
        <v>7</v>
      </c>
      <c r="X23" s="33">
        <v>0</v>
      </c>
      <c r="Y23" s="33">
        <v>0</v>
      </c>
      <c r="Z23" s="33">
        <v>31</v>
      </c>
      <c r="AA23" s="29">
        <f t="shared" si="2"/>
        <v>1</v>
      </c>
    </row>
    <row r="24" spans="3:27" x14ac:dyDescent="0.3">
      <c r="C24" s="32">
        <v>20</v>
      </c>
      <c r="D24" s="32">
        <v>0.90909099999999998</v>
      </c>
      <c r="E24" s="32">
        <v>1</v>
      </c>
      <c r="F24" s="32">
        <v>0.25</v>
      </c>
      <c r="G24" s="32">
        <v>0</v>
      </c>
      <c r="H24" s="32">
        <v>0</v>
      </c>
      <c r="I24" s="32">
        <v>7</v>
      </c>
      <c r="J24" s="32">
        <v>0</v>
      </c>
      <c r="K24" s="32">
        <v>1</v>
      </c>
      <c r="L24" s="32">
        <v>3</v>
      </c>
      <c r="M24" s="29">
        <f t="shared" si="0"/>
        <v>1</v>
      </c>
      <c r="N24" s="14">
        <f t="shared" si="1"/>
        <v>0.75</v>
      </c>
      <c r="Q24" s="33">
        <v>20</v>
      </c>
      <c r="R24" s="33">
        <v>1</v>
      </c>
      <c r="S24" s="33">
        <v>1</v>
      </c>
      <c r="T24" s="33">
        <v>0</v>
      </c>
      <c r="U24" s="33">
        <v>0</v>
      </c>
      <c r="V24" s="33">
        <v>0</v>
      </c>
      <c r="W24" s="33">
        <v>7</v>
      </c>
      <c r="X24" s="33">
        <v>0</v>
      </c>
      <c r="Y24" s="33">
        <v>0</v>
      </c>
      <c r="Z24" s="33">
        <v>31</v>
      </c>
      <c r="AA24" s="29">
        <f t="shared" si="2"/>
        <v>1</v>
      </c>
    </row>
    <row r="25" spans="3:27" x14ac:dyDescent="0.3">
      <c r="C25" s="32">
        <v>21</v>
      </c>
      <c r="D25" s="32">
        <v>1</v>
      </c>
      <c r="E25" s="32">
        <v>1</v>
      </c>
      <c r="F25" s="32">
        <v>0</v>
      </c>
      <c r="G25" s="32">
        <v>0</v>
      </c>
      <c r="H25" s="32">
        <v>0</v>
      </c>
      <c r="I25" s="32">
        <v>7</v>
      </c>
      <c r="J25" s="32">
        <v>0</v>
      </c>
      <c r="K25" s="32">
        <v>0</v>
      </c>
      <c r="L25" s="32">
        <v>4</v>
      </c>
      <c r="M25" s="29">
        <f t="shared" si="0"/>
        <v>1</v>
      </c>
      <c r="N25" s="14">
        <f t="shared" si="1"/>
        <v>1</v>
      </c>
      <c r="Q25" s="33">
        <v>21</v>
      </c>
      <c r="R25" s="33">
        <v>1</v>
      </c>
      <c r="S25" s="33">
        <v>1</v>
      </c>
      <c r="T25" s="33">
        <v>0</v>
      </c>
      <c r="U25" s="33">
        <v>0</v>
      </c>
      <c r="V25" s="33">
        <v>0</v>
      </c>
      <c r="W25" s="33">
        <v>7</v>
      </c>
      <c r="X25" s="33">
        <v>0</v>
      </c>
      <c r="Y25" s="33">
        <v>0</v>
      </c>
      <c r="Z25" s="33">
        <v>31</v>
      </c>
      <c r="AA25" s="29">
        <f t="shared" si="2"/>
        <v>1</v>
      </c>
    </row>
    <row r="26" spans="3:27" x14ac:dyDescent="0.3">
      <c r="C26" s="32">
        <v>22</v>
      </c>
      <c r="D26" s="32">
        <v>0.90909099999999998</v>
      </c>
      <c r="E26" s="32">
        <v>1</v>
      </c>
      <c r="F26" s="32">
        <v>0.25</v>
      </c>
      <c r="G26" s="32">
        <v>0</v>
      </c>
      <c r="H26" s="32">
        <v>0</v>
      </c>
      <c r="I26" s="32">
        <v>7</v>
      </c>
      <c r="J26" s="32">
        <v>0</v>
      </c>
      <c r="K26" s="32">
        <v>1</v>
      </c>
      <c r="L26" s="32">
        <v>3</v>
      </c>
      <c r="M26" s="29">
        <f t="shared" si="0"/>
        <v>1</v>
      </c>
      <c r="N26" s="14">
        <f t="shared" si="1"/>
        <v>0.75</v>
      </c>
      <c r="Q26" s="33">
        <v>22</v>
      </c>
      <c r="R26" s="33">
        <v>1</v>
      </c>
      <c r="S26" s="33">
        <v>1</v>
      </c>
      <c r="T26" s="33">
        <v>0</v>
      </c>
      <c r="U26" s="33">
        <v>0</v>
      </c>
      <c r="V26" s="33">
        <v>0</v>
      </c>
      <c r="W26" s="33">
        <v>7</v>
      </c>
      <c r="X26" s="33">
        <v>0</v>
      </c>
      <c r="Y26" s="33">
        <v>0</v>
      </c>
      <c r="Z26" s="33">
        <v>31</v>
      </c>
      <c r="AA26" s="29">
        <f t="shared" si="2"/>
        <v>1</v>
      </c>
    </row>
    <row r="27" spans="3:27" x14ac:dyDescent="0.3">
      <c r="C27" s="32">
        <v>23</v>
      </c>
      <c r="D27" s="32">
        <v>1</v>
      </c>
      <c r="E27" s="32">
        <v>1</v>
      </c>
      <c r="F27" s="32">
        <v>0</v>
      </c>
      <c r="G27" s="32">
        <v>0</v>
      </c>
      <c r="H27" s="32">
        <v>0</v>
      </c>
      <c r="I27" s="32">
        <v>7</v>
      </c>
      <c r="J27" s="32">
        <v>0</v>
      </c>
      <c r="K27" s="32">
        <v>0</v>
      </c>
      <c r="L27" s="32">
        <v>4</v>
      </c>
      <c r="M27" s="29">
        <f t="shared" si="0"/>
        <v>1</v>
      </c>
      <c r="N27" s="14">
        <f t="shared" si="1"/>
        <v>1</v>
      </c>
      <c r="Q27" s="33">
        <v>23</v>
      </c>
      <c r="R27" s="33">
        <v>1</v>
      </c>
      <c r="S27" s="33">
        <v>1</v>
      </c>
      <c r="T27" s="33">
        <v>0</v>
      </c>
      <c r="U27" s="33">
        <v>0</v>
      </c>
      <c r="V27" s="33">
        <v>0</v>
      </c>
      <c r="W27" s="33">
        <v>7</v>
      </c>
      <c r="X27" s="33">
        <v>0</v>
      </c>
      <c r="Y27" s="33">
        <v>0</v>
      </c>
      <c r="Z27" s="33">
        <v>31</v>
      </c>
      <c r="AA27" s="29">
        <f t="shared" si="2"/>
        <v>1</v>
      </c>
    </row>
    <row r="28" spans="3:27" x14ac:dyDescent="0.3">
      <c r="C28" s="32">
        <v>24</v>
      </c>
      <c r="D28" s="32">
        <v>1</v>
      </c>
      <c r="E28" s="32">
        <v>1</v>
      </c>
      <c r="F28" s="32">
        <v>0</v>
      </c>
      <c r="G28" s="32">
        <v>0</v>
      </c>
      <c r="H28" s="32">
        <v>0</v>
      </c>
      <c r="I28" s="32">
        <v>7</v>
      </c>
      <c r="J28" s="32">
        <v>0</v>
      </c>
      <c r="K28" s="32">
        <v>0</v>
      </c>
      <c r="L28" s="32">
        <v>4</v>
      </c>
      <c r="M28" s="29">
        <f t="shared" si="0"/>
        <v>1</v>
      </c>
      <c r="N28" s="14">
        <f t="shared" si="1"/>
        <v>1</v>
      </c>
      <c r="Q28" s="33">
        <v>24</v>
      </c>
      <c r="R28" s="33">
        <v>1</v>
      </c>
      <c r="S28" s="33">
        <v>1</v>
      </c>
      <c r="T28" s="33">
        <v>0</v>
      </c>
      <c r="U28" s="33">
        <v>0</v>
      </c>
      <c r="V28" s="33">
        <v>0</v>
      </c>
      <c r="W28" s="33">
        <v>7</v>
      </c>
      <c r="X28" s="33">
        <v>0</v>
      </c>
      <c r="Y28" s="33">
        <v>0</v>
      </c>
      <c r="Z28" s="33">
        <v>31</v>
      </c>
      <c r="AA28" s="29">
        <f t="shared" si="2"/>
        <v>1</v>
      </c>
    </row>
    <row r="29" spans="3:27" x14ac:dyDescent="0.3">
      <c r="C29" s="32">
        <v>25</v>
      </c>
      <c r="D29" s="32">
        <v>1</v>
      </c>
      <c r="E29" s="32">
        <v>1</v>
      </c>
      <c r="F29" s="32">
        <v>0</v>
      </c>
      <c r="G29" s="32">
        <v>0</v>
      </c>
      <c r="H29" s="32">
        <v>0</v>
      </c>
      <c r="I29" s="32">
        <v>7</v>
      </c>
      <c r="J29" s="32">
        <v>0</v>
      </c>
      <c r="K29" s="32">
        <v>0</v>
      </c>
      <c r="L29" s="32">
        <v>4</v>
      </c>
      <c r="M29" s="29">
        <f t="shared" si="0"/>
        <v>1</v>
      </c>
      <c r="N29" s="14">
        <f t="shared" si="1"/>
        <v>1</v>
      </c>
      <c r="Q29" s="33">
        <v>25</v>
      </c>
      <c r="R29" s="33">
        <v>1</v>
      </c>
      <c r="S29" s="33">
        <v>1</v>
      </c>
      <c r="T29" s="33">
        <v>0</v>
      </c>
      <c r="U29" s="33">
        <v>0</v>
      </c>
      <c r="V29" s="33">
        <v>0</v>
      </c>
      <c r="W29" s="33">
        <v>7</v>
      </c>
      <c r="X29" s="33">
        <v>0</v>
      </c>
      <c r="Y29" s="33">
        <v>0</v>
      </c>
      <c r="Z29" s="33">
        <v>31</v>
      </c>
      <c r="AA29" s="29">
        <f t="shared" si="2"/>
        <v>1</v>
      </c>
    </row>
    <row r="30" spans="3:27" x14ac:dyDescent="0.3">
      <c r="C30" s="32">
        <v>26</v>
      </c>
      <c r="D30" s="32">
        <v>0.90909099999999998</v>
      </c>
      <c r="E30" s="32">
        <v>0.85714299999999999</v>
      </c>
      <c r="F30" s="32">
        <v>0</v>
      </c>
      <c r="G30" s="32">
        <v>0.14285700000000001</v>
      </c>
      <c r="H30" s="32">
        <v>0.14285700000000001</v>
      </c>
      <c r="I30" s="32">
        <v>6</v>
      </c>
      <c r="J30" s="32">
        <v>1</v>
      </c>
      <c r="K30" s="32">
        <v>0</v>
      </c>
      <c r="L30" s="32">
        <v>4</v>
      </c>
      <c r="M30" s="29">
        <f t="shared" si="0"/>
        <v>0.8571428571428571</v>
      </c>
      <c r="N30" s="14">
        <f t="shared" si="1"/>
        <v>1</v>
      </c>
      <c r="Q30" s="33">
        <v>26</v>
      </c>
      <c r="R30" s="33">
        <v>0.97368399999999999</v>
      </c>
      <c r="S30" s="33">
        <v>0.85714299999999999</v>
      </c>
      <c r="T30" s="33">
        <v>0</v>
      </c>
      <c r="U30" s="33">
        <v>0.14285700000000001</v>
      </c>
      <c r="V30" s="33">
        <v>0</v>
      </c>
      <c r="W30" s="33">
        <v>6</v>
      </c>
      <c r="X30" s="33">
        <v>1</v>
      </c>
      <c r="Y30" s="33">
        <v>0</v>
      </c>
      <c r="Z30" s="33">
        <v>31</v>
      </c>
      <c r="AA30" s="29">
        <f t="shared" si="2"/>
        <v>1</v>
      </c>
    </row>
    <row r="31" spans="3:27" x14ac:dyDescent="0.3">
      <c r="C31" s="32">
        <v>27</v>
      </c>
      <c r="D31" s="32">
        <v>0.90909099999999998</v>
      </c>
      <c r="E31" s="32">
        <v>0.85714299999999999</v>
      </c>
      <c r="F31" s="32">
        <v>0</v>
      </c>
      <c r="G31" s="32">
        <v>0.14285700000000001</v>
      </c>
      <c r="H31" s="32">
        <v>0</v>
      </c>
      <c r="I31" s="32">
        <v>6</v>
      </c>
      <c r="J31" s="32">
        <v>1</v>
      </c>
      <c r="K31" s="32">
        <v>0</v>
      </c>
      <c r="L31" s="32">
        <v>4</v>
      </c>
      <c r="M31" s="29">
        <f t="shared" si="0"/>
        <v>0.8571428571428571</v>
      </c>
      <c r="N31" s="14">
        <f t="shared" si="1"/>
        <v>1</v>
      </c>
      <c r="Q31" s="33">
        <v>27</v>
      </c>
      <c r="R31" s="33">
        <v>0.97368399999999999</v>
      </c>
      <c r="S31" s="33">
        <v>0.85714299999999999</v>
      </c>
      <c r="T31" s="33">
        <v>0</v>
      </c>
      <c r="U31" s="33">
        <v>0.14285700000000001</v>
      </c>
      <c r="V31" s="33">
        <v>0</v>
      </c>
      <c r="W31" s="33">
        <v>6</v>
      </c>
      <c r="X31" s="33">
        <v>1</v>
      </c>
      <c r="Y31" s="33">
        <v>0</v>
      </c>
      <c r="Z31" s="33">
        <v>31</v>
      </c>
      <c r="AA31" s="29">
        <f t="shared" si="2"/>
        <v>1</v>
      </c>
    </row>
    <row r="32" spans="3:27" x14ac:dyDescent="0.3">
      <c r="C32" s="32">
        <v>28</v>
      </c>
      <c r="D32" s="32">
        <v>1</v>
      </c>
      <c r="E32" s="32">
        <v>1</v>
      </c>
      <c r="F32" s="32">
        <v>0</v>
      </c>
      <c r="G32" s="32">
        <v>0</v>
      </c>
      <c r="H32" s="32" t="s">
        <v>26</v>
      </c>
      <c r="I32" s="32">
        <v>7</v>
      </c>
      <c r="J32" s="32">
        <v>0</v>
      </c>
      <c r="K32" s="32">
        <v>0</v>
      </c>
      <c r="L32" s="32">
        <v>4</v>
      </c>
      <c r="M32" s="29">
        <f t="shared" si="0"/>
        <v>1</v>
      </c>
      <c r="N32" s="14">
        <f t="shared" si="1"/>
        <v>1</v>
      </c>
      <c r="Q32" s="33">
        <v>28</v>
      </c>
      <c r="R32" s="33">
        <v>1</v>
      </c>
      <c r="S32" s="33">
        <v>1</v>
      </c>
      <c r="T32" s="33">
        <v>0</v>
      </c>
      <c r="U32" s="33">
        <v>0</v>
      </c>
      <c r="V32" s="33">
        <v>0</v>
      </c>
      <c r="W32" s="33">
        <v>7</v>
      </c>
      <c r="X32" s="33">
        <v>0</v>
      </c>
      <c r="Y32" s="33">
        <v>0</v>
      </c>
      <c r="Z32" s="33">
        <v>31</v>
      </c>
      <c r="AA32" s="29">
        <f t="shared" si="2"/>
        <v>1</v>
      </c>
    </row>
    <row r="33" spans="1:27" x14ac:dyDescent="0.3">
      <c r="C33" s="32">
        <v>29</v>
      </c>
      <c r="D33" s="32">
        <v>0.90909099999999998</v>
      </c>
      <c r="E33" s="32">
        <v>0.85714299999999999</v>
      </c>
      <c r="F33" s="32">
        <v>0</v>
      </c>
      <c r="G33" s="32">
        <v>0.14285700000000001</v>
      </c>
      <c r="H33" s="32">
        <v>0</v>
      </c>
      <c r="I33" s="32">
        <v>6</v>
      </c>
      <c r="J33" s="32">
        <v>1</v>
      </c>
      <c r="K33" s="32">
        <v>0</v>
      </c>
      <c r="L33" s="32">
        <v>4</v>
      </c>
      <c r="M33" s="29">
        <f t="shared" si="0"/>
        <v>0.8571428571428571</v>
      </c>
      <c r="N33" s="14">
        <f t="shared" si="1"/>
        <v>1</v>
      </c>
      <c r="Q33" s="33">
        <v>29</v>
      </c>
      <c r="R33" s="33">
        <v>0.97368399999999999</v>
      </c>
      <c r="S33" s="33">
        <v>0.85714299999999999</v>
      </c>
      <c r="T33" s="33">
        <v>0</v>
      </c>
      <c r="U33" s="33">
        <v>0.14285700000000001</v>
      </c>
      <c r="V33" s="33">
        <v>0</v>
      </c>
      <c r="W33" s="33">
        <v>6</v>
      </c>
      <c r="X33" s="33">
        <v>1</v>
      </c>
      <c r="Y33" s="33">
        <v>0</v>
      </c>
      <c r="Z33" s="33">
        <v>31</v>
      </c>
      <c r="AA33" s="29">
        <f t="shared" si="2"/>
        <v>1</v>
      </c>
    </row>
    <row r="34" spans="1:27" x14ac:dyDescent="0.3">
      <c r="C34" s="32">
        <v>30</v>
      </c>
      <c r="D34" s="32">
        <v>0.63636400000000004</v>
      </c>
      <c r="E34" s="32">
        <v>1</v>
      </c>
      <c r="F34" s="32">
        <v>1</v>
      </c>
      <c r="G34" s="32">
        <v>0</v>
      </c>
      <c r="H34" s="32">
        <v>0.14285700000000001</v>
      </c>
      <c r="I34" s="32">
        <v>7</v>
      </c>
      <c r="J34" s="32">
        <v>0</v>
      </c>
      <c r="K34" s="32">
        <v>4</v>
      </c>
      <c r="L34" s="32">
        <v>0</v>
      </c>
      <c r="M34" s="29">
        <f t="shared" si="0"/>
        <v>1</v>
      </c>
      <c r="N34" s="14">
        <f t="shared" si="1"/>
        <v>0</v>
      </c>
      <c r="Q34" s="33">
        <v>30</v>
      </c>
      <c r="R34" s="33">
        <v>1</v>
      </c>
      <c r="S34" s="33">
        <v>1</v>
      </c>
      <c r="T34" s="33">
        <v>0</v>
      </c>
      <c r="U34" s="33">
        <v>0</v>
      </c>
      <c r="V34" s="33">
        <v>0</v>
      </c>
      <c r="W34" s="33">
        <v>7</v>
      </c>
      <c r="X34" s="33">
        <v>0</v>
      </c>
      <c r="Y34" s="33">
        <v>0</v>
      </c>
      <c r="Z34" s="33">
        <v>31</v>
      </c>
      <c r="AA34" s="29">
        <f t="shared" si="2"/>
        <v>1</v>
      </c>
    </row>
    <row r="35" spans="1:27" x14ac:dyDescent="0.3">
      <c r="C35" s="32">
        <v>31</v>
      </c>
      <c r="D35" s="32">
        <v>0.90909099999999998</v>
      </c>
      <c r="E35" s="32">
        <v>1</v>
      </c>
      <c r="F35" s="32">
        <v>0.25</v>
      </c>
      <c r="G35" s="32">
        <v>0</v>
      </c>
      <c r="H35" s="32">
        <v>0.25</v>
      </c>
      <c r="I35" s="32">
        <v>7</v>
      </c>
      <c r="J35" s="32">
        <v>0</v>
      </c>
      <c r="K35" s="32">
        <v>1</v>
      </c>
      <c r="L35" s="32">
        <v>3</v>
      </c>
      <c r="M35" s="29">
        <f t="shared" si="0"/>
        <v>1</v>
      </c>
      <c r="N35" s="14">
        <f t="shared" si="1"/>
        <v>0.75</v>
      </c>
      <c r="Q35" s="33">
        <v>31</v>
      </c>
      <c r="R35" s="33">
        <v>1</v>
      </c>
      <c r="S35" s="33">
        <v>1</v>
      </c>
      <c r="T35" s="33">
        <v>0</v>
      </c>
      <c r="U35" s="33">
        <v>0</v>
      </c>
      <c r="V35" s="33">
        <v>0</v>
      </c>
      <c r="W35" s="33">
        <v>7</v>
      </c>
      <c r="X35" s="33">
        <v>0</v>
      </c>
      <c r="Y35" s="33">
        <v>0</v>
      </c>
      <c r="Z35" s="33">
        <v>31</v>
      </c>
      <c r="AA35" s="29">
        <f t="shared" si="2"/>
        <v>1</v>
      </c>
    </row>
    <row r="36" spans="1:27" x14ac:dyDescent="0.3">
      <c r="C36" s="33">
        <v>32</v>
      </c>
      <c r="D36" s="33">
        <v>0.72727299999999995</v>
      </c>
      <c r="E36" s="33">
        <v>1</v>
      </c>
      <c r="F36" s="33">
        <v>0.75</v>
      </c>
      <c r="G36" s="33">
        <v>0</v>
      </c>
      <c r="H36" s="33">
        <v>0.5</v>
      </c>
      <c r="I36" s="33">
        <v>7</v>
      </c>
      <c r="J36" s="33">
        <v>0</v>
      </c>
      <c r="K36" s="33">
        <v>3</v>
      </c>
      <c r="L36" s="33">
        <v>1</v>
      </c>
      <c r="M36" s="29">
        <f t="shared" si="0"/>
        <v>1</v>
      </c>
      <c r="N36" s="14">
        <f t="shared" si="1"/>
        <v>0.25</v>
      </c>
      <c r="Q36" s="33">
        <v>32</v>
      </c>
      <c r="R36" s="33">
        <v>1</v>
      </c>
      <c r="S36" s="33">
        <v>1</v>
      </c>
      <c r="T36" s="33">
        <v>0</v>
      </c>
      <c r="U36" s="33">
        <v>0</v>
      </c>
      <c r="V36" s="33">
        <v>0</v>
      </c>
      <c r="W36" s="33">
        <v>7</v>
      </c>
      <c r="X36" s="33">
        <v>0</v>
      </c>
      <c r="Y36" s="33">
        <v>0</v>
      </c>
      <c r="Z36" s="33">
        <v>31</v>
      </c>
      <c r="AA36" s="29">
        <f t="shared" si="2"/>
        <v>1</v>
      </c>
    </row>
    <row r="37" spans="1:27" s="27" customFormat="1" x14ac:dyDescent="0.3">
      <c r="A37" s="27" t="s">
        <v>27</v>
      </c>
      <c r="C37" s="31"/>
      <c r="D37" s="31">
        <f>ROUND(AVERAGE(D5:D36),4)</f>
        <v>0.92049999999999998</v>
      </c>
      <c r="E37" s="31">
        <f t="shared" ref="E37:N37" si="3">ROUND(AVERAGE(E5:E36),4)</f>
        <v>0.96879999999999999</v>
      </c>
      <c r="F37" s="31">
        <f t="shared" si="3"/>
        <v>0.1641</v>
      </c>
      <c r="G37" s="31">
        <f t="shared" si="3"/>
        <v>3.1199999999999999E-2</v>
      </c>
      <c r="H37" s="31">
        <f t="shared" si="3"/>
        <v>9.3299999999999994E-2</v>
      </c>
      <c r="I37" s="31">
        <f t="shared" si="3"/>
        <v>6.7812999999999999</v>
      </c>
      <c r="J37" s="31">
        <f t="shared" si="3"/>
        <v>0.21879999999999999</v>
      </c>
      <c r="K37" s="31">
        <f t="shared" si="3"/>
        <v>0.65629999999999999</v>
      </c>
      <c r="L37" s="31">
        <f t="shared" si="3"/>
        <v>3.3437999999999999</v>
      </c>
      <c r="M37" s="28">
        <f t="shared" si="3"/>
        <v>0.96879999999999999</v>
      </c>
      <c r="N37" s="28">
        <f t="shared" si="3"/>
        <v>0.83589999999999998</v>
      </c>
      <c r="Q37" s="31"/>
      <c r="R37" s="31">
        <f>ROUND(AVERAGE(R5:R36),4)</f>
        <v>0.99180000000000001</v>
      </c>
      <c r="S37" s="31">
        <f t="shared" ref="S37:AA37" si="4">ROUND(AVERAGE(S5:S36),4)</f>
        <v>0.96879999999999999</v>
      </c>
      <c r="T37" s="31">
        <f t="shared" si="4"/>
        <v>3.0000000000000001E-3</v>
      </c>
      <c r="U37" s="31">
        <f t="shared" si="4"/>
        <v>3.1199999999999999E-2</v>
      </c>
      <c r="V37" s="31">
        <f t="shared" si="4"/>
        <v>0</v>
      </c>
      <c r="W37" s="31">
        <f t="shared" si="4"/>
        <v>6.7812999999999999</v>
      </c>
      <c r="X37" s="31">
        <f t="shared" si="4"/>
        <v>0.21879999999999999</v>
      </c>
      <c r="Y37" s="31">
        <f t="shared" si="4"/>
        <v>9.3799999999999994E-2</v>
      </c>
      <c r="Z37" s="31">
        <f t="shared" si="4"/>
        <v>30.906300000000002</v>
      </c>
      <c r="AA37" s="28">
        <f t="shared" si="4"/>
        <v>0.997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A37"/>
  <sheetViews>
    <sheetView workbookViewId="0">
      <selection activeCell="C4" sqref="C4"/>
    </sheetView>
  </sheetViews>
  <sheetFormatPr defaultRowHeight="14.4" x14ac:dyDescent="0.3"/>
  <cols>
    <col min="5" max="5" width="9.109375" style="18"/>
  </cols>
  <sheetData>
    <row r="3" spans="2:27" ht="43.2" x14ac:dyDescent="0.3">
      <c r="B3" s="6" t="s">
        <v>11</v>
      </c>
      <c r="C3" s="7"/>
      <c r="D3" s="7"/>
      <c r="E3" s="6" t="s">
        <v>12</v>
      </c>
      <c r="F3" s="6" t="s">
        <v>13</v>
      </c>
      <c r="G3" s="6" t="s">
        <v>12</v>
      </c>
      <c r="H3" s="6" t="s">
        <v>14</v>
      </c>
      <c r="I3" s="7"/>
      <c r="J3" s="7"/>
      <c r="K3" s="7"/>
      <c r="L3" s="7"/>
      <c r="M3" s="6" t="s">
        <v>12</v>
      </c>
      <c r="N3" s="6" t="s">
        <v>13</v>
      </c>
      <c r="O3" s="7"/>
      <c r="P3" s="7"/>
      <c r="Q3" s="7"/>
      <c r="R3" s="7"/>
      <c r="S3" s="6" t="s">
        <v>12</v>
      </c>
      <c r="T3" s="6" t="s">
        <v>15</v>
      </c>
      <c r="U3" s="6" t="s">
        <v>12</v>
      </c>
      <c r="V3" s="6" t="s">
        <v>16</v>
      </c>
      <c r="W3" s="7"/>
      <c r="X3" s="7"/>
      <c r="Y3" s="7"/>
      <c r="Z3" s="7"/>
      <c r="AA3" s="6" t="s">
        <v>15</v>
      </c>
    </row>
    <row r="4" spans="2:27" x14ac:dyDescent="0.3">
      <c r="B4" s="8"/>
      <c r="C4" s="9" t="s">
        <v>17</v>
      </c>
      <c r="D4" s="9" t="s">
        <v>18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19</v>
      </c>
      <c r="J4" s="9" t="s">
        <v>20</v>
      </c>
      <c r="K4" s="9" t="s">
        <v>21</v>
      </c>
      <c r="L4" s="9" t="s">
        <v>22</v>
      </c>
      <c r="M4" s="9" t="s">
        <v>23</v>
      </c>
      <c r="N4" s="9" t="s">
        <v>24</v>
      </c>
      <c r="P4" s="8"/>
      <c r="Q4" s="9" t="s">
        <v>17</v>
      </c>
      <c r="R4" s="9" t="s">
        <v>18</v>
      </c>
      <c r="S4" s="9" t="s">
        <v>2</v>
      </c>
      <c r="T4" s="9" t="s">
        <v>3</v>
      </c>
      <c r="U4" s="9" t="s">
        <v>4</v>
      </c>
      <c r="V4" s="9" t="s">
        <v>5</v>
      </c>
      <c r="W4" s="9" t="s">
        <v>19</v>
      </c>
      <c r="X4" s="9" t="s">
        <v>20</v>
      </c>
      <c r="Y4" s="9" t="s">
        <v>21</v>
      </c>
      <c r="Z4" s="9" t="s">
        <v>22</v>
      </c>
      <c r="AA4" s="9" t="s">
        <v>25</v>
      </c>
    </row>
    <row r="5" spans="2:27" x14ac:dyDescent="0.3">
      <c r="C5" s="10">
        <v>1</v>
      </c>
      <c r="D5" s="10">
        <v>0.90909099999999998</v>
      </c>
      <c r="E5" s="11">
        <v>0.85714299999999999</v>
      </c>
      <c r="F5" s="11">
        <v>0</v>
      </c>
      <c r="G5" s="11">
        <v>0.14285700000000001</v>
      </c>
      <c r="H5" s="11">
        <v>0</v>
      </c>
      <c r="I5" s="10">
        <v>6</v>
      </c>
      <c r="J5" s="10">
        <v>1</v>
      </c>
      <c r="K5" s="10">
        <v>0</v>
      </c>
      <c r="L5" s="10">
        <v>4</v>
      </c>
      <c r="M5" s="10">
        <f t="shared" ref="M5:M36" si="0">I5/7</f>
        <v>0.8571428571428571</v>
      </c>
      <c r="N5" s="10">
        <f t="shared" ref="N5:N36" si="1">L5/4</f>
        <v>1</v>
      </c>
      <c r="Q5" s="10">
        <v>1</v>
      </c>
      <c r="R5" s="10">
        <v>0.894737</v>
      </c>
      <c r="S5" s="10">
        <v>0.85714299999999999</v>
      </c>
      <c r="T5" s="11">
        <v>9.6773999999999999E-2</v>
      </c>
      <c r="U5" s="10">
        <v>0.14285700000000001</v>
      </c>
      <c r="V5" s="11">
        <v>0.12903200000000001</v>
      </c>
      <c r="W5" s="10">
        <v>6</v>
      </c>
      <c r="X5" s="10">
        <v>1</v>
      </c>
      <c r="Y5" s="10">
        <v>3</v>
      </c>
      <c r="Z5" s="10">
        <v>28</v>
      </c>
      <c r="AA5" s="10">
        <f t="shared" ref="AA5:AA36" si="2">Z5/31</f>
        <v>0.90322580645161288</v>
      </c>
    </row>
    <row r="6" spans="2:27" x14ac:dyDescent="0.3">
      <c r="C6" s="10">
        <v>2</v>
      </c>
      <c r="D6" s="10">
        <v>0.81818199999999996</v>
      </c>
      <c r="E6" s="11">
        <v>0.71428599999999998</v>
      </c>
      <c r="F6" s="11">
        <v>0</v>
      </c>
      <c r="G6" s="11">
        <v>0.28571400000000002</v>
      </c>
      <c r="H6" s="11">
        <v>0.14285700000000001</v>
      </c>
      <c r="I6" s="10">
        <v>5</v>
      </c>
      <c r="J6" s="10">
        <v>2</v>
      </c>
      <c r="K6" s="10">
        <v>0</v>
      </c>
      <c r="L6" s="10">
        <v>4</v>
      </c>
      <c r="M6" s="10">
        <f t="shared" si="0"/>
        <v>0.7142857142857143</v>
      </c>
      <c r="N6" s="10">
        <f t="shared" si="1"/>
        <v>1</v>
      </c>
      <c r="Q6" s="10">
        <v>2</v>
      </c>
      <c r="R6" s="10">
        <v>0.94736799999999999</v>
      </c>
      <c r="S6" s="10">
        <v>0.71428599999999998</v>
      </c>
      <c r="T6" s="11">
        <v>0</v>
      </c>
      <c r="U6" s="10">
        <v>0.28571400000000002</v>
      </c>
      <c r="V6" s="11">
        <v>0</v>
      </c>
      <c r="W6" s="10">
        <v>5</v>
      </c>
      <c r="X6" s="10">
        <v>2</v>
      </c>
      <c r="Y6" s="10">
        <v>0</v>
      </c>
      <c r="Z6" s="10">
        <v>31</v>
      </c>
      <c r="AA6" s="10">
        <f t="shared" si="2"/>
        <v>1</v>
      </c>
    </row>
    <row r="7" spans="2:27" x14ac:dyDescent="0.3">
      <c r="C7" s="10">
        <v>3</v>
      </c>
      <c r="D7" s="10">
        <v>0.90909099999999998</v>
      </c>
      <c r="E7" s="11">
        <v>0.85714299999999999</v>
      </c>
      <c r="F7" s="11">
        <v>0</v>
      </c>
      <c r="G7" s="11">
        <v>0.14285700000000001</v>
      </c>
      <c r="H7" s="11">
        <v>0</v>
      </c>
      <c r="I7" s="10">
        <v>6</v>
      </c>
      <c r="J7" s="10">
        <v>1</v>
      </c>
      <c r="K7" s="10">
        <v>0</v>
      </c>
      <c r="L7" s="10">
        <v>4</v>
      </c>
      <c r="M7" s="10">
        <f t="shared" si="0"/>
        <v>0.8571428571428571</v>
      </c>
      <c r="N7" s="10">
        <f t="shared" si="1"/>
        <v>1</v>
      </c>
      <c r="Q7" s="10">
        <v>3</v>
      </c>
      <c r="R7" s="10">
        <v>0.97368399999999999</v>
      </c>
      <c r="S7" s="10">
        <v>0.85714299999999999</v>
      </c>
      <c r="T7" s="11">
        <v>0</v>
      </c>
      <c r="U7" s="10">
        <v>0.14285700000000001</v>
      </c>
      <c r="V7" s="11">
        <v>0</v>
      </c>
      <c r="W7" s="10">
        <v>6</v>
      </c>
      <c r="X7" s="10">
        <v>1</v>
      </c>
      <c r="Y7" s="10">
        <v>0</v>
      </c>
      <c r="Z7" s="10">
        <v>31</v>
      </c>
      <c r="AA7" s="10">
        <f t="shared" si="2"/>
        <v>1</v>
      </c>
    </row>
    <row r="8" spans="2:27" x14ac:dyDescent="0.3">
      <c r="C8" s="10">
        <v>4</v>
      </c>
      <c r="D8" s="10">
        <v>1</v>
      </c>
      <c r="E8" s="11">
        <v>1</v>
      </c>
      <c r="F8" s="11">
        <v>0</v>
      </c>
      <c r="G8" s="11">
        <v>0</v>
      </c>
      <c r="H8" s="11">
        <v>0</v>
      </c>
      <c r="I8" s="10">
        <v>7</v>
      </c>
      <c r="J8" s="10">
        <v>0</v>
      </c>
      <c r="K8" s="10">
        <v>0</v>
      </c>
      <c r="L8" s="10">
        <v>4</v>
      </c>
      <c r="M8" s="10">
        <f t="shared" si="0"/>
        <v>1</v>
      </c>
      <c r="N8" s="10">
        <f t="shared" si="1"/>
        <v>1</v>
      </c>
      <c r="Q8" s="10">
        <v>4</v>
      </c>
      <c r="R8" s="10">
        <v>0.97368399999999999</v>
      </c>
      <c r="S8" s="10">
        <v>1</v>
      </c>
      <c r="T8" s="11">
        <v>3.2258000000000002E-2</v>
      </c>
      <c r="U8" s="10">
        <v>0</v>
      </c>
      <c r="V8" s="11">
        <v>0</v>
      </c>
      <c r="W8" s="10">
        <v>7</v>
      </c>
      <c r="X8" s="10">
        <v>0</v>
      </c>
      <c r="Y8" s="10">
        <v>1</v>
      </c>
      <c r="Z8" s="10">
        <v>30</v>
      </c>
      <c r="AA8" s="10">
        <f t="shared" si="2"/>
        <v>0.967741935483871</v>
      </c>
    </row>
    <row r="9" spans="2:27" x14ac:dyDescent="0.3">
      <c r="C9" s="10">
        <v>5</v>
      </c>
      <c r="D9" s="10">
        <v>0.90909099999999998</v>
      </c>
      <c r="E9" s="11">
        <v>0.85714299999999999</v>
      </c>
      <c r="F9" s="11">
        <v>0</v>
      </c>
      <c r="G9" s="11">
        <v>0.14285700000000001</v>
      </c>
      <c r="H9" s="11">
        <v>0</v>
      </c>
      <c r="I9" s="10">
        <v>6</v>
      </c>
      <c r="J9" s="10">
        <v>1</v>
      </c>
      <c r="K9" s="10">
        <v>0</v>
      </c>
      <c r="L9" s="10">
        <v>4</v>
      </c>
      <c r="M9" s="10">
        <f t="shared" si="0"/>
        <v>0.8571428571428571</v>
      </c>
      <c r="N9" s="10">
        <f t="shared" si="1"/>
        <v>1</v>
      </c>
      <c r="Q9" s="10">
        <v>5</v>
      </c>
      <c r="R9" s="10">
        <v>0.81578899999999999</v>
      </c>
      <c r="S9" s="10">
        <v>0.85714299999999999</v>
      </c>
      <c r="T9" s="11">
        <v>0.193548</v>
      </c>
      <c r="U9" s="10">
        <v>0.14285700000000001</v>
      </c>
      <c r="V9" s="11">
        <v>0.16128999999999999</v>
      </c>
      <c r="W9" s="10">
        <v>6</v>
      </c>
      <c r="X9" s="10">
        <v>1</v>
      </c>
      <c r="Y9" s="10">
        <v>6</v>
      </c>
      <c r="Z9" s="10">
        <v>25</v>
      </c>
      <c r="AA9" s="10">
        <f t="shared" si="2"/>
        <v>0.80645161290322576</v>
      </c>
    </row>
    <row r="10" spans="2:27" x14ac:dyDescent="0.3">
      <c r="C10" s="10">
        <v>6</v>
      </c>
      <c r="D10" s="10">
        <v>0.81818199999999996</v>
      </c>
      <c r="E10" s="11">
        <v>0.71428599999999998</v>
      </c>
      <c r="F10" s="11">
        <v>0</v>
      </c>
      <c r="G10" s="11">
        <v>0.28571400000000002</v>
      </c>
      <c r="H10" s="11">
        <v>0.14285700000000001</v>
      </c>
      <c r="I10" s="10">
        <v>5</v>
      </c>
      <c r="J10" s="10">
        <v>2</v>
      </c>
      <c r="K10" s="10">
        <v>0</v>
      </c>
      <c r="L10" s="10">
        <v>4</v>
      </c>
      <c r="M10" s="10">
        <f t="shared" si="0"/>
        <v>0.7142857142857143</v>
      </c>
      <c r="N10" s="10">
        <f t="shared" si="1"/>
        <v>1</v>
      </c>
      <c r="Q10" s="10">
        <v>6</v>
      </c>
      <c r="R10" s="10">
        <v>0.92105300000000001</v>
      </c>
      <c r="S10" s="10">
        <v>0.71428599999999998</v>
      </c>
      <c r="T10" s="11">
        <v>3.2258000000000002E-2</v>
      </c>
      <c r="U10" s="10">
        <v>0.28571400000000002</v>
      </c>
      <c r="V10" s="11">
        <v>0.14285700000000001</v>
      </c>
      <c r="W10" s="10">
        <v>5</v>
      </c>
      <c r="X10" s="10">
        <v>2</v>
      </c>
      <c r="Y10" s="10">
        <v>1</v>
      </c>
      <c r="Z10" s="10">
        <v>30</v>
      </c>
      <c r="AA10" s="10">
        <f t="shared" si="2"/>
        <v>0.967741935483871</v>
      </c>
    </row>
    <row r="11" spans="2:27" x14ac:dyDescent="0.3">
      <c r="C11" s="10">
        <v>7</v>
      </c>
      <c r="D11" s="10">
        <v>1</v>
      </c>
      <c r="E11" s="11">
        <v>1</v>
      </c>
      <c r="F11" s="11">
        <v>0</v>
      </c>
      <c r="G11" s="11">
        <v>0</v>
      </c>
      <c r="H11" s="11">
        <v>0</v>
      </c>
      <c r="I11" s="10">
        <v>7</v>
      </c>
      <c r="J11" s="10">
        <v>0</v>
      </c>
      <c r="K11" s="10">
        <v>0</v>
      </c>
      <c r="L11" s="10">
        <v>4</v>
      </c>
      <c r="M11" s="10">
        <f t="shared" si="0"/>
        <v>1</v>
      </c>
      <c r="N11" s="10">
        <f t="shared" si="1"/>
        <v>1</v>
      </c>
      <c r="Q11" s="10">
        <v>7</v>
      </c>
      <c r="R11" s="10">
        <v>0.894737</v>
      </c>
      <c r="S11" s="10">
        <v>1</v>
      </c>
      <c r="T11" s="11">
        <v>0.12903200000000001</v>
      </c>
      <c r="U11" s="10">
        <v>0</v>
      </c>
      <c r="V11" s="11">
        <v>3.2258000000000002E-2</v>
      </c>
      <c r="W11" s="10">
        <v>7</v>
      </c>
      <c r="X11" s="10">
        <v>0</v>
      </c>
      <c r="Y11" s="10">
        <v>4</v>
      </c>
      <c r="Z11" s="10">
        <v>27</v>
      </c>
      <c r="AA11" s="10">
        <f t="shared" si="2"/>
        <v>0.87096774193548387</v>
      </c>
    </row>
    <row r="12" spans="2:27" x14ac:dyDescent="0.3">
      <c r="C12" s="10">
        <v>8</v>
      </c>
      <c r="D12" s="10">
        <v>0.81818199999999996</v>
      </c>
      <c r="E12" s="11">
        <v>0.71428599999999998</v>
      </c>
      <c r="F12" s="11">
        <v>0</v>
      </c>
      <c r="G12" s="11">
        <v>0.28571400000000002</v>
      </c>
      <c r="H12" s="11">
        <v>0.14285700000000001</v>
      </c>
      <c r="I12" s="10">
        <v>5</v>
      </c>
      <c r="J12" s="10">
        <v>2</v>
      </c>
      <c r="K12" s="10">
        <v>0</v>
      </c>
      <c r="L12" s="10">
        <v>4</v>
      </c>
      <c r="M12" s="10">
        <f t="shared" si="0"/>
        <v>0.7142857142857143</v>
      </c>
      <c r="N12" s="10">
        <f t="shared" si="1"/>
        <v>1</v>
      </c>
      <c r="Q12" s="10">
        <v>8</v>
      </c>
      <c r="R12" s="10">
        <v>0.92105300000000001</v>
      </c>
      <c r="S12" s="10">
        <v>0.71428599999999998</v>
      </c>
      <c r="T12" s="11">
        <v>3.2258000000000002E-2</v>
      </c>
      <c r="U12" s="10">
        <v>0.28571400000000002</v>
      </c>
      <c r="V12" s="11">
        <v>6.4516000000000004E-2</v>
      </c>
      <c r="W12" s="10">
        <v>5</v>
      </c>
      <c r="X12" s="10">
        <v>2</v>
      </c>
      <c r="Y12" s="10">
        <v>1</v>
      </c>
      <c r="Z12" s="10">
        <v>30</v>
      </c>
      <c r="AA12" s="10">
        <f t="shared" si="2"/>
        <v>0.967741935483871</v>
      </c>
    </row>
    <row r="13" spans="2:27" x14ac:dyDescent="0.3">
      <c r="C13" s="10">
        <v>9</v>
      </c>
      <c r="D13" s="10">
        <v>0.90909099999999998</v>
      </c>
      <c r="E13" s="11">
        <v>1</v>
      </c>
      <c r="F13" s="11">
        <v>0.25</v>
      </c>
      <c r="G13" s="11">
        <v>0</v>
      </c>
      <c r="H13" s="11">
        <v>0</v>
      </c>
      <c r="I13" s="10">
        <v>7</v>
      </c>
      <c r="J13" s="10">
        <v>0</v>
      </c>
      <c r="K13" s="10">
        <v>1</v>
      </c>
      <c r="L13" s="10">
        <v>3</v>
      </c>
      <c r="M13" s="10">
        <f t="shared" si="0"/>
        <v>1</v>
      </c>
      <c r="N13" s="10">
        <f t="shared" si="1"/>
        <v>0.75</v>
      </c>
      <c r="Q13" s="10">
        <v>9</v>
      </c>
      <c r="R13" s="10">
        <v>0.97368399999999999</v>
      </c>
      <c r="S13" s="10">
        <v>1</v>
      </c>
      <c r="T13" s="11">
        <v>3.2258000000000002E-2</v>
      </c>
      <c r="U13" s="10">
        <v>0</v>
      </c>
      <c r="V13" s="11">
        <v>3.2258000000000002E-2</v>
      </c>
      <c r="W13" s="10">
        <v>7</v>
      </c>
      <c r="X13" s="10">
        <v>0</v>
      </c>
      <c r="Y13" s="10">
        <v>1</v>
      </c>
      <c r="Z13" s="10">
        <v>30</v>
      </c>
      <c r="AA13" s="10">
        <f t="shared" si="2"/>
        <v>0.967741935483871</v>
      </c>
    </row>
    <row r="14" spans="2:27" x14ac:dyDescent="0.3">
      <c r="C14" s="10">
        <v>10</v>
      </c>
      <c r="D14" s="10">
        <v>0.72727299999999995</v>
      </c>
      <c r="E14" s="11">
        <v>0.71428599999999998</v>
      </c>
      <c r="F14" s="11">
        <v>0.25</v>
      </c>
      <c r="G14" s="11">
        <v>0.28571400000000002</v>
      </c>
      <c r="H14" s="11">
        <v>0.28571400000000002</v>
      </c>
      <c r="I14" s="10">
        <v>5</v>
      </c>
      <c r="J14" s="10">
        <v>2</v>
      </c>
      <c r="K14" s="10">
        <v>1</v>
      </c>
      <c r="L14" s="10">
        <v>3</v>
      </c>
      <c r="M14" s="10">
        <f t="shared" si="0"/>
        <v>0.7142857142857143</v>
      </c>
      <c r="N14" s="10">
        <f t="shared" si="1"/>
        <v>0.75</v>
      </c>
      <c r="Q14" s="10">
        <v>10</v>
      </c>
      <c r="R14" s="10">
        <v>0.92105300000000001</v>
      </c>
      <c r="S14" s="10">
        <v>0.71428599999999998</v>
      </c>
      <c r="T14" s="11">
        <v>3.2258000000000002E-2</v>
      </c>
      <c r="U14" s="10">
        <v>0.28571400000000002</v>
      </c>
      <c r="V14" s="11">
        <v>6.4516000000000004E-2</v>
      </c>
      <c r="W14" s="10">
        <v>5</v>
      </c>
      <c r="X14" s="10">
        <v>2</v>
      </c>
      <c r="Y14" s="10">
        <v>1</v>
      </c>
      <c r="Z14" s="10">
        <v>30</v>
      </c>
      <c r="AA14" s="10">
        <f>Z14/31</f>
        <v>0.967741935483871</v>
      </c>
    </row>
    <row r="15" spans="2:27" x14ac:dyDescent="0.3">
      <c r="C15" s="10">
        <v>11</v>
      </c>
      <c r="D15" s="10">
        <v>0.90909099999999998</v>
      </c>
      <c r="E15" s="11">
        <v>0.85714299999999999</v>
      </c>
      <c r="F15" s="11">
        <v>0</v>
      </c>
      <c r="G15" s="11">
        <v>0.14285700000000001</v>
      </c>
      <c r="H15" s="11">
        <v>0.14285700000000001</v>
      </c>
      <c r="I15" s="10">
        <v>6</v>
      </c>
      <c r="J15" s="10">
        <v>1</v>
      </c>
      <c r="K15" s="10">
        <v>0</v>
      </c>
      <c r="L15" s="10">
        <v>4</v>
      </c>
      <c r="M15" s="10">
        <f t="shared" si="0"/>
        <v>0.8571428571428571</v>
      </c>
      <c r="N15" s="10">
        <f t="shared" si="1"/>
        <v>1</v>
      </c>
      <c r="Q15" s="10">
        <v>11</v>
      </c>
      <c r="R15" s="10">
        <v>0.736842</v>
      </c>
      <c r="S15" s="10">
        <v>0.85714299999999999</v>
      </c>
      <c r="T15" s="11">
        <v>0.290323</v>
      </c>
      <c r="U15" s="10">
        <v>0.14285700000000001</v>
      </c>
      <c r="V15" s="11">
        <v>0.25806499999999999</v>
      </c>
      <c r="W15" s="10">
        <v>6</v>
      </c>
      <c r="X15" s="10">
        <v>1</v>
      </c>
      <c r="Y15" s="10">
        <v>9</v>
      </c>
      <c r="Z15" s="10">
        <v>22</v>
      </c>
      <c r="AA15" s="10">
        <f t="shared" si="2"/>
        <v>0.70967741935483875</v>
      </c>
    </row>
    <row r="16" spans="2:27" x14ac:dyDescent="0.3">
      <c r="C16" s="10">
        <v>12</v>
      </c>
      <c r="D16" s="10">
        <v>0.90909099999999998</v>
      </c>
      <c r="E16" s="11">
        <v>0.85714299999999999</v>
      </c>
      <c r="F16" s="11">
        <v>0</v>
      </c>
      <c r="G16" s="11">
        <v>0.14285700000000001</v>
      </c>
      <c r="H16" s="11">
        <v>0</v>
      </c>
      <c r="I16" s="10">
        <v>6</v>
      </c>
      <c r="J16" s="10">
        <v>1</v>
      </c>
      <c r="K16" s="10">
        <v>0</v>
      </c>
      <c r="L16" s="10">
        <v>4</v>
      </c>
      <c r="M16" s="10">
        <f t="shared" si="0"/>
        <v>0.8571428571428571</v>
      </c>
      <c r="N16" s="10">
        <f t="shared" si="1"/>
        <v>1</v>
      </c>
      <c r="Q16" s="10">
        <v>12</v>
      </c>
      <c r="R16" s="10">
        <v>0.94736799999999999</v>
      </c>
      <c r="S16" s="10">
        <v>0.85714299999999999</v>
      </c>
      <c r="T16" s="11">
        <v>3.2258000000000002E-2</v>
      </c>
      <c r="U16" s="10">
        <v>0.14285700000000001</v>
      </c>
      <c r="V16" s="11">
        <v>3.2258000000000002E-2</v>
      </c>
      <c r="W16" s="10">
        <v>6</v>
      </c>
      <c r="X16" s="10">
        <v>1</v>
      </c>
      <c r="Y16" s="10">
        <v>1</v>
      </c>
      <c r="Z16" s="10">
        <v>30</v>
      </c>
      <c r="AA16" s="10">
        <f t="shared" si="2"/>
        <v>0.967741935483871</v>
      </c>
    </row>
    <row r="17" spans="2:27" x14ac:dyDescent="0.3">
      <c r="C17" s="10">
        <v>13</v>
      </c>
      <c r="D17" s="10">
        <v>0.90909099999999998</v>
      </c>
      <c r="E17" s="11">
        <v>0.85714299999999999</v>
      </c>
      <c r="F17" s="11">
        <v>0</v>
      </c>
      <c r="G17" s="11">
        <v>0.14285700000000001</v>
      </c>
      <c r="H17" s="11">
        <v>0</v>
      </c>
      <c r="I17" s="10">
        <v>6</v>
      </c>
      <c r="J17" s="10">
        <v>1</v>
      </c>
      <c r="K17" s="10">
        <v>0</v>
      </c>
      <c r="L17" s="10">
        <v>4</v>
      </c>
      <c r="M17" s="10">
        <f t="shared" si="0"/>
        <v>0.8571428571428571</v>
      </c>
      <c r="N17" s="10">
        <f t="shared" si="1"/>
        <v>1</v>
      </c>
      <c r="Q17" s="10">
        <v>13</v>
      </c>
      <c r="R17" s="10">
        <v>0.97368399999999999</v>
      </c>
      <c r="S17" s="10">
        <v>0.85714299999999999</v>
      </c>
      <c r="T17" s="11">
        <v>0</v>
      </c>
      <c r="U17" s="10">
        <v>0.14285700000000001</v>
      </c>
      <c r="V17" s="11">
        <v>0</v>
      </c>
      <c r="W17" s="10">
        <v>6</v>
      </c>
      <c r="X17" s="10">
        <v>1</v>
      </c>
      <c r="Y17" s="10">
        <v>0</v>
      </c>
      <c r="Z17" s="10">
        <v>31</v>
      </c>
      <c r="AA17" s="10">
        <f t="shared" si="2"/>
        <v>1</v>
      </c>
    </row>
    <row r="18" spans="2:27" x14ac:dyDescent="0.3">
      <c r="C18" s="10">
        <v>14</v>
      </c>
      <c r="D18" s="10">
        <v>1</v>
      </c>
      <c r="E18" s="11">
        <v>1</v>
      </c>
      <c r="F18" s="11">
        <v>0</v>
      </c>
      <c r="G18" s="11">
        <v>0</v>
      </c>
      <c r="H18" s="11">
        <v>0</v>
      </c>
      <c r="I18" s="10">
        <v>7</v>
      </c>
      <c r="J18" s="10">
        <v>0</v>
      </c>
      <c r="K18" s="10">
        <v>0</v>
      </c>
      <c r="L18" s="10">
        <v>4</v>
      </c>
      <c r="M18" s="10">
        <f t="shared" si="0"/>
        <v>1</v>
      </c>
      <c r="N18" s="10">
        <f t="shared" si="1"/>
        <v>1</v>
      </c>
      <c r="Q18" s="10">
        <v>14</v>
      </c>
      <c r="R18" s="10">
        <v>0.94736799999999999</v>
      </c>
      <c r="S18" s="10">
        <v>1</v>
      </c>
      <c r="T18" s="11">
        <v>6.4516000000000004E-2</v>
      </c>
      <c r="U18" s="10">
        <v>0</v>
      </c>
      <c r="V18" s="11">
        <v>3.2258000000000002E-2</v>
      </c>
      <c r="W18" s="10">
        <v>7</v>
      </c>
      <c r="X18" s="10">
        <v>0</v>
      </c>
      <c r="Y18" s="10">
        <v>2</v>
      </c>
      <c r="Z18" s="10">
        <v>29</v>
      </c>
      <c r="AA18" s="10">
        <f t="shared" si="2"/>
        <v>0.93548387096774188</v>
      </c>
    </row>
    <row r="19" spans="2:27" x14ac:dyDescent="0.3">
      <c r="C19" s="10">
        <v>15</v>
      </c>
      <c r="D19" s="10">
        <v>0.81818199999999996</v>
      </c>
      <c r="E19" s="11">
        <v>0.71428599999999998</v>
      </c>
      <c r="F19" s="11">
        <v>0</v>
      </c>
      <c r="G19" s="11">
        <v>0.28571400000000002</v>
      </c>
      <c r="H19" s="11">
        <v>0</v>
      </c>
      <c r="I19" s="10">
        <v>5</v>
      </c>
      <c r="J19" s="10">
        <v>2</v>
      </c>
      <c r="K19" s="10">
        <v>0</v>
      </c>
      <c r="L19" s="10">
        <v>4</v>
      </c>
      <c r="M19" s="10">
        <f t="shared" si="0"/>
        <v>0.7142857142857143</v>
      </c>
      <c r="N19" s="10">
        <f t="shared" si="1"/>
        <v>1</v>
      </c>
      <c r="Q19" s="10">
        <v>15</v>
      </c>
      <c r="R19" s="10">
        <v>0.868421</v>
      </c>
      <c r="S19" s="10">
        <v>0.71428599999999998</v>
      </c>
      <c r="T19" s="11">
        <v>9.6773999999999999E-2</v>
      </c>
      <c r="U19" s="10">
        <v>0.28571400000000002</v>
      </c>
      <c r="V19" s="11">
        <v>9.6773999999999999E-2</v>
      </c>
      <c r="W19" s="10">
        <v>5</v>
      </c>
      <c r="X19" s="10">
        <v>2</v>
      </c>
      <c r="Y19" s="10">
        <v>3</v>
      </c>
      <c r="Z19" s="10">
        <v>28</v>
      </c>
      <c r="AA19" s="10">
        <f t="shared" si="2"/>
        <v>0.90322580645161288</v>
      </c>
    </row>
    <row r="20" spans="2:27" x14ac:dyDescent="0.3">
      <c r="C20" s="10">
        <v>16</v>
      </c>
      <c r="D20" s="10">
        <v>1</v>
      </c>
      <c r="E20" s="11">
        <v>1</v>
      </c>
      <c r="F20" s="11">
        <v>0</v>
      </c>
      <c r="G20" s="11">
        <v>0</v>
      </c>
      <c r="H20" s="11">
        <v>0</v>
      </c>
      <c r="I20" s="10">
        <v>7</v>
      </c>
      <c r="J20" s="10">
        <v>0</v>
      </c>
      <c r="K20" s="10">
        <v>0</v>
      </c>
      <c r="L20" s="10">
        <v>4</v>
      </c>
      <c r="M20" s="10">
        <f t="shared" si="0"/>
        <v>1</v>
      </c>
      <c r="N20" s="10">
        <f t="shared" si="1"/>
        <v>1</v>
      </c>
      <c r="Q20" s="10">
        <v>16</v>
      </c>
      <c r="R20" s="10">
        <v>1</v>
      </c>
      <c r="S20" s="10">
        <v>1</v>
      </c>
      <c r="T20" s="11">
        <v>0</v>
      </c>
      <c r="U20" s="10">
        <v>0</v>
      </c>
      <c r="V20" s="11">
        <v>0</v>
      </c>
      <c r="W20" s="10">
        <v>7</v>
      </c>
      <c r="X20" s="10">
        <v>0</v>
      </c>
      <c r="Y20" s="10">
        <v>0</v>
      </c>
      <c r="Z20" s="10">
        <v>31</v>
      </c>
      <c r="AA20" s="10">
        <f t="shared" si="2"/>
        <v>1</v>
      </c>
    </row>
    <row r="21" spans="2:27" x14ac:dyDescent="0.3">
      <c r="C21" s="10">
        <v>17</v>
      </c>
      <c r="D21" s="10">
        <v>0.90909099999999998</v>
      </c>
      <c r="E21" s="11">
        <v>0.85714299999999999</v>
      </c>
      <c r="F21" s="11">
        <v>0</v>
      </c>
      <c r="G21" s="11">
        <v>0.14285700000000001</v>
      </c>
      <c r="H21" s="11">
        <v>0.14285700000000001</v>
      </c>
      <c r="I21" s="10">
        <v>6</v>
      </c>
      <c r="J21" s="10">
        <v>1</v>
      </c>
      <c r="K21" s="10">
        <v>0</v>
      </c>
      <c r="L21" s="10">
        <v>4</v>
      </c>
      <c r="M21" s="10">
        <f t="shared" si="0"/>
        <v>0.8571428571428571</v>
      </c>
      <c r="N21" s="10">
        <f t="shared" si="1"/>
        <v>1</v>
      </c>
      <c r="Q21" s="10">
        <v>17</v>
      </c>
      <c r="R21" s="10">
        <v>0.868421</v>
      </c>
      <c r="S21" s="10">
        <v>0.85714299999999999</v>
      </c>
      <c r="T21" s="11">
        <v>0.12903200000000001</v>
      </c>
      <c r="U21" s="10">
        <v>0.14285700000000001</v>
      </c>
      <c r="V21" s="11">
        <v>0.14285700000000001</v>
      </c>
      <c r="W21" s="10">
        <v>6</v>
      </c>
      <c r="X21" s="10">
        <v>1</v>
      </c>
      <c r="Y21" s="10">
        <v>4</v>
      </c>
      <c r="Z21" s="10">
        <v>27</v>
      </c>
      <c r="AA21" s="10">
        <f t="shared" si="2"/>
        <v>0.87096774193548387</v>
      </c>
    </row>
    <row r="22" spans="2:27" x14ac:dyDescent="0.3">
      <c r="C22" s="10">
        <v>18</v>
      </c>
      <c r="D22" s="10">
        <v>1</v>
      </c>
      <c r="E22" s="11">
        <v>1</v>
      </c>
      <c r="F22" s="11">
        <v>0</v>
      </c>
      <c r="G22" s="11">
        <v>0</v>
      </c>
      <c r="H22" s="11">
        <v>0</v>
      </c>
      <c r="I22" s="10">
        <v>7</v>
      </c>
      <c r="J22" s="10">
        <v>0</v>
      </c>
      <c r="K22" s="10">
        <v>0</v>
      </c>
      <c r="L22" s="10">
        <v>4</v>
      </c>
      <c r="M22" s="10">
        <f t="shared" si="0"/>
        <v>1</v>
      </c>
      <c r="N22" s="10">
        <f t="shared" si="1"/>
        <v>1</v>
      </c>
      <c r="Q22" s="10">
        <v>18</v>
      </c>
      <c r="R22" s="10">
        <v>0.97368399999999999</v>
      </c>
      <c r="S22" s="10">
        <v>1</v>
      </c>
      <c r="T22" s="11">
        <v>3.2258000000000002E-2</v>
      </c>
      <c r="U22" s="10">
        <v>0</v>
      </c>
      <c r="V22" s="11">
        <v>3.2258000000000002E-2</v>
      </c>
      <c r="W22" s="10">
        <v>7</v>
      </c>
      <c r="X22" s="10">
        <v>0</v>
      </c>
      <c r="Y22" s="10">
        <v>1</v>
      </c>
      <c r="Z22" s="10">
        <v>30</v>
      </c>
      <c r="AA22" s="10">
        <f t="shared" si="2"/>
        <v>0.967741935483871</v>
      </c>
    </row>
    <row r="23" spans="2:27" x14ac:dyDescent="0.3">
      <c r="B23" s="12"/>
      <c r="C23" s="10">
        <v>19</v>
      </c>
      <c r="D23" s="10">
        <v>0.72727299999999995</v>
      </c>
      <c r="E23" s="11">
        <f>I23/7</f>
        <v>0.5714285714285714</v>
      </c>
      <c r="F23" s="11">
        <v>0</v>
      </c>
      <c r="G23" s="11">
        <f>J23/7</f>
        <v>0.42857142857142855</v>
      </c>
      <c r="H23" s="11">
        <v>0</v>
      </c>
      <c r="I23" s="10">
        <v>4</v>
      </c>
      <c r="J23" s="10">
        <v>3</v>
      </c>
      <c r="K23" s="10">
        <v>0</v>
      </c>
      <c r="L23" s="10">
        <v>4</v>
      </c>
      <c r="M23" s="10">
        <f t="shared" si="0"/>
        <v>0.5714285714285714</v>
      </c>
      <c r="N23" s="10">
        <f t="shared" si="1"/>
        <v>1</v>
      </c>
      <c r="O23" s="12"/>
      <c r="P23" s="12"/>
      <c r="Q23" s="10">
        <v>19</v>
      </c>
      <c r="R23" s="10">
        <v>0.65789500000000001</v>
      </c>
      <c r="S23" s="10">
        <f>W23/7</f>
        <v>0.5714285714285714</v>
      </c>
      <c r="T23" s="12">
        <f>Y23/31</f>
        <v>6.4516129032258063E-2</v>
      </c>
      <c r="U23" s="10">
        <f>X23/7</f>
        <v>0.42857142857142855</v>
      </c>
      <c r="V23" s="11">
        <v>0.28571400000000002</v>
      </c>
      <c r="W23" s="10">
        <v>4</v>
      </c>
      <c r="X23" s="10">
        <v>3</v>
      </c>
      <c r="Y23" s="10">
        <v>2</v>
      </c>
      <c r="Z23" s="10">
        <v>29</v>
      </c>
      <c r="AA23" s="10">
        <f t="shared" si="2"/>
        <v>0.93548387096774188</v>
      </c>
    </row>
    <row r="24" spans="2:27" x14ac:dyDescent="0.3">
      <c r="C24" s="10">
        <v>20</v>
      </c>
      <c r="D24" s="10">
        <v>0.81818199999999996</v>
      </c>
      <c r="E24" s="11">
        <v>1</v>
      </c>
      <c r="F24" s="11">
        <v>0.5</v>
      </c>
      <c r="G24" s="11">
        <v>0</v>
      </c>
      <c r="H24" s="11">
        <v>0</v>
      </c>
      <c r="I24" s="10">
        <v>7</v>
      </c>
      <c r="J24" s="10">
        <v>0</v>
      </c>
      <c r="K24" s="10">
        <v>2</v>
      </c>
      <c r="L24" s="10">
        <v>2</v>
      </c>
      <c r="M24" s="10">
        <f t="shared" si="0"/>
        <v>1</v>
      </c>
      <c r="N24" s="10">
        <f t="shared" si="1"/>
        <v>0.5</v>
      </c>
      <c r="Q24" s="10">
        <v>20</v>
      </c>
      <c r="R24" s="10">
        <v>0.92105300000000001</v>
      </c>
      <c r="S24" s="10">
        <v>1</v>
      </c>
      <c r="T24" s="11">
        <v>9.6773999999999999E-2</v>
      </c>
      <c r="U24" s="10">
        <v>0</v>
      </c>
      <c r="V24" s="11">
        <v>0</v>
      </c>
      <c r="W24" s="10">
        <v>7</v>
      </c>
      <c r="X24" s="10">
        <v>0</v>
      </c>
      <c r="Y24" s="10">
        <v>3</v>
      </c>
      <c r="Z24" s="10">
        <v>28</v>
      </c>
      <c r="AA24" s="10">
        <f t="shared" si="2"/>
        <v>0.90322580645161288</v>
      </c>
    </row>
    <row r="25" spans="2:27" x14ac:dyDescent="0.3">
      <c r="B25" s="13"/>
      <c r="C25" s="14">
        <v>21</v>
      </c>
      <c r="D25" s="14">
        <v>0.81818199999999996</v>
      </c>
      <c r="E25" s="15">
        <v>0.71428599999999998</v>
      </c>
      <c r="F25" s="15">
        <v>0</v>
      </c>
      <c r="G25" s="15">
        <v>0.28571400000000002</v>
      </c>
      <c r="H25" s="15">
        <v>0</v>
      </c>
      <c r="I25" s="14">
        <v>5</v>
      </c>
      <c r="J25" s="14">
        <v>2</v>
      </c>
      <c r="K25" s="14">
        <v>0</v>
      </c>
      <c r="L25" s="14">
        <v>4</v>
      </c>
      <c r="M25" s="14">
        <f t="shared" si="0"/>
        <v>0.7142857142857143</v>
      </c>
      <c r="N25" s="14">
        <f t="shared" si="1"/>
        <v>1</v>
      </c>
      <c r="O25" s="13"/>
      <c r="P25" s="13"/>
      <c r="Q25" s="14">
        <v>21</v>
      </c>
      <c r="R25" s="14">
        <v>0.94736799999999999</v>
      </c>
      <c r="S25" s="14">
        <v>0.71428599999999998</v>
      </c>
      <c r="T25" s="15">
        <v>0</v>
      </c>
      <c r="U25" s="14">
        <v>0.28571400000000002</v>
      </c>
      <c r="V25" s="15">
        <v>6.4516000000000004E-2</v>
      </c>
      <c r="W25" s="14">
        <v>5</v>
      </c>
      <c r="X25" s="14">
        <v>2</v>
      </c>
      <c r="Y25" s="14">
        <v>0</v>
      </c>
      <c r="Z25" s="14">
        <v>31</v>
      </c>
      <c r="AA25" s="14">
        <f t="shared" si="2"/>
        <v>1</v>
      </c>
    </row>
    <row r="26" spans="2:27" x14ac:dyDescent="0.3">
      <c r="C26" s="10">
        <v>22</v>
      </c>
      <c r="D26" s="10">
        <v>0.90909099999999998</v>
      </c>
      <c r="E26" s="11">
        <v>0.85714299999999999</v>
      </c>
      <c r="F26" s="11">
        <v>0</v>
      </c>
      <c r="G26" s="11">
        <v>0.14285700000000001</v>
      </c>
      <c r="H26" s="11">
        <v>0</v>
      </c>
      <c r="I26" s="10">
        <v>6</v>
      </c>
      <c r="J26" s="10">
        <v>1</v>
      </c>
      <c r="K26" s="10">
        <v>0</v>
      </c>
      <c r="L26" s="10">
        <v>4</v>
      </c>
      <c r="M26" s="10">
        <f t="shared" si="0"/>
        <v>0.8571428571428571</v>
      </c>
      <c r="N26" s="10">
        <f t="shared" si="1"/>
        <v>1</v>
      </c>
      <c r="Q26" s="10">
        <v>22</v>
      </c>
      <c r="R26" s="10">
        <v>0.97368399999999999</v>
      </c>
      <c r="S26" s="10">
        <v>0.85714299999999999</v>
      </c>
      <c r="T26" s="11">
        <v>0</v>
      </c>
      <c r="U26" s="10">
        <v>0.14285700000000001</v>
      </c>
      <c r="V26" s="11">
        <v>0</v>
      </c>
      <c r="W26" s="10">
        <v>6</v>
      </c>
      <c r="X26" s="10">
        <v>1</v>
      </c>
      <c r="Y26" s="10">
        <v>0</v>
      </c>
      <c r="Z26" s="10">
        <v>31</v>
      </c>
      <c r="AA26" s="10">
        <f t="shared" si="2"/>
        <v>1</v>
      </c>
    </row>
    <row r="27" spans="2:27" x14ac:dyDescent="0.3">
      <c r="C27" s="10">
        <v>23</v>
      </c>
      <c r="D27" s="10">
        <v>0.90909099999999998</v>
      </c>
      <c r="E27" s="11">
        <v>0.85714299999999999</v>
      </c>
      <c r="F27" s="11">
        <v>0</v>
      </c>
      <c r="G27" s="11">
        <v>0.14285700000000001</v>
      </c>
      <c r="H27" s="11">
        <v>0.14285700000000001</v>
      </c>
      <c r="I27" s="10">
        <v>6</v>
      </c>
      <c r="J27" s="10">
        <v>1</v>
      </c>
      <c r="K27" s="10">
        <v>0</v>
      </c>
      <c r="L27" s="10">
        <v>4</v>
      </c>
      <c r="M27" s="10">
        <f t="shared" si="0"/>
        <v>0.8571428571428571</v>
      </c>
      <c r="N27" s="10">
        <f t="shared" si="1"/>
        <v>1</v>
      </c>
      <c r="Q27" s="10">
        <v>23</v>
      </c>
      <c r="R27" s="10">
        <v>0.94736799999999999</v>
      </c>
      <c r="S27" s="10">
        <v>0.85714299999999999</v>
      </c>
      <c r="T27" s="11">
        <v>3.2258000000000002E-2</v>
      </c>
      <c r="U27" s="10">
        <v>0.14285700000000001</v>
      </c>
      <c r="V27" s="11">
        <v>9.6773999999999999E-2</v>
      </c>
      <c r="W27" s="10">
        <v>6</v>
      </c>
      <c r="X27" s="10">
        <v>1</v>
      </c>
      <c r="Y27" s="10">
        <v>1</v>
      </c>
      <c r="Z27" s="10">
        <v>30</v>
      </c>
      <c r="AA27" s="10">
        <f t="shared" si="2"/>
        <v>0.967741935483871</v>
      </c>
    </row>
    <row r="28" spans="2:27" x14ac:dyDescent="0.3">
      <c r="C28" s="10">
        <v>24</v>
      </c>
      <c r="D28" s="10">
        <v>0.81818199999999996</v>
      </c>
      <c r="E28" s="11">
        <v>0.71428599999999998</v>
      </c>
      <c r="F28" s="11">
        <v>0</v>
      </c>
      <c r="G28" s="11">
        <v>0.28571400000000002</v>
      </c>
      <c r="H28" s="11">
        <v>0</v>
      </c>
      <c r="I28" s="10">
        <v>5</v>
      </c>
      <c r="J28" s="10">
        <v>2</v>
      </c>
      <c r="K28" s="10">
        <v>0</v>
      </c>
      <c r="L28" s="10">
        <v>4</v>
      </c>
      <c r="M28" s="10">
        <f t="shared" si="0"/>
        <v>0.7142857142857143</v>
      </c>
      <c r="N28" s="10">
        <f t="shared" si="1"/>
        <v>1</v>
      </c>
      <c r="Q28" s="10">
        <v>24</v>
      </c>
      <c r="R28" s="10">
        <v>0.894737</v>
      </c>
      <c r="S28" s="10">
        <v>0.71428599999999998</v>
      </c>
      <c r="T28" s="11">
        <v>6.4516000000000004E-2</v>
      </c>
      <c r="U28" s="10">
        <v>0.28571400000000002</v>
      </c>
      <c r="V28" s="11">
        <v>6.4516000000000004E-2</v>
      </c>
      <c r="W28" s="10">
        <v>5</v>
      </c>
      <c r="X28" s="10">
        <v>2</v>
      </c>
      <c r="Y28" s="10">
        <v>2</v>
      </c>
      <c r="Z28" s="10">
        <v>29</v>
      </c>
      <c r="AA28" s="10">
        <f t="shared" si="2"/>
        <v>0.93548387096774188</v>
      </c>
    </row>
    <row r="29" spans="2:27" x14ac:dyDescent="0.3">
      <c r="C29" s="10">
        <v>25</v>
      </c>
      <c r="D29" s="10">
        <v>0.63636400000000004</v>
      </c>
      <c r="E29" s="11">
        <v>0.42857099999999998</v>
      </c>
      <c r="F29" s="11">
        <v>0</v>
      </c>
      <c r="G29" s="11">
        <v>0.57142899999999996</v>
      </c>
      <c r="H29" s="11">
        <v>0</v>
      </c>
      <c r="I29" s="10">
        <v>3</v>
      </c>
      <c r="J29" s="10">
        <v>4</v>
      </c>
      <c r="K29" s="10">
        <v>0</v>
      </c>
      <c r="L29" s="10">
        <v>4</v>
      </c>
      <c r="M29" s="10">
        <f t="shared" si="0"/>
        <v>0.42857142857142855</v>
      </c>
      <c r="N29" s="10">
        <f t="shared" si="1"/>
        <v>1</v>
      </c>
      <c r="Q29" s="10">
        <v>25</v>
      </c>
      <c r="R29" s="10">
        <v>0.894737</v>
      </c>
      <c r="S29" s="10">
        <v>0.42857099999999998</v>
      </c>
      <c r="T29" s="11">
        <v>0</v>
      </c>
      <c r="U29" s="10">
        <v>0.57142899999999996</v>
      </c>
      <c r="V29" s="11">
        <v>0.14285700000000001</v>
      </c>
      <c r="W29" s="10">
        <v>3</v>
      </c>
      <c r="X29" s="10">
        <v>4</v>
      </c>
      <c r="Y29" s="10">
        <v>0</v>
      </c>
      <c r="Z29" s="10">
        <v>31</v>
      </c>
      <c r="AA29" s="10">
        <f t="shared" si="2"/>
        <v>1</v>
      </c>
    </row>
    <row r="30" spans="2:27" x14ac:dyDescent="0.3">
      <c r="C30" s="10">
        <v>26</v>
      </c>
      <c r="D30" s="10">
        <v>0.72727299999999995</v>
      </c>
      <c r="E30" s="11">
        <v>0.57142899999999996</v>
      </c>
      <c r="F30" s="11">
        <v>0</v>
      </c>
      <c r="G30" s="11">
        <v>0.42857099999999998</v>
      </c>
      <c r="H30" s="11">
        <v>0.14285700000000001</v>
      </c>
      <c r="I30" s="10">
        <v>4</v>
      </c>
      <c r="J30" s="10">
        <v>3</v>
      </c>
      <c r="K30" s="10">
        <v>0</v>
      </c>
      <c r="L30" s="10">
        <v>4</v>
      </c>
      <c r="M30" s="10">
        <f t="shared" si="0"/>
        <v>0.5714285714285714</v>
      </c>
      <c r="N30" s="10">
        <f t="shared" si="1"/>
        <v>1</v>
      </c>
      <c r="Q30" s="10">
        <v>26</v>
      </c>
      <c r="R30" s="10">
        <v>0.92105300000000001</v>
      </c>
      <c r="S30" s="10">
        <v>0.57142899999999996</v>
      </c>
      <c r="T30" s="11">
        <v>0</v>
      </c>
      <c r="U30" s="10">
        <v>0.42857099999999998</v>
      </c>
      <c r="V30" s="11">
        <v>0.14285700000000001</v>
      </c>
      <c r="W30" s="10">
        <v>4</v>
      </c>
      <c r="X30" s="10">
        <v>3</v>
      </c>
      <c r="Y30" s="10">
        <v>0</v>
      </c>
      <c r="Z30" s="10">
        <v>31</v>
      </c>
      <c r="AA30" s="10">
        <f t="shared" si="2"/>
        <v>1</v>
      </c>
    </row>
    <row r="31" spans="2:27" x14ac:dyDescent="0.3">
      <c r="C31" s="10">
        <v>27</v>
      </c>
      <c r="D31" s="10">
        <v>0.81818199999999996</v>
      </c>
      <c r="E31" s="11">
        <v>0.71428599999999998</v>
      </c>
      <c r="F31" s="11">
        <v>0</v>
      </c>
      <c r="G31" s="11">
        <v>0.28571400000000002</v>
      </c>
      <c r="H31" s="11">
        <v>0.14285700000000001</v>
      </c>
      <c r="I31" s="10">
        <v>5</v>
      </c>
      <c r="J31" s="10">
        <v>2</v>
      </c>
      <c r="K31" s="10">
        <v>0</v>
      </c>
      <c r="L31" s="10">
        <v>4</v>
      </c>
      <c r="M31" s="10">
        <f t="shared" si="0"/>
        <v>0.7142857142857143</v>
      </c>
      <c r="N31" s="10">
        <f t="shared" si="1"/>
        <v>1</v>
      </c>
      <c r="Q31" s="10">
        <v>27</v>
      </c>
      <c r="R31" s="10">
        <v>0.92105300000000001</v>
      </c>
      <c r="S31" s="10">
        <v>0.71428599999999998</v>
      </c>
      <c r="T31" s="11">
        <v>3.2258000000000002E-2</v>
      </c>
      <c r="U31" s="10">
        <v>0.28571400000000002</v>
      </c>
      <c r="V31" s="11">
        <v>0.14285700000000001</v>
      </c>
      <c r="W31" s="10">
        <v>5</v>
      </c>
      <c r="X31" s="10">
        <v>2</v>
      </c>
      <c r="Y31" s="10">
        <v>1</v>
      </c>
      <c r="Z31" s="10">
        <v>30</v>
      </c>
      <c r="AA31" s="10">
        <f t="shared" si="2"/>
        <v>0.967741935483871</v>
      </c>
    </row>
    <row r="32" spans="2:27" x14ac:dyDescent="0.3">
      <c r="C32" s="10">
        <v>28</v>
      </c>
      <c r="D32" s="10">
        <v>1</v>
      </c>
      <c r="E32" s="11">
        <v>1</v>
      </c>
      <c r="F32" s="11">
        <v>0</v>
      </c>
      <c r="G32" s="11">
        <v>0</v>
      </c>
      <c r="H32" s="11">
        <v>0</v>
      </c>
      <c r="I32" s="10">
        <v>7</v>
      </c>
      <c r="J32" s="10">
        <v>0</v>
      </c>
      <c r="K32" s="10">
        <v>0</v>
      </c>
      <c r="L32" s="10">
        <v>4</v>
      </c>
      <c r="M32" s="10">
        <f t="shared" si="0"/>
        <v>1</v>
      </c>
      <c r="N32" s="10">
        <f t="shared" si="1"/>
        <v>1</v>
      </c>
      <c r="Q32" s="10">
        <v>28</v>
      </c>
      <c r="R32" s="10">
        <v>0.97368399999999999</v>
      </c>
      <c r="S32" s="10">
        <v>1</v>
      </c>
      <c r="T32" s="11">
        <v>3.2258000000000002E-2</v>
      </c>
      <c r="U32" s="10">
        <v>0</v>
      </c>
      <c r="V32" s="11">
        <v>3.2258000000000002E-2</v>
      </c>
      <c r="W32" s="10">
        <v>7</v>
      </c>
      <c r="X32" s="10">
        <v>0</v>
      </c>
      <c r="Y32" s="10">
        <v>1</v>
      </c>
      <c r="Z32" s="10">
        <v>30</v>
      </c>
      <c r="AA32" s="10">
        <f t="shared" si="2"/>
        <v>0.967741935483871</v>
      </c>
    </row>
    <row r="33" spans="1:27" x14ac:dyDescent="0.3">
      <c r="C33" s="10">
        <v>29</v>
      </c>
      <c r="D33" s="10">
        <v>0.90909099999999998</v>
      </c>
      <c r="E33" s="11">
        <v>0.85714299999999999</v>
      </c>
      <c r="F33" s="11">
        <v>0</v>
      </c>
      <c r="G33" s="11">
        <v>0.14285700000000001</v>
      </c>
      <c r="H33" s="11">
        <v>0.14285700000000001</v>
      </c>
      <c r="I33" s="10">
        <v>6</v>
      </c>
      <c r="J33" s="10">
        <v>1</v>
      </c>
      <c r="K33" s="10">
        <v>0</v>
      </c>
      <c r="L33" s="10">
        <v>4</v>
      </c>
      <c r="M33" s="10">
        <f t="shared" si="0"/>
        <v>0.8571428571428571</v>
      </c>
      <c r="N33" s="10">
        <f t="shared" si="1"/>
        <v>1</v>
      </c>
      <c r="Q33" s="10">
        <v>29</v>
      </c>
      <c r="R33" s="10">
        <v>0.97368399999999999</v>
      </c>
      <c r="S33" s="10">
        <v>0.85714299999999999</v>
      </c>
      <c r="T33" s="11">
        <v>0</v>
      </c>
      <c r="U33" s="10">
        <v>0.14285700000000001</v>
      </c>
      <c r="V33" s="11">
        <v>0.14285700000000001</v>
      </c>
      <c r="W33" s="10">
        <v>6</v>
      </c>
      <c r="X33" s="10">
        <v>1</v>
      </c>
      <c r="Y33" s="10">
        <v>0</v>
      </c>
      <c r="Z33" s="10">
        <v>31</v>
      </c>
      <c r="AA33" s="10">
        <f t="shared" si="2"/>
        <v>1</v>
      </c>
    </row>
    <row r="34" spans="1:27" x14ac:dyDescent="0.3">
      <c r="C34" s="10">
        <v>30</v>
      </c>
      <c r="D34" s="10">
        <v>0.72727299999999995</v>
      </c>
      <c r="E34" s="11">
        <v>0.85714299999999999</v>
      </c>
      <c r="F34" s="11">
        <v>0.5</v>
      </c>
      <c r="G34" s="11">
        <v>0.14285700000000001</v>
      </c>
      <c r="H34" s="11">
        <v>0.42857099999999998</v>
      </c>
      <c r="I34" s="10">
        <v>6</v>
      </c>
      <c r="J34" s="10">
        <v>1</v>
      </c>
      <c r="K34" s="10">
        <v>2</v>
      </c>
      <c r="L34" s="10">
        <v>2</v>
      </c>
      <c r="M34" s="10">
        <f t="shared" si="0"/>
        <v>0.8571428571428571</v>
      </c>
      <c r="N34" s="10">
        <f t="shared" si="1"/>
        <v>0.5</v>
      </c>
      <c r="Q34" s="10">
        <v>30</v>
      </c>
      <c r="R34" s="10">
        <v>0.78947400000000001</v>
      </c>
      <c r="S34" s="10">
        <v>0.85714299999999999</v>
      </c>
      <c r="T34" s="11">
        <v>0.22580600000000001</v>
      </c>
      <c r="U34" s="10">
        <v>0.14285700000000001</v>
      </c>
      <c r="V34" s="11">
        <v>0.22580600000000001</v>
      </c>
      <c r="W34" s="10">
        <v>6</v>
      </c>
      <c r="X34" s="10">
        <v>1</v>
      </c>
      <c r="Y34" s="10">
        <v>7</v>
      </c>
      <c r="Z34" s="10">
        <v>24</v>
      </c>
      <c r="AA34" s="10">
        <f t="shared" si="2"/>
        <v>0.77419354838709675</v>
      </c>
    </row>
    <row r="35" spans="1:27" x14ac:dyDescent="0.3">
      <c r="C35" s="10">
        <v>31</v>
      </c>
      <c r="D35" s="10">
        <v>1</v>
      </c>
      <c r="E35" s="11">
        <v>1</v>
      </c>
      <c r="F35" s="11">
        <v>0</v>
      </c>
      <c r="G35" s="11">
        <v>0</v>
      </c>
      <c r="H35" s="11">
        <v>0</v>
      </c>
      <c r="I35" s="10">
        <v>7</v>
      </c>
      <c r="J35" s="10">
        <v>0</v>
      </c>
      <c r="K35" s="10">
        <v>0</v>
      </c>
      <c r="L35" s="10">
        <v>4</v>
      </c>
      <c r="M35" s="10">
        <f t="shared" si="0"/>
        <v>1</v>
      </c>
      <c r="N35" s="10">
        <f t="shared" si="1"/>
        <v>1</v>
      </c>
      <c r="Q35" s="10">
        <v>31</v>
      </c>
      <c r="R35" s="10">
        <v>0.92105300000000001</v>
      </c>
      <c r="S35" s="10">
        <v>1</v>
      </c>
      <c r="T35" s="11">
        <v>9.6773999999999999E-2</v>
      </c>
      <c r="U35" s="10">
        <v>0</v>
      </c>
      <c r="V35" s="11">
        <v>3.2258000000000002E-2</v>
      </c>
      <c r="W35" s="10">
        <v>7</v>
      </c>
      <c r="X35" s="10">
        <v>0</v>
      </c>
      <c r="Y35" s="10">
        <v>3</v>
      </c>
      <c r="Z35" s="10">
        <v>28</v>
      </c>
      <c r="AA35" s="10">
        <f t="shared" si="2"/>
        <v>0.90322580645161288</v>
      </c>
    </row>
    <row r="36" spans="1:27" x14ac:dyDescent="0.3">
      <c r="C36" s="10">
        <v>32</v>
      </c>
      <c r="D36" s="10">
        <v>0.63636400000000004</v>
      </c>
      <c r="E36" s="11">
        <v>0.71428599999999998</v>
      </c>
      <c r="F36" s="11">
        <v>0.5</v>
      </c>
      <c r="G36" s="11">
        <v>0.28571400000000002</v>
      </c>
      <c r="H36" s="11">
        <v>0.28571400000000002</v>
      </c>
      <c r="I36" s="10">
        <v>5</v>
      </c>
      <c r="J36" s="10">
        <v>2</v>
      </c>
      <c r="K36" s="10">
        <v>2</v>
      </c>
      <c r="L36" s="10">
        <v>2</v>
      </c>
      <c r="M36" s="10">
        <f t="shared" si="0"/>
        <v>0.7142857142857143</v>
      </c>
      <c r="N36" s="10">
        <f t="shared" si="1"/>
        <v>0.5</v>
      </c>
      <c r="Q36" s="10">
        <v>32</v>
      </c>
      <c r="R36" s="10">
        <v>0.736842</v>
      </c>
      <c r="S36" s="10">
        <v>0.71428599999999998</v>
      </c>
      <c r="T36" s="11">
        <v>0.25806499999999999</v>
      </c>
      <c r="U36" s="10">
        <v>0.28571400000000002</v>
      </c>
      <c r="V36" s="11">
        <v>0.28571400000000002</v>
      </c>
      <c r="W36" s="10">
        <v>5</v>
      </c>
      <c r="X36" s="10">
        <v>2</v>
      </c>
      <c r="Y36" s="10">
        <v>8</v>
      </c>
      <c r="Z36" s="10">
        <v>23</v>
      </c>
      <c r="AA36" s="10">
        <f t="shared" si="2"/>
        <v>0.74193548387096775</v>
      </c>
    </row>
    <row r="37" spans="1:27" x14ac:dyDescent="0.3">
      <c r="A37" t="s">
        <v>27</v>
      </c>
      <c r="B37" s="8"/>
      <c r="C37" s="16"/>
      <c r="D37" s="17">
        <f>ROUND(AVERAGE(D5:D36),4)</f>
        <v>0.86650000000000005</v>
      </c>
      <c r="E37" s="17">
        <f t="shared" ref="E37:N37" si="3">ROUND(AVERAGE(E5:E36),4)</f>
        <v>0.82589999999999997</v>
      </c>
      <c r="F37" s="17">
        <f t="shared" si="3"/>
        <v>6.25E-2</v>
      </c>
      <c r="G37" s="17">
        <f t="shared" si="3"/>
        <v>0.1741</v>
      </c>
      <c r="H37" s="17">
        <f t="shared" si="3"/>
        <v>7.1400000000000005E-2</v>
      </c>
      <c r="I37" s="17">
        <f t="shared" si="3"/>
        <v>5.7812999999999999</v>
      </c>
      <c r="J37" s="17">
        <f t="shared" si="3"/>
        <v>1.2188000000000001</v>
      </c>
      <c r="K37" s="17">
        <f t="shared" si="3"/>
        <v>0.25</v>
      </c>
      <c r="L37" s="17">
        <f t="shared" si="3"/>
        <v>3.75</v>
      </c>
      <c r="M37" s="17">
        <f t="shared" si="3"/>
        <v>0.82589999999999997</v>
      </c>
      <c r="N37" s="17">
        <f t="shared" si="3"/>
        <v>0.9375</v>
      </c>
      <c r="P37" s="8"/>
      <c r="Q37" s="16"/>
      <c r="R37" s="16">
        <f>ROUND(AVERAGE(R5:R36),4)</f>
        <v>0.90710000000000002</v>
      </c>
      <c r="S37" s="16">
        <f t="shared" ref="S37:AA37" si="4">ROUND(AVERAGE(S5:S36),4)</f>
        <v>0.82589999999999997</v>
      </c>
      <c r="T37" s="16">
        <f t="shared" si="4"/>
        <v>6.6500000000000004E-2</v>
      </c>
      <c r="U37" s="16">
        <f t="shared" si="4"/>
        <v>0.1741</v>
      </c>
      <c r="V37" s="16">
        <f t="shared" si="4"/>
        <v>0.09</v>
      </c>
      <c r="W37" s="16">
        <f t="shared" si="4"/>
        <v>5.7812999999999999</v>
      </c>
      <c r="X37" s="16">
        <f t="shared" si="4"/>
        <v>1.2188000000000001</v>
      </c>
      <c r="Y37" s="16">
        <f t="shared" si="4"/>
        <v>2.0625</v>
      </c>
      <c r="Z37" s="16">
        <f t="shared" si="4"/>
        <v>28.9375</v>
      </c>
      <c r="AA37" s="16">
        <f t="shared" si="4"/>
        <v>0.9335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Acceleration</vt:lpstr>
      <vt:lpstr>AngularVelocity</vt:lpstr>
      <vt:lpstr>MagneticField</vt:lpstr>
      <vt:lpstr>Orientation</vt:lpstr>
      <vt:lpstr>All 4 Sensors</vt:lpstr>
      <vt:lpstr>'All 4 Sensors'!LSTMSignTest1Mod</vt:lpstr>
      <vt:lpstr>'All 4 Sensors'!LSTMSignTest2Mod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 Ahmad</dc:creator>
  <cp:lastModifiedBy>suraiya jabin</cp:lastModifiedBy>
  <dcterms:created xsi:type="dcterms:W3CDTF">2020-05-17T05:18:07Z</dcterms:created>
  <dcterms:modified xsi:type="dcterms:W3CDTF">2020-05-21T07:14:05Z</dcterms:modified>
</cp:coreProperties>
</file>