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2de9a7210aaa17/Documents/Ritisha/"/>
    </mc:Choice>
  </mc:AlternateContent>
  <xr:revisionPtr revIDLastSave="14" documentId="8_{BC25B2E4-1760-4903-8693-3B5EFFA2D078}" xr6:coauthVersionLast="47" xr6:coauthVersionMax="47" xr10:uidLastSave="{8AF79D6C-707B-40EB-BADA-138989B9EAA7}"/>
  <bookViews>
    <workbookView xWindow="-120" yWindow="-120" windowWidth="20730" windowHeight="11040" xr2:uid="{196B00A4-428D-4670-A91A-AAC6E87EA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0" i="1"/>
  <c r="E11" i="1"/>
  <c r="E12" i="1"/>
  <c r="E13" i="1"/>
</calcChain>
</file>

<file path=xl/sharedStrings.xml><?xml version="1.0" encoding="utf-8"?>
<sst xmlns="http://schemas.openxmlformats.org/spreadsheetml/2006/main" count="37" uniqueCount="31">
  <si>
    <t>Shin Dal chand farm (wheat farming)</t>
  </si>
  <si>
    <t xml:space="preserve">Soil </t>
  </si>
  <si>
    <t>A(410)</t>
  </si>
  <si>
    <t>B(435)</t>
  </si>
  <si>
    <t>C(460)</t>
  </si>
  <si>
    <t>D(485)</t>
  </si>
  <si>
    <t>E(510)</t>
  </si>
  <si>
    <t>F(535)</t>
  </si>
  <si>
    <t>G(560)</t>
  </si>
  <si>
    <t>H(585)</t>
  </si>
  <si>
    <t>R(610)</t>
  </si>
  <si>
    <t>I(645)</t>
  </si>
  <si>
    <t>S(680)</t>
  </si>
  <si>
    <t>J(705)</t>
  </si>
  <si>
    <t>T(730)</t>
  </si>
  <si>
    <t>U(760)</t>
  </si>
  <si>
    <t>V(810)</t>
  </si>
  <si>
    <t>W(860)</t>
  </si>
  <si>
    <t>K(900)</t>
  </si>
  <si>
    <t>L(940)</t>
  </si>
  <si>
    <t>Mustard</t>
  </si>
  <si>
    <t>Lemon</t>
  </si>
  <si>
    <t>Dharmashala</t>
  </si>
  <si>
    <t>Wheat farming (Nari seminin)</t>
  </si>
  <si>
    <t>Moisture</t>
  </si>
  <si>
    <t>pH(1% sol)</t>
  </si>
  <si>
    <t>https://www.hindawi.com/journals/jspec/2023/2024318/</t>
  </si>
  <si>
    <t>% loss</t>
  </si>
  <si>
    <t>%SOM</t>
  </si>
  <si>
    <t>Dharmashala (new)</t>
  </si>
  <si>
    <t>Nari semari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</si>
</sst>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10" fontId="0" fillId="0" borderId="0" xfId="0" applyNumberFormat="1"/>
    <xf numFmtId="2" fontId="0" fillId="0" borderId="0" xfId="0" applyNumberFormat="1"/>
    <xf numFmtId="0" fontId="0" fillId="4" borderId="0" xfId="0" applyFill="1"/>
  </cellXfs>
  <cellStyles count="1">
    <cellStyle name="Normal" xfId="0" builtinId="0"/>
  </cellStyles>
  <dxfs count="14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24</xdr:row>
      <xdr:rowOff>78581</xdr:rowOff>
    </xdr:from>
    <xdr:to>
      <xdr:col>7</xdr:col>
      <xdr:colOff>571500</xdr:colOff>
      <xdr:row>48</xdr:row>
      <xdr:rowOff>114300</xdr:rowOff>
    </xdr:to>
    <xdr:pic>
      <xdr:nvPicPr>
        <xdr:cNvPr id="3" name="Picture 2" descr="Interpretation of an FTIR spectrum of Soil&#10;The IR spectrum of a soil sample can be readily interpreted to give&#10;information on the nature and proportions of the soil organic&#10;matter and the minerals present&#10; ">
          <a:extLst>
            <a:ext uri="{FF2B5EF4-FFF2-40B4-BE49-F238E27FC236}">
              <a16:creationId xmlns:a16="http://schemas.microsoft.com/office/drawing/2014/main" id="{722EC34B-18F6-E128-9BDE-2C2BE5E23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650581"/>
          <a:ext cx="6143625" cy="4607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A92A6-09BD-4628-8245-C64E0D67E5F8}" name="Table1" displayName="Table1" ref="A1:S8" totalsRowShown="0">
  <autoFilter ref="A1:S8" xr:uid="{C1CA92A6-09BD-4628-8245-C64E0D67E5F8}"/>
  <sortState xmlns:xlrd2="http://schemas.microsoft.com/office/spreadsheetml/2017/richdata2" ref="A2:S6">
    <sortCondition ref="A1:A6"/>
  </sortState>
  <tableColumns count="19">
    <tableColumn id="1" xr3:uid="{F1F6B862-C01E-49B8-9AA4-48B313F2695A}" name="Soil "/>
    <tableColumn id="2" xr3:uid="{4A8E6D60-3F33-4D83-A627-9ACF6430A643}" name="A(410)" dataDxfId="13"/>
    <tableColumn id="3" xr3:uid="{7AED8419-3400-4634-825C-8007A29A54E9}" name="B(435)"/>
    <tableColumn id="4" xr3:uid="{A85B8B2F-9471-4DD6-ADC5-5399CF000D4C}" name="C(460)" dataDxfId="8"/>
    <tableColumn id="5" xr3:uid="{A4A27C94-EA1C-47FB-9ED1-EE98158E7FDA}" name="D(485)" dataDxfId="7"/>
    <tableColumn id="6" xr3:uid="{4EDC56FB-9E19-4B8A-82B4-0014B96FA94B}" name="E(510)" dataDxfId="6"/>
    <tableColumn id="7" xr3:uid="{83D2119D-A29A-4F02-8350-3F5D303F71B0}" name="F(535)" dataDxfId="5"/>
    <tableColumn id="8" xr3:uid="{8711CDF0-8C6D-49DC-B459-F0EBF59FC289}" name="G(560)" dataDxfId="4"/>
    <tableColumn id="9" xr3:uid="{5F01440E-FE2C-4B70-AE38-263A3F3CECD0}" name="H(585)" dataDxfId="3"/>
    <tableColumn id="10" xr3:uid="{D52790E8-9257-43D0-8B7E-15E14673CD59}" name="R(610)" dataDxfId="2"/>
    <tableColumn id="11" xr3:uid="{5EBEE6BE-D1F5-41C0-AE8A-10E52EA09F90}" name="I(645)" dataDxfId="1"/>
    <tableColumn id="12" xr3:uid="{32B76A79-BACC-45CB-B56F-EE5E0C031189}" name="S(680)" dataDxfId="0"/>
    <tableColumn id="13" xr3:uid="{ADA750AC-B87A-4B8E-A2C4-2AE1540CFD0C}" name="J(705)"/>
    <tableColumn id="14" xr3:uid="{D0D25FFF-D73E-4952-A481-C108881D0D77}" name="T(730)"/>
    <tableColumn id="15" xr3:uid="{179300CE-7A59-4959-BE2A-190354A1A193}" name="U(760)"/>
    <tableColumn id="16" xr3:uid="{26537758-6872-4967-9ACB-B95782E8C268}" name="V(810)"/>
    <tableColumn id="17" xr3:uid="{F9CAB955-683C-472E-A412-0FE589A11A6B}" name="W(860)"/>
    <tableColumn id="18" xr3:uid="{8F3CAE65-FFA0-47A0-9C34-D431362D9ADA}" name="K(900)"/>
    <tableColumn id="19" xr3:uid="{3AB2B9C5-CE41-4201-A1BC-61E627CFE31E}" name="L(940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753E7-1C5F-4BEE-972D-A273FCA531A2}" name="Table2" displayName="Table2" ref="A9:E14" totalsRowShown="0" tableBorderDxfId="12">
  <autoFilter ref="A9:E14" xr:uid="{D18753E7-1C5F-4BEE-972D-A273FCA531A2}"/>
  <sortState xmlns:xlrd2="http://schemas.microsoft.com/office/spreadsheetml/2017/richdata2" ref="A10:B14">
    <sortCondition ref="A9:A14"/>
  </sortState>
  <tableColumns count="5">
    <tableColumn id="1" xr3:uid="{22BA75BC-4B8F-4A7D-9B74-53A53B7221F0}" name="Soil " dataDxfId="11"/>
    <tableColumn id="2" xr3:uid="{BADFD938-A0E6-47C4-B2D3-EC19ED7C8FEF}" name="Moisture" dataDxfId="10"/>
    <tableColumn id="3" xr3:uid="{6083812B-DD0D-4B53-A439-F93D7F940B26}" name="pH(1% sol)"/>
    <tableColumn id="4" xr3:uid="{43CD7104-5F4A-407B-B7A9-76C5CF83532F}" name="% loss"/>
    <tableColumn id="5" xr3:uid="{560200D6-AECB-49D0-B621-EBA79FB9C934}" name="%SOM" dataDxfId="9">
      <calculatedColumnFormula>Table2[[#This Row],[% loss]]-Table2[[#This Row],[Moisture]]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92E2-6B12-495E-8950-672846F2A1B2}">
  <dimension ref="A1:S82"/>
  <sheetViews>
    <sheetView tabSelected="1" workbookViewId="0">
      <selection activeCell="C7" sqref="C7"/>
    </sheetView>
  </sheetViews>
  <sheetFormatPr defaultRowHeight="15"/>
  <cols>
    <col min="1" max="1" width="33.140625" customWidth="1"/>
    <col min="2" max="2" width="11.28515625" customWidth="1"/>
    <col min="3" max="4" width="8.7109375" customWidth="1"/>
    <col min="5" max="5" width="8.85546875" customWidth="1"/>
    <col min="6" max="7" width="8.5703125" customWidth="1"/>
    <col min="8" max="8" width="9" customWidth="1"/>
    <col min="17" max="17" width="9.5703125" customWidth="1"/>
  </cols>
  <sheetData>
    <row r="1" spans="1:1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>
      <c r="A2" t="s">
        <v>22</v>
      </c>
      <c r="B2" s="1">
        <v>0</v>
      </c>
      <c r="C2">
        <v>0.97</v>
      </c>
      <c r="D2" s="8">
        <v>1.83</v>
      </c>
      <c r="E2" s="8">
        <v>2.67</v>
      </c>
      <c r="F2" s="8">
        <v>0.76</v>
      </c>
      <c r="G2" s="8">
        <v>0.72</v>
      </c>
      <c r="H2" s="8">
        <v>1.02</v>
      </c>
      <c r="I2" s="8">
        <v>1.48</v>
      </c>
      <c r="J2" s="8">
        <v>3.52</v>
      </c>
      <c r="K2" s="8">
        <v>2.65</v>
      </c>
      <c r="L2" s="8">
        <v>3.02</v>
      </c>
      <c r="M2">
        <v>0.41</v>
      </c>
      <c r="N2">
        <v>0.8</v>
      </c>
      <c r="O2">
        <v>0.81</v>
      </c>
      <c r="P2">
        <v>0.86</v>
      </c>
      <c r="Q2">
        <v>1.1399999999999999</v>
      </c>
      <c r="R2">
        <v>0.63</v>
      </c>
      <c r="S2">
        <v>0</v>
      </c>
    </row>
    <row r="3" spans="1:19">
      <c r="A3" t="s">
        <v>21</v>
      </c>
      <c r="B3" s="1">
        <v>0.85</v>
      </c>
      <c r="C3">
        <v>0.97</v>
      </c>
      <c r="D3" s="8">
        <v>3.66</v>
      </c>
      <c r="E3" s="8">
        <v>4.45</v>
      </c>
      <c r="F3" s="8">
        <v>2.27</v>
      </c>
      <c r="G3" s="8">
        <v>0.44</v>
      </c>
      <c r="H3" s="8">
        <v>1.02</v>
      </c>
      <c r="I3" s="8">
        <v>1.48</v>
      </c>
      <c r="J3" s="8">
        <v>3.52</v>
      </c>
      <c r="K3" s="8">
        <v>3.54</v>
      </c>
      <c r="L3" s="8">
        <v>3.02</v>
      </c>
      <c r="M3">
        <v>0.82</v>
      </c>
      <c r="N3">
        <v>1.6</v>
      </c>
      <c r="O3">
        <v>0.61</v>
      </c>
      <c r="P3">
        <v>1.72</v>
      </c>
      <c r="Q3">
        <v>2.2799999999999998</v>
      </c>
      <c r="R3">
        <v>0.63</v>
      </c>
      <c r="S3">
        <v>0</v>
      </c>
    </row>
    <row r="4" spans="1:19">
      <c r="A4" t="s">
        <v>20</v>
      </c>
      <c r="B4" s="1">
        <v>0</v>
      </c>
      <c r="C4">
        <v>0</v>
      </c>
      <c r="D4" s="8">
        <v>0.91</v>
      </c>
      <c r="E4" s="8">
        <v>0.89</v>
      </c>
      <c r="F4" s="8">
        <v>0.76</v>
      </c>
      <c r="G4" s="8">
        <v>0.72</v>
      </c>
      <c r="H4" s="8">
        <v>0.51</v>
      </c>
      <c r="I4" s="8">
        <v>0.49</v>
      </c>
      <c r="J4" s="8">
        <v>2.35</v>
      </c>
      <c r="K4" s="8">
        <v>1.33</v>
      </c>
      <c r="L4" s="8">
        <v>2.0099999999999998</v>
      </c>
      <c r="M4">
        <v>0.41</v>
      </c>
      <c r="N4">
        <v>0.8</v>
      </c>
      <c r="O4">
        <v>0.81</v>
      </c>
      <c r="P4">
        <v>0.86</v>
      </c>
      <c r="Q4">
        <v>1.1399999999999999</v>
      </c>
      <c r="R4">
        <v>0</v>
      </c>
      <c r="S4">
        <v>0</v>
      </c>
    </row>
    <row r="5" spans="1:19">
      <c r="A5" t="s">
        <v>0</v>
      </c>
      <c r="B5" s="1">
        <v>0</v>
      </c>
      <c r="C5">
        <v>0.97</v>
      </c>
      <c r="D5" s="8">
        <v>2.74</v>
      </c>
      <c r="E5" s="8">
        <v>3.56</v>
      </c>
      <c r="F5" s="8">
        <v>1.52</v>
      </c>
      <c r="G5" s="8">
        <v>1.44</v>
      </c>
      <c r="H5" s="8">
        <v>0.51</v>
      </c>
      <c r="I5" s="8">
        <v>0.49</v>
      </c>
      <c r="J5" s="8">
        <v>2.35</v>
      </c>
      <c r="K5" s="8">
        <v>2.21</v>
      </c>
      <c r="L5" s="8">
        <v>2.0099999999999998</v>
      </c>
      <c r="M5">
        <v>0.41</v>
      </c>
      <c r="N5">
        <v>0.8</v>
      </c>
      <c r="O5">
        <v>0.81</v>
      </c>
      <c r="P5">
        <v>0.86</v>
      </c>
      <c r="Q5">
        <v>1.41</v>
      </c>
      <c r="R5">
        <v>0.63</v>
      </c>
      <c r="S5">
        <v>0</v>
      </c>
    </row>
    <row r="6" spans="1:19">
      <c r="A6" t="s">
        <v>23</v>
      </c>
      <c r="B6" s="1">
        <v>0</v>
      </c>
      <c r="C6">
        <v>0</v>
      </c>
      <c r="D6" s="8">
        <v>1.83</v>
      </c>
      <c r="E6" s="8">
        <v>1.78</v>
      </c>
      <c r="F6" s="8">
        <v>0.76</v>
      </c>
      <c r="G6" s="8">
        <v>0.72</v>
      </c>
      <c r="H6" s="8">
        <v>1.02</v>
      </c>
      <c r="I6" s="8">
        <v>1.97</v>
      </c>
      <c r="J6" s="8">
        <v>3.52</v>
      </c>
      <c r="K6" s="8">
        <v>2.65</v>
      </c>
      <c r="L6" s="8">
        <v>2.0099999999999998</v>
      </c>
      <c r="M6">
        <v>0.41</v>
      </c>
      <c r="N6">
        <v>0.8</v>
      </c>
      <c r="O6">
        <v>0.81</v>
      </c>
      <c r="P6">
        <v>0.86</v>
      </c>
      <c r="Q6">
        <v>1.1399999999999999</v>
      </c>
      <c r="R6">
        <v>0.63</v>
      </c>
      <c r="S6">
        <v>0</v>
      </c>
    </row>
    <row r="7" spans="1:19">
      <c r="A7" t="s">
        <v>29</v>
      </c>
      <c r="B7" s="1">
        <v>0</v>
      </c>
      <c r="C7">
        <v>0</v>
      </c>
      <c r="D7" s="8">
        <v>0.91</v>
      </c>
      <c r="E7" s="8">
        <v>0.89</v>
      </c>
      <c r="F7" s="8">
        <v>0</v>
      </c>
      <c r="G7" s="8">
        <v>0</v>
      </c>
      <c r="H7" s="8">
        <v>0</v>
      </c>
      <c r="I7" s="8">
        <v>1.17</v>
      </c>
      <c r="J7" s="8">
        <v>0.88</v>
      </c>
      <c r="K7" s="8">
        <v>2.0099999999999998</v>
      </c>
      <c r="L7" s="8">
        <v>0</v>
      </c>
      <c r="M7">
        <v>0.8</v>
      </c>
      <c r="N7">
        <v>0</v>
      </c>
      <c r="O7">
        <v>0</v>
      </c>
      <c r="P7">
        <v>0</v>
      </c>
      <c r="Q7">
        <v>0</v>
      </c>
      <c r="R7">
        <v>0</v>
      </c>
    </row>
    <row r="8" spans="1:19">
      <c r="A8" t="s">
        <v>30</v>
      </c>
      <c r="B8" s="1"/>
      <c r="D8" s="8"/>
      <c r="E8" s="8"/>
      <c r="F8" s="8"/>
      <c r="G8" s="8"/>
      <c r="H8" s="8"/>
      <c r="I8" s="8"/>
      <c r="J8" s="8"/>
      <c r="K8" s="8"/>
      <c r="L8" s="8"/>
    </row>
    <row r="9" spans="1:19">
      <c r="A9" s="2" t="s">
        <v>1</v>
      </c>
      <c r="B9" t="s">
        <v>24</v>
      </c>
      <c r="C9" t="s">
        <v>25</v>
      </c>
      <c r="D9" t="s">
        <v>27</v>
      </c>
      <c r="E9" t="s">
        <v>28</v>
      </c>
    </row>
    <row r="10" spans="1:19">
      <c r="A10" s="5" t="s">
        <v>22</v>
      </c>
      <c r="B10" s="7">
        <v>2.38</v>
      </c>
      <c r="C10">
        <v>6.92</v>
      </c>
      <c r="D10">
        <v>4.46</v>
      </c>
      <c r="E10" s="7">
        <f>Table2[[#This Row],[% loss]]-Table2[[#This Row],[Moisture]]</f>
        <v>2.08</v>
      </c>
      <c r="F10" s="6"/>
    </row>
    <row r="11" spans="1:19">
      <c r="A11" s="4" t="s">
        <v>21</v>
      </c>
      <c r="B11" s="7">
        <v>2.5</v>
      </c>
      <c r="C11">
        <v>9.1300000000000008</v>
      </c>
      <c r="D11">
        <v>5.18</v>
      </c>
      <c r="E11" s="7">
        <f>Table2[[#This Row],[% loss]]-Table2[[#This Row],[Moisture]]</f>
        <v>2.6799999999999997</v>
      </c>
    </row>
    <row r="12" spans="1:19">
      <c r="A12" s="5" t="s">
        <v>20</v>
      </c>
      <c r="B12" s="7">
        <v>5.61</v>
      </c>
      <c r="C12">
        <v>8.01</v>
      </c>
      <c r="D12">
        <v>7.61</v>
      </c>
      <c r="E12" s="7">
        <f>Table2[[#This Row],[% loss]]-Table2[[#This Row],[Moisture]]</f>
        <v>2</v>
      </c>
    </row>
    <row r="13" spans="1:19">
      <c r="A13" s="4" t="s">
        <v>0</v>
      </c>
      <c r="B13" s="7">
        <v>2.42</v>
      </c>
      <c r="C13">
        <v>8.94</v>
      </c>
      <c r="D13">
        <v>5.38</v>
      </c>
      <c r="E13" s="7">
        <f>Table2[[#This Row],[% loss]]-Table2[[#This Row],[Moisture]]</f>
        <v>2.96</v>
      </c>
    </row>
    <row r="14" spans="1:19">
      <c r="A14" s="4" t="s">
        <v>23</v>
      </c>
      <c r="B14" s="7">
        <v>2.38</v>
      </c>
      <c r="C14">
        <v>7.86</v>
      </c>
      <c r="D14">
        <v>7.46</v>
      </c>
      <c r="E14" s="7">
        <f>Table2[[#This Row],[% loss]]-Table2[[#This Row],[Moisture]]</f>
        <v>5.08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82" spans="1:1">
      <c r="A82" t="s">
        <v>26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BANSAL</dc:creator>
  <cp:lastModifiedBy>KAPIL BANSAL</cp:lastModifiedBy>
  <dcterms:created xsi:type="dcterms:W3CDTF">2024-03-20T09:47:20Z</dcterms:created>
  <dcterms:modified xsi:type="dcterms:W3CDTF">2024-04-23T15:41:15Z</dcterms:modified>
</cp:coreProperties>
</file>