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ek-Institute\Desktop\"/>
    </mc:Choice>
  </mc:AlternateContent>
  <xr:revisionPtr revIDLastSave="0" documentId="13_ncr:1_{B4191573-50F2-40A3-B11E-E56B3E998376}" xr6:coauthVersionLast="47" xr6:coauthVersionMax="47" xr10:uidLastSave="{00000000-0000-0000-0000-000000000000}"/>
  <bookViews>
    <workbookView xWindow="-120" yWindow="-120" windowWidth="24240" windowHeight="13020" xr2:uid="{8DF4EDEC-973A-4FDD-964B-161BE6817A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2" i="1"/>
  <c r="M2" i="1"/>
  <c r="L2" i="1"/>
  <c r="C3" i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G15" i="2" a="1"/>
  <c r="G15" i="2" s="1"/>
  <c r="O16" i="2"/>
  <c r="N16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J3" i="2"/>
  <c r="K3" i="2"/>
  <c r="L3" i="2"/>
  <c r="I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E3" i="2"/>
  <c r="F3" i="2"/>
  <c r="D3" i="2"/>
  <c r="M21" i="1" l="1"/>
  <c r="M17" i="1"/>
  <c r="M13" i="1"/>
  <c r="M11" i="1"/>
  <c r="M5" i="1"/>
  <c r="M9" i="1"/>
  <c r="M7" i="1"/>
  <c r="M3" i="1"/>
  <c r="M20" i="1"/>
  <c r="M18" i="1"/>
  <c r="M16" i="1"/>
  <c r="M14" i="1"/>
  <c r="M12" i="1"/>
  <c r="M10" i="1"/>
  <c r="M8" i="1"/>
  <c r="M6" i="1"/>
  <c r="M4" i="1"/>
  <c r="M19" i="1"/>
  <c r="M15" i="1"/>
  <c r="L21" i="1"/>
  <c r="L19" i="1"/>
  <c r="L17" i="1"/>
  <c r="L15" i="1"/>
  <c r="L13" i="1"/>
  <c r="L11" i="1"/>
  <c r="L9" i="1"/>
  <c r="L7" i="1"/>
  <c r="L5" i="1"/>
  <c r="L3" i="1"/>
  <c r="L18" i="1"/>
  <c r="L14" i="1"/>
  <c r="L10" i="1"/>
  <c r="L6" i="1"/>
  <c r="L20" i="1"/>
  <c r="L16" i="1"/>
  <c r="L12" i="1"/>
  <c r="L8" i="1"/>
  <c r="L4" i="1"/>
  <c r="I21" i="1"/>
  <c r="J21" i="1" s="1"/>
  <c r="I19" i="1"/>
  <c r="J19" i="1" s="1"/>
  <c r="I17" i="1"/>
  <c r="J17" i="1" s="1"/>
  <c r="I15" i="1"/>
  <c r="J15" i="1" s="1"/>
  <c r="I11" i="1"/>
  <c r="J11" i="1" s="1"/>
  <c r="I13" i="1"/>
  <c r="J13" i="1" s="1"/>
  <c r="I9" i="1"/>
  <c r="J9" i="1" s="1"/>
  <c r="I7" i="1"/>
  <c r="J7" i="1" s="1"/>
  <c r="I5" i="1"/>
  <c r="J5" i="1" s="1"/>
  <c r="I3" i="1"/>
  <c r="J3" i="1" s="1"/>
  <c r="I20" i="1"/>
  <c r="J20" i="1" s="1"/>
  <c r="I18" i="1"/>
  <c r="J18" i="1" s="1"/>
  <c r="I16" i="1"/>
  <c r="J16" i="1" s="1"/>
  <c r="I14" i="1"/>
  <c r="J14" i="1" s="1"/>
  <c r="I12" i="1"/>
  <c r="J12" i="1" s="1"/>
  <c r="I10" i="1"/>
  <c r="J10" i="1" s="1"/>
  <c r="I8" i="1"/>
  <c r="J8" i="1" s="1"/>
  <c r="I6" i="1"/>
  <c r="J6" i="1" s="1"/>
  <c r="I4" i="1"/>
  <c r="J4" i="1" s="1"/>
  <c r="I2" i="1"/>
  <c r="J2" i="1" s="1"/>
  <c r="N6" i="1" l="1"/>
  <c r="O6" i="1" a="1"/>
  <c r="O6" i="1" s="1"/>
  <c r="N13" i="1"/>
  <c r="O13" i="1" a="1"/>
  <c r="O13" i="1" s="1"/>
  <c r="N8" i="1"/>
  <c r="O8" i="1" a="1"/>
  <c r="O8" i="1" s="1"/>
  <c r="N16" i="1"/>
  <c r="O16" i="1" a="1"/>
  <c r="O16" i="1" s="1"/>
  <c r="N5" i="1"/>
  <c r="O5" i="1" a="1"/>
  <c r="O5" i="1" s="1"/>
  <c r="N11" i="1"/>
  <c r="O11" i="1" a="1"/>
  <c r="O11" i="1" s="1"/>
  <c r="N21" i="1"/>
  <c r="O21" i="1" a="1"/>
  <c r="O21" i="1" s="1"/>
  <c r="N3" i="1"/>
  <c r="O3" i="1" a="1"/>
  <c r="O3" i="1" s="1"/>
  <c r="N10" i="1"/>
  <c r="O10" i="1" a="1"/>
  <c r="O10" i="1" s="1"/>
  <c r="N18" i="1"/>
  <c r="O18" i="1" a="1"/>
  <c r="O18" i="1" s="1"/>
  <c r="N7" i="1"/>
  <c r="O7" i="1" a="1"/>
  <c r="O7" i="1" s="1"/>
  <c r="N15" i="1"/>
  <c r="O15" i="1" a="1"/>
  <c r="O15" i="1" s="1"/>
  <c r="N14" i="1"/>
  <c r="O14" i="1" a="1"/>
  <c r="O14" i="1" s="1"/>
  <c r="N19" i="1"/>
  <c r="O19" i="1" a="1"/>
  <c r="O19" i="1" s="1"/>
  <c r="N4" i="1"/>
  <c r="O4" i="1" a="1"/>
  <c r="O4" i="1" s="1"/>
  <c r="N12" i="1"/>
  <c r="O12" i="1" a="1"/>
  <c r="O12" i="1" s="1"/>
  <c r="N20" i="1"/>
  <c r="O20" i="1" a="1"/>
  <c r="O20" i="1" s="1"/>
  <c r="N9" i="1"/>
  <c r="O9" i="1" a="1"/>
  <c r="O9" i="1" s="1"/>
  <c r="N17" i="1"/>
  <c r="O17" i="1" a="1"/>
  <c r="O17" i="1" s="1"/>
  <c r="K4" i="1"/>
  <c r="K12" i="1"/>
  <c r="K20" i="1"/>
  <c r="K9" i="1"/>
  <c r="K17" i="1"/>
  <c r="K18" i="1"/>
  <c r="K6" i="1"/>
  <c r="K14" i="1"/>
  <c r="K3" i="1"/>
  <c r="K13" i="1"/>
  <c r="K19" i="1"/>
  <c r="K10" i="1"/>
  <c r="K7" i="1"/>
  <c r="K15" i="1"/>
  <c r="K8" i="1"/>
  <c r="K16" i="1"/>
  <c r="K5" i="1"/>
  <c r="K11" i="1"/>
  <c r="K21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<sst xmlns="http://schemas.openxmlformats.org/spreadsheetml/2006/main" count="35" uniqueCount="32">
  <si>
    <t>Roll No</t>
  </si>
  <si>
    <t>Name</t>
  </si>
  <si>
    <t>Hindi</t>
  </si>
  <si>
    <t>English</t>
  </si>
  <si>
    <t>Maths</t>
  </si>
  <si>
    <t>Science</t>
  </si>
  <si>
    <t>Social St</t>
  </si>
  <si>
    <t>Computer</t>
  </si>
  <si>
    <t>Total</t>
  </si>
  <si>
    <t>Result</t>
  </si>
  <si>
    <t>Ram</t>
  </si>
  <si>
    <t>Abhishek</t>
  </si>
  <si>
    <t>Aman</t>
  </si>
  <si>
    <t>Harsh</t>
  </si>
  <si>
    <t>Ayush</t>
  </si>
  <si>
    <t>Aditi</t>
  </si>
  <si>
    <t>Anjali</t>
  </si>
  <si>
    <t>Shubham</t>
  </si>
  <si>
    <t>Anushka</t>
  </si>
  <si>
    <t>Rohit</t>
  </si>
  <si>
    <t>Saurabh</t>
  </si>
  <si>
    <t>Muskan</t>
  </si>
  <si>
    <t>Rahul</t>
  </si>
  <si>
    <t>Utkarsh</t>
  </si>
  <si>
    <t>Vaibhav</t>
  </si>
  <si>
    <t>Amit</t>
  </si>
  <si>
    <t>Saumya</t>
  </si>
  <si>
    <t>Rishabh</t>
  </si>
  <si>
    <t>Shruti</t>
  </si>
  <si>
    <t>Himanshu</t>
  </si>
  <si>
    <t>Grade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</si>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</sst>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7"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0"/>
      </font>
      <fill>
        <gradientFill degree="315">
          <stop position="0">
            <color rgb="FF00B050"/>
          </stop>
          <stop position="1">
            <color rgb="FF92D050"/>
          </stop>
        </gradient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gradientFill degree="315">
          <stop position="0">
            <color rgb="FFFF0000"/>
          </stop>
          <stop position="1">
            <color rgb="FFFFC000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60D9-61DC-4506-B789-63DED443E7B4}">
  <dimension ref="A1:R21"/>
  <sheetViews>
    <sheetView tabSelected="1" zoomScale="130" zoomScaleNormal="130" workbookViewId="0">
      <selection activeCell="J2" sqref="J2"/>
    </sheetView>
  </sheetViews>
  <sheetFormatPr defaultRowHeight="15" x14ac:dyDescent="0.25"/>
  <cols>
    <col min="2" max="2" width="10.140625" bestFit="1" customWidth="1"/>
    <col min="8" max="8" width="9.5703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  <c r="K1" s="2" t="s">
        <v>9</v>
      </c>
      <c r="L1" s="2" t="s">
        <v>9</v>
      </c>
      <c r="M1" s="2" t="s">
        <v>9</v>
      </c>
      <c r="N1" s="2" t="s">
        <v>30</v>
      </c>
      <c r="O1" s="2" t="s">
        <v>30</v>
      </c>
    </row>
    <row r="2" spans="1:18" x14ac:dyDescent="0.25">
      <c r="A2" s="3">
        <v>1</v>
      </c>
      <c r="B2" s="3" t="s">
        <v>10</v>
      </c>
      <c r="C2" s="3">
        <v>98</v>
      </c>
      <c r="D2" s="3">
        <v>98</v>
      </c>
      <c r="E2" s="3">
        <v>98</v>
      </c>
      <c r="F2" s="3">
        <v>98</v>
      </c>
      <c r="G2" s="3">
        <v>98</v>
      </c>
      <c r="H2" s="3">
        <v>98</v>
      </c>
      <c r="I2" s="3">
        <f>SUM(C2:H2)</f>
        <v>588</v>
      </c>
      <c r="J2" s="4">
        <f>I2/600*100</f>
        <v>98</v>
      </c>
      <c r="K2" s="3" t="str">
        <f>IF(J2&gt;=30,"Pass","Fail")</f>
        <v>Pass</v>
      </c>
      <c r="L2" s="1" t="str">
        <f>IF(AND(C2&gt;=30,D2&gt;=30,E2&gt;=30,F2&gt;=30,G2&gt;=30,H2&gt;=30),"Pass","Fail")</f>
        <v>Pass</v>
      </c>
      <c r="M2" s="1" t="str">
        <f>IF(OR(C2&lt;30,D2&lt;30,E2&lt;30,F2&lt;30,G2&lt;30,H2&lt;30),"Fail","Pass")</f>
        <v>Pass</v>
      </c>
      <c r="N2" s="1" t="str">
        <f>IF(J2&gt;=90,"A+",IF(J2&gt;=75,"A",IF(J2&gt;=65,"B",IF(J2&gt;=45,"C",IF(J2&gt;=30,"D")))))</f>
        <v>A+</v>
      </c>
      <c r="O2" s="1" t="str" cm="1">
        <f t="array" ref="O2">_xlfn.IFS(J2&gt;=90,"A+",J2&gt;=75,"A",J2&gt;=65,"B",J2&gt;=45,"C",J2&gt;=30,"D",J2&lt;30,"F")</f>
        <v>A+</v>
      </c>
    </row>
    <row r="3" spans="1:18" x14ac:dyDescent="0.25">
      <c r="A3" s="3">
        <v>2</v>
      </c>
      <c r="B3" s="3" t="s">
        <v>11</v>
      </c>
      <c r="C3" s="3">
        <f t="shared" ref="C3:H20" ca="1" si="0">RANDBETWEEN(0,100)</f>
        <v>40</v>
      </c>
      <c r="D3" s="3">
        <f t="shared" ref="D3:H17" ca="1" si="1">RANDBETWEEN(0,100)</f>
        <v>17</v>
      </c>
      <c r="E3" s="3">
        <f t="shared" ca="1" si="1"/>
        <v>51</v>
      </c>
      <c r="F3" s="3">
        <f t="shared" ca="1" si="1"/>
        <v>53</v>
      </c>
      <c r="G3" s="3">
        <f t="shared" ca="1" si="1"/>
        <v>62</v>
      </c>
      <c r="H3" s="3">
        <f t="shared" ca="1" si="1"/>
        <v>86</v>
      </c>
      <c r="I3" s="3">
        <f t="shared" ref="I3:I21" ca="1" si="2">SUM(C3:H3)</f>
        <v>309</v>
      </c>
      <c r="J3" s="4">
        <f t="shared" ref="J3:J21" ca="1" si="3">I3/600*100</f>
        <v>51.5</v>
      </c>
      <c r="K3" s="3" t="str">
        <f t="shared" ref="K3:K21" ca="1" si="4">IF(J3&gt;=30,"Pass","Fail")</f>
        <v>Pass</v>
      </c>
      <c r="L3" s="1" t="str">
        <f t="shared" ref="L3:L21" ca="1" si="5">IF(AND(C3&gt;=30,D3&gt;=30,E3&gt;=30,F3&gt;=30,G3&gt;=30,H3&gt;=30),"Pass","Fail")</f>
        <v>Fail</v>
      </c>
      <c r="M3" s="1" t="str">
        <f t="shared" ref="M3:M21" ca="1" si="6">IF(OR(C3&lt;30,D3&lt;30,E3&lt;30,F3&lt;30,G3&lt;30,H3&lt;30),"Fail","Pass")</f>
        <v>Fail</v>
      </c>
      <c r="N3" s="1" t="str">
        <f t="shared" ref="N3:N21" ca="1" si="7">IF(J3&gt;=90,"A+",IF(J3&gt;=75,"A",IF(J3&gt;=65,"B",IF(J3&gt;=45,"C",IF(J3&gt;=30,"D",IF(J3&lt;30,"F"))))))</f>
        <v>C</v>
      </c>
      <c r="O3" s="1" t="str" cm="1">
        <f t="array" aca="1" ref="O3" ca="1">_xlfn.IFS(J3&gt;=90,"A+",J3&gt;=75,"A",J3&gt;=65,"B",J3&gt;=45,"C",J3&gt;=30,"D",J3&lt;30,"F")</f>
        <v>C</v>
      </c>
    </row>
    <row r="4" spans="1:18" x14ac:dyDescent="0.25">
      <c r="A4" s="3">
        <v>3</v>
      </c>
      <c r="B4" s="3" t="s">
        <v>12</v>
      </c>
      <c r="C4" s="3">
        <f t="shared" ca="1" si="0"/>
        <v>76</v>
      </c>
      <c r="D4" s="3">
        <f t="shared" ca="1" si="1"/>
        <v>72</v>
      </c>
      <c r="E4" s="3">
        <f t="shared" ca="1" si="1"/>
        <v>35</v>
      </c>
      <c r="F4" s="3">
        <f t="shared" ca="1" si="1"/>
        <v>47</v>
      </c>
      <c r="G4" s="3">
        <f t="shared" ca="1" si="1"/>
        <v>9</v>
      </c>
      <c r="H4" s="3">
        <f t="shared" ca="1" si="1"/>
        <v>78</v>
      </c>
      <c r="I4" s="3">
        <f t="shared" ca="1" si="2"/>
        <v>317</v>
      </c>
      <c r="J4" s="4">
        <f t="shared" ca="1" si="3"/>
        <v>52.833333333333329</v>
      </c>
      <c r="K4" s="3" t="str">
        <f t="shared" ca="1" si="4"/>
        <v>Pass</v>
      </c>
      <c r="L4" s="1" t="str">
        <f t="shared" ca="1" si="5"/>
        <v>Fail</v>
      </c>
      <c r="M4" s="1" t="str">
        <f t="shared" ca="1" si="6"/>
        <v>Fail</v>
      </c>
      <c r="N4" s="1" t="str">
        <f t="shared" ca="1" si="7"/>
        <v>C</v>
      </c>
      <c r="O4" s="1" t="str" cm="1">
        <f t="array" aca="1" ref="O4" ca="1">_xlfn.IFS(J4&gt;=90,"A+",J4&gt;=75,"A",J4&gt;=65,"B",J4&gt;=45,"C",J4&gt;=30,"D",J4&lt;30,"F")</f>
        <v>C</v>
      </c>
    </row>
    <row r="5" spans="1:18" x14ac:dyDescent="0.25">
      <c r="A5" s="3">
        <v>4</v>
      </c>
      <c r="B5" s="3" t="s">
        <v>13</v>
      </c>
      <c r="C5" s="3">
        <f t="shared" ca="1" si="0"/>
        <v>93</v>
      </c>
      <c r="D5" s="3">
        <f t="shared" ca="1" si="1"/>
        <v>31</v>
      </c>
      <c r="E5" s="3">
        <f t="shared" ca="1" si="1"/>
        <v>52</v>
      </c>
      <c r="F5" s="3">
        <f t="shared" ca="1" si="1"/>
        <v>60</v>
      </c>
      <c r="G5" s="3">
        <f t="shared" ca="1" si="1"/>
        <v>40</v>
      </c>
      <c r="H5" s="3">
        <f t="shared" ca="1" si="1"/>
        <v>34</v>
      </c>
      <c r="I5" s="3">
        <f t="shared" ca="1" si="2"/>
        <v>310</v>
      </c>
      <c r="J5" s="4">
        <f t="shared" ca="1" si="3"/>
        <v>51.666666666666671</v>
      </c>
      <c r="K5" s="3" t="str">
        <f t="shared" ca="1" si="4"/>
        <v>Pass</v>
      </c>
      <c r="L5" s="1" t="str">
        <f t="shared" ca="1" si="5"/>
        <v>Pass</v>
      </c>
      <c r="M5" s="1" t="str">
        <f t="shared" ca="1" si="6"/>
        <v>Pass</v>
      </c>
      <c r="N5" s="1" t="str">
        <f t="shared" ca="1" si="7"/>
        <v>C</v>
      </c>
      <c r="O5" s="1" t="str" cm="1">
        <f t="array" aca="1" ref="O5" ca="1">_xlfn.IFS(J5&gt;=90,"A+",J5&gt;=75,"A",J5&gt;=65,"B",J5&gt;=45,"C",J5&gt;=30,"D",J5&lt;30,"F")</f>
        <v>C</v>
      </c>
    </row>
    <row r="6" spans="1:18" x14ac:dyDescent="0.25">
      <c r="A6" s="3">
        <v>5</v>
      </c>
      <c r="B6" s="3" t="s">
        <v>14</v>
      </c>
      <c r="C6" s="3">
        <f t="shared" ca="1" si="0"/>
        <v>71</v>
      </c>
      <c r="D6" s="3">
        <f t="shared" ca="1" si="1"/>
        <v>0</v>
      </c>
      <c r="E6" s="3">
        <f t="shared" ca="1" si="1"/>
        <v>30</v>
      </c>
      <c r="F6" s="3">
        <f t="shared" ca="1" si="1"/>
        <v>94</v>
      </c>
      <c r="G6" s="3">
        <f t="shared" ca="1" si="1"/>
        <v>62</v>
      </c>
      <c r="H6" s="3">
        <f t="shared" ca="1" si="1"/>
        <v>68</v>
      </c>
      <c r="I6" s="3">
        <f t="shared" ca="1" si="2"/>
        <v>325</v>
      </c>
      <c r="J6" s="4">
        <f t="shared" ca="1" si="3"/>
        <v>54.166666666666664</v>
      </c>
      <c r="K6" s="3" t="str">
        <f t="shared" ca="1" si="4"/>
        <v>Pass</v>
      </c>
      <c r="L6" s="1" t="str">
        <f t="shared" ca="1" si="5"/>
        <v>Fail</v>
      </c>
      <c r="M6" s="1" t="str">
        <f t="shared" ca="1" si="6"/>
        <v>Fail</v>
      </c>
      <c r="N6" s="1" t="str">
        <f t="shared" ca="1" si="7"/>
        <v>C</v>
      </c>
      <c r="O6" s="1" t="str" cm="1">
        <f t="array" aca="1" ref="O6" ca="1">_xlfn.IFS(J6&gt;=90,"A+",J6&gt;=75,"A",J6&gt;=65,"B",J6&gt;=45,"C",J6&gt;=30,"D",J6&lt;30,"F")</f>
        <v>C</v>
      </c>
    </row>
    <row r="7" spans="1:18" x14ac:dyDescent="0.25">
      <c r="A7" s="3">
        <v>6</v>
      </c>
      <c r="B7" s="3" t="s">
        <v>15</v>
      </c>
      <c r="C7" s="3">
        <f t="shared" ca="1" si="0"/>
        <v>51</v>
      </c>
      <c r="D7" s="3">
        <f t="shared" ca="1" si="1"/>
        <v>8</v>
      </c>
      <c r="E7" s="3">
        <f t="shared" ca="1" si="1"/>
        <v>33</v>
      </c>
      <c r="F7" s="3">
        <f t="shared" ca="1" si="1"/>
        <v>40</v>
      </c>
      <c r="G7" s="3">
        <f t="shared" ca="1" si="1"/>
        <v>22</v>
      </c>
      <c r="H7" s="3">
        <f t="shared" ca="1" si="1"/>
        <v>12</v>
      </c>
      <c r="I7" s="3">
        <f t="shared" ca="1" si="2"/>
        <v>166</v>
      </c>
      <c r="J7" s="4">
        <f t="shared" ca="1" si="3"/>
        <v>27.666666666666668</v>
      </c>
      <c r="K7" s="3" t="str">
        <f t="shared" ca="1" si="4"/>
        <v>Fail</v>
      </c>
      <c r="L7" s="1" t="str">
        <f t="shared" ca="1" si="5"/>
        <v>Fail</v>
      </c>
      <c r="M7" s="1" t="str">
        <f t="shared" ca="1" si="6"/>
        <v>Fail</v>
      </c>
      <c r="N7" s="1" t="str">
        <f t="shared" ca="1" si="7"/>
        <v>F</v>
      </c>
      <c r="O7" s="1" t="str" cm="1">
        <f t="array" aca="1" ref="O7" ca="1">_xlfn.IFS(J7&gt;=90,"A+",J7&gt;=75,"A",J7&gt;=65,"B",J7&gt;=45,"C",J7&gt;=30,"D",J7&lt;30,"F")</f>
        <v>F</v>
      </c>
      <c r="R7" s="5"/>
    </row>
    <row r="8" spans="1:18" x14ac:dyDescent="0.25">
      <c r="A8" s="3">
        <v>7</v>
      </c>
      <c r="B8" s="3" t="s">
        <v>16</v>
      </c>
      <c r="C8" s="3">
        <f t="shared" ca="1" si="0"/>
        <v>91</v>
      </c>
      <c r="D8" s="3">
        <f t="shared" ca="1" si="1"/>
        <v>37</v>
      </c>
      <c r="E8" s="3">
        <f t="shared" ca="1" si="1"/>
        <v>35</v>
      </c>
      <c r="F8" s="3">
        <f t="shared" ca="1" si="1"/>
        <v>2</v>
      </c>
      <c r="G8" s="3">
        <f t="shared" ca="1" si="1"/>
        <v>78</v>
      </c>
      <c r="H8" s="3">
        <f t="shared" ca="1" si="1"/>
        <v>75</v>
      </c>
      <c r="I8" s="3">
        <f t="shared" ca="1" si="2"/>
        <v>318</v>
      </c>
      <c r="J8" s="4">
        <f t="shared" ca="1" si="3"/>
        <v>53</v>
      </c>
      <c r="K8" s="3" t="str">
        <f t="shared" ca="1" si="4"/>
        <v>Pass</v>
      </c>
      <c r="L8" s="1" t="str">
        <f t="shared" ca="1" si="5"/>
        <v>Fail</v>
      </c>
      <c r="M8" s="1" t="str">
        <f t="shared" ca="1" si="6"/>
        <v>Fail</v>
      </c>
      <c r="N8" s="1" t="str">
        <f t="shared" ca="1" si="7"/>
        <v>C</v>
      </c>
      <c r="O8" s="1" t="str" cm="1">
        <f t="array" aca="1" ref="O8" ca="1">_xlfn.IFS(J8&gt;=90,"A+",J8&gt;=75,"A",J8&gt;=65,"B",J8&gt;=45,"C",J8&gt;=30,"D",J8&lt;30,"F")</f>
        <v>C</v>
      </c>
    </row>
    <row r="9" spans="1:18" x14ac:dyDescent="0.25">
      <c r="A9" s="3">
        <v>8</v>
      </c>
      <c r="B9" s="3" t="s">
        <v>17</v>
      </c>
      <c r="C9" s="3">
        <f t="shared" ca="1" si="0"/>
        <v>34</v>
      </c>
      <c r="D9" s="3">
        <f t="shared" ca="1" si="1"/>
        <v>90</v>
      </c>
      <c r="E9" s="3">
        <f t="shared" ca="1" si="1"/>
        <v>66</v>
      </c>
      <c r="F9" s="3">
        <f t="shared" ca="1" si="1"/>
        <v>9</v>
      </c>
      <c r="G9" s="3">
        <f t="shared" ca="1" si="1"/>
        <v>98</v>
      </c>
      <c r="H9" s="3">
        <f t="shared" ca="1" si="1"/>
        <v>17</v>
      </c>
      <c r="I9" s="3">
        <f t="shared" ca="1" si="2"/>
        <v>314</v>
      </c>
      <c r="J9" s="4">
        <f t="shared" ca="1" si="3"/>
        <v>52.333333333333329</v>
      </c>
      <c r="K9" s="3" t="str">
        <f t="shared" ca="1" si="4"/>
        <v>Pass</v>
      </c>
      <c r="L9" s="1" t="str">
        <f t="shared" ca="1" si="5"/>
        <v>Fail</v>
      </c>
      <c r="M9" s="1" t="str">
        <f t="shared" ca="1" si="6"/>
        <v>Fail</v>
      </c>
      <c r="N9" s="1" t="str">
        <f t="shared" ca="1" si="7"/>
        <v>C</v>
      </c>
      <c r="O9" s="1" t="str" cm="1">
        <f t="array" aca="1" ref="O9" ca="1">_xlfn.IFS(J9&gt;=90,"A+",J9&gt;=75,"A",J9&gt;=65,"B",J9&gt;=45,"C",J9&gt;=30,"D",J9&lt;30,"F")</f>
        <v>C</v>
      </c>
    </row>
    <row r="10" spans="1:18" x14ac:dyDescent="0.25">
      <c r="A10" s="3">
        <v>9</v>
      </c>
      <c r="B10" s="3" t="s">
        <v>18</v>
      </c>
      <c r="C10" s="3">
        <f t="shared" ca="1" si="0"/>
        <v>18</v>
      </c>
      <c r="D10" s="3">
        <f t="shared" ca="1" si="1"/>
        <v>70</v>
      </c>
      <c r="E10" s="3">
        <f t="shared" ca="1" si="1"/>
        <v>64</v>
      </c>
      <c r="F10" s="3">
        <f t="shared" ca="1" si="1"/>
        <v>73</v>
      </c>
      <c r="G10" s="3">
        <f t="shared" ca="1" si="1"/>
        <v>19</v>
      </c>
      <c r="H10" s="3">
        <f t="shared" ca="1" si="1"/>
        <v>4</v>
      </c>
      <c r="I10" s="3">
        <f t="shared" ca="1" si="2"/>
        <v>248</v>
      </c>
      <c r="J10" s="4">
        <f t="shared" ca="1" si="3"/>
        <v>41.333333333333336</v>
      </c>
      <c r="K10" s="3" t="str">
        <f t="shared" ca="1" si="4"/>
        <v>Pass</v>
      </c>
      <c r="L10" s="1" t="str">
        <f t="shared" ca="1" si="5"/>
        <v>Fail</v>
      </c>
      <c r="M10" s="1" t="str">
        <f t="shared" ca="1" si="6"/>
        <v>Fail</v>
      </c>
      <c r="N10" s="1" t="str">
        <f t="shared" ca="1" si="7"/>
        <v>D</v>
      </c>
      <c r="O10" s="1" t="str" cm="1">
        <f t="array" aca="1" ref="O10" ca="1">_xlfn.IFS(J10&gt;=90,"A+",J10&gt;=75,"A",J10&gt;=65,"B",J10&gt;=45,"C",J10&gt;=30,"D",J10&lt;30,"F")</f>
        <v>D</v>
      </c>
    </row>
    <row r="11" spans="1:18" x14ac:dyDescent="0.25">
      <c r="A11" s="3">
        <v>10</v>
      </c>
      <c r="B11" s="3" t="s">
        <v>19</v>
      </c>
      <c r="C11" s="3">
        <f t="shared" ca="1" si="0"/>
        <v>47</v>
      </c>
      <c r="D11" s="3">
        <f t="shared" ca="1" si="1"/>
        <v>51</v>
      </c>
      <c r="E11" s="3">
        <f t="shared" ca="1" si="1"/>
        <v>85</v>
      </c>
      <c r="F11" s="3">
        <f t="shared" ca="1" si="1"/>
        <v>4</v>
      </c>
      <c r="G11" s="3">
        <f t="shared" ca="1" si="1"/>
        <v>79</v>
      </c>
      <c r="H11" s="3">
        <f t="shared" ca="1" si="1"/>
        <v>46</v>
      </c>
      <c r="I11" s="3">
        <f t="shared" ca="1" si="2"/>
        <v>312</v>
      </c>
      <c r="J11" s="4">
        <f t="shared" ca="1" si="3"/>
        <v>52</v>
      </c>
      <c r="K11" s="3" t="str">
        <f t="shared" ca="1" si="4"/>
        <v>Pass</v>
      </c>
      <c r="L11" s="1" t="str">
        <f t="shared" ca="1" si="5"/>
        <v>Fail</v>
      </c>
      <c r="M11" s="1" t="str">
        <f t="shared" ca="1" si="6"/>
        <v>Fail</v>
      </c>
      <c r="N11" s="1" t="str">
        <f t="shared" ca="1" si="7"/>
        <v>C</v>
      </c>
      <c r="O11" s="1" t="str" cm="1">
        <f t="array" aca="1" ref="O11" ca="1">_xlfn.IFS(J11&gt;=90,"A+",J11&gt;=75,"A",J11&gt;=65,"B",J11&gt;=45,"C",J11&gt;=30,"D",J11&lt;30,"F")</f>
        <v>C</v>
      </c>
    </row>
    <row r="12" spans="1:18" x14ac:dyDescent="0.25">
      <c r="A12" s="3">
        <v>11</v>
      </c>
      <c r="B12" s="3" t="s">
        <v>20</v>
      </c>
      <c r="C12" s="3">
        <f t="shared" ca="1" si="0"/>
        <v>61</v>
      </c>
      <c r="D12" s="3">
        <f t="shared" ca="1" si="1"/>
        <v>91</v>
      </c>
      <c r="E12" s="3">
        <f t="shared" ca="1" si="1"/>
        <v>66</v>
      </c>
      <c r="F12" s="3">
        <f t="shared" ca="1" si="1"/>
        <v>42</v>
      </c>
      <c r="G12" s="3">
        <f t="shared" ca="1" si="1"/>
        <v>32</v>
      </c>
      <c r="H12" s="3">
        <f t="shared" ca="1" si="1"/>
        <v>27</v>
      </c>
      <c r="I12" s="3">
        <f t="shared" ca="1" si="2"/>
        <v>319</v>
      </c>
      <c r="J12" s="4">
        <f t="shared" ca="1" si="3"/>
        <v>53.166666666666664</v>
      </c>
      <c r="K12" s="3" t="str">
        <f t="shared" ca="1" si="4"/>
        <v>Pass</v>
      </c>
      <c r="L12" s="1" t="str">
        <f t="shared" ca="1" si="5"/>
        <v>Fail</v>
      </c>
      <c r="M12" s="1" t="str">
        <f t="shared" ca="1" si="6"/>
        <v>Fail</v>
      </c>
      <c r="N12" s="1" t="str">
        <f t="shared" ca="1" si="7"/>
        <v>C</v>
      </c>
      <c r="O12" s="1" t="str" cm="1">
        <f t="array" aca="1" ref="O12" ca="1">_xlfn.IFS(J12&gt;=90,"A+",J12&gt;=75,"A",J12&gt;=65,"B",J12&gt;=45,"C",J12&gt;=30,"D",J12&lt;30,"F")</f>
        <v>C</v>
      </c>
    </row>
    <row r="13" spans="1:18" x14ac:dyDescent="0.25">
      <c r="A13" s="3">
        <v>12</v>
      </c>
      <c r="B13" s="3" t="s">
        <v>21</v>
      </c>
      <c r="C13" s="3">
        <f t="shared" ca="1" si="0"/>
        <v>74</v>
      </c>
      <c r="D13" s="3">
        <f t="shared" ca="1" si="1"/>
        <v>45</v>
      </c>
      <c r="E13" s="3">
        <f t="shared" ca="1" si="1"/>
        <v>5</v>
      </c>
      <c r="F13" s="3">
        <f t="shared" ca="1" si="1"/>
        <v>37</v>
      </c>
      <c r="G13" s="3">
        <f t="shared" ca="1" si="1"/>
        <v>46</v>
      </c>
      <c r="H13" s="3">
        <f t="shared" ca="1" si="1"/>
        <v>48</v>
      </c>
      <c r="I13" s="3">
        <f t="shared" ca="1" si="2"/>
        <v>255</v>
      </c>
      <c r="J13" s="4">
        <f t="shared" ca="1" si="3"/>
        <v>42.5</v>
      </c>
      <c r="K13" s="3" t="str">
        <f t="shared" ca="1" si="4"/>
        <v>Pass</v>
      </c>
      <c r="L13" s="1" t="str">
        <f t="shared" ca="1" si="5"/>
        <v>Fail</v>
      </c>
      <c r="M13" s="1" t="str">
        <f t="shared" ca="1" si="6"/>
        <v>Fail</v>
      </c>
      <c r="N13" s="1" t="str">
        <f t="shared" ca="1" si="7"/>
        <v>D</v>
      </c>
      <c r="O13" s="1" t="str" cm="1">
        <f t="array" aca="1" ref="O13" ca="1">_xlfn.IFS(J13&gt;=90,"A+",J13&gt;=75,"A",J13&gt;=65,"B",J13&gt;=45,"C",J13&gt;=30,"D",J13&lt;30,"F")</f>
        <v>D</v>
      </c>
    </row>
    <row r="14" spans="1:18" x14ac:dyDescent="0.25">
      <c r="A14" s="3">
        <v>13</v>
      </c>
      <c r="B14" s="3" t="s">
        <v>22</v>
      </c>
      <c r="C14" s="3">
        <f t="shared" ca="1" si="0"/>
        <v>90</v>
      </c>
      <c r="D14" s="3">
        <f t="shared" ca="1" si="1"/>
        <v>14</v>
      </c>
      <c r="E14" s="3">
        <f t="shared" ca="1" si="1"/>
        <v>3</v>
      </c>
      <c r="F14" s="3">
        <f t="shared" ca="1" si="1"/>
        <v>66</v>
      </c>
      <c r="G14" s="3">
        <f t="shared" ca="1" si="1"/>
        <v>15</v>
      </c>
      <c r="H14" s="3">
        <f t="shared" ca="1" si="1"/>
        <v>74</v>
      </c>
      <c r="I14" s="3">
        <f t="shared" ca="1" si="2"/>
        <v>262</v>
      </c>
      <c r="J14" s="4">
        <f t="shared" ca="1" si="3"/>
        <v>43.666666666666664</v>
      </c>
      <c r="K14" s="3" t="str">
        <f t="shared" ca="1" si="4"/>
        <v>Pass</v>
      </c>
      <c r="L14" s="1" t="str">
        <f t="shared" ca="1" si="5"/>
        <v>Fail</v>
      </c>
      <c r="M14" s="1" t="str">
        <f t="shared" ca="1" si="6"/>
        <v>Fail</v>
      </c>
      <c r="N14" s="1" t="str">
        <f t="shared" ca="1" si="7"/>
        <v>D</v>
      </c>
      <c r="O14" s="1" t="str" cm="1">
        <f t="array" aca="1" ref="O14" ca="1">_xlfn.IFS(J14&gt;=90,"A+",J14&gt;=75,"A",J14&gt;=65,"B",J14&gt;=45,"C",J14&gt;=30,"D",J14&lt;30,"F")</f>
        <v>D</v>
      </c>
    </row>
    <row r="15" spans="1:18" x14ac:dyDescent="0.25">
      <c r="A15" s="3">
        <v>14</v>
      </c>
      <c r="B15" s="3" t="s">
        <v>23</v>
      </c>
      <c r="C15" s="3">
        <f t="shared" ca="1" si="0"/>
        <v>16</v>
      </c>
      <c r="D15" s="3">
        <f t="shared" ca="1" si="1"/>
        <v>62</v>
      </c>
      <c r="E15" s="3">
        <f t="shared" ca="1" si="1"/>
        <v>50</v>
      </c>
      <c r="F15" s="3">
        <f t="shared" ca="1" si="1"/>
        <v>30</v>
      </c>
      <c r="G15" s="3">
        <f t="shared" ca="1" si="1"/>
        <v>89</v>
      </c>
      <c r="H15" s="3">
        <f t="shared" ca="1" si="1"/>
        <v>12</v>
      </c>
      <c r="I15" s="3">
        <f t="shared" ca="1" si="2"/>
        <v>259</v>
      </c>
      <c r="J15" s="4">
        <f t="shared" ca="1" si="3"/>
        <v>43.166666666666664</v>
      </c>
      <c r="K15" s="3" t="str">
        <f t="shared" ca="1" si="4"/>
        <v>Pass</v>
      </c>
      <c r="L15" s="1" t="str">
        <f t="shared" ca="1" si="5"/>
        <v>Fail</v>
      </c>
      <c r="M15" s="1" t="str">
        <f t="shared" ca="1" si="6"/>
        <v>Fail</v>
      </c>
      <c r="N15" s="1" t="str">
        <f t="shared" ca="1" si="7"/>
        <v>D</v>
      </c>
      <c r="O15" s="1" t="str" cm="1">
        <f t="array" aca="1" ref="O15" ca="1">_xlfn.IFS(J15&gt;=90,"A+",J15&gt;=75,"A",J15&gt;=65,"B",J15&gt;=45,"C",J15&gt;=30,"D",J15&lt;30,"F")</f>
        <v>D</v>
      </c>
    </row>
    <row r="16" spans="1:18" x14ac:dyDescent="0.25">
      <c r="A16" s="3">
        <v>15</v>
      </c>
      <c r="B16" s="3" t="s">
        <v>24</v>
      </c>
      <c r="C16" s="3">
        <f t="shared" ca="1" si="0"/>
        <v>49</v>
      </c>
      <c r="D16" s="3">
        <f t="shared" ca="1" si="1"/>
        <v>47</v>
      </c>
      <c r="E16" s="3">
        <f t="shared" ca="1" si="1"/>
        <v>15</v>
      </c>
      <c r="F16" s="3">
        <f t="shared" ca="1" si="1"/>
        <v>18</v>
      </c>
      <c r="G16" s="3">
        <f t="shared" ca="1" si="1"/>
        <v>21</v>
      </c>
      <c r="H16" s="3">
        <f t="shared" ca="1" si="1"/>
        <v>37</v>
      </c>
      <c r="I16" s="3">
        <f t="shared" ca="1" si="2"/>
        <v>187</v>
      </c>
      <c r="J16" s="4">
        <f t="shared" ca="1" si="3"/>
        <v>31.166666666666664</v>
      </c>
      <c r="K16" s="3" t="str">
        <f t="shared" ca="1" si="4"/>
        <v>Pass</v>
      </c>
      <c r="L16" s="1" t="str">
        <f t="shared" ca="1" si="5"/>
        <v>Fail</v>
      </c>
      <c r="M16" s="1" t="str">
        <f t="shared" ca="1" si="6"/>
        <v>Fail</v>
      </c>
      <c r="N16" s="1" t="str">
        <f t="shared" ca="1" si="7"/>
        <v>D</v>
      </c>
      <c r="O16" s="1" t="str" cm="1">
        <f t="array" aca="1" ref="O16" ca="1">_xlfn.IFS(J16&gt;=90,"A+",J16&gt;=75,"A",J16&gt;=65,"B",J16&gt;=45,"C",J16&gt;=30,"D",J16&lt;30,"F")</f>
        <v>D</v>
      </c>
    </row>
    <row r="17" spans="1:15" x14ac:dyDescent="0.25">
      <c r="A17" s="3">
        <v>16</v>
      </c>
      <c r="B17" s="3" t="s">
        <v>25</v>
      </c>
      <c r="C17" s="3">
        <f t="shared" ca="1" si="0"/>
        <v>86</v>
      </c>
      <c r="D17" s="3">
        <f t="shared" ca="1" si="1"/>
        <v>27</v>
      </c>
      <c r="E17" s="3">
        <f t="shared" ca="1" si="1"/>
        <v>44</v>
      </c>
      <c r="F17" s="3">
        <f t="shared" ca="1" si="1"/>
        <v>55</v>
      </c>
      <c r="G17" s="3">
        <f t="shared" ca="1" si="1"/>
        <v>65</v>
      </c>
      <c r="H17" s="3">
        <f t="shared" ca="1" si="1"/>
        <v>47</v>
      </c>
      <c r="I17" s="3">
        <f t="shared" ca="1" si="2"/>
        <v>324</v>
      </c>
      <c r="J17" s="4">
        <f t="shared" ca="1" si="3"/>
        <v>54</v>
      </c>
      <c r="K17" s="3" t="str">
        <f t="shared" ca="1" si="4"/>
        <v>Pass</v>
      </c>
      <c r="L17" s="1" t="str">
        <f t="shared" ca="1" si="5"/>
        <v>Fail</v>
      </c>
      <c r="M17" s="1" t="str">
        <f t="shared" ca="1" si="6"/>
        <v>Fail</v>
      </c>
      <c r="N17" s="1" t="str">
        <f t="shared" ca="1" si="7"/>
        <v>C</v>
      </c>
      <c r="O17" s="1" t="str" cm="1">
        <f t="array" aca="1" ref="O17" ca="1">_xlfn.IFS(J17&gt;=90,"A+",J17&gt;=75,"A",J17&gt;=65,"B",J17&gt;=45,"C",J17&gt;=30,"D",J17&lt;30,"F")</f>
        <v>C</v>
      </c>
    </row>
    <row r="18" spans="1:15" x14ac:dyDescent="0.25">
      <c r="A18" s="3">
        <v>17</v>
      </c>
      <c r="B18" s="3" t="s">
        <v>26</v>
      </c>
      <c r="C18" s="3">
        <f t="shared" ca="1" si="0"/>
        <v>41</v>
      </c>
      <c r="D18" s="3">
        <f t="shared" ca="1" si="0"/>
        <v>98</v>
      </c>
      <c r="E18" s="3">
        <f t="shared" ca="1" si="0"/>
        <v>45</v>
      </c>
      <c r="F18" s="3">
        <f t="shared" ca="1" si="0"/>
        <v>75</v>
      </c>
      <c r="G18" s="3">
        <f t="shared" ca="1" si="0"/>
        <v>100</v>
      </c>
      <c r="H18" s="3">
        <f t="shared" ca="1" si="0"/>
        <v>22</v>
      </c>
      <c r="I18" s="3">
        <f t="shared" ca="1" si="2"/>
        <v>381</v>
      </c>
      <c r="J18" s="4">
        <f t="shared" ca="1" si="3"/>
        <v>63.5</v>
      </c>
      <c r="K18" s="3" t="str">
        <f t="shared" ca="1" si="4"/>
        <v>Pass</v>
      </c>
      <c r="L18" s="1" t="str">
        <f t="shared" ca="1" si="5"/>
        <v>Fail</v>
      </c>
      <c r="M18" s="1" t="str">
        <f t="shared" ca="1" si="6"/>
        <v>Fail</v>
      </c>
      <c r="N18" s="1" t="str">
        <f t="shared" ca="1" si="7"/>
        <v>C</v>
      </c>
      <c r="O18" s="1" t="str" cm="1">
        <f t="array" aca="1" ref="O18" ca="1">_xlfn.IFS(J18&gt;=90,"A+",J18&gt;=75,"A",J18&gt;=65,"B",J18&gt;=45,"C",J18&gt;=30,"D",J18&lt;30,"F")</f>
        <v>C</v>
      </c>
    </row>
    <row r="19" spans="1:15" x14ac:dyDescent="0.25">
      <c r="A19" s="3">
        <v>18</v>
      </c>
      <c r="B19" s="3" t="s">
        <v>27</v>
      </c>
      <c r="C19" s="3">
        <f t="shared" ca="1" si="0"/>
        <v>83</v>
      </c>
      <c r="D19" s="3">
        <f t="shared" ca="1" si="0"/>
        <v>43</v>
      </c>
      <c r="E19" s="3">
        <f t="shared" ca="1" si="0"/>
        <v>43</v>
      </c>
      <c r="F19" s="3">
        <f t="shared" ca="1" si="0"/>
        <v>77</v>
      </c>
      <c r="G19" s="3">
        <f t="shared" ca="1" si="0"/>
        <v>77</v>
      </c>
      <c r="H19" s="3">
        <f t="shared" ca="1" si="0"/>
        <v>0</v>
      </c>
      <c r="I19" s="3">
        <f t="shared" ca="1" si="2"/>
        <v>323</v>
      </c>
      <c r="J19" s="4">
        <f t="shared" ca="1" si="3"/>
        <v>53.833333333333336</v>
      </c>
      <c r="K19" s="3" t="str">
        <f t="shared" ca="1" si="4"/>
        <v>Pass</v>
      </c>
      <c r="L19" s="1" t="str">
        <f t="shared" ca="1" si="5"/>
        <v>Fail</v>
      </c>
      <c r="M19" s="1" t="str">
        <f t="shared" ca="1" si="6"/>
        <v>Fail</v>
      </c>
      <c r="N19" s="1" t="str">
        <f t="shared" ca="1" si="7"/>
        <v>C</v>
      </c>
      <c r="O19" s="1" t="str" cm="1">
        <f t="array" aca="1" ref="O19" ca="1">_xlfn.IFS(J19&gt;=90,"A+",J19&gt;=75,"A",J19&gt;=65,"B",J19&gt;=45,"C",J19&gt;=30,"D",J19&lt;30,"F")</f>
        <v>C</v>
      </c>
    </row>
    <row r="20" spans="1:15" x14ac:dyDescent="0.25">
      <c r="A20" s="3">
        <v>19</v>
      </c>
      <c r="B20" s="3" t="s">
        <v>28</v>
      </c>
      <c r="C20" s="3">
        <f t="shared" ca="1" si="0"/>
        <v>81</v>
      </c>
      <c r="D20" s="3">
        <f t="shared" ca="1" si="0"/>
        <v>3</v>
      </c>
      <c r="E20" s="3">
        <f t="shared" ca="1" si="0"/>
        <v>100</v>
      </c>
      <c r="F20" s="3">
        <f t="shared" ca="1" si="0"/>
        <v>38</v>
      </c>
      <c r="G20" s="3">
        <f t="shared" ca="1" si="0"/>
        <v>91</v>
      </c>
      <c r="H20" s="3">
        <f t="shared" ca="1" si="0"/>
        <v>50</v>
      </c>
      <c r="I20" s="3">
        <f t="shared" ca="1" si="2"/>
        <v>363</v>
      </c>
      <c r="J20" s="4">
        <f t="shared" ca="1" si="3"/>
        <v>60.5</v>
      </c>
      <c r="K20" s="3" t="str">
        <f t="shared" ca="1" si="4"/>
        <v>Pass</v>
      </c>
      <c r="L20" s="1" t="str">
        <f t="shared" ca="1" si="5"/>
        <v>Fail</v>
      </c>
      <c r="M20" s="1" t="str">
        <f t="shared" ca="1" si="6"/>
        <v>Fail</v>
      </c>
      <c r="N20" s="1" t="str">
        <f t="shared" ca="1" si="7"/>
        <v>C</v>
      </c>
      <c r="O20" s="1" t="str" cm="1">
        <f t="array" aca="1" ref="O20" ca="1">_xlfn.IFS(J20&gt;=90,"A+",J20&gt;=75,"A",J20&gt;=65,"B",J20&gt;=45,"C",J20&gt;=30,"D",J20&lt;30,"F")</f>
        <v>C</v>
      </c>
    </row>
    <row r="21" spans="1:15" x14ac:dyDescent="0.25">
      <c r="A21" s="3">
        <v>20</v>
      </c>
      <c r="B21" s="3" t="s">
        <v>29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f t="shared" si="2"/>
        <v>600</v>
      </c>
      <c r="J21" s="4">
        <f t="shared" si="3"/>
        <v>100</v>
      </c>
      <c r="K21" s="3" t="str">
        <f t="shared" si="4"/>
        <v>Pass</v>
      </c>
      <c r="L21" s="1" t="str">
        <f t="shared" si="5"/>
        <v>Pass</v>
      </c>
      <c r="M21" s="1" t="str">
        <f t="shared" si="6"/>
        <v>Pass</v>
      </c>
      <c r="N21" s="1" t="str">
        <f t="shared" si="7"/>
        <v>A+</v>
      </c>
      <c r="O21" s="1" t="str" cm="1">
        <f t="array" ref="O21">_xlfn.IFS(J21&gt;=90,"A+",J21&gt;=75,"A",J21&gt;=65,"B",J21&gt;=45,"C",J21&gt;=30,"D",J21&lt;30,"F")</f>
        <v>A+</v>
      </c>
    </row>
  </sheetData>
  <phoneticPr fontId="1" type="noConversion"/>
  <conditionalFormatting sqref="C2:H21">
    <cfRule type="cellIs" dxfId="6" priority="12" operator="equal">
      <formula>30</formula>
    </cfRule>
    <cfRule type="cellIs" dxfId="5" priority="13" operator="lessThan">
      <formula>30</formula>
    </cfRule>
    <cfRule type="cellIs" dxfId="4" priority="14" operator="greaterThan">
      <formula>30</formula>
    </cfRule>
  </conditionalFormatting>
  <conditionalFormatting sqref="I2:I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{106FB63B-DF65-4518-8551-2FE8FCFDC3BC}</x14:id>
        </ext>
      </extLst>
    </cfRule>
  </conditionalFormatting>
  <conditionalFormatting sqref="K2:M21">
    <cfRule type="containsText" dxfId="3" priority="5" operator="containsText" text="Fail">
      <formula>NOT(ISERROR(SEARCH("Fail",K2)))</formula>
    </cfRule>
    <cfRule type="containsText" dxfId="2" priority="6" operator="containsText" text="Pass">
      <formula>NOT(ISERROR(SEARCH("Pass",K2)))</formula>
    </cfRule>
  </conditionalFormatting>
  <conditionalFormatting sqref="N2:O21">
    <cfRule type="cellIs" dxfId="1" priority="3" operator="equal">
      <formula>"F"</formula>
    </cfRule>
    <cfRule type="cellIs" dxfId="0" priority="4" operator="equal">
      <formula>"A+"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6FB63B-DF65-4518-8551-2FE8FCFDC3B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4BB5-0A7E-4937-9005-4A8C61825A30}">
  <dimension ref="D3:O22"/>
  <sheetViews>
    <sheetView workbookViewId="0">
      <selection activeCell="K10" sqref="K10"/>
    </sheetView>
  </sheetViews>
  <sheetFormatPr defaultRowHeight="15" x14ac:dyDescent="0.25"/>
  <sheetData>
    <row r="3" spans="4:15" x14ac:dyDescent="0.25">
      <c r="D3">
        <f ca="1">RANDBETWEEN(1,100)</f>
        <v>39</v>
      </c>
      <c r="E3">
        <f t="shared" ref="E3:F9" ca="1" si="0">RANDBETWEEN(1,100)</f>
        <v>24</v>
      </c>
      <c r="F3">
        <f t="shared" ca="1" si="0"/>
        <v>89</v>
      </c>
      <c r="I3">
        <f ca="1">INT(RAND()*100)</f>
        <v>61</v>
      </c>
      <c r="J3">
        <f t="shared" ref="J3:L9" ca="1" si="1">INT(RAND()*100)</f>
        <v>34</v>
      </c>
      <c r="K3">
        <f t="shared" ca="1" si="1"/>
        <v>27</v>
      </c>
      <c r="L3">
        <f t="shared" ca="1" si="1"/>
        <v>51</v>
      </c>
    </row>
    <row r="4" spans="4:15" x14ac:dyDescent="0.25">
      <c r="D4">
        <f t="shared" ref="D4:D9" ca="1" si="2">RANDBETWEEN(1,100)</f>
        <v>65</v>
      </c>
      <c r="E4">
        <f t="shared" ca="1" si="0"/>
        <v>99</v>
      </c>
      <c r="F4">
        <f t="shared" ca="1" si="0"/>
        <v>95</v>
      </c>
      <c r="I4">
        <f t="shared" ref="I4:I9" ca="1" si="3">INT(RAND()*100)</f>
        <v>55</v>
      </c>
      <c r="J4">
        <f t="shared" ca="1" si="1"/>
        <v>46</v>
      </c>
      <c r="K4">
        <f t="shared" ca="1" si="1"/>
        <v>37</v>
      </c>
      <c r="L4">
        <f t="shared" ca="1" si="1"/>
        <v>22</v>
      </c>
    </row>
    <row r="5" spans="4:15" x14ac:dyDescent="0.25">
      <c r="D5">
        <f t="shared" ca="1" si="2"/>
        <v>45</v>
      </c>
      <c r="E5">
        <f t="shared" ca="1" si="0"/>
        <v>2</v>
      </c>
      <c r="F5">
        <f t="shared" ca="1" si="0"/>
        <v>5</v>
      </c>
      <c r="I5">
        <f t="shared" ca="1" si="3"/>
        <v>48</v>
      </c>
      <c r="J5">
        <f t="shared" ca="1" si="1"/>
        <v>91</v>
      </c>
      <c r="K5">
        <f t="shared" ca="1" si="1"/>
        <v>67</v>
      </c>
      <c r="L5">
        <f t="shared" ca="1" si="1"/>
        <v>85</v>
      </c>
    </row>
    <row r="6" spans="4:15" x14ac:dyDescent="0.25">
      <c r="D6">
        <f t="shared" ca="1" si="2"/>
        <v>50</v>
      </c>
      <c r="E6">
        <f t="shared" ca="1" si="0"/>
        <v>48</v>
      </c>
      <c r="F6">
        <f t="shared" ca="1" si="0"/>
        <v>52</v>
      </c>
      <c r="I6">
        <f t="shared" ca="1" si="3"/>
        <v>66</v>
      </c>
      <c r="J6">
        <f t="shared" ca="1" si="1"/>
        <v>54</v>
      </c>
      <c r="K6">
        <f t="shared" ca="1" si="1"/>
        <v>16</v>
      </c>
      <c r="L6">
        <f t="shared" ca="1" si="1"/>
        <v>27</v>
      </c>
    </row>
    <row r="7" spans="4:15" x14ac:dyDescent="0.25">
      <c r="D7">
        <f t="shared" ca="1" si="2"/>
        <v>87</v>
      </c>
      <c r="E7">
        <f t="shared" ca="1" si="0"/>
        <v>35</v>
      </c>
      <c r="F7">
        <f t="shared" ca="1" si="0"/>
        <v>1</v>
      </c>
      <c r="I7">
        <f t="shared" ca="1" si="3"/>
        <v>37</v>
      </c>
      <c r="J7">
        <f t="shared" ca="1" si="1"/>
        <v>90</v>
      </c>
      <c r="K7">
        <f t="shared" ca="1" si="1"/>
        <v>29</v>
      </c>
      <c r="L7">
        <f t="shared" ca="1" si="1"/>
        <v>0</v>
      </c>
    </row>
    <row r="8" spans="4:15" x14ac:dyDescent="0.25">
      <c r="D8">
        <f t="shared" ca="1" si="2"/>
        <v>37</v>
      </c>
      <c r="E8">
        <f t="shared" ca="1" si="0"/>
        <v>4</v>
      </c>
      <c r="F8">
        <f t="shared" ca="1" si="0"/>
        <v>50</v>
      </c>
      <c r="I8">
        <f t="shared" ca="1" si="3"/>
        <v>44</v>
      </c>
      <c r="J8">
        <f t="shared" ca="1" si="1"/>
        <v>2</v>
      </c>
      <c r="K8">
        <f t="shared" ca="1" si="1"/>
        <v>94</v>
      </c>
      <c r="L8">
        <f t="shared" ca="1" si="1"/>
        <v>19</v>
      </c>
    </row>
    <row r="9" spans="4:15" x14ac:dyDescent="0.25">
      <c r="D9">
        <f t="shared" ca="1" si="2"/>
        <v>58</v>
      </c>
      <c r="E9">
        <f t="shared" ca="1" si="0"/>
        <v>64</v>
      </c>
      <c r="F9">
        <f t="shared" ca="1" si="0"/>
        <v>15</v>
      </c>
      <c r="I9">
        <f t="shared" ca="1" si="3"/>
        <v>64</v>
      </c>
      <c r="J9">
        <f t="shared" ca="1" si="1"/>
        <v>18</v>
      </c>
      <c r="K9">
        <f t="shared" ca="1" si="1"/>
        <v>26</v>
      </c>
      <c r="L9">
        <f t="shared" ca="1" si="1"/>
        <v>53</v>
      </c>
    </row>
    <row r="15" spans="4:15" x14ac:dyDescent="0.25">
      <c r="G15" s="1" cm="1">
        <f t="array" aca="1" ref="G15:K22" ca="1">_xlfn.RANDARRAY(8,5,1,100,TRUE)</f>
        <v>96</v>
      </c>
      <c r="H15" s="1">
        <f ca="1"/>
        <v>30</v>
      </c>
      <c r="I15" s="1">
        <f ca="1"/>
        <v>41</v>
      </c>
      <c r="J15" s="1">
        <f ca="1"/>
        <v>91</v>
      </c>
      <c r="K15" s="1">
        <f ca="1"/>
        <v>8</v>
      </c>
    </row>
    <row r="16" spans="4:15" x14ac:dyDescent="0.25">
      <c r="G16" s="1">
        <f ca="1"/>
        <v>94</v>
      </c>
      <c r="H16" s="1">
        <f ca="1"/>
        <v>18</v>
      </c>
      <c r="I16" s="1">
        <f ca="1"/>
        <v>38</v>
      </c>
      <c r="J16" s="1">
        <f ca="1"/>
        <v>71</v>
      </c>
      <c r="K16" s="1">
        <f ca="1"/>
        <v>4</v>
      </c>
      <c r="N16">
        <f>ROWS(G15:K22)</f>
        <v>8</v>
      </c>
      <c r="O16">
        <f>COLUMNS(G15:K22)</f>
        <v>5</v>
      </c>
    </row>
    <row r="17" spans="7:11" x14ac:dyDescent="0.25">
      <c r="G17" s="1">
        <f ca="1"/>
        <v>95</v>
      </c>
      <c r="H17" s="1">
        <f ca="1"/>
        <v>54</v>
      </c>
      <c r="I17" s="1">
        <f ca="1"/>
        <v>37</v>
      </c>
      <c r="J17" s="1">
        <f ca="1"/>
        <v>19</v>
      </c>
      <c r="K17" s="1">
        <f ca="1"/>
        <v>8</v>
      </c>
    </row>
    <row r="18" spans="7:11" x14ac:dyDescent="0.25">
      <c r="G18" s="1">
        <f ca="1"/>
        <v>49</v>
      </c>
      <c r="H18" s="1">
        <f ca="1"/>
        <v>33</v>
      </c>
      <c r="I18" s="1">
        <f ca="1"/>
        <v>58</v>
      </c>
      <c r="J18" s="1">
        <f ca="1"/>
        <v>88</v>
      </c>
      <c r="K18" s="1">
        <f ca="1"/>
        <v>53</v>
      </c>
    </row>
    <row r="19" spans="7:11" x14ac:dyDescent="0.25">
      <c r="G19" s="1">
        <f ca="1"/>
        <v>44</v>
      </c>
      <c r="H19" s="1">
        <f ca="1"/>
        <v>31</v>
      </c>
      <c r="I19" s="1">
        <f ca="1"/>
        <v>39</v>
      </c>
      <c r="J19" s="1">
        <f ca="1"/>
        <v>95</v>
      </c>
      <c r="K19" s="1">
        <f ca="1"/>
        <v>39</v>
      </c>
    </row>
    <row r="20" spans="7:11" x14ac:dyDescent="0.25">
      <c r="G20" s="1">
        <f ca="1"/>
        <v>19</v>
      </c>
      <c r="H20" s="1">
        <f ca="1"/>
        <v>73</v>
      </c>
      <c r="I20" s="1">
        <f ca="1"/>
        <v>47</v>
      </c>
      <c r="J20" s="1">
        <f ca="1"/>
        <v>35</v>
      </c>
      <c r="K20" s="1">
        <f ca="1"/>
        <v>13</v>
      </c>
    </row>
    <row r="21" spans="7:11" x14ac:dyDescent="0.25">
      <c r="G21" s="1">
        <f ca="1"/>
        <v>25</v>
      </c>
      <c r="H21" s="1">
        <f ca="1"/>
        <v>5</v>
      </c>
      <c r="I21" s="1">
        <f ca="1"/>
        <v>97</v>
      </c>
      <c r="J21" s="1">
        <f ca="1"/>
        <v>72</v>
      </c>
      <c r="K21" s="1">
        <f ca="1"/>
        <v>66</v>
      </c>
    </row>
    <row r="22" spans="7:11" x14ac:dyDescent="0.25">
      <c r="G22" s="1">
        <f ca="1"/>
        <v>1</v>
      </c>
      <c r="H22" s="1">
        <f ca="1"/>
        <v>19</v>
      </c>
      <c r="I22" s="1">
        <f ca="1"/>
        <v>74</v>
      </c>
      <c r="J22" s="1">
        <f ca="1"/>
        <v>6</v>
      </c>
      <c r="K22" s="1">
        <f ca="1"/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Geek-Institute</dc:creator>
  <cp:lastModifiedBy>Geek-Institute</cp:lastModifiedBy>
  <dcterms:created xsi:type="dcterms:W3CDTF">2024-04-23T15:07:25Z</dcterms:created>
  <dcterms:modified xsi:type="dcterms:W3CDTF">2024-06-13T05:43:14Z</dcterms:modified>
</cp:coreProperties>
</file>