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pgrade\MS_Excel\Assignment_2\"/>
    </mc:Choice>
  </mc:AlternateContent>
  <bookViews>
    <workbookView xWindow="0" yWindow="0" windowWidth="23040" windowHeight="9780"/>
  </bookViews>
  <sheets>
    <sheet name="tips" sheetId="1" r:id="rId1"/>
  </sheets>
  <definedNames>
    <definedName name="_xlnm._FilterDatabase" localSheetId="0" hidden="1">tips!$A$1:$A$245</definedName>
  </definedNames>
  <calcPr calcId="0"/>
  <pivotCaches>
    <pivotCache cacheId="12" r:id="rId2"/>
    <pivotCache cacheId="15" r:id="rId3"/>
  </pivotCaches>
</workbook>
</file>

<file path=xl/calcChain.xml><?xml version="1.0" encoding="utf-8"?>
<calcChain xmlns="http://schemas.openxmlformats.org/spreadsheetml/2006/main">
  <c r="S6" i="1" l="1"/>
  <c r="S4" i="1"/>
  <c r="S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" i="1"/>
</calcChain>
</file>

<file path=xl/sharedStrings.xml><?xml version="1.0" encoding="utf-8"?>
<sst xmlns="http://schemas.openxmlformats.org/spreadsheetml/2006/main" count="1033" uniqueCount="35">
  <si>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</si>
  <si>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</si>
  <si>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</si>
  <si>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</si>
  <si>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</si>
  <si>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</si>
  <si>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</si>
  <si>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</si>
  <si>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</si>
  <si>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</si>
  <si>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</si>
  <si>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</si>
  <si>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</si>
  <si>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</si>
  <si>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</si>
  <si>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</si>
  <si>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</si>
  <si>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total_amount</t>
  </si>
  <si>
    <t>Row Labels</t>
  </si>
  <si>
    <t>Sum of total_amount</t>
  </si>
  <si>
    <t>Gender</t>
  </si>
  <si>
    <t xml:space="preserve"> Total amount spent by specific gender groups in a day</t>
  </si>
  <si>
    <t>Female Total</t>
  </si>
  <si>
    <t>Male Total</t>
  </si>
  <si>
    <t>Lunch Total</t>
  </si>
  <si>
    <t>Dinner Total</t>
  </si>
  <si>
    <t xml:space="preserve"> among them is the highest and on what time of the day is the highest amount spent?</t>
  </si>
  <si>
    <t>Sum of tip</t>
  </si>
  <si>
    <t>Smokers</t>
  </si>
  <si>
    <t>Are smokers giving more tips than non-smokers?</t>
  </si>
  <si>
    <t xml:space="preserve">we are clearly see the results that Non-smokers are giving more tips than somkers. </t>
  </si>
  <si>
    <t xml:space="preserve">Total number of people across all transaction </t>
  </si>
  <si>
    <t xml:space="preserve">Total number of transaction </t>
  </si>
  <si>
    <t>The average size of people in  one sitting (Average Size of all transaction)</t>
  </si>
  <si>
    <t>On an average, how many people are present in one sitting? (Average size of all the transactions)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</si>
</sst>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[$₹-4009]\ #,##0.00"/>
    <numFmt numFmtId="169" formatCode="[$₹-439]#,##0.00"/>
    <numFmt numFmtId="170" formatCode="_ [$₹-4009]\ * #,##0.00_ ;_ [$₹-4009]\ * \-#,##0.0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pivotButton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1" xfId="0" applyBorder="1" applyAlignment="1">
      <alignment horizontal="left" indent="1"/>
    </xf>
    <xf numFmtId="0" fontId="16" fillId="34" borderId="0" xfId="0" applyFont="1" applyFill="1" applyAlignment="1">
      <alignment horizontal="left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168" fontId="0" fillId="0" borderId="0" xfId="0" applyNumberFormat="1"/>
    <xf numFmtId="169" fontId="0" fillId="0" borderId="0" xfId="0" applyNumberFormat="1"/>
    <xf numFmtId="170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 indent="2"/>
    </xf>
    <xf numFmtId="0" fontId="16" fillId="34" borderId="0" xfId="0" applyFont="1" applyFill="1" applyAlignment="1">
      <alignment horizontal="left" vertical="top" wrapText="1"/>
    </xf>
    <xf numFmtId="0" fontId="18" fillId="35" borderId="0" xfId="0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3" borderId="11" xfId="0" applyFill="1" applyBorder="1" applyAlignment="1">
      <alignment horizontal="left"/>
    </xf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0" formatCode="_ [$₹-4009]\ * #,##0.00_ ;_ [$₹-4009]\ * \-#,##0.00_ ;_ [$₹-4009]\ * &quot;-&quot;??_ ;_ @_ "/>
    </dxf>
    <dxf>
      <numFmt numFmtId="170" formatCode="_ [$₹-4009]\ * #,##0.00_ ;_ [$₹-4009]\ * \-#,##0.00_ ;_ [$₹-4009]\ * &quot;-&quot;??_ ;_ @_ "/>
    </dxf>
    <dxf>
      <numFmt numFmtId="170" formatCode="_ [$₹-4009]\ * #,##0.00_ ;_ [$₹-4009]\ * \-#,##0.00_ ;_ [$₹-4009]\ * &quot;-&quot;??_ ;_ @_ 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aj hotkar" refreshedDate="45341.459461342594" createdVersion="6" refreshedVersion="6" minRefreshableVersion="3" recordCount="244">
  <cacheSource type="worksheet">
    <worksheetSource ref="A1:H245" sheet="tips"/>
  </cacheSource>
  <cacheFields count="8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amount" numFmtId="0">
      <sharedItems containsSemiMixedTypes="0" containsString="0" containsNumber="1" minValue="4.07" maxValue="60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raj hotkar" refreshedDate="45341.572353240743" createdVersion="6" refreshedVersion="6" minRefreshableVersion="3" recordCount="244">
  <cacheSource type="worksheet">
    <worksheetSource ref="B1:H245" sheet="tips"/>
  </cacheSource>
  <cacheFields count="7">
    <cacheField name="tip" numFmtId="169">
      <sharedItems containsSemiMixedTypes="0" containsString="0" containsNumber="1" minValue="1" maxValue="10"/>
    </cacheField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amount" numFmtId="168">
      <sharedItems containsSemiMixedTypes="0" containsString="0" containsNumber="1" minValue="4.07" maxValue="60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n v="16.989999999999998"/>
    <n v="1.01"/>
    <x v="0"/>
    <s v="No"/>
    <x v="0"/>
    <x v="0"/>
    <n v="2"/>
    <n v="18"/>
  </r>
  <r>
    <n v="10.34"/>
    <n v="1.66"/>
    <x v="1"/>
    <s v="No"/>
    <x v="0"/>
    <x v="0"/>
    <n v="3"/>
    <n v="12"/>
  </r>
  <r>
    <n v="21.01"/>
    <n v="3.5"/>
    <x v="1"/>
    <s v="No"/>
    <x v="0"/>
    <x v="0"/>
    <n v="3"/>
    <n v="24.51"/>
  </r>
  <r>
    <n v="23.68"/>
    <n v="3.31"/>
    <x v="1"/>
    <s v="No"/>
    <x v="0"/>
    <x v="0"/>
    <n v="2"/>
    <n v="26.99"/>
  </r>
  <r>
    <n v="24.59"/>
    <n v="3.61"/>
    <x v="0"/>
    <s v="No"/>
    <x v="0"/>
    <x v="0"/>
    <n v="4"/>
    <n v="28.2"/>
  </r>
  <r>
    <n v="25.29"/>
    <n v="4.71"/>
    <x v="1"/>
    <s v="No"/>
    <x v="0"/>
    <x v="0"/>
    <n v="4"/>
    <n v="30"/>
  </r>
  <r>
    <n v="8.77"/>
    <n v="2"/>
    <x v="1"/>
    <s v="No"/>
    <x v="0"/>
    <x v="0"/>
    <n v="2"/>
    <n v="10.77"/>
  </r>
  <r>
    <n v="26.88"/>
    <n v="3.12"/>
    <x v="1"/>
    <s v="No"/>
    <x v="0"/>
    <x v="0"/>
    <n v="4"/>
    <n v="30"/>
  </r>
  <r>
    <n v="15.04"/>
    <n v="1.96"/>
    <x v="1"/>
    <s v="No"/>
    <x v="0"/>
    <x v="0"/>
    <n v="2"/>
    <n v="17"/>
  </r>
  <r>
    <n v="14.78"/>
    <n v="3.23"/>
    <x v="1"/>
    <s v="No"/>
    <x v="0"/>
    <x v="0"/>
    <n v="2"/>
    <n v="18.009999999999998"/>
  </r>
  <r>
    <n v="10.27"/>
    <n v="1.71"/>
    <x v="1"/>
    <s v="No"/>
    <x v="0"/>
    <x v="0"/>
    <n v="2"/>
    <n v="11.98"/>
  </r>
  <r>
    <n v="35.26"/>
    <n v="5"/>
    <x v="0"/>
    <s v="No"/>
    <x v="0"/>
    <x v="0"/>
    <n v="4"/>
    <n v="40.26"/>
  </r>
  <r>
    <n v="15.42"/>
    <n v="1.57"/>
    <x v="1"/>
    <s v="No"/>
    <x v="0"/>
    <x v="0"/>
    <n v="2"/>
    <n v="16.989999999999998"/>
  </r>
  <r>
    <n v="18.43"/>
    <n v="3"/>
    <x v="1"/>
    <s v="No"/>
    <x v="0"/>
    <x v="0"/>
    <n v="4"/>
    <n v="21.43"/>
  </r>
  <r>
    <n v="14.83"/>
    <n v="3.02"/>
    <x v="0"/>
    <s v="No"/>
    <x v="0"/>
    <x v="0"/>
    <n v="2"/>
    <n v="17.850000000000001"/>
  </r>
  <r>
    <n v="21.58"/>
    <n v="3.92"/>
    <x v="1"/>
    <s v="No"/>
    <x v="0"/>
    <x v="0"/>
    <n v="2"/>
    <n v="25.5"/>
  </r>
  <r>
    <n v="10.33"/>
    <n v="1.67"/>
    <x v="0"/>
    <s v="No"/>
    <x v="0"/>
    <x v="0"/>
    <n v="3"/>
    <n v="12"/>
  </r>
  <r>
    <n v="16.29"/>
    <n v="3.71"/>
    <x v="1"/>
    <s v="No"/>
    <x v="0"/>
    <x v="0"/>
    <n v="3"/>
    <n v="20"/>
  </r>
  <r>
    <n v="16.97"/>
    <n v="3.5"/>
    <x v="0"/>
    <s v="No"/>
    <x v="0"/>
    <x v="0"/>
    <n v="3"/>
    <n v="20.47"/>
  </r>
  <r>
    <n v="20.65"/>
    <n v="3.35"/>
    <x v="1"/>
    <s v="No"/>
    <x v="1"/>
    <x v="0"/>
    <n v="3"/>
    <n v="24"/>
  </r>
  <r>
    <n v="17.920000000000002"/>
    <n v="4.08"/>
    <x v="1"/>
    <s v="No"/>
    <x v="1"/>
    <x v="0"/>
    <n v="2"/>
    <n v="22"/>
  </r>
  <r>
    <n v="20.29"/>
    <n v="2.75"/>
    <x v="0"/>
    <s v="No"/>
    <x v="1"/>
    <x v="0"/>
    <n v="2"/>
    <n v="23.04"/>
  </r>
  <r>
    <n v="15.77"/>
    <n v="2.23"/>
    <x v="0"/>
    <s v="No"/>
    <x v="1"/>
    <x v="0"/>
    <n v="2"/>
    <n v="18"/>
  </r>
  <r>
    <n v="39.42"/>
    <n v="7.58"/>
    <x v="1"/>
    <s v="No"/>
    <x v="1"/>
    <x v="0"/>
    <n v="4"/>
    <n v="47"/>
  </r>
  <r>
    <n v="19.82"/>
    <n v="3.18"/>
    <x v="1"/>
    <s v="No"/>
    <x v="1"/>
    <x v="0"/>
    <n v="2"/>
    <n v="23"/>
  </r>
  <r>
    <n v="17.809999999999999"/>
    <n v="2.34"/>
    <x v="1"/>
    <s v="No"/>
    <x v="1"/>
    <x v="0"/>
    <n v="4"/>
    <n v="20.149999999999999"/>
  </r>
  <r>
    <n v="13.37"/>
    <n v="2"/>
    <x v="1"/>
    <s v="No"/>
    <x v="1"/>
    <x v="0"/>
    <n v="2"/>
    <n v="15.37"/>
  </r>
  <r>
    <n v="12.69"/>
    <n v="2"/>
    <x v="1"/>
    <s v="No"/>
    <x v="1"/>
    <x v="0"/>
    <n v="2"/>
    <n v="14.69"/>
  </r>
  <r>
    <n v="21.7"/>
    <n v="4.3"/>
    <x v="1"/>
    <s v="No"/>
    <x v="1"/>
    <x v="0"/>
    <n v="2"/>
    <n v="26"/>
  </r>
  <r>
    <n v="19.649999999999999"/>
    <n v="3"/>
    <x v="0"/>
    <s v="No"/>
    <x v="1"/>
    <x v="0"/>
    <n v="2"/>
    <n v="22.65"/>
  </r>
  <r>
    <n v="9.5500000000000007"/>
    <n v="1.45"/>
    <x v="1"/>
    <s v="No"/>
    <x v="1"/>
    <x v="0"/>
    <n v="2"/>
    <n v="11"/>
  </r>
  <r>
    <n v="18.350000000000001"/>
    <n v="2.5"/>
    <x v="1"/>
    <s v="No"/>
    <x v="1"/>
    <x v="0"/>
    <n v="4"/>
    <n v="20.85"/>
  </r>
  <r>
    <n v="15.06"/>
    <n v="3"/>
    <x v="0"/>
    <s v="No"/>
    <x v="1"/>
    <x v="0"/>
    <n v="2"/>
    <n v="18.060000000000002"/>
  </r>
  <r>
    <n v="20.69"/>
    <n v="2.4500000000000002"/>
    <x v="0"/>
    <s v="No"/>
    <x v="1"/>
    <x v="0"/>
    <n v="4"/>
    <n v="23.14"/>
  </r>
  <r>
    <n v="17.78"/>
    <n v="3.27"/>
    <x v="1"/>
    <s v="No"/>
    <x v="1"/>
    <x v="0"/>
    <n v="2"/>
    <n v="21.05"/>
  </r>
  <r>
    <n v="24.06"/>
    <n v="3.6"/>
    <x v="1"/>
    <s v="No"/>
    <x v="1"/>
    <x v="0"/>
    <n v="3"/>
    <n v="27.66"/>
  </r>
  <r>
    <n v="16.309999999999999"/>
    <n v="2"/>
    <x v="1"/>
    <s v="No"/>
    <x v="1"/>
    <x v="0"/>
    <n v="3"/>
    <n v="18.309999999999999"/>
  </r>
  <r>
    <n v="16.93"/>
    <n v="3.07"/>
    <x v="0"/>
    <s v="No"/>
    <x v="1"/>
    <x v="0"/>
    <n v="3"/>
    <n v="20"/>
  </r>
  <r>
    <n v="18.690000000000001"/>
    <n v="2.31"/>
    <x v="1"/>
    <s v="No"/>
    <x v="1"/>
    <x v="0"/>
    <n v="3"/>
    <n v="21"/>
  </r>
  <r>
    <n v="31.27"/>
    <n v="5"/>
    <x v="1"/>
    <s v="No"/>
    <x v="1"/>
    <x v="0"/>
    <n v="3"/>
    <n v="36.269999999999996"/>
  </r>
  <r>
    <n v="16.04"/>
    <n v="2.2400000000000002"/>
    <x v="1"/>
    <s v="No"/>
    <x v="1"/>
    <x v="0"/>
    <n v="3"/>
    <n v="18.28"/>
  </r>
  <r>
    <n v="17.46"/>
    <n v="2.54"/>
    <x v="1"/>
    <s v="No"/>
    <x v="0"/>
    <x v="0"/>
    <n v="2"/>
    <n v="20"/>
  </r>
  <r>
    <n v="13.94"/>
    <n v="3.06"/>
    <x v="1"/>
    <s v="No"/>
    <x v="0"/>
    <x v="0"/>
    <n v="2"/>
    <n v="17"/>
  </r>
  <r>
    <n v="9.68"/>
    <n v="1.32"/>
    <x v="1"/>
    <s v="No"/>
    <x v="0"/>
    <x v="0"/>
    <n v="2"/>
    <n v="11"/>
  </r>
  <r>
    <n v="30.4"/>
    <n v="5.6"/>
    <x v="1"/>
    <s v="No"/>
    <x v="0"/>
    <x v="0"/>
    <n v="4"/>
    <n v="36"/>
  </r>
  <r>
    <n v="18.29"/>
    <n v="3"/>
    <x v="1"/>
    <s v="No"/>
    <x v="0"/>
    <x v="0"/>
    <n v="2"/>
    <n v="21.29"/>
  </r>
  <r>
    <n v="22.23"/>
    <n v="5"/>
    <x v="1"/>
    <s v="No"/>
    <x v="0"/>
    <x v="0"/>
    <n v="2"/>
    <n v="27.23"/>
  </r>
  <r>
    <n v="32.4"/>
    <n v="6"/>
    <x v="1"/>
    <s v="No"/>
    <x v="0"/>
    <x v="0"/>
    <n v="4"/>
    <n v="38.4"/>
  </r>
  <r>
    <n v="28.55"/>
    <n v="2.0499999999999998"/>
    <x v="1"/>
    <s v="No"/>
    <x v="0"/>
    <x v="0"/>
    <n v="3"/>
    <n v="30.6"/>
  </r>
  <r>
    <n v="18.04"/>
    <n v="3"/>
    <x v="1"/>
    <s v="No"/>
    <x v="0"/>
    <x v="0"/>
    <n v="2"/>
    <n v="21.04"/>
  </r>
  <r>
    <n v="12.54"/>
    <n v="2.5"/>
    <x v="1"/>
    <s v="No"/>
    <x v="0"/>
    <x v="0"/>
    <n v="2"/>
    <n v="15.04"/>
  </r>
  <r>
    <n v="10.29"/>
    <n v="2.6"/>
    <x v="0"/>
    <s v="No"/>
    <x v="0"/>
    <x v="0"/>
    <n v="2"/>
    <n v="12.889999999999999"/>
  </r>
  <r>
    <n v="34.81"/>
    <n v="5.2"/>
    <x v="0"/>
    <s v="No"/>
    <x v="0"/>
    <x v="0"/>
    <n v="4"/>
    <n v="40.010000000000005"/>
  </r>
  <r>
    <n v="9.94"/>
    <n v="1.56"/>
    <x v="1"/>
    <s v="No"/>
    <x v="0"/>
    <x v="0"/>
    <n v="2"/>
    <n v="11.5"/>
  </r>
  <r>
    <n v="25.56"/>
    <n v="4.34"/>
    <x v="1"/>
    <s v="No"/>
    <x v="0"/>
    <x v="0"/>
    <n v="4"/>
    <n v="29.9"/>
  </r>
  <r>
    <n v="19.489999999999998"/>
    <n v="3.51"/>
    <x v="1"/>
    <s v="No"/>
    <x v="0"/>
    <x v="0"/>
    <n v="2"/>
    <n v="23"/>
  </r>
  <r>
    <n v="38.01"/>
    <n v="3"/>
    <x v="1"/>
    <s v="Yes"/>
    <x v="1"/>
    <x v="0"/>
    <n v="4"/>
    <n v="41.01"/>
  </r>
  <r>
    <n v="26.41"/>
    <n v="1.5"/>
    <x v="0"/>
    <s v="No"/>
    <x v="1"/>
    <x v="0"/>
    <n v="2"/>
    <n v="27.91"/>
  </r>
  <r>
    <n v="11.24"/>
    <n v="1.76"/>
    <x v="1"/>
    <s v="Yes"/>
    <x v="1"/>
    <x v="0"/>
    <n v="2"/>
    <n v="13"/>
  </r>
  <r>
    <n v="48.27"/>
    <n v="6.73"/>
    <x v="1"/>
    <s v="No"/>
    <x v="1"/>
    <x v="0"/>
    <n v="4"/>
    <n v="55"/>
  </r>
  <r>
    <n v="20.29"/>
    <n v="3.21"/>
    <x v="1"/>
    <s v="Yes"/>
    <x v="1"/>
    <x v="0"/>
    <n v="2"/>
    <n v="23.5"/>
  </r>
  <r>
    <n v="13.81"/>
    <n v="2"/>
    <x v="1"/>
    <s v="Yes"/>
    <x v="1"/>
    <x v="0"/>
    <n v="2"/>
    <n v="15.81"/>
  </r>
  <r>
    <n v="11.02"/>
    <n v="1.98"/>
    <x v="1"/>
    <s v="Yes"/>
    <x v="1"/>
    <x v="0"/>
    <n v="2"/>
    <n v="13"/>
  </r>
  <r>
    <n v="18.29"/>
    <n v="3.76"/>
    <x v="1"/>
    <s v="Yes"/>
    <x v="1"/>
    <x v="0"/>
    <n v="4"/>
    <n v="22.049999999999997"/>
  </r>
  <r>
    <n v="17.59"/>
    <n v="2.64"/>
    <x v="1"/>
    <s v="No"/>
    <x v="1"/>
    <x v="0"/>
    <n v="3"/>
    <n v="20.23"/>
  </r>
  <r>
    <n v="20.079999999999998"/>
    <n v="3.15"/>
    <x v="1"/>
    <s v="No"/>
    <x v="1"/>
    <x v="0"/>
    <n v="3"/>
    <n v="23.229999999999997"/>
  </r>
  <r>
    <n v="16.45"/>
    <n v="2.4700000000000002"/>
    <x v="0"/>
    <s v="No"/>
    <x v="1"/>
    <x v="0"/>
    <n v="2"/>
    <n v="18.919999999999998"/>
  </r>
  <r>
    <n v="3.07"/>
    <n v="1"/>
    <x v="0"/>
    <s v="Yes"/>
    <x v="1"/>
    <x v="0"/>
    <n v="1"/>
    <n v="4.07"/>
  </r>
  <r>
    <n v="20.23"/>
    <n v="2.0099999999999998"/>
    <x v="1"/>
    <s v="No"/>
    <x v="1"/>
    <x v="0"/>
    <n v="2"/>
    <n v="22.240000000000002"/>
  </r>
  <r>
    <n v="15.01"/>
    <n v="2.09"/>
    <x v="1"/>
    <s v="Yes"/>
    <x v="1"/>
    <x v="0"/>
    <n v="2"/>
    <n v="17.100000000000001"/>
  </r>
  <r>
    <n v="12.02"/>
    <n v="1.97"/>
    <x v="1"/>
    <s v="No"/>
    <x v="1"/>
    <x v="0"/>
    <n v="2"/>
    <n v="13.99"/>
  </r>
  <r>
    <n v="17.07"/>
    <n v="3"/>
    <x v="0"/>
    <s v="No"/>
    <x v="1"/>
    <x v="0"/>
    <n v="3"/>
    <n v="20.07"/>
  </r>
  <r>
    <n v="26.86"/>
    <n v="3.14"/>
    <x v="0"/>
    <s v="Yes"/>
    <x v="1"/>
    <x v="0"/>
    <n v="2"/>
    <n v="30"/>
  </r>
  <r>
    <n v="25.28"/>
    <n v="5"/>
    <x v="0"/>
    <s v="Yes"/>
    <x v="1"/>
    <x v="0"/>
    <n v="2"/>
    <n v="30.28"/>
  </r>
  <r>
    <n v="14.73"/>
    <n v="2.2000000000000002"/>
    <x v="0"/>
    <s v="No"/>
    <x v="1"/>
    <x v="0"/>
    <n v="2"/>
    <n v="16.93"/>
  </r>
  <r>
    <n v="10.51"/>
    <n v="1.25"/>
    <x v="1"/>
    <s v="No"/>
    <x v="1"/>
    <x v="0"/>
    <n v="2"/>
    <n v="11.76"/>
  </r>
  <r>
    <n v="17.920000000000002"/>
    <n v="3.08"/>
    <x v="1"/>
    <s v="Yes"/>
    <x v="1"/>
    <x v="0"/>
    <n v="2"/>
    <n v="21"/>
  </r>
  <r>
    <n v="27.2"/>
    <n v="4"/>
    <x v="1"/>
    <s v="No"/>
    <x v="2"/>
    <x v="1"/>
    <n v="4"/>
    <n v="31.2"/>
  </r>
  <r>
    <n v="22.76"/>
    <n v="3"/>
    <x v="1"/>
    <s v="No"/>
    <x v="2"/>
    <x v="1"/>
    <n v="2"/>
    <n v="25.76"/>
  </r>
  <r>
    <n v="17.29"/>
    <n v="2.71"/>
    <x v="1"/>
    <s v="No"/>
    <x v="2"/>
    <x v="1"/>
    <n v="2"/>
    <n v="20"/>
  </r>
  <r>
    <n v="19.440000000000001"/>
    <n v="3"/>
    <x v="1"/>
    <s v="Yes"/>
    <x v="2"/>
    <x v="1"/>
    <n v="2"/>
    <n v="22.44"/>
  </r>
  <r>
    <n v="16.66"/>
    <n v="3.4"/>
    <x v="1"/>
    <s v="No"/>
    <x v="2"/>
    <x v="1"/>
    <n v="2"/>
    <n v="20.059999999999999"/>
  </r>
  <r>
    <n v="10.07"/>
    <n v="1.83"/>
    <x v="0"/>
    <s v="No"/>
    <x v="2"/>
    <x v="1"/>
    <n v="1"/>
    <n v="11.9"/>
  </r>
  <r>
    <n v="32.68"/>
    <n v="5"/>
    <x v="1"/>
    <s v="Yes"/>
    <x v="2"/>
    <x v="1"/>
    <n v="2"/>
    <n v="37.68"/>
  </r>
  <r>
    <n v="15.98"/>
    <n v="2.0299999999999998"/>
    <x v="1"/>
    <s v="No"/>
    <x v="2"/>
    <x v="1"/>
    <n v="2"/>
    <n v="18.010000000000002"/>
  </r>
  <r>
    <n v="34.83"/>
    <n v="5.17"/>
    <x v="0"/>
    <s v="No"/>
    <x v="2"/>
    <x v="1"/>
    <n v="4"/>
    <n v="40"/>
  </r>
  <r>
    <n v="13.03"/>
    <n v="2"/>
    <x v="1"/>
    <s v="No"/>
    <x v="2"/>
    <x v="1"/>
    <n v="2"/>
    <n v="15.03"/>
  </r>
  <r>
    <n v="18.28"/>
    <n v="4"/>
    <x v="1"/>
    <s v="No"/>
    <x v="2"/>
    <x v="1"/>
    <n v="2"/>
    <n v="22.28"/>
  </r>
  <r>
    <n v="24.71"/>
    <n v="5.85"/>
    <x v="1"/>
    <s v="No"/>
    <x v="2"/>
    <x v="1"/>
    <n v="2"/>
    <n v="30.560000000000002"/>
  </r>
  <r>
    <n v="21.16"/>
    <n v="3"/>
    <x v="1"/>
    <s v="No"/>
    <x v="2"/>
    <x v="1"/>
    <n v="2"/>
    <n v="24.16"/>
  </r>
  <r>
    <n v="28.97"/>
    <n v="3"/>
    <x v="1"/>
    <s v="Yes"/>
    <x v="3"/>
    <x v="0"/>
    <n v="2"/>
    <n v="31.97"/>
  </r>
  <r>
    <n v="22.49"/>
    <n v="3.5"/>
    <x v="1"/>
    <s v="No"/>
    <x v="3"/>
    <x v="0"/>
    <n v="2"/>
    <n v="25.99"/>
  </r>
  <r>
    <n v="5.75"/>
    <n v="1"/>
    <x v="0"/>
    <s v="Yes"/>
    <x v="3"/>
    <x v="0"/>
    <n v="2"/>
    <n v="6.75"/>
  </r>
  <r>
    <n v="16.32"/>
    <n v="4.3"/>
    <x v="0"/>
    <s v="Yes"/>
    <x v="3"/>
    <x v="0"/>
    <n v="2"/>
    <n v="20.62"/>
  </r>
  <r>
    <n v="22.75"/>
    <n v="3.25"/>
    <x v="0"/>
    <s v="No"/>
    <x v="3"/>
    <x v="0"/>
    <n v="2"/>
    <n v="26"/>
  </r>
  <r>
    <n v="40.17"/>
    <n v="4.7300000000000004"/>
    <x v="1"/>
    <s v="Yes"/>
    <x v="3"/>
    <x v="0"/>
    <n v="4"/>
    <n v="44.900000000000006"/>
  </r>
  <r>
    <n v="27.28"/>
    <n v="4"/>
    <x v="1"/>
    <s v="Yes"/>
    <x v="3"/>
    <x v="0"/>
    <n v="2"/>
    <n v="31.28"/>
  </r>
  <r>
    <n v="12.03"/>
    <n v="1.5"/>
    <x v="1"/>
    <s v="Yes"/>
    <x v="3"/>
    <x v="0"/>
    <n v="2"/>
    <n v="13.53"/>
  </r>
  <r>
    <n v="21.01"/>
    <n v="3"/>
    <x v="1"/>
    <s v="Yes"/>
    <x v="3"/>
    <x v="0"/>
    <n v="2"/>
    <n v="24.01"/>
  </r>
  <r>
    <n v="12.46"/>
    <n v="1.5"/>
    <x v="1"/>
    <s v="No"/>
    <x v="3"/>
    <x v="0"/>
    <n v="2"/>
    <n v="13.96"/>
  </r>
  <r>
    <n v="11.35"/>
    <n v="2.5"/>
    <x v="0"/>
    <s v="Yes"/>
    <x v="3"/>
    <x v="0"/>
    <n v="2"/>
    <n v="13.85"/>
  </r>
  <r>
    <n v="15.38"/>
    <n v="3"/>
    <x v="0"/>
    <s v="Yes"/>
    <x v="3"/>
    <x v="0"/>
    <n v="2"/>
    <n v="18.380000000000003"/>
  </r>
  <r>
    <n v="44.3"/>
    <n v="2.5"/>
    <x v="0"/>
    <s v="Yes"/>
    <x v="1"/>
    <x v="0"/>
    <n v="3"/>
    <n v="46.8"/>
  </r>
  <r>
    <n v="22.42"/>
    <n v="3.48"/>
    <x v="0"/>
    <s v="Yes"/>
    <x v="1"/>
    <x v="0"/>
    <n v="2"/>
    <n v="25.900000000000002"/>
  </r>
  <r>
    <n v="20.92"/>
    <n v="4.08"/>
    <x v="0"/>
    <s v="No"/>
    <x v="1"/>
    <x v="0"/>
    <n v="2"/>
    <n v="25"/>
  </r>
  <r>
    <n v="15.36"/>
    <n v="1.64"/>
    <x v="1"/>
    <s v="Yes"/>
    <x v="1"/>
    <x v="0"/>
    <n v="2"/>
    <n v="17"/>
  </r>
  <r>
    <n v="20.49"/>
    <n v="4.0599999999999996"/>
    <x v="1"/>
    <s v="Yes"/>
    <x v="1"/>
    <x v="0"/>
    <n v="2"/>
    <n v="24.549999999999997"/>
  </r>
  <r>
    <n v="25.21"/>
    <n v="4.29"/>
    <x v="1"/>
    <s v="Yes"/>
    <x v="1"/>
    <x v="0"/>
    <n v="2"/>
    <n v="29.5"/>
  </r>
  <r>
    <n v="18.239999999999998"/>
    <n v="3.76"/>
    <x v="1"/>
    <s v="No"/>
    <x v="1"/>
    <x v="0"/>
    <n v="2"/>
    <n v="22"/>
  </r>
  <r>
    <n v="14.31"/>
    <n v="4"/>
    <x v="0"/>
    <s v="Yes"/>
    <x v="1"/>
    <x v="0"/>
    <n v="2"/>
    <n v="18.310000000000002"/>
  </r>
  <r>
    <n v="14"/>
    <n v="3"/>
    <x v="1"/>
    <s v="No"/>
    <x v="1"/>
    <x v="0"/>
    <n v="2"/>
    <n v="17"/>
  </r>
  <r>
    <n v="7.25"/>
    <n v="1"/>
    <x v="0"/>
    <s v="No"/>
    <x v="1"/>
    <x v="0"/>
    <n v="1"/>
    <n v="8.25"/>
  </r>
  <r>
    <n v="38.07"/>
    <n v="4"/>
    <x v="1"/>
    <s v="No"/>
    <x v="0"/>
    <x v="0"/>
    <n v="3"/>
    <n v="42.07"/>
  </r>
  <r>
    <n v="23.95"/>
    <n v="2.5499999999999998"/>
    <x v="1"/>
    <s v="No"/>
    <x v="0"/>
    <x v="0"/>
    <n v="2"/>
    <n v="26.5"/>
  </r>
  <r>
    <n v="25.71"/>
    <n v="4"/>
    <x v="0"/>
    <s v="No"/>
    <x v="0"/>
    <x v="0"/>
    <n v="3"/>
    <n v="29.71"/>
  </r>
  <r>
    <n v="17.309999999999999"/>
    <n v="3.5"/>
    <x v="0"/>
    <s v="No"/>
    <x v="0"/>
    <x v="0"/>
    <n v="2"/>
    <n v="20.81"/>
  </r>
  <r>
    <n v="29.93"/>
    <n v="5.07"/>
    <x v="1"/>
    <s v="No"/>
    <x v="0"/>
    <x v="0"/>
    <n v="4"/>
    <n v="35"/>
  </r>
  <r>
    <n v="10.65"/>
    <n v="1.5"/>
    <x v="0"/>
    <s v="No"/>
    <x v="2"/>
    <x v="1"/>
    <n v="2"/>
    <n v="12.15"/>
  </r>
  <r>
    <n v="12.43"/>
    <n v="1.8"/>
    <x v="0"/>
    <s v="No"/>
    <x v="2"/>
    <x v="1"/>
    <n v="2"/>
    <n v="14.23"/>
  </r>
  <r>
    <n v="24.08"/>
    <n v="2.92"/>
    <x v="0"/>
    <s v="No"/>
    <x v="2"/>
    <x v="1"/>
    <n v="4"/>
    <n v="27"/>
  </r>
  <r>
    <n v="11.69"/>
    <n v="2.31"/>
    <x v="1"/>
    <s v="No"/>
    <x v="2"/>
    <x v="1"/>
    <n v="2"/>
    <n v="14"/>
  </r>
  <r>
    <n v="13.42"/>
    <n v="1.68"/>
    <x v="0"/>
    <s v="No"/>
    <x v="2"/>
    <x v="1"/>
    <n v="2"/>
    <n v="15.1"/>
  </r>
  <r>
    <n v="14.26"/>
    <n v="2.5"/>
    <x v="1"/>
    <s v="No"/>
    <x v="2"/>
    <x v="1"/>
    <n v="2"/>
    <n v="16.759999999999998"/>
  </r>
  <r>
    <n v="15.95"/>
    <n v="2"/>
    <x v="1"/>
    <s v="No"/>
    <x v="2"/>
    <x v="1"/>
    <n v="2"/>
    <n v="17.95"/>
  </r>
  <r>
    <n v="12.48"/>
    <n v="2.52"/>
    <x v="0"/>
    <s v="No"/>
    <x v="2"/>
    <x v="1"/>
    <n v="2"/>
    <n v="15"/>
  </r>
  <r>
    <n v="29.8"/>
    <n v="4.2"/>
    <x v="0"/>
    <s v="No"/>
    <x v="2"/>
    <x v="1"/>
    <n v="6"/>
    <n v="34"/>
  </r>
  <r>
    <n v="8.52"/>
    <n v="1.48"/>
    <x v="1"/>
    <s v="No"/>
    <x v="2"/>
    <x v="1"/>
    <n v="2"/>
    <n v="10"/>
  </r>
  <r>
    <n v="14.52"/>
    <n v="2"/>
    <x v="0"/>
    <s v="No"/>
    <x v="2"/>
    <x v="1"/>
    <n v="2"/>
    <n v="16.52"/>
  </r>
  <r>
    <n v="11.38"/>
    <n v="2"/>
    <x v="0"/>
    <s v="No"/>
    <x v="2"/>
    <x v="1"/>
    <n v="2"/>
    <n v="13.38"/>
  </r>
  <r>
    <n v="22.82"/>
    <n v="2.1800000000000002"/>
    <x v="1"/>
    <s v="No"/>
    <x v="2"/>
    <x v="1"/>
    <n v="3"/>
    <n v="25"/>
  </r>
  <r>
    <n v="19.079999999999998"/>
    <n v="1.5"/>
    <x v="1"/>
    <s v="No"/>
    <x v="2"/>
    <x v="1"/>
    <n v="2"/>
    <n v="20.58"/>
  </r>
  <r>
    <n v="20.27"/>
    <n v="2.83"/>
    <x v="0"/>
    <s v="No"/>
    <x v="2"/>
    <x v="1"/>
    <n v="2"/>
    <n v="23.1"/>
  </r>
  <r>
    <n v="11.17"/>
    <n v="1.5"/>
    <x v="0"/>
    <s v="No"/>
    <x v="2"/>
    <x v="1"/>
    <n v="2"/>
    <n v="12.67"/>
  </r>
  <r>
    <n v="12.26"/>
    <n v="2"/>
    <x v="0"/>
    <s v="No"/>
    <x v="2"/>
    <x v="1"/>
    <n v="2"/>
    <n v="14.26"/>
  </r>
  <r>
    <n v="18.260000000000002"/>
    <n v="3.25"/>
    <x v="0"/>
    <s v="No"/>
    <x v="2"/>
    <x v="1"/>
    <n v="2"/>
    <n v="21.51"/>
  </r>
  <r>
    <n v="8.51"/>
    <n v="1.25"/>
    <x v="0"/>
    <s v="No"/>
    <x v="2"/>
    <x v="1"/>
    <n v="2"/>
    <n v="9.76"/>
  </r>
  <r>
    <n v="10.33"/>
    <n v="2"/>
    <x v="0"/>
    <s v="No"/>
    <x v="2"/>
    <x v="1"/>
    <n v="2"/>
    <n v="12.33"/>
  </r>
  <r>
    <n v="14.15"/>
    <n v="2"/>
    <x v="0"/>
    <s v="No"/>
    <x v="2"/>
    <x v="1"/>
    <n v="2"/>
    <n v="16.149999999999999"/>
  </r>
  <r>
    <n v="16"/>
    <n v="2"/>
    <x v="1"/>
    <s v="Yes"/>
    <x v="2"/>
    <x v="1"/>
    <n v="2"/>
    <n v="18"/>
  </r>
  <r>
    <n v="13.16"/>
    <n v="2.75"/>
    <x v="0"/>
    <s v="No"/>
    <x v="2"/>
    <x v="1"/>
    <n v="2"/>
    <n v="15.91"/>
  </r>
  <r>
    <n v="17.47"/>
    <n v="3.5"/>
    <x v="0"/>
    <s v="No"/>
    <x v="2"/>
    <x v="1"/>
    <n v="2"/>
    <n v="20.97"/>
  </r>
  <r>
    <n v="34.299999999999997"/>
    <n v="6.7"/>
    <x v="1"/>
    <s v="No"/>
    <x v="2"/>
    <x v="1"/>
    <n v="6"/>
    <n v="41"/>
  </r>
  <r>
    <n v="41.19"/>
    <n v="5"/>
    <x v="1"/>
    <s v="No"/>
    <x v="2"/>
    <x v="1"/>
    <n v="5"/>
    <n v="46.19"/>
  </r>
  <r>
    <n v="27.05"/>
    <n v="5"/>
    <x v="0"/>
    <s v="No"/>
    <x v="2"/>
    <x v="1"/>
    <n v="6"/>
    <n v="32.049999999999997"/>
  </r>
  <r>
    <n v="16.43"/>
    <n v="2.2999999999999998"/>
    <x v="0"/>
    <s v="No"/>
    <x v="2"/>
    <x v="1"/>
    <n v="2"/>
    <n v="18.73"/>
  </r>
  <r>
    <n v="8.35"/>
    <n v="1.5"/>
    <x v="0"/>
    <s v="No"/>
    <x v="2"/>
    <x v="1"/>
    <n v="2"/>
    <n v="9.85"/>
  </r>
  <r>
    <n v="18.64"/>
    <n v="1.36"/>
    <x v="0"/>
    <s v="No"/>
    <x v="2"/>
    <x v="1"/>
    <n v="3"/>
    <n v="20"/>
  </r>
  <r>
    <n v="11.87"/>
    <n v="1.63"/>
    <x v="0"/>
    <s v="No"/>
    <x v="2"/>
    <x v="1"/>
    <n v="2"/>
    <n v="13.5"/>
  </r>
  <r>
    <n v="9.7799999999999994"/>
    <n v="1.73"/>
    <x v="1"/>
    <s v="No"/>
    <x v="2"/>
    <x v="1"/>
    <n v="2"/>
    <n v="11.51"/>
  </r>
  <r>
    <n v="7.51"/>
    <n v="2"/>
    <x v="1"/>
    <s v="No"/>
    <x v="2"/>
    <x v="1"/>
    <n v="2"/>
    <n v="9.51"/>
  </r>
  <r>
    <n v="14.07"/>
    <n v="2.5"/>
    <x v="1"/>
    <s v="No"/>
    <x v="0"/>
    <x v="0"/>
    <n v="2"/>
    <n v="16.57"/>
  </r>
  <r>
    <n v="13.13"/>
    <n v="2"/>
    <x v="1"/>
    <s v="No"/>
    <x v="0"/>
    <x v="0"/>
    <n v="2"/>
    <n v="15.13"/>
  </r>
  <r>
    <n v="17.260000000000002"/>
    <n v="2.74"/>
    <x v="1"/>
    <s v="No"/>
    <x v="0"/>
    <x v="0"/>
    <n v="3"/>
    <n v="20"/>
  </r>
  <r>
    <n v="24.55"/>
    <n v="2"/>
    <x v="1"/>
    <s v="No"/>
    <x v="0"/>
    <x v="0"/>
    <n v="4"/>
    <n v="26.55"/>
  </r>
  <r>
    <n v="19.77"/>
    <n v="2"/>
    <x v="1"/>
    <s v="No"/>
    <x v="0"/>
    <x v="0"/>
    <n v="4"/>
    <n v="21.77"/>
  </r>
  <r>
    <n v="29.85"/>
    <n v="5.14"/>
    <x v="0"/>
    <s v="No"/>
    <x v="0"/>
    <x v="0"/>
    <n v="5"/>
    <n v="34.99"/>
  </r>
  <r>
    <n v="48.17"/>
    <n v="5"/>
    <x v="1"/>
    <s v="No"/>
    <x v="0"/>
    <x v="0"/>
    <n v="6"/>
    <n v="53.17"/>
  </r>
  <r>
    <n v="25"/>
    <n v="3.75"/>
    <x v="0"/>
    <s v="No"/>
    <x v="0"/>
    <x v="0"/>
    <n v="4"/>
    <n v="28.75"/>
  </r>
  <r>
    <n v="13.39"/>
    <n v="2.61"/>
    <x v="0"/>
    <s v="No"/>
    <x v="0"/>
    <x v="0"/>
    <n v="2"/>
    <n v="16"/>
  </r>
  <r>
    <n v="16.489999999999998"/>
    <n v="2"/>
    <x v="1"/>
    <s v="No"/>
    <x v="0"/>
    <x v="0"/>
    <n v="4"/>
    <n v="18.489999999999998"/>
  </r>
  <r>
    <n v="21.5"/>
    <n v="3.5"/>
    <x v="1"/>
    <s v="No"/>
    <x v="0"/>
    <x v="0"/>
    <n v="4"/>
    <n v="25"/>
  </r>
  <r>
    <n v="12.66"/>
    <n v="2.5"/>
    <x v="1"/>
    <s v="No"/>
    <x v="0"/>
    <x v="0"/>
    <n v="2"/>
    <n v="15.16"/>
  </r>
  <r>
    <n v="16.21"/>
    <n v="2"/>
    <x v="0"/>
    <s v="No"/>
    <x v="0"/>
    <x v="0"/>
    <n v="3"/>
    <n v="18.21"/>
  </r>
  <r>
    <n v="13.81"/>
    <n v="2"/>
    <x v="1"/>
    <s v="No"/>
    <x v="0"/>
    <x v="0"/>
    <n v="2"/>
    <n v="15.81"/>
  </r>
  <r>
    <n v="17.510000000000002"/>
    <n v="3"/>
    <x v="0"/>
    <s v="Yes"/>
    <x v="0"/>
    <x v="0"/>
    <n v="2"/>
    <n v="20.51"/>
  </r>
  <r>
    <n v="24.52"/>
    <n v="3.48"/>
    <x v="1"/>
    <s v="No"/>
    <x v="0"/>
    <x v="0"/>
    <n v="3"/>
    <n v="28"/>
  </r>
  <r>
    <n v="20.76"/>
    <n v="2.2400000000000002"/>
    <x v="1"/>
    <s v="No"/>
    <x v="0"/>
    <x v="0"/>
    <n v="2"/>
    <n v="23"/>
  </r>
  <r>
    <n v="31.71"/>
    <n v="4.5"/>
    <x v="1"/>
    <s v="No"/>
    <x v="0"/>
    <x v="0"/>
    <n v="4"/>
    <n v="36.21"/>
  </r>
  <r>
    <n v="10.59"/>
    <n v="1.61"/>
    <x v="0"/>
    <s v="Yes"/>
    <x v="1"/>
    <x v="0"/>
    <n v="2"/>
    <n v="12.2"/>
  </r>
  <r>
    <n v="10.63"/>
    <n v="2"/>
    <x v="0"/>
    <s v="Yes"/>
    <x v="1"/>
    <x v="0"/>
    <n v="2"/>
    <n v="12.63"/>
  </r>
  <r>
    <n v="50.81"/>
    <n v="10"/>
    <x v="1"/>
    <s v="Yes"/>
    <x v="1"/>
    <x v="0"/>
    <n v="3"/>
    <n v="60.81"/>
  </r>
  <r>
    <n v="15.81"/>
    <n v="3.16"/>
    <x v="1"/>
    <s v="Yes"/>
    <x v="1"/>
    <x v="0"/>
    <n v="2"/>
    <n v="18.97"/>
  </r>
  <r>
    <n v="7.25"/>
    <n v="5.15"/>
    <x v="1"/>
    <s v="Yes"/>
    <x v="0"/>
    <x v="0"/>
    <n v="2"/>
    <n v="12.4"/>
  </r>
  <r>
    <n v="31.85"/>
    <n v="3.18"/>
    <x v="1"/>
    <s v="Yes"/>
    <x v="0"/>
    <x v="0"/>
    <n v="2"/>
    <n v="35.03"/>
  </r>
  <r>
    <n v="16.82"/>
    <n v="4"/>
    <x v="1"/>
    <s v="Yes"/>
    <x v="0"/>
    <x v="0"/>
    <n v="2"/>
    <n v="20.82"/>
  </r>
  <r>
    <n v="32.9"/>
    <n v="3.11"/>
    <x v="1"/>
    <s v="Yes"/>
    <x v="0"/>
    <x v="0"/>
    <n v="2"/>
    <n v="36.01"/>
  </r>
  <r>
    <n v="17.89"/>
    <n v="2"/>
    <x v="1"/>
    <s v="Yes"/>
    <x v="0"/>
    <x v="0"/>
    <n v="2"/>
    <n v="19.89"/>
  </r>
  <r>
    <n v="14.48"/>
    <n v="2"/>
    <x v="1"/>
    <s v="Yes"/>
    <x v="0"/>
    <x v="0"/>
    <n v="2"/>
    <n v="16.48"/>
  </r>
  <r>
    <n v="9.6"/>
    <n v="4"/>
    <x v="0"/>
    <s v="Yes"/>
    <x v="0"/>
    <x v="0"/>
    <n v="2"/>
    <n v="13.6"/>
  </r>
  <r>
    <n v="34.630000000000003"/>
    <n v="3.55"/>
    <x v="1"/>
    <s v="Yes"/>
    <x v="0"/>
    <x v="0"/>
    <n v="2"/>
    <n v="38.18"/>
  </r>
  <r>
    <n v="34.65"/>
    <n v="3.68"/>
    <x v="1"/>
    <s v="Yes"/>
    <x v="0"/>
    <x v="0"/>
    <n v="4"/>
    <n v="38.33"/>
  </r>
  <r>
    <n v="23.33"/>
    <n v="5.65"/>
    <x v="1"/>
    <s v="Yes"/>
    <x v="0"/>
    <x v="0"/>
    <n v="2"/>
    <n v="28.979999999999997"/>
  </r>
  <r>
    <n v="45.35"/>
    <n v="3.5"/>
    <x v="1"/>
    <s v="Yes"/>
    <x v="0"/>
    <x v="0"/>
    <n v="3"/>
    <n v="48.85"/>
  </r>
  <r>
    <n v="23.17"/>
    <n v="6.5"/>
    <x v="1"/>
    <s v="Yes"/>
    <x v="0"/>
    <x v="0"/>
    <n v="4"/>
    <n v="29.67"/>
  </r>
  <r>
    <n v="40.549999999999997"/>
    <n v="3"/>
    <x v="1"/>
    <s v="Yes"/>
    <x v="0"/>
    <x v="0"/>
    <n v="2"/>
    <n v="43.55"/>
  </r>
  <r>
    <n v="20.69"/>
    <n v="5"/>
    <x v="1"/>
    <s v="No"/>
    <x v="0"/>
    <x v="0"/>
    <n v="5"/>
    <n v="25.69"/>
  </r>
  <r>
    <n v="20.9"/>
    <n v="3.5"/>
    <x v="0"/>
    <s v="Yes"/>
    <x v="0"/>
    <x v="0"/>
    <n v="3"/>
    <n v="24.4"/>
  </r>
  <r>
    <n v="30.46"/>
    <n v="2"/>
    <x v="1"/>
    <s v="Yes"/>
    <x v="0"/>
    <x v="0"/>
    <n v="5"/>
    <n v="32.46"/>
  </r>
  <r>
    <n v="18.149999999999999"/>
    <n v="3.5"/>
    <x v="0"/>
    <s v="Yes"/>
    <x v="0"/>
    <x v="0"/>
    <n v="3"/>
    <n v="21.65"/>
  </r>
  <r>
    <n v="23.1"/>
    <n v="4"/>
    <x v="1"/>
    <s v="Yes"/>
    <x v="0"/>
    <x v="0"/>
    <n v="3"/>
    <n v="27.1"/>
  </r>
  <r>
    <n v="15.69"/>
    <n v="1.5"/>
    <x v="1"/>
    <s v="Yes"/>
    <x v="0"/>
    <x v="0"/>
    <n v="2"/>
    <n v="17.189999999999998"/>
  </r>
  <r>
    <n v="19.809999999999999"/>
    <n v="4.1900000000000004"/>
    <x v="0"/>
    <s v="Yes"/>
    <x v="2"/>
    <x v="1"/>
    <n v="2"/>
    <n v="24"/>
  </r>
  <r>
    <n v="28.44"/>
    <n v="2.56"/>
    <x v="1"/>
    <s v="Yes"/>
    <x v="2"/>
    <x v="1"/>
    <n v="2"/>
    <n v="31"/>
  </r>
  <r>
    <n v="15.48"/>
    <n v="2.02"/>
    <x v="1"/>
    <s v="Yes"/>
    <x v="2"/>
    <x v="1"/>
    <n v="2"/>
    <n v="17.5"/>
  </r>
  <r>
    <n v="16.579999999999998"/>
    <n v="4"/>
    <x v="1"/>
    <s v="Yes"/>
    <x v="2"/>
    <x v="1"/>
    <n v="2"/>
    <n v="20.58"/>
  </r>
  <r>
    <n v="7.56"/>
    <n v="1.44"/>
    <x v="1"/>
    <s v="No"/>
    <x v="2"/>
    <x v="1"/>
    <n v="2"/>
    <n v="9"/>
  </r>
  <r>
    <n v="10.34"/>
    <n v="2"/>
    <x v="1"/>
    <s v="Yes"/>
    <x v="2"/>
    <x v="1"/>
    <n v="2"/>
    <n v="12.34"/>
  </r>
  <r>
    <n v="43.11"/>
    <n v="5"/>
    <x v="0"/>
    <s v="Yes"/>
    <x v="2"/>
    <x v="1"/>
    <n v="4"/>
    <n v="48.11"/>
  </r>
  <r>
    <n v="13"/>
    <n v="2"/>
    <x v="0"/>
    <s v="Yes"/>
    <x v="2"/>
    <x v="1"/>
    <n v="2"/>
    <n v="15"/>
  </r>
  <r>
    <n v="13.51"/>
    <n v="2"/>
    <x v="1"/>
    <s v="Yes"/>
    <x v="2"/>
    <x v="1"/>
    <n v="2"/>
    <n v="15.51"/>
  </r>
  <r>
    <n v="18.71"/>
    <n v="4"/>
    <x v="1"/>
    <s v="Yes"/>
    <x v="2"/>
    <x v="1"/>
    <n v="3"/>
    <n v="22.71"/>
  </r>
  <r>
    <n v="12.74"/>
    <n v="2.0099999999999998"/>
    <x v="0"/>
    <s v="Yes"/>
    <x v="2"/>
    <x v="1"/>
    <n v="2"/>
    <n v="14.75"/>
  </r>
  <r>
    <n v="13"/>
    <n v="2"/>
    <x v="0"/>
    <s v="Yes"/>
    <x v="2"/>
    <x v="1"/>
    <n v="2"/>
    <n v="15"/>
  </r>
  <r>
    <n v="16.399999999999999"/>
    <n v="2.5"/>
    <x v="0"/>
    <s v="Yes"/>
    <x v="2"/>
    <x v="1"/>
    <n v="2"/>
    <n v="18.899999999999999"/>
  </r>
  <r>
    <n v="20.53"/>
    <n v="4"/>
    <x v="1"/>
    <s v="Yes"/>
    <x v="2"/>
    <x v="1"/>
    <n v="4"/>
    <n v="24.53"/>
  </r>
  <r>
    <n v="16.47"/>
    <n v="3.23"/>
    <x v="0"/>
    <s v="Yes"/>
    <x v="2"/>
    <x v="1"/>
    <n v="3"/>
    <n v="19.7"/>
  </r>
  <r>
    <n v="26.59"/>
    <n v="3.41"/>
    <x v="1"/>
    <s v="Yes"/>
    <x v="1"/>
    <x v="0"/>
    <n v="3"/>
    <n v="30"/>
  </r>
  <r>
    <n v="38.729999999999997"/>
    <n v="3"/>
    <x v="1"/>
    <s v="Yes"/>
    <x v="1"/>
    <x v="0"/>
    <n v="4"/>
    <n v="41.73"/>
  </r>
  <r>
    <n v="24.27"/>
    <n v="2.0299999999999998"/>
    <x v="1"/>
    <s v="Yes"/>
    <x v="1"/>
    <x v="0"/>
    <n v="2"/>
    <n v="26.3"/>
  </r>
  <r>
    <n v="12.76"/>
    <n v="2.23"/>
    <x v="0"/>
    <s v="Yes"/>
    <x v="1"/>
    <x v="0"/>
    <n v="2"/>
    <n v="14.99"/>
  </r>
  <r>
    <n v="30.06"/>
    <n v="2"/>
    <x v="1"/>
    <s v="Yes"/>
    <x v="1"/>
    <x v="0"/>
    <n v="3"/>
    <n v="32.06"/>
  </r>
  <r>
    <n v="25.89"/>
    <n v="5.16"/>
    <x v="1"/>
    <s v="Yes"/>
    <x v="1"/>
    <x v="0"/>
    <n v="4"/>
    <n v="31.05"/>
  </r>
  <r>
    <n v="48.33"/>
    <n v="9"/>
    <x v="1"/>
    <s v="No"/>
    <x v="1"/>
    <x v="0"/>
    <n v="4"/>
    <n v="57.33"/>
  </r>
  <r>
    <n v="13.27"/>
    <n v="2.5"/>
    <x v="0"/>
    <s v="Yes"/>
    <x v="1"/>
    <x v="0"/>
    <n v="2"/>
    <n v="15.77"/>
  </r>
  <r>
    <n v="28.17"/>
    <n v="6.5"/>
    <x v="0"/>
    <s v="Yes"/>
    <x v="1"/>
    <x v="0"/>
    <n v="3"/>
    <n v="34.67"/>
  </r>
  <r>
    <n v="12.9"/>
    <n v="1.1000000000000001"/>
    <x v="0"/>
    <s v="Yes"/>
    <x v="1"/>
    <x v="0"/>
    <n v="2"/>
    <n v="14"/>
  </r>
  <r>
    <n v="28.15"/>
    <n v="3"/>
    <x v="1"/>
    <s v="Yes"/>
    <x v="1"/>
    <x v="0"/>
    <n v="5"/>
    <n v="31.15"/>
  </r>
  <r>
    <n v="11.59"/>
    <n v="1.5"/>
    <x v="1"/>
    <s v="Yes"/>
    <x v="1"/>
    <x v="0"/>
    <n v="2"/>
    <n v="13.09"/>
  </r>
  <r>
    <n v="7.74"/>
    <n v="1.44"/>
    <x v="1"/>
    <s v="Yes"/>
    <x v="1"/>
    <x v="0"/>
    <n v="2"/>
    <n v="9.18"/>
  </r>
  <r>
    <n v="30.14"/>
    <n v="3.09"/>
    <x v="0"/>
    <s v="Yes"/>
    <x v="1"/>
    <x v="0"/>
    <n v="4"/>
    <n v="33.230000000000004"/>
  </r>
  <r>
    <n v="12.16"/>
    <n v="2.2000000000000002"/>
    <x v="1"/>
    <s v="Yes"/>
    <x v="3"/>
    <x v="1"/>
    <n v="2"/>
    <n v="14.36"/>
  </r>
  <r>
    <n v="13.42"/>
    <n v="3.48"/>
    <x v="0"/>
    <s v="Yes"/>
    <x v="3"/>
    <x v="1"/>
    <n v="2"/>
    <n v="16.899999999999999"/>
  </r>
  <r>
    <n v="8.58"/>
    <n v="1.92"/>
    <x v="1"/>
    <s v="Yes"/>
    <x v="3"/>
    <x v="1"/>
    <n v="1"/>
    <n v="10.5"/>
  </r>
  <r>
    <n v="15.98"/>
    <n v="3"/>
    <x v="0"/>
    <s v="No"/>
    <x v="3"/>
    <x v="1"/>
    <n v="3"/>
    <n v="18.98"/>
  </r>
  <r>
    <n v="13.42"/>
    <n v="1.58"/>
    <x v="1"/>
    <s v="Yes"/>
    <x v="3"/>
    <x v="1"/>
    <n v="2"/>
    <n v="15"/>
  </r>
  <r>
    <n v="16.27"/>
    <n v="2.5"/>
    <x v="0"/>
    <s v="Yes"/>
    <x v="3"/>
    <x v="1"/>
    <n v="2"/>
    <n v="18.77"/>
  </r>
  <r>
    <n v="10.09"/>
    <n v="2"/>
    <x v="0"/>
    <s v="Yes"/>
    <x v="3"/>
    <x v="1"/>
    <n v="2"/>
    <n v="12.09"/>
  </r>
  <r>
    <n v="20.45"/>
    <n v="3"/>
    <x v="1"/>
    <s v="No"/>
    <x v="1"/>
    <x v="0"/>
    <n v="4"/>
    <n v="23.45"/>
  </r>
  <r>
    <n v="13.28"/>
    <n v="2.72"/>
    <x v="1"/>
    <s v="No"/>
    <x v="1"/>
    <x v="0"/>
    <n v="2"/>
    <n v="16"/>
  </r>
  <r>
    <n v="22.12"/>
    <n v="2.88"/>
    <x v="0"/>
    <s v="Yes"/>
    <x v="1"/>
    <x v="0"/>
    <n v="2"/>
    <n v="25"/>
  </r>
  <r>
    <n v="24.01"/>
    <n v="2"/>
    <x v="1"/>
    <s v="Yes"/>
    <x v="1"/>
    <x v="0"/>
    <n v="4"/>
    <n v="26.01"/>
  </r>
  <r>
    <n v="15.69"/>
    <n v="3"/>
    <x v="1"/>
    <s v="Yes"/>
    <x v="1"/>
    <x v="0"/>
    <n v="3"/>
    <n v="18.689999999999998"/>
  </r>
  <r>
    <n v="11.61"/>
    <n v="3.39"/>
    <x v="1"/>
    <s v="No"/>
    <x v="1"/>
    <x v="0"/>
    <n v="2"/>
    <n v="15"/>
  </r>
  <r>
    <n v="10.77"/>
    <n v="1.47"/>
    <x v="1"/>
    <s v="No"/>
    <x v="1"/>
    <x v="0"/>
    <n v="2"/>
    <n v="12.24"/>
  </r>
  <r>
    <n v="15.53"/>
    <n v="3"/>
    <x v="1"/>
    <s v="Yes"/>
    <x v="1"/>
    <x v="0"/>
    <n v="2"/>
    <n v="18.53"/>
  </r>
  <r>
    <n v="10.07"/>
    <n v="1.25"/>
    <x v="1"/>
    <s v="No"/>
    <x v="1"/>
    <x v="0"/>
    <n v="2"/>
    <n v="11.32"/>
  </r>
  <r>
    <n v="12.6"/>
    <n v="1"/>
    <x v="1"/>
    <s v="Yes"/>
    <x v="1"/>
    <x v="0"/>
    <n v="2"/>
    <n v="13.6"/>
  </r>
  <r>
    <n v="32.83"/>
    <n v="1.17"/>
    <x v="1"/>
    <s v="Yes"/>
    <x v="1"/>
    <x v="0"/>
    <n v="2"/>
    <n v="34"/>
  </r>
  <r>
    <n v="35.83"/>
    <n v="4.67"/>
    <x v="0"/>
    <s v="No"/>
    <x v="1"/>
    <x v="0"/>
    <n v="3"/>
    <n v="40.5"/>
  </r>
  <r>
    <n v="29.03"/>
    <n v="5.92"/>
    <x v="1"/>
    <s v="No"/>
    <x v="1"/>
    <x v="0"/>
    <n v="3"/>
    <n v="34.950000000000003"/>
  </r>
  <r>
    <n v="27.18"/>
    <n v="2"/>
    <x v="0"/>
    <s v="Yes"/>
    <x v="1"/>
    <x v="0"/>
    <n v="2"/>
    <n v="29.18"/>
  </r>
  <r>
    <n v="22.67"/>
    <n v="2"/>
    <x v="1"/>
    <s v="Yes"/>
    <x v="1"/>
    <x v="0"/>
    <n v="2"/>
    <n v="24.67"/>
  </r>
  <r>
    <n v="17.82"/>
    <n v="1.75"/>
    <x v="1"/>
    <s v="No"/>
    <x v="1"/>
    <x v="0"/>
    <n v="2"/>
    <n v="19.57"/>
  </r>
  <r>
    <n v="18.78"/>
    <n v="3"/>
    <x v="0"/>
    <s v="No"/>
    <x v="2"/>
    <x v="0"/>
    <n v="2"/>
    <n v="21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1.01"/>
    <s v="Female"/>
    <x v="0"/>
    <s v="Sun"/>
    <s v="Dinner"/>
    <n v="2"/>
    <n v="18"/>
  </r>
  <r>
    <n v="1.66"/>
    <s v="Male"/>
    <x v="0"/>
    <s v="Sun"/>
    <s v="Dinner"/>
    <n v="3"/>
    <n v="12"/>
  </r>
  <r>
    <n v="3.5"/>
    <s v="Male"/>
    <x v="0"/>
    <s v="Sun"/>
    <s v="Dinner"/>
    <n v="3"/>
    <n v="24.51"/>
  </r>
  <r>
    <n v="3.31"/>
    <s v="Male"/>
    <x v="0"/>
    <s v="Sun"/>
    <s v="Dinner"/>
    <n v="2"/>
    <n v="26.99"/>
  </r>
  <r>
    <n v="3.61"/>
    <s v="Female"/>
    <x v="0"/>
    <s v="Sun"/>
    <s v="Dinner"/>
    <n v="4"/>
    <n v="28.2"/>
  </r>
  <r>
    <n v="4.71"/>
    <s v="Male"/>
    <x v="0"/>
    <s v="Sun"/>
    <s v="Dinner"/>
    <n v="4"/>
    <n v="30"/>
  </r>
  <r>
    <n v="2"/>
    <s v="Male"/>
    <x v="0"/>
    <s v="Sun"/>
    <s v="Dinner"/>
    <n v="2"/>
    <n v="10.77"/>
  </r>
  <r>
    <n v="3.12"/>
    <s v="Male"/>
    <x v="0"/>
    <s v="Sun"/>
    <s v="Dinner"/>
    <n v="4"/>
    <n v="30"/>
  </r>
  <r>
    <n v="1.96"/>
    <s v="Male"/>
    <x v="0"/>
    <s v="Sun"/>
    <s v="Dinner"/>
    <n v="2"/>
    <n v="17"/>
  </r>
  <r>
    <n v="3.23"/>
    <s v="Male"/>
    <x v="0"/>
    <s v="Sun"/>
    <s v="Dinner"/>
    <n v="2"/>
    <n v="18.009999999999998"/>
  </r>
  <r>
    <n v="1.71"/>
    <s v="Male"/>
    <x v="0"/>
    <s v="Sun"/>
    <s v="Dinner"/>
    <n v="2"/>
    <n v="11.98"/>
  </r>
  <r>
    <n v="5"/>
    <s v="Female"/>
    <x v="0"/>
    <s v="Sun"/>
    <s v="Dinner"/>
    <n v="4"/>
    <n v="40.26"/>
  </r>
  <r>
    <n v="1.57"/>
    <s v="Male"/>
    <x v="0"/>
    <s v="Sun"/>
    <s v="Dinner"/>
    <n v="2"/>
    <n v="16.989999999999998"/>
  </r>
  <r>
    <n v="3"/>
    <s v="Male"/>
    <x v="0"/>
    <s v="Sun"/>
    <s v="Dinner"/>
    <n v="4"/>
    <n v="21.43"/>
  </r>
  <r>
    <n v="3.02"/>
    <s v="Female"/>
    <x v="0"/>
    <s v="Sun"/>
    <s v="Dinner"/>
    <n v="2"/>
    <n v="17.850000000000001"/>
  </r>
  <r>
    <n v="3.92"/>
    <s v="Male"/>
    <x v="0"/>
    <s v="Sun"/>
    <s v="Dinner"/>
    <n v="2"/>
    <n v="25.5"/>
  </r>
  <r>
    <n v="1.67"/>
    <s v="Female"/>
    <x v="0"/>
    <s v="Sun"/>
    <s v="Dinner"/>
    <n v="3"/>
    <n v="12"/>
  </r>
  <r>
    <n v="3.71"/>
    <s v="Male"/>
    <x v="0"/>
    <s v="Sun"/>
    <s v="Dinner"/>
    <n v="3"/>
    <n v="20"/>
  </r>
  <r>
    <n v="3.5"/>
    <s v="Female"/>
    <x v="0"/>
    <s v="Sun"/>
    <s v="Dinner"/>
    <n v="3"/>
    <n v="20.47"/>
  </r>
  <r>
    <n v="3.35"/>
    <s v="Male"/>
    <x v="0"/>
    <s v="Sat"/>
    <s v="Dinner"/>
    <n v="3"/>
    <n v="24"/>
  </r>
  <r>
    <n v="4.08"/>
    <s v="Male"/>
    <x v="0"/>
    <s v="Sat"/>
    <s v="Dinner"/>
    <n v="2"/>
    <n v="22"/>
  </r>
  <r>
    <n v="2.75"/>
    <s v="Female"/>
    <x v="0"/>
    <s v="Sat"/>
    <s v="Dinner"/>
    <n v="2"/>
    <n v="23.04"/>
  </r>
  <r>
    <n v="2.23"/>
    <s v="Female"/>
    <x v="0"/>
    <s v="Sat"/>
    <s v="Dinner"/>
    <n v="2"/>
    <n v="18"/>
  </r>
  <r>
    <n v="7.58"/>
    <s v="Male"/>
    <x v="0"/>
    <s v="Sat"/>
    <s v="Dinner"/>
    <n v="4"/>
    <n v="47"/>
  </r>
  <r>
    <n v="3.18"/>
    <s v="Male"/>
    <x v="0"/>
    <s v="Sat"/>
    <s v="Dinner"/>
    <n v="2"/>
    <n v="23"/>
  </r>
  <r>
    <n v="2.34"/>
    <s v="Male"/>
    <x v="0"/>
    <s v="Sat"/>
    <s v="Dinner"/>
    <n v="4"/>
    <n v="20.149999999999999"/>
  </r>
  <r>
    <n v="2"/>
    <s v="Male"/>
    <x v="0"/>
    <s v="Sat"/>
    <s v="Dinner"/>
    <n v="2"/>
    <n v="15.37"/>
  </r>
  <r>
    <n v="2"/>
    <s v="Male"/>
    <x v="0"/>
    <s v="Sat"/>
    <s v="Dinner"/>
    <n v="2"/>
    <n v="14.69"/>
  </r>
  <r>
    <n v="4.3"/>
    <s v="Male"/>
    <x v="0"/>
    <s v="Sat"/>
    <s v="Dinner"/>
    <n v="2"/>
    <n v="26"/>
  </r>
  <r>
    <n v="3"/>
    <s v="Female"/>
    <x v="0"/>
    <s v="Sat"/>
    <s v="Dinner"/>
    <n v="2"/>
    <n v="22.65"/>
  </r>
  <r>
    <n v="1.45"/>
    <s v="Male"/>
    <x v="0"/>
    <s v="Sat"/>
    <s v="Dinner"/>
    <n v="2"/>
    <n v="11"/>
  </r>
  <r>
    <n v="2.5"/>
    <s v="Male"/>
    <x v="0"/>
    <s v="Sat"/>
    <s v="Dinner"/>
    <n v="4"/>
    <n v="20.85"/>
  </r>
  <r>
    <n v="3"/>
    <s v="Female"/>
    <x v="0"/>
    <s v="Sat"/>
    <s v="Dinner"/>
    <n v="2"/>
    <n v="18.060000000000002"/>
  </r>
  <r>
    <n v="2.4500000000000002"/>
    <s v="Female"/>
    <x v="0"/>
    <s v="Sat"/>
    <s v="Dinner"/>
    <n v="4"/>
    <n v="23.14"/>
  </r>
  <r>
    <n v="3.27"/>
    <s v="Male"/>
    <x v="0"/>
    <s v="Sat"/>
    <s v="Dinner"/>
    <n v="2"/>
    <n v="21.05"/>
  </r>
  <r>
    <n v="3.6"/>
    <s v="Male"/>
    <x v="0"/>
    <s v="Sat"/>
    <s v="Dinner"/>
    <n v="3"/>
    <n v="27.66"/>
  </r>
  <r>
    <n v="2"/>
    <s v="Male"/>
    <x v="0"/>
    <s v="Sat"/>
    <s v="Dinner"/>
    <n v="3"/>
    <n v="18.309999999999999"/>
  </r>
  <r>
    <n v="3.07"/>
    <s v="Female"/>
    <x v="0"/>
    <s v="Sat"/>
    <s v="Dinner"/>
    <n v="3"/>
    <n v="20"/>
  </r>
  <r>
    <n v="2.31"/>
    <s v="Male"/>
    <x v="0"/>
    <s v="Sat"/>
    <s v="Dinner"/>
    <n v="3"/>
    <n v="21"/>
  </r>
  <r>
    <n v="5"/>
    <s v="Male"/>
    <x v="0"/>
    <s v="Sat"/>
    <s v="Dinner"/>
    <n v="3"/>
    <n v="36.269999999999996"/>
  </r>
  <r>
    <n v="2.2400000000000002"/>
    <s v="Male"/>
    <x v="0"/>
    <s v="Sat"/>
    <s v="Dinner"/>
    <n v="3"/>
    <n v="18.28"/>
  </r>
  <r>
    <n v="2.54"/>
    <s v="Male"/>
    <x v="0"/>
    <s v="Sun"/>
    <s v="Dinner"/>
    <n v="2"/>
    <n v="20"/>
  </r>
  <r>
    <n v="3.06"/>
    <s v="Male"/>
    <x v="0"/>
    <s v="Sun"/>
    <s v="Dinner"/>
    <n v="2"/>
    <n v="17"/>
  </r>
  <r>
    <n v="1.32"/>
    <s v="Male"/>
    <x v="0"/>
    <s v="Sun"/>
    <s v="Dinner"/>
    <n v="2"/>
    <n v="11"/>
  </r>
  <r>
    <n v="5.6"/>
    <s v="Male"/>
    <x v="0"/>
    <s v="Sun"/>
    <s v="Dinner"/>
    <n v="4"/>
    <n v="36"/>
  </r>
  <r>
    <n v="3"/>
    <s v="Male"/>
    <x v="0"/>
    <s v="Sun"/>
    <s v="Dinner"/>
    <n v="2"/>
    <n v="21.29"/>
  </r>
  <r>
    <n v="5"/>
    <s v="Male"/>
    <x v="0"/>
    <s v="Sun"/>
    <s v="Dinner"/>
    <n v="2"/>
    <n v="27.23"/>
  </r>
  <r>
    <n v="6"/>
    <s v="Male"/>
    <x v="0"/>
    <s v="Sun"/>
    <s v="Dinner"/>
    <n v="4"/>
    <n v="38.4"/>
  </r>
  <r>
    <n v="2.0499999999999998"/>
    <s v="Male"/>
    <x v="0"/>
    <s v="Sun"/>
    <s v="Dinner"/>
    <n v="3"/>
    <n v="30.6"/>
  </r>
  <r>
    <n v="3"/>
    <s v="Male"/>
    <x v="0"/>
    <s v="Sun"/>
    <s v="Dinner"/>
    <n v="2"/>
    <n v="21.04"/>
  </r>
  <r>
    <n v="2.5"/>
    <s v="Male"/>
    <x v="0"/>
    <s v="Sun"/>
    <s v="Dinner"/>
    <n v="2"/>
    <n v="15.04"/>
  </r>
  <r>
    <n v="2.6"/>
    <s v="Female"/>
    <x v="0"/>
    <s v="Sun"/>
    <s v="Dinner"/>
    <n v="2"/>
    <n v="12.889999999999999"/>
  </r>
  <r>
    <n v="5.2"/>
    <s v="Female"/>
    <x v="0"/>
    <s v="Sun"/>
    <s v="Dinner"/>
    <n v="4"/>
    <n v="40.010000000000005"/>
  </r>
  <r>
    <n v="1.56"/>
    <s v="Male"/>
    <x v="0"/>
    <s v="Sun"/>
    <s v="Dinner"/>
    <n v="2"/>
    <n v="11.5"/>
  </r>
  <r>
    <n v="4.34"/>
    <s v="Male"/>
    <x v="0"/>
    <s v="Sun"/>
    <s v="Dinner"/>
    <n v="4"/>
    <n v="29.9"/>
  </r>
  <r>
    <n v="3.51"/>
    <s v="Male"/>
    <x v="0"/>
    <s v="Sun"/>
    <s v="Dinner"/>
    <n v="2"/>
    <n v="23"/>
  </r>
  <r>
    <n v="3"/>
    <s v="Male"/>
    <x v="1"/>
    <s v="Sat"/>
    <s v="Dinner"/>
    <n v="4"/>
    <n v="41.01"/>
  </r>
  <r>
    <n v="1.5"/>
    <s v="Female"/>
    <x v="0"/>
    <s v="Sat"/>
    <s v="Dinner"/>
    <n v="2"/>
    <n v="27.91"/>
  </r>
  <r>
    <n v="1.76"/>
    <s v="Male"/>
    <x v="1"/>
    <s v="Sat"/>
    <s v="Dinner"/>
    <n v="2"/>
    <n v="13"/>
  </r>
  <r>
    <n v="6.73"/>
    <s v="Male"/>
    <x v="0"/>
    <s v="Sat"/>
    <s v="Dinner"/>
    <n v="4"/>
    <n v="55"/>
  </r>
  <r>
    <n v="3.21"/>
    <s v="Male"/>
    <x v="1"/>
    <s v="Sat"/>
    <s v="Dinner"/>
    <n v="2"/>
    <n v="23.5"/>
  </r>
  <r>
    <n v="2"/>
    <s v="Male"/>
    <x v="1"/>
    <s v="Sat"/>
    <s v="Dinner"/>
    <n v="2"/>
    <n v="15.81"/>
  </r>
  <r>
    <n v="1.98"/>
    <s v="Male"/>
    <x v="1"/>
    <s v="Sat"/>
    <s v="Dinner"/>
    <n v="2"/>
    <n v="13"/>
  </r>
  <r>
    <n v="3.76"/>
    <s v="Male"/>
    <x v="1"/>
    <s v="Sat"/>
    <s v="Dinner"/>
    <n v="4"/>
    <n v="22.049999999999997"/>
  </r>
  <r>
    <n v="2.64"/>
    <s v="Male"/>
    <x v="0"/>
    <s v="Sat"/>
    <s v="Dinner"/>
    <n v="3"/>
    <n v="20.23"/>
  </r>
  <r>
    <n v="3.15"/>
    <s v="Male"/>
    <x v="0"/>
    <s v="Sat"/>
    <s v="Dinner"/>
    <n v="3"/>
    <n v="23.229999999999997"/>
  </r>
  <r>
    <n v="2.4700000000000002"/>
    <s v="Female"/>
    <x v="0"/>
    <s v="Sat"/>
    <s v="Dinner"/>
    <n v="2"/>
    <n v="18.919999999999998"/>
  </r>
  <r>
    <n v="1"/>
    <s v="Female"/>
    <x v="1"/>
    <s v="Sat"/>
    <s v="Dinner"/>
    <n v="1"/>
    <n v="4.07"/>
  </r>
  <r>
    <n v="2.0099999999999998"/>
    <s v="Male"/>
    <x v="0"/>
    <s v="Sat"/>
    <s v="Dinner"/>
    <n v="2"/>
    <n v="22.240000000000002"/>
  </r>
  <r>
    <n v="2.09"/>
    <s v="Male"/>
    <x v="1"/>
    <s v="Sat"/>
    <s v="Dinner"/>
    <n v="2"/>
    <n v="17.100000000000001"/>
  </r>
  <r>
    <n v="1.97"/>
    <s v="Male"/>
    <x v="0"/>
    <s v="Sat"/>
    <s v="Dinner"/>
    <n v="2"/>
    <n v="13.99"/>
  </r>
  <r>
    <n v="3"/>
    <s v="Female"/>
    <x v="0"/>
    <s v="Sat"/>
    <s v="Dinner"/>
    <n v="3"/>
    <n v="20.07"/>
  </r>
  <r>
    <n v="3.14"/>
    <s v="Female"/>
    <x v="1"/>
    <s v="Sat"/>
    <s v="Dinner"/>
    <n v="2"/>
    <n v="30"/>
  </r>
  <r>
    <n v="5"/>
    <s v="Female"/>
    <x v="1"/>
    <s v="Sat"/>
    <s v="Dinner"/>
    <n v="2"/>
    <n v="30.28"/>
  </r>
  <r>
    <n v="2.2000000000000002"/>
    <s v="Female"/>
    <x v="0"/>
    <s v="Sat"/>
    <s v="Dinner"/>
    <n v="2"/>
    <n v="16.93"/>
  </r>
  <r>
    <n v="1.25"/>
    <s v="Male"/>
    <x v="0"/>
    <s v="Sat"/>
    <s v="Dinner"/>
    <n v="2"/>
    <n v="11.76"/>
  </r>
  <r>
    <n v="3.08"/>
    <s v="Male"/>
    <x v="1"/>
    <s v="Sat"/>
    <s v="Dinner"/>
    <n v="2"/>
    <n v="21"/>
  </r>
  <r>
    <n v="4"/>
    <s v="Male"/>
    <x v="0"/>
    <s v="Thur"/>
    <s v="Lunch"/>
    <n v="4"/>
    <n v="31.2"/>
  </r>
  <r>
    <n v="3"/>
    <s v="Male"/>
    <x v="0"/>
    <s v="Thur"/>
    <s v="Lunch"/>
    <n v="2"/>
    <n v="25.76"/>
  </r>
  <r>
    <n v="2.71"/>
    <s v="Male"/>
    <x v="0"/>
    <s v="Thur"/>
    <s v="Lunch"/>
    <n v="2"/>
    <n v="20"/>
  </r>
  <r>
    <n v="3"/>
    <s v="Male"/>
    <x v="1"/>
    <s v="Thur"/>
    <s v="Lunch"/>
    <n v="2"/>
    <n v="22.44"/>
  </r>
  <r>
    <n v="3.4"/>
    <s v="Male"/>
    <x v="0"/>
    <s v="Thur"/>
    <s v="Lunch"/>
    <n v="2"/>
    <n v="20.059999999999999"/>
  </r>
  <r>
    <n v="1.83"/>
    <s v="Female"/>
    <x v="0"/>
    <s v="Thur"/>
    <s v="Lunch"/>
    <n v="1"/>
    <n v="11.9"/>
  </r>
  <r>
    <n v="5"/>
    <s v="Male"/>
    <x v="1"/>
    <s v="Thur"/>
    <s v="Lunch"/>
    <n v="2"/>
    <n v="37.68"/>
  </r>
  <r>
    <n v="2.0299999999999998"/>
    <s v="Male"/>
    <x v="0"/>
    <s v="Thur"/>
    <s v="Lunch"/>
    <n v="2"/>
    <n v="18.010000000000002"/>
  </r>
  <r>
    <n v="5.17"/>
    <s v="Female"/>
    <x v="0"/>
    <s v="Thur"/>
    <s v="Lunch"/>
    <n v="4"/>
    <n v="40"/>
  </r>
  <r>
    <n v="2"/>
    <s v="Male"/>
    <x v="0"/>
    <s v="Thur"/>
    <s v="Lunch"/>
    <n v="2"/>
    <n v="15.03"/>
  </r>
  <r>
    <n v="4"/>
    <s v="Male"/>
    <x v="0"/>
    <s v="Thur"/>
    <s v="Lunch"/>
    <n v="2"/>
    <n v="22.28"/>
  </r>
  <r>
    <n v="5.85"/>
    <s v="Male"/>
    <x v="0"/>
    <s v="Thur"/>
    <s v="Lunch"/>
    <n v="2"/>
    <n v="30.560000000000002"/>
  </r>
  <r>
    <n v="3"/>
    <s v="Male"/>
    <x v="0"/>
    <s v="Thur"/>
    <s v="Lunch"/>
    <n v="2"/>
    <n v="24.16"/>
  </r>
  <r>
    <n v="3"/>
    <s v="Male"/>
    <x v="1"/>
    <s v="Fri"/>
    <s v="Dinner"/>
    <n v="2"/>
    <n v="31.97"/>
  </r>
  <r>
    <n v="3.5"/>
    <s v="Male"/>
    <x v="0"/>
    <s v="Fri"/>
    <s v="Dinner"/>
    <n v="2"/>
    <n v="25.99"/>
  </r>
  <r>
    <n v="1"/>
    <s v="Female"/>
    <x v="1"/>
    <s v="Fri"/>
    <s v="Dinner"/>
    <n v="2"/>
    <n v="6.75"/>
  </r>
  <r>
    <n v="4.3"/>
    <s v="Female"/>
    <x v="1"/>
    <s v="Fri"/>
    <s v="Dinner"/>
    <n v="2"/>
    <n v="20.62"/>
  </r>
  <r>
    <n v="3.25"/>
    <s v="Female"/>
    <x v="0"/>
    <s v="Fri"/>
    <s v="Dinner"/>
    <n v="2"/>
    <n v="26"/>
  </r>
  <r>
    <n v="4.7300000000000004"/>
    <s v="Male"/>
    <x v="1"/>
    <s v="Fri"/>
    <s v="Dinner"/>
    <n v="4"/>
    <n v="44.900000000000006"/>
  </r>
  <r>
    <n v="4"/>
    <s v="Male"/>
    <x v="1"/>
    <s v="Fri"/>
    <s v="Dinner"/>
    <n v="2"/>
    <n v="31.28"/>
  </r>
  <r>
    <n v="1.5"/>
    <s v="Male"/>
    <x v="1"/>
    <s v="Fri"/>
    <s v="Dinner"/>
    <n v="2"/>
    <n v="13.53"/>
  </r>
  <r>
    <n v="3"/>
    <s v="Male"/>
    <x v="1"/>
    <s v="Fri"/>
    <s v="Dinner"/>
    <n v="2"/>
    <n v="24.01"/>
  </r>
  <r>
    <n v="1.5"/>
    <s v="Male"/>
    <x v="0"/>
    <s v="Fri"/>
    <s v="Dinner"/>
    <n v="2"/>
    <n v="13.96"/>
  </r>
  <r>
    <n v="2.5"/>
    <s v="Female"/>
    <x v="1"/>
    <s v="Fri"/>
    <s v="Dinner"/>
    <n v="2"/>
    <n v="13.85"/>
  </r>
  <r>
    <n v="3"/>
    <s v="Female"/>
    <x v="1"/>
    <s v="Fri"/>
    <s v="Dinner"/>
    <n v="2"/>
    <n v="18.380000000000003"/>
  </r>
  <r>
    <n v="2.5"/>
    <s v="Female"/>
    <x v="1"/>
    <s v="Sat"/>
    <s v="Dinner"/>
    <n v="3"/>
    <n v="46.8"/>
  </r>
  <r>
    <n v="3.48"/>
    <s v="Female"/>
    <x v="1"/>
    <s v="Sat"/>
    <s v="Dinner"/>
    <n v="2"/>
    <n v="25.900000000000002"/>
  </r>
  <r>
    <n v="4.08"/>
    <s v="Female"/>
    <x v="0"/>
    <s v="Sat"/>
    <s v="Dinner"/>
    <n v="2"/>
    <n v="25"/>
  </r>
  <r>
    <n v="1.64"/>
    <s v="Male"/>
    <x v="1"/>
    <s v="Sat"/>
    <s v="Dinner"/>
    <n v="2"/>
    <n v="17"/>
  </r>
  <r>
    <n v="4.0599999999999996"/>
    <s v="Male"/>
    <x v="1"/>
    <s v="Sat"/>
    <s v="Dinner"/>
    <n v="2"/>
    <n v="24.549999999999997"/>
  </r>
  <r>
    <n v="4.29"/>
    <s v="Male"/>
    <x v="1"/>
    <s v="Sat"/>
    <s v="Dinner"/>
    <n v="2"/>
    <n v="29.5"/>
  </r>
  <r>
    <n v="3.76"/>
    <s v="Male"/>
    <x v="0"/>
    <s v="Sat"/>
    <s v="Dinner"/>
    <n v="2"/>
    <n v="22"/>
  </r>
  <r>
    <n v="4"/>
    <s v="Female"/>
    <x v="1"/>
    <s v="Sat"/>
    <s v="Dinner"/>
    <n v="2"/>
    <n v="18.310000000000002"/>
  </r>
  <r>
    <n v="3"/>
    <s v="Male"/>
    <x v="0"/>
    <s v="Sat"/>
    <s v="Dinner"/>
    <n v="2"/>
    <n v="17"/>
  </r>
  <r>
    <n v="1"/>
    <s v="Female"/>
    <x v="0"/>
    <s v="Sat"/>
    <s v="Dinner"/>
    <n v="1"/>
    <n v="8.25"/>
  </r>
  <r>
    <n v="4"/>
    <s v="Male"/>
    <x v="0"/>
    <s v="Sun"/>
    <s v="Dinner"/>
    <n v="3"/>
    <n v="42.07"/>
  </r>
  <r>
    <n v="2.5499999999999998"/>
    <s v="Male"/>
    <x v="0"/>
    <s v="Sun"/>
    <s v="Dinner"/>
    <n v="2"/>
    <n v="26.5"/>
  </r>
  <r>
    <n v="4"/>
    <s v="Female"/>
    <x v="0"/>
    <s v="Sun"/>
    <s v="Dinner"/>
    <n v="3"/>
    <n v="29.71"/>
  </r>
  <r>
    <n v="3.5"/>
    <s v="Female"/>
    <x v="0"/>
    <s v="Sun"/>
    <s v="Dinner"/>
    <n v="2"/>
    <n v="20.81"/>
  </r>
  <r>
    <n v="5.07"/>
    <s v="Male"/>
    <x v="0"/>
    <s v="Sun"/>
    <s v="Dinner"/>
    <n v="4"/>
    <n v="35"/>
  </r>
  <r>
    <n v="1.5"/>
    <s v="Female"/>
    <x v="0"/>
    <s v="Thur"/>
    <s v="Lunch"/>
    <n v="2"/>
    <n v="12.15"/>
  </r>
  <r>
    <n v="1.8"/>
    <s v="Female"/>
    <x v="0"/>
    <s v="Thur"/>
    <s v="Lunch"/>
    <n v="2"/>
    <n v="14.23"/>
  </r>
  <r>
    <n v="2.92"/>
    <s v="Female"/>
    <x v="0"/>
    <s v="Thur"/>
    <s v="Lunch"/>
    <n v="4"/>
    <n v="27"/>
  </r>
  <r>
    <n v="2.31"/>
    <s v="Male"/>
    <x v="0"/>
    <s v="Thur"/>
    <s v="Lunch"/>
    <n v="2"/>
    <n v="14"/>
  </r>
  <r>
    <n v="1.68"/>
    <s v="Female"/>
    <x v="0"/>
    <s v="Thur"/>
    <s v="Lunch"/>
    <n v="2"/>
    <n v="15.1"/>
  </r>
  <r>
    <n v="2.5"/>
    <s v="Male"/>
    <x v="0"/>
    <s v="Thur"/>
    <s v="Lunch"/>
    <n v="2"/>
    <n v="16.759999999999998"/>
  </r>
  <r>
    <n v="2"/>
    <s v="Male"/>
    <x v="0"/>
    <s v="Thur"/>
    <s v="Lunch"/>
    <n v="2"/>
    <n v="17.95"/>
  </r>
  <r>
    <n v="2.52"/>
    <s v="Female"/>
    <x v="0"/>
    <s v="Thur"/>
    <s v="Lunch"/>
    <n v="2"/>
    <n v="15"/>
  </r>
  <r>
    <n v="4.2"/>
    <s v="Female"/>
    <x v="0"/>
    <s v="Thur"/>
    <s v="Lunch"/>
    <n v="6"/>
    <n v="34"/>
  </r>
  <r>
    <n v="1.48"/>
    <s v="Male"/>
    <x v="0"/>
    <s v="Thur"/>
    <s v="Lunch"/>
    <n v="2"/>
    <n v="10"/>
  </r>
  <r>
    <n v="2"/>
    <s v="Female"/>
    <x v="0"/>
    <s v="Thur"/>
    <s v="Lunch"/>
    <n v="2"/>
    <n v="16.52"/>
  </r>
  <r>
    <n v="2"/>
    <s v="Female"/>
    <x v="0"/>
    <s v="Thur"/>
    <s v="Lunch"/>
    <n v="2"/>
    <n v="13.38"/>
  </r>
  <r>
    <n v="2.1800000000000002"/>
    <s v="Male"/>
    <x v="0"/>
    <s v="Thur"/>
    <s v="Lunch"/>
    <n v="3"/>
    <n v="25"/>
  </r>
  <r>
    <n v="1.5"/>
    <s v="Male"/>
    <x v="0"/>
    <s v="Thur"/>
    <s v="Lunch"/>
    <n v="2"/>
    <n v="20.58"/>
  </r>
  <r>
    <n v="2.83"/>
    <s v="Female"/>
    <x v="0"/>
    <s v="Thur"/>
    <s v="Lunch"/>
    <n v="2"/>
    <n v="23.1"/>
  </r>
  <r>
    <n v="1.5"/>
    <s v="Female"/>
    <x v="0"/>
    <s v="Thur"/>
    <s v="Lunch"/>
    <n v="2"/>
    <n v="12.67"/>
  </r>
  <r>
    <n v="2"/>
    <s v="Female"/>
    <x v="0"/>
    <s v="Thur"/>
    <s v="Lunch"/>
    <n v="2"/>
    <n v="14.26"/>
  </r>
  <r>
    <n v="3.25"/>
    <s v="Female"/>
    <x v="0"/>
    <s v="Thur"/>
    <s v="Lunch"/>
    <n v="2"/>
    <n v="21.51"/>
  </r>
  <r>
    <n v="1.25"/>
    <s v="Female"/>
    <x v="0"/>
    <s v="Thur"/>
    <s v="Lunch"/>
    <n v="2"/>
    <n v="9.76"/>
  </r>
  <r>
    <n v="2"/>
    <s v="Female"/>
    <x v="0"/>
    <s v="Thur"/>
    <s v="Lunch"/>
    <n v="2"/>
    <n v="12.33"/>
  </r>
  <r>
    <n v="2"/>
    <s v="Female"/>
    <x v="0"/>
    <s v="Thur"/>
    <s v="Lunch"/>
    <n v="2"/>
    <n v="16.149999999999999"/>
  </r>
  <r>
    <n v="2"/>
    <s v="Male"/>
    <x v="1"/>
    <s v="Thur"/>
    <s v="Lunch"/>
    <n v="2"/>
    <n v="18"/>
  </r>
  <r>
    <n v="2.75"/>
    <s v="Female"/>
    <x v="0"/>
    <s v="Thur"/>
    <s v="Lunch"/>
    <n v="2"/>
    <n v="15.91"/>
  </r>
  <r>
    <n v="3.5"/>
    <s v="Female"/>
    <x v="0"/>
    <s v="Thur"/>
    <s v="Lunch"/>
    <n v="2"/>
    <n v="20.97"/>
  </r>
  <r>
    <n v="6.7"/>
    <s v="Male"/>
    <x v="0"/>
    <s v="Thur"/>
    <s v="Lunch"/>
    <n v="6"/>
    <n v="41"/>
  </r>
  <r>
    <n v="5"/>
    <s v="Male"/>
    <x v="0"/>
    <s v="Thur"/>
    <s v="Lunch"/>
    <n v="5"/>
    <n v="46.19"/>
  </r>
  <r>
    <n v="5"/>
    <s v="Female"/>
    <x v="0"/>
    <s v="Thur"/>
    <s v="Lunch"/>
    <n v="6"/>
    <n v="32.049999999999997"/>
  </r>
  <r>
    <n v="2.2999999999999998"/>
    <s v="Female"/>
    <x v="0"/>
    <s v="Thur"/>
    <s v="Lunch"/>
    <n v="2"/>
    <n v="18.73"/>
  </r>
  <r>
    <n v="1.5"/>
    <s v="Female"/>
    <x v="0"/>
    <s v="Thur"/>
    <s v="Lunch"/>
    <n v="2"/>
    <n v="9.85"/>
  </r>
  <r>
    <n v="1.36"/>
    <s v="Female"/>
    <x v="0"/>
    <s v="Thur"/>
    <s v="Lunch"/>
    <n v="3"/>
    <n v="20"/>
  </r>
  <r>
    <n v="1.63"/>
    <s v="Female"/>
    <x v="0"/>
    <s v="Thur"/>
    <s v="Lunch"/>
    <n v="2"/>
    <n v="13.5"/>
  </r>
  <r>
    <n v="1.73"/>
    <s v="Male"/>
    <x v="0"/>
    <s v="Thur"/>
    <s v="Lunch"/>
    <n v="2"/>
    <n v="11.51"/>
  </r>
  <r>
    <n v="2"/>
    <s v="Male"/>
    <x v="0"/>
    <s v="Thur"/>
    <s v="Lunch"/>
    <n v="2"/>
    <n v="9.51"/>
  </r>
  <r>
    <n v="2.5"/>
    <s v="Male"/>
    <x v="0"/>
    <s v="Sun"/>
    <s v="Dinner"/>
    <n v="2"/>
    <n v="16.57"/>
  </r>
  <r>
    <n v="2"/>
    <s v="Male"/>
    <x v="0"/>
    <s v="Sun"/>
    <s v="Dinner"/>
    <n v="2"/>
    <n v="15.13"/>
  </r>
  <r>
    <n v="2.74"/>
    <s v="Male"/>
    <x v="0"/>
    <s v="Sun"/>
    <s v="Dinner"/>
    <n v="3"/>
    <n v="20"/>
  </r>
  <r>
    <n v="2"/>
    <s v="Male"/>
    <x v="0"/>
    <s v="Sun"/>
    <s v="Dinner"/>
    <n v="4"/>
    <n v="26.55"/>
  </r>
  <r>
    <n v="2"/>
    <s v="Male"/>
    <x v="0"/>
    <s v="Sun"/>
    <s v="Dinner"/>
    <n v="4"/>
    <n v="21.77"/>
  </r>
  <r>
    <n v="5.14"/>
    <s v="Female"/>
    <x v="0"/>
    <s v="Sun"/>
    <s v="Dinner"/>
    <n v="5"/>
    <n v="34.99"/>
  </r>
  <r>
    <n v="5"/>
    <s v="Male"/>
    <x v="0"/>
    <s v="Sun"/>
    <s v="Dinner"/>
    <n v="6"/>
    <n v="53.17"/>
  </r>
  <r>
    <n v="3.75"/>
    <s v="Female"/>
    <x v="0"/>
    <s v="Sun"/>
    <s v="Dinner"/>
    <n v="4"/>
    <n v="28.75"/>
  </r>
  <r>
    <n v="2.61"/>
    <s v="Female"/>
    <x v="0"/>
    <s v="Sun"/>
    <s v="Dinner"/>
    <n v="2"/>
    <n v="16"/>
  </r>
  <r>
    <n v="2"/>
    <s v="Male"/>
    <x v="0"/>
    <s v="Sun"/>
    <s v="Dinner"/>
    <n v="4"/>
    <n v="18.489999999999998"/>
  </r>
  <r>
    <n v="3.5"/>
    <s v="Male"/>
    <x v="0"/>
    <s v="Sun"/>
    <s v="Dinner"/>
    <n v="4"/>
    <n v="25"/>
  </r>
  <r>
    <n v="2.5"/>
    <s v="Male"/>
    <x v="0"/>
    <s v="Sun"/>
    <s v="Dinner"/>
    <n v="2"/>
    <n v="15.16"/>
  </r>
  <r>
    <n v="2"/>
    <s v="Female"/>
    <x v="0"/>
    <s v="Sun"/>
    <s v="Dinner"/>
    <n v="3"/>
    <n v="18.21"/>
  </r>
  <r>
    <n v="2"/>
    <s v="Male"/>
    <x v="0"/>
    <s v="Sun"/>
    <s v="Dinner"/>
    <n v="2"/>
    <n v="15.81"/>
  </r>
  <r>
    <n v="3"/>
    <s v="Female"/>
    <x v="1"/>
    <s v="Sun"/>
    <s v="Dinner"/>
    <n v="2"/>
    <n v="20.51"/>
  </r>
  <r>
    <n v="3.48"/>
    <s v="Male"/>
    <x v="0"/>
    <s v="Sun"/>
    <s v="Dinner"/>
    <n v="3"/>
    <n v="28"/>
  </r>
  <r>
    <n v="2.2400000000000002"/>
    <s v="Male"/>
    <x v="0"/>
    <s v="Sun"/>
    <s v="Dinner"/>
    <n v="2"/>
    <n v="23"/>
  </r>
  <r>
    <n v="4.5"/>
    <s v="Male"/>
    <x v="0"/>
    <s v="Sun"/>
    <s v="Dinner"/>
    <n v="4"/>
    <n v="36.21"/>
  </r>
  <r>
    <n v="1.61"/>
    <s v="Female"/>
    <x v="1"/>
    <s v="Sat"/>
    <s v="Dinner"/>
    <n v="2"/>
    <n v="12.2"/>
  </r>
  <r>
    <n v="2"/>
    <s v="Female"/>
    <x v="1"/>
    <s v="Sat"/>
    <s v="Dinner"/>
    <n v="2"/>
    <n v="12.63"/>
  </r>
  <r>
    <n v="10"/>
    <s v="Male"/>
    <x v="1"/>
    <s v="Sat"/>
    <s v="Dinner"/>
    <n v="3"/>
    <n v="60.81"/>
  </r>
  <r>
    <n v="3.16"/>
    <s v="Male"/>
    <x v="1"/>
    <s v="Sat"/>
    <s v="Dinner"/>
    <n v="2"/>
    <n v="18.97"/>
  </r>
  <r>
    <n v="5.15"/>
    <s v="Male"/>
    <x v="1"/>
    <s v="Sun"/>
    <s v="Dinner"/>
    <n v="2"/>
    <n v="12.4"/>
  </r>
  <r>
    <n v="3.18"/>
    <s v="Male"/>
    <x v="1"/>
    <s v="Sun"/>
    <s v="Dinner"/>
    <n v="2"/>
    <n v="35.03"/>
  </r>
  <r>
    <n v="4"/>
    <s v="Male"/>
    <x v="1"/>
    <s v="Sun"/>
    <s v="Dinner"/>
    <n v="2"/>
    <n v="20.82"/>
  </r>
  <r>
    <n v="3.11"/>
    <s v="Male"/>
    <x v="1"/>
    <s v="Sun"/>
    <s v="Dinner"/>
    <n v="2"/>
    <n v="36.01"/>
  </r>
  <r>
    <n v="2"/>
    <s v="Male"/>
    <x v="1"/>
    <s v="Sun"/>
    <s v="Dinner"/>
    <n v="2"/>
    <n v="19.89"/>
  </r>
  <r>
    <n v="2"/>
    <s v="Male"/>
    <x v="1"/>
    <s v="Sun"/>
    <s v="Dinner"/>
    <n v="2"/>
    <n v="16.48"/>
  </r>
  <r>
    <n v="4"/>
    <s v="Female"/>
    <x v="1"/>
    <s v="Sun"/>
    <s v="Dinner"/>
    <n v="2"/>
    <n v="13.6"/>
  </r>
  <r>
    <n v="3.55"/>
    <s v="Male"/>
    <x v="1"/>
    <s v="Sun"/>
    <s v="Dinner"/>
    <n v="2"/>
    <n v="38.18"/>
  </r>
  <r>
    <n v="3.68"/>
    <s v="Male"/>
    <x v="1"/>
    <s v="Sun"/>
    <s v="Dinner"/>
    <n v="4"/>
    <n v="38.33"/>
  </r>
  <r>
    <n v="5.65"/>
    <s v="Male"/>
    <x v="1"/>
    <s v="Sun"/>
    <s v="Dinner"/>
    <n v="2"/>
    <n v="28.979999999999997"/>
  </r>
  <r>
    <n v="3.5"/>
    <s v="Male"/>
    <x v="1"/>
    <s v="Sun"/>
    <s v="Dinner"/>
    <n v="3"/>
    <n v="48.85"/>
  </r>
  <r>
    <n v="6.5"/>
    <s v="Male"/>
    <x v="1"/>
    <s v="Sun"/>
    <s v="Dinner"/>
    <n v="4"/>
    <n v="29.67"/>
  </r>
  <r>
    <n v="3"/>
    <s v="Male"/>
    <x v="1"/>
    <s v="Sun"/>
    <s v="Dinner"/>
    <n v="2"/>
    <n v="43.55"/>
  </r>
  <r>
    <n v="5"/>
    <s v="Male"/>
    <x v="0"/>
    <s v="Sun"/>
    <s v="Dinner"/>
    <n v="5"/>
    <n v="25.69"/>
  </r>
  <r>
    <n v="3.5"/>
    <s v="Female"/>
    <x v="1"/>
    <s v="Sun"/>
    <s v="Dinner"/>
    <n v="3"/>
    <n v="24.4"/>
  </r>
  <r>
    <n v="2"/>
    <s v="Male"/>
    <x v="1"/>
    <s v="Sun"/>
    <s v="Dinner"/>
    <n v="5"/>
    <n v="32.46"/>
  </r>
  <r>
    <n v="3.5"/>
    <s v="Female"/>
    <x v="1"/>
    <s v="Sun"/>
    <s v="Dinner"/>
    <n v="3"/>
    <n v="21.65"/>
  </r>
  <r>
    <n v="4"/>
    <s v="Male"/>
    <x v="1"/>
    <s v="Sun"/>
    <s v="Dinner"/>
    <n v="3"/>
    <n v="27.1"/>
  </r>
  <r>
    <n v="1.5"/>
    <s v="Male"/>
    <x v="1"/>
    <s v="Sun"/>
    <s v="Dinner"/>
    <n v="2"/>
    <n v="17.189999999999998"/>
  </r>
  <r>
    <n v="4.1900000000000004"/>
    <s v="Female"/>
    <x v="1"/>
    <s v="Thur"/>
    <s v="Lunch"/>
    <n v="2"/>
    <n v="24"/>
  </r>
  <r>
    <n v="2.56"/>
    <s v="Male"/>
    <x v="1"/>
    <s v="Thur"/>
    <s v="Lunch"/>
    <n v="2"/>
    <n v="31"/>
  </r>
  <r>
    <n v="2.02"/>
    <s v="Male"/>
    <x v="1"/>
    <s v="Thur"/>
    <s v="Lunch"/>
    <n v="2"/>
    <n v="17.5"/>
  </r>
  <r>
    <n v="4"/>
    <s v="Male"/>
    <x v="1"/>
    <s v="Thur"/>
    <s v="Lunch"/>
    <n v="2"/>
    <n v="20.58"/>
  </r>
  <r>
    <n v="1.44"/>
    <s v="Male"/>
    <x v="0"/>
    <s v="Thur"/>
    <s v="Lunch"/>
    <n v="2"/>
    <n v="9"/>
  </r>
  <r>
    <n v="2"/>
    <s v="Male"/>
    <x v="1"/>
    <s v="Thur"/>
    <s v="Lunch"/>
    <n v="2"/>
    <n v="12.34"/>
  </r>
  <r>
    <n v="5"/>
    <s v="Female"/>
    <x v="1"/>
    <s v="Thur"/>
    <s v="Lunch"/>
    <n v="4"/>
    <n v="48.11"/>
  </r>
  <r>
    <n v="2"/>
    <s v="Female"/>
    <x v="1"/>
    <s v="Thur"/>
    <s v="Lunch"/>
    <n v="2"/>
    <n v="15"/>
  </r>
  <r>
    <n v="2"/>
    <s v="Male"/>
    <x v="1"/>
    <s v="Thur"/>
    <s v="Lunch"/>
    <n v="2"/>
    <n v="15.51"/>
  </r>
  <r>
    <n v="4"/>
    <s v="Male"/>
    <x v="1"/>
    <s v="Thur"/>
    <s v="Lunch"/>
    <n v="3"/>
    <n v="22.71"/>
  </r>
  <r>
    <n v="2.0099999999999998"/>
    <s v="Female"/>
    <x v="1"/>
    <s v="Thur"/>
    <s v="Lunch"/>
    <n v="2"/>
    <n v="14.75"/>
  </r>
  <r>
    <n v="2"/>
    <s v="Female"/>
    <x v="1"/>
    <s v="Thur"/>
    <s v="Lunch"/>
    <n v="2"/>
    <n v="15"/>
  </r>
  <r>
    <n v="2.5"/>
    <s v="Female"/>
    <x v="1"/>
    <s v="Thur"/>
    <s v="Lunch"/>
    <n v="2"/>
    <n v="18.899999999999999"/>
  </r>
  <r>
    <n v="4"/>
    <s v="Male"/>
    <x v="1"/>
    <s v="Thur"/>
    <s v="Lunch"/>
    <n v="4"/>
    <n v="24.53"/>
  </r>
  <r>
    <n v="3.23"/>
    <s v="Female"/>
    <x v="1"/>
    <s v="Thur"/>
    <s v="Lunch"/>
    <n v="3"/>
    <n v="19.7"/>
  </r>
  <r>
    <n v="3.41"/>
    <s v="Male"/>
    <x v="1"/>
    <s v="Sat"/>
    <s v="Dinner"/>
    <n v="3"/>
    <n v="30"/>
  </r>
  <r>
    <n v="3"/>
    <s v="Male"/>
    <x v="1"/>
    <s v="Sat"/>
    <s v="Dinner"/>
    <n v="4"/>
    <n v="41.73"/>
  </r>
  <r>
    <n v="2.0299999999999998"/>
    <s v="Male"/>
    <x v="1"/>
    <s v="Sat"/>
    <s v="Dinner"/>
    <n v="2"/>
    <n v="26.3"/>
  </r>
  <r>
    <n v="2.23"/>
    <s v="Female"/>
    <x v="1"/>
    <s v="Sat"/>
    <s v="Dinner"/>
    <n v="2"/>
    <n v="14.99"/>
  </r>
  <r>
    <n v="2"/>
    <s v="Male"/>
    <x v="1"/>
    <s v="Sat"/>
    <s v="Dinner"/>
    <n v="3"/>
    <n v="32.06"/>
  </r>
  <r>
    <n v="5.16"/>
    <s v="Male"/>
    <x v="1"/>
    <s v="Sat"/>
    <s v="Dinner"/>
    <n v="4"/>
    <n v="31.05"/>
  </r>
  <r>
    <n v="9"/>
    <s v="Male"/>
    <x v="0"/>
    <s v="Sat"/>
    <s v="Dinner"/>
    <n v="4"/>
    <n v="57.33"/>
  </r>
  <r>
    <n v="2.5"/>
    <s v="Female"/>
    <x v="1"/>
    <s v="Sat"/>
    <s v="Dinner"/>
    <n v="2"/>
    <n v="15.77"/>
  </r>
  <r>
    <n v="6.5"/>
    <s v="Female"/>
    <x v="1"/>
    <s v="Sat"/>
    <s v="Dinner"/>
    <n v="3"/>
    <n v="34.67"/>
  </r>
  <r>
    <n v="1.1000000000000001"/>
    <s v="Female"/>
    <x v="1"/>
    <s v="Sat"/>
    <s v="Dinner"/>
    <n v="2"/>
    <n v="14"/>
  </r>
  <r>
    <n v="3"/>
    <s v="Male"/>
    <x v="1"/>
    <s v="Sat"/>
    <s v="Dinner"/>
    <n v="5"/>
    <n v="31.15"/>
  </r>
  <r>
    <n v="1.5"/>
    <s v="Male"/>
    <x v="1"/>
    <s v="Sat"/>
    <s v="Dinner"/>
    <n v="2"/>
    <n v="13.09"/>
  </r>
  <r>
    <n v="1.44"/>
    <s v="Male"/>
    <x v="1"/>
    <s v="Sat"/>
    <s v="Dinner"/>
    <n v="2"/>
    <n v="9.18"/>
  </r>
  <r>
    <n v="3.09"/>
    <s v="Female"/>
    <x v="1"/>
    <s v="Sat"/>
    <s v="Dinner"/>
    <n v="4"/>
    <n v="33.230000000000004"/>
  </r>
  <r>
    <n v="2.2000000000000002"/>
    <s v="Male"/>
    <x v="1"/>
    <s v="Fri"/>
    <s v="Lunch"/>
    <n v="2"/>
    <n v="14.36"/>
  </r>
  <r>
    <n v="3.48"/>
    <s v="Female"/>
    <x v="1"/>
    <s v="Fri"/>
    <s v="Lunch"/>
    <n v="2"/>
    <n v="16.899999999999999"/>
  </r>
  <r>
    <n v="1.92"/>
    <s v="Male"/>
    <x v="1"/>
    <s v="Fri"/>
    <s v="Lunch"/>
    <n v="1"/>
    <n v="10.5"/>
  </r>
  <r>
    <n v="3"/>
    <s v="Female"/>
    <x v="0"/>
    <s v="Fri"/>
    <s v="Lunch"/>
    <n v="3"/>
    <n v="18.98"/>
  </r>
  <r>
    <n v="1.58"/>
    <s v="Male"/>
    <x v="1"/>
    <s v="Fri"/>
    <s v="Lunch"/>
    <n v="2"/>
    <n v="15"/>
  </r>
  <r>
    <n v="2.5"/>
    <s v="Female"/>
    <x v="1"/>
    <s v="Fri"/>
    <s v="Lunch"/>
    <n v="2"/>
    <n v="18.77"/>
  </r>
  <r>
    <n v="2"/>
    <s v="Female"/>
    <x v="1"/>
    <s v="Fri"/>
    <s v="Lunch"/>
    <n v="2"/>
    <n v="12.09"/>
  </r>
  <r>
    <n v="3"/>
    <s v="Male"/>
    <x v="0"/>
    <s v="Sat"/>
    <s v="Dinner"/>
    <n v="4"/>
    <n v="23.45"/>
  </r>
  <r>
    <n v="2.72"/>
    <s v="Male"/>
    <x v="0"/>
    <s v="Sat"/>
    <s v="Dinner"/>
    <n v="2"/>
    <n v="16"/>
  </r>
  <r>
    <n v="2.88"/>
    <s v="Female"/>
    <x v="1"/>
    <s v="Sat"/>
    <s v="Dinner"/>
    <n v="2"/>
    <n v="25"/>
  </r>
  <r>
    <n v="2"/>
    <s v="Male"/>
    <x v="1"/>
    <s v="Sat"/>
    <s v="Dinner"/>
    <n v="4"/>
    <n v="26.01"/>
  </r>
  <r>
    <n v="3"/>
    <s v="Male"/>
    <x v="1"/>
    <s v="Sat"/>
    <s v="Dinner"/>
    <n v="3"/>
    <n v="18.689999999999998"/>
  </r>
  <r>
    <n v="3.39"/>
    <s v="Male"/>
    <x v="0"/>
    <s v="Sat"/>
    <s v="Dinner"/>
    <n v="2"/>
    <n v="15"/>
  </r>
  <r>
    <n v="1.47"/>
    <s v="Male"/>
    <x v="0"/>
    <s v="Sat"/>
    <s v="Dinner"/>
    <n v="2"/>
    <n v="12.24"/>
  </r>
  <r>
    <n v="3"/>
    <s v="Male"/>
    <x v="1"/>
    <s v="Sat"/>
    <s v="Dinner"/>
    <n v="2"/>
    <n v="18.53"/>
  </r>
  <r>
    <n v="1.25"/>
    <s v="Male"/>
    <x v="0"/>
    <s v="Sat"/>
    <s v="Dinner"/>
    <n v="2"/>
    <n v="11.32"/>
  </r>
  <r>
    <n v="1"/>
    <s v="Male"/>
    <x v="1"/>
    <s v="Sat"/>
    <s v="Dinner"/>
    <n v="2"/>
    <n v="13.6"/>
  </r>
  <r>
    <n v="1.17"/>
    <s v="Male"/>
    <x v="1"/>
    <s v="Sat"/>
    <s v="Dinner"/>
    <n v="2"/>
    <n v="34"/>
  </r>
  <r>
    <n v="4.67"/>
    <s v="Female"/>
    <x v="0"/>
    <s v="Sat"/>
    <s v="Dinner"/>
    <n v="3"/>
    <n v="40.5"/>
  </r>
  <r>
    <n v="5.92"/>
    <s v="Male"/>
    <x v="0"/>
    <s v="Sat"/>
    <s v="Dinner"/>
    <n v="3"/>
    <n v="34.950000000000003"/>
  </r>
  <r>
    <n v="2"/>
    <s v="Female"/>
    <x v="1"/>
    <s v="Sat"/>
    <s v="Dinner"/>
    <n v="2"/>
    <n v="29.18"/>
  </r>
  <r>
    <n v="2"/>
    <s v="Male"/>
    <x v="1"/>
    <s v="Sat"/>
    <s v="Dinner"/>
    <n v="2"/>
    <n v="24.67"/>
  </r>
  <r>
    <n v="1.75"/>
    <s v="Male"/>
    <x v="0"/>
    <s v="Sat"/>
    <s v="Dinner"/>
    <n v="2"/>
    <n v="19.57"/>
  </r>
  <r>
    <n v="3"/>
    <s v="Female"/>
    <x v="0"/>
    <s v="Thur"/>
    <s v="Dinner"/>
    <n v="2"/>
    <n v="2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mokers">
  <location ref="P3:Q5" firstHeaderRow="1" firstDataRow="1" firstDataCol="1"/>
  <pivotFields count="7">
    <pivotField dataField="1" numFmtId="169"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numFmtId="168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Sum of tip" fld="0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:N26" firstHeaderRow="1" firstDataRow="1" firstDataCol="1"/>
  <pivotFields count="8"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5">
        <item x="2"/>
        <item x="3"/>
        <item x="1"/>
        <item x="0"/>
        <item t="default"/>
      </items>
    </pivotField>
    <pivotField axis="axisRow" subtotalTop="0" showAll="0" sortType="descending">
      <items count="3">
        <item x="1"/>
        <item x="0"/>
        <item t="default"/>
      </items>
    </pivotField>
    <pivotField subtotalTop="0" showAll="0"/>
    <pivotField dataField="1" subtotalTop="0" showAll="0"/>
  </pivotFields>
  <rowFields count="3">
    <field x="5"/>
    <field x="2"/>
    <field x="4"/>
  </rowFields>
  <rowItems count="23">
    <i>
      <x/>
    </i>
    <i r="1">
      <x/>
    </i>
    <i r="2">
      <x/>
    </i>
    <i r="2">
      <x v="1"/>
    </i>
    <i t="default" r="1">
      <x/>
    </i>
    <i r="1">
      <x v="1"/>
    </i>
    <i r="2">
      <x/>
    </i>
    <i r="2">
      <x v="1"/>
    </i>
    <i t="default" r="1">
      <x v="1"/>
    </i>
    <i t="default">
      <x/>
    </i>
    <i>
      <x v="1"/>
    </i>
    <i r="1">
      <x/>
    </i>
    <i r="2">
      <x/>
    </i>
    <i r="2">
      <x v="1"/>
    </i>
    <i r="2">
      <x v="2"/>
    </i>
    <i r="2">
      <x v="3"/>
    </i>
    <i t="default" r="1">
      <x/>
    </i>
    <i r="1">
      <x v="1"/>
    </i>
    <i r="2">
      <x v="1"/>
    </i>
    <i r="2">
      <x v="2"/>
    </i>
    <i r="2">
      <x v="3"/>
    </i>
    <i t="default" r="1">
      <x v="1"/>
    </i>
    <i t="default">
      <x v="1"/>
    </i>
  </rowItems>
  <colItems count="1">
    <i/>
  </colItems>
  <dataFields count="1">
    <dataField name="Sum of total_amount" fld="7" baseField="0" baseItem="0"/>
  </dataFields>
  <formats count="1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fieldPosition="0">
        <references count="1">
          <reference field="5" count="0" defaultSubtotal="1"/>
        </references>
      </pivotArea>
    </format>
    <format dxfId="11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10">
      <pivotArea dataOnly="0" labelOnly="1" fieldPosition="0">
        <references count="2">
          <reference field="2" count="0" defaultSubtotal="1"/>
          <reference field="5" count="1" selected="0">
            <x v="0"/>
          </reference>
        </references>
      </pivotArea>
    </format>
    <format dxfId="9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8">
      <pivotArea dataOnly="0" labelOnly="1" fieldPosition="0">
        <references count="2">
          <reference field="2" count="0" defaultSubtotal="1"/>
          <reference field="5" count="1" selected="0">
            <x v="1"/>
          </reference>
        </references>
      </pivotArea>
    </format>
    <format dxfId="7">
      <pivotArea dataOnly="0" labelOnly="1" fieldPosition="0">
        <references count="3">
          <reference field="2" count="1" selected="0">
            <x v="0"/>
          </reference>
          <reference field="4" count="2">
            <x v="0"/>
            <x v="1"/>
          </reference>
          <reference field="5" count="1" selected="0">
            <x v="0"/>
          </reference>
        </references>
      </pivotArea>
    </format>
    <format dxfId="6">
      <pivotArea dataOnly="0" labelOnly="1" fieldPosition="0">
        <references count="3">
          <reference field="2" count="1" selected="0">
            <x v="1"/>
          </reference>
          <reference field="4" count="2">
            <x v="0"/>
            <x v="1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3">
          <reference field="2" count="1" selected="0">
            <x v="0"/>
          </reference>
          <reference field="4" count="0"/>
          <reference field="5" count="1" selected="0">
            <x v="1"/>
          </reference>
        </references>
      </pivotArea>
    </format>
    <format dxfId="4">
      <pivotArea dataOnly="0" labelOnly="1" fieldPosition="0">
        <references count="3">
          <reference field="2" count="1" selected="0">
            <x v="1"/>
          </reference>
          <reference field="4" count="3">
            <x v="1"/>
            <x v="2"/>
            <x v="3"/>
          </reference>
          <reference field="5" count="1" selected="0">
            <x v="1"/>
          </reference>
        </references>
      </pivotArea>
    </format>
    <format dxfId="3">
      <pivotArea dataOnly="0" labelOnly="1" outline="0" axis="axisValues" fieldPosition="0"/>
    </format>
  </formats>
  <conditionalFormats count="2">
    <conditionalFormat priority="5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2" count="2">
              <x v="0"/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2">
              <x v="0"/>
              <x v="1"/>
            </reference>
            <reference field="5" count="1" selected="0">
              <x v="0"/>
            </reference>
          </references>
        </pivotArea>
      </pivotAreas>
    </conditionalFormat>
    <conditionalFormat priority="4">
      <pivotAreas count="8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4" count="2">
              <x v="0"/>
              <x v="1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2">
              <x v="0"/>
              <x v="1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4" count="4">
              <x v="0"/>
              <x v="1"/>
              <x v="2"/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3">
              <x v="1"/>
              <x v="2"/>
              <x v="3"/>
            </reference>
            <reference field="5" count="1" selected="0">
              <x v="1"/>
            </reference>
          </references>
        </pivotArea>
      </pivotAreas>
    </conditionalFormat>
  </conditional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Gender">
  <location ref="J3:K13" firstHeaderRow="1" firstDataRow="1" firstDataCol="1"/>
  <pivotFields count="8"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axis="axisRow" showAll="0" nonAutoSortDefault="1" defaultSubtotal="0">
      <items count="4">
        <item x="2"/>
        <item x="3"/>
        <item x="1"/>
        <item x="0"/>
      </items>
    </pivotField>
    <pivotField showAll="0" defaultSubtotal="0"/>
    <pivotField showAll="0" defaultSubtotal="0"/>
    <pivotField dataField="1" showAll="0" defaultSubtotal="0"/>
  </pivotFields>
  <rowFields count="2">
    <field x="2"/>
    <field x="4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Sum of total_amount" fld="7" baseField="0" baseItem="0"/>
  </dataFields>
  <formats count="34">
    <format dxfId="51">
      <pivotArea type="all" dataOnly="0" outline="0" fieldPosition="0"/>
    </format>
    <format dxfId="50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49">
      <pivotArea collapsedLevelsAreSubtotals="1" fieldPosition="0">
        <references count="1">
          <reference field="2" count="1">
            <x v="1"/>
          </reference>
        </references>
      </pivotArea>
    </format>
    <format dxfId="48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47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46">
      <pivotArea collapsedLevelsAreSubtotals="1" fieldPosition="0">
        <references count="1">
          <reference field="2" count="1">
            <x v="1"/>
          </reference>
        </references>
      </pivotArea>
    </format>
    <format dxfId="45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44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43">
      <pivotArea collapsedLevelsAreSubtotals="1" fieldPosition="0">
        <references count="1">
          <reference field="2" count="1">
            <x v="1"/>
          </reference>
        </references>
      </pivotArea>
    </format>
    <format dxfId="42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41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40">
      <pivotArea collapsedLevelsAreSubtotals="1" fieldPosition="0">
        <references count="1">
          <reference field="2" count="1">
            <x v="1"/>
          </reference>
        </references>
      </pivotArea>
    </format>
    <format dxfId="39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38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37">
      <pivotArea collapsedLevelsAreSubtotals="1" fieldPosition="0">
        <references count="1">
          <reference field="2" count="1">
            <x v="1"/>
          </reference>
        </references>
      </pivotArea>
    </format>
    <format dxfId="36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35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34">
      <pivotArea collapsedLevelsAreSubtotals="1" fieldPosition="0">
        <references count="1">
          <reference field="2" count="1">
            <x v="1"/>
          </reference>
        </references>
      </pivotArea>
    </format>
    <format dxfId="33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3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31">
      <pivotArea collapsedLevelsAreSubtotals="1" fieldPosition="0">
        <references count="1">
          <reference field="2" count="1">
            <x v="1"/>
          </reference>
        </references>
      </pivotArea>
    </format>
    <format dxfId="30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9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6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4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3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22">
      <pivotArea collapsedLevelsAreSubtotals="1" fieldPosition="0">
        <references count="1">
          <reference field="2" count="1">
            <x v="1"/>
          </reference>
        </references>
      </pivotArea>
    </format>
    <format dxfId="21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0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19">
      <pivotArea collapsedLevelsAreSubtotals="1" fieldPosition="0">
        <references count="1">
          <reference field="2" count="1">
            <x v="1"/>
          </reference>
        </references>
      </pivotArea>
    </format>
    <format dxfId="18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</formats>
  <conditionalFormats count="1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workbookViewId="0">
      <selection activeCell="S14" sqref="S14"/>
    </sheetView>
  </sheetViews>
  <sheetFormatPr defaultRowHeight="14.4" x14ac:dyDescent="0.3"/>
  <cols>
    <col min="1" max="1" width="8.33203125" bestFit="1" customWidth="1"/>
    <col min="2" max="2" width="6.5546875" bestFit="1" customWidth="1"/>
    <col min="3" max="3" width="6.88671875" bestFit="1" customWidth="1"/>
    <col min="4" max="4" width="7.21875" bestFit="1" customWidth="1"/>
    <col min="5" max="5" width="4.6640625" bestFit="1" customWidth="1"/>
    <col min="6" max="6" width="6.33203125" bestFit="1" customWidth="1"/>
    <col min="7" max="7" width="4" bestFit="1" customWidth="1"/>
    <col min="8" max="8" width="12.5546875" bestFit="1" customWidth="1"/>
    <col min="10" max="10" width="9" bestFit="1" customWidth="1"/>
    <col min="11" max="11" width="19.21875" customWidth="1"/>
    <col min="12" max="12" width="7" customWidth="1"/>
    <col min="13" max="13" width="13.109375" bestFit="1" customWidth="1"/>
    <col min="14" max="14" width="19.21875" bestFit="1" customWidth="1"/>
    <col min="15" max="15" width="7.5546875" customWidth="1"/>
    <col min="16" max="16" width="12.44140625" customWidth="1"/>
    <col min="17" max="17" width="14.109375" customWidth="1"/>
    <col min="18" max="18" width="5.77734375" customWidth="1"/>
    <col min="19" max="19" width="59.88671875" customWidth="1"/>
    <col min="20" max="21" width="7" customWidth="1"/>
    <col min="22" max="22" width="8.33203125" customWidth="1"/>
    <col min="23" max="24" width="7" customWidth="1"/>
    <col min="25" max="25" width="9.5546875" bestFit="1" customWidth="1"/>
  </cols>
  <sheetData>
    <row r="1" spans="1:19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J1" s="11" t="s">
        <v>21</v>
      </c>
      <c r="K1" s="11"/>
      <c r="M1" s="10" t="s">
        <v>26</v>
      </c>
      <c r="N1" s="10"/>
      <c r="P1" s="17" t="s">
        <v>29</v>
      </c>
      <c r="Q1" s="17"/>
      <c r="S1" s="17" t="s">
        <v>34</v>
      </c>
    </row>
    <row r="2" spans="1:19" x14ac:dyDescent="0.3">
      <c r="A2" s="13">
        <v>16.989999999999998</v>
      </c>
      <c r="B2" s="14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  <c r="H2" s="13">
        <f>SUM(A2+B2)</f>
        <v>18</v>
      </c>
      <c r="J2" s="12"/>
      <c r="K2" s="12"/>
      <c r="M2" s="10"/>
      <c r="N2" s="10"/>
      <c r="P2" s="17"/>
      <c r="Q2" s="17"/>
      <c r="S2" s="17"/>
    </row>
    <row r="3" spans="1:19" x14ac:dyDescent="0.3">
      <c r="A3" s="13">
        <v>10.34</v>
      </c>
      <c r="B3" s="14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  <c r="H3" s="13">
        <f>SUM(A3+B3)</f>
        <v>12</v>
      </c>
      <c r="J3" s="5" t="s">
        <v>20</v>
      </c>
      <c r="K3" s="6" t="s">
        <v>19</v>
      </c>
      <c r="M3" s="5" t="s">
        <v>18</v>
      </c>
      <c r="N3" s="6" t="s">
        <v>19</v>
      </c>
      <c r="P3" s="2" t="s">
        <v>28</v>
      </c>
      <c r="Q3" t="s">
        <v>27</v>
      </c>
      <c r="S3" s="20" t="s">
        <v>31</v>
      </c>
    </row>
    <row r="4" spans="1:19" x14ac:dyDescent="0.3">
      <c r="A4" s="13">
        <v>21.01</v>
      </c>
      <c r="B4" s="1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  <c r="H4" s="13">
        <f>SUM(A4+B4)</f>
        <v>24.51</v>
      </c>
      <c r="J4" s="7" t="s">
        <v>7</v>
      </c>
      <c r="K4" s="8"/>
      <c r="M4" s="7" t="s">
        <v>15</v>
      </c>
      <c r="N4" s="8"/>
      <c r="P4" s="3" t="s">
        <v>13</v>
      </c>
      <c r="Q4" s="4">
        <v>279.81</v>
      </c>
      <c r="S4" s="21">
        <f>SUM(G2:G245)</f>
        <v>627</v>
      </c>
    </row>
    <row r="5" spans="1:19" x14ac:dyDescent="0.3">
      <c r="A5" s="13">
        <v>23.68</v>
      </c>
      <c r="B5" s="14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  <c r="H5" s="13">
        <f>SUM(A5+B5)</f>
        <v>26.99</v>
      </c>
      <c r="J5" s="9" t="s">
        <v>14</v>
      </c>
      <c r="K5" s="15">
        <v>617.30999999999995</v>
      </c>
      <c r="M5" s="9" t="s">
        <v>7</v>
      </c>
      <c r="N5" s="8"/>
      <c r="P5" s="3" t="s">
        <v>8</v>
      </c>
      <c r="Q5" s="4">
        <v>451.7700000000001</v>
      </c>
      <c r="S5" s="20" t="s">
        <v>32</v>
      </c>
    </row>
    <row r="6" spans="1:19" x14ac:dyDescent="0.3">
      <c r="A6" s="13">
        <v>24.59</v>
      </c>
      <c r="B6" s="14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  <c r="H6" s="13">
        <f>SUM(A6+B6)</f>
        <v>28.2</v>
      </c>
      <c r="J6" s="9" t="s">
        <v>16</v>
      </c>
      <c r="K6" s="15">
        <v>152.34</v>
      </c>
      <c r="M6" s="16" t="s">
        <v>14</v>
      </c>
      <c r="N6" s="8">
        <v>595.53</v>
      </c>
      <c r="S6" s="21">
        <f>COUNTA(A2:A245)</f>
        <v>244</v>
      </c>
    </row>
    <row r="7" spans="1:19" x14ac:dyDescent="0.3">
      <c r="A7" s="13">
        <v>25.29</v>
      </c>
      <c r="B7" s="14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  <c r="H7" s="13">
        <f>SUM(A7+B7)</f>
        <v>30</v>
      </c>
      <c r="J7" s="9" t="s">
        <v>12</v>
      </c>
      <c r="K7" s="15">
        <v>629.49999999999989</v>
      </c>
      <c r="M7" s="16" t="s">
        <v>16</v>
      </c>
      <c r="N7" s="8">
        <v>66.739999999999995</v>
      </c>
      <c r="P7" s="18" t="s">
        <v>30</v>
      </c>
      <c r="Q7" s="19"/>
      <c r="S7" s="20" t="s">
        <v>33</v>
      </c>
    </row>
    <row r="8" spans="1:19" x14ac:dyDescent="0.3">
      <c r="A8" s="13">
        <v>8.77</v>
      </c>
      <c r="B8" s="14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  <c r="H8" s="13">
        <f>SUM(A8+B8)</f>
        <v>10.77</v>
      </c>
      <c r="J8" s="9" t="s">
        <v>9</v>
      </c>
      <c r="K8" s="15">
        <v>418.30999999999995</v>
      </c>
      <c r="M8" s="9" t="s">
        <v>22</v>
      </c>
      <c r="N8" s="8">
        <v>662.27</v>
      </c>
      <c r="O8" s="4"/>
      <c r="P8" s="19"/>
      <c r="Q8" s="19"/>
      <c r="S8" s="21">
        <f xml:space="preserve"> S4/S6</f>
        <v>2.569672131147541</v>
      </c>
    </row>
    <row r="9" spans="1:19" x14ac:dyDescent="0.3">
      <c r="A9" s="13">
        <v>26.88</v>
      </c>
      <c r="B9" s="14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  <c r="H9" s="13">
        <f>SUM(A9+B9)</f>
        <v>30</v>
      </c>
      <c r="J9" s="7" t="s">
        <v>11</v>
      </c>
      <c r="K9" s="15"/>
      <c r="M9" s="9" t="s">
        <v>11</v>
      </c>
      <c r="N9" s="8"/>
      <c r="O9" s="4"/>
      <c r="P9" s="19"/>
      <c r="Q9" s="19"/>
    </row>
    <row r="10" spans="1:19" x14ac:dyDescent="0.3">
      <c r="A10" s="13">
        <v>15.04</v>
      </c>
      <c r="B10" s="14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  <c r="H10" s="13">
        <f>SUM(A10+B10)</f>
        <v>17</v>
      </c>
      <c r="J10" s="9" t="s">
        <v>14</v>
      </c>
      <c r="K10" s="15">
        <v>650.85</v>
      </c>
      <c r="M10" s="16" t="s">
        <v>14</v>
      </c>
      <c r="N10" s="8">
        <v>650.85</v>
      </c>
      <c r="O10" s="4"/>
    </row>
    <row r="11" spans="1:19" x14ac:dyDescent="0.3">
      <c r="A11" s="13">
        <v>14.78</v>
      </c>
      <c r="B11" s="14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  <c r="H11" s="13">
        <f>SUM(A11+B11)</f>
        <v>18.009999999999998</v>
      </c>
      <c r="J11" s="9" t="s">
        <v>16</v>
      </c>
      <c r="K11" s="15">
        <v>225.5</v>
      </c>
      <c r="M11" s="16" t="s">
        <v>16</v>
      </c>
      <c r="N11" s="8">
        <v>39.86</v>
      </c>
    </row>
    <row r="12" spans="1:19" x14ac:dyDescent="0.3">
      <c r="A12" s="13">
        <v>10.27</v>
      </c>
      <c r="B12" s="14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  <c r="H12" s="13">
        <f>SUM(A12+B12)</f>
        <v>11.98</v>
      </c>
      <c r="J12" s="9" t="s">
        <v>12</v>
      </c>
      <c r="K12" s="15">
        <v>1409.2999999999997</v>
      </c>
      <c r="M12" s="9" t="s">
        <v>23</v>
      </c>
      <c r="N12" s="8">
        <v>690.71</v>
      </c>
    </row>
    <row r="13" spans="1:19" x14ac:dyDescent="0.3">
      <c r="A13" s="13">
        <v>35.26</v>
      </c>
      <c r="B13" s="14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  <c r="H13" s="13">
        <f>SUM(A13+B13)</f>
        <v>40.26</v>
      </c>
      <c r="J13" s="9" t="s">
        <v>9</v>
      </c>
      <c r="K13" s="15">
        <v>1456.24</v>
      </c>
      <c r="M13" s="7" t="s">
        <v>24</v>
      </c>
      <c r="N13" s="8">
        <v>1352.9799999999998</v>
      </c>
    </row>
    <row r="14" spans="1:19" x14ac:dyDescent="0.3">
      <c r="A14" s="13">
        <v>15.42</v>
      </c>
      <c r="B14" s="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  <c r="H14" s="13">
        <f>SUM(A14+B14)</f>
        <v>16.989999999999998</v>
      </c>
      <c r="M14" s="7" t="s">
        <v>10</v>
      </c>
      <c r="N14" s="8"/>
    </row>
    <row r="15" spans="1:19" x14ac:dyDescent="0.3">
      <c r="A15" s="13">
        <v>18.43</v>
      </c>
      <c r="B15" s="14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  <c r="H15" s="13">
        <f>SUM(A15+B15)</f>
        <v>21.43</v>
      </c>
      <c r="M15" s="9" t="s">
        <v>7</v>
      </c>
      <c r="N15" s="8"/>
    </row>
    <row r="16" spans="1:19" x14ac:dyDescent="0.3">
      <c r="A16" s="13">
        <v>14.83</v>
      </c>
      <c r="B16" s="14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  <c r="H16" s="13">
        <f>SUM(A16+B16)</f>
        <v>17.850000000000001</v>
      </c>
      <c r="M16" s="16" t="s">
        <v>14</v>
      </c>
      <c r="N16" s="8">
        <v>21.78</v>
      </c>
    </row>
    <row r="17" spans="1:14" x14ac:dyDescent="0.3">
      <c r="A17" s="13">
        <v>21.58</v>
      </c>
      <c r="B17" s="14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  <c r="H17" s="13">
        <f>SUM(A17+B17)</f>
        <v>25.5</v>
      </c>
      <c r="M17" s="16" t="s">
        <v>16</v>
      </c>
      <c r="N17" s="8">
        <v>85.6</v>
      </c>
    </row>
    <row r="18" spans="1:14" x14ac:dyDescent="0.3">
      <c r="A18" s="13">
        <v>10.33</v>
      </c>
      <c r="B18" s="14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  <c r="H18" s="13">
        <f>SUM(A18+B18)</f>
        <v>12</v>
      </c>
      <c r="M18" s="16" t="s">
        <v>12</v>
      </c>
      <c r="N18" s="8">
        <v>629.49999999999989</v>
      </c>
    </row>
    <row r="19" spans="1:14" x14ac:dyDescent="0.3">
      <c r="A19" s="13">
        <v>16.29</v>
      </c>
      <c r="B19" s="14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  <c r="H19" s="13">
        <f>SUM(A19+B19)</f>
        <v>20</v>
      </c>
      <c r="M19" s="16" t="s">
        <v>9</v>
      </c>
      <c r="N19" s="8">
        <v>418.30999999999995</v>
      </c>
    </row>
    <row r="20" spans="1:14" x14ac:dyDescent="0.3">
      <c r="A20" s="13">
        <v>16.97</v>
      </c>
      <c r="B20" s="14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  <c r="H20" s="13">
        <f>SUM(A20+B20)</f>
        <v>20.47</v>
      </c>
      <c r="M20" s="9" t="s">
        <v>22</v>
      </c>
      <c r="N20" s="8">
        <v>1155.1899999999998</v>
      </c>
    </row>
    <row r="21" spans="1:14" x14ac:dyDescent="0.3">
      <c r="A21" s="13">
        <v>20.65</v>
      </c>
      <c r="B21" s="14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  <c r="H21" s="13">
        <f>SUM(A21+B21)</f>
        <v>24</v>
      </c>
      <c r="M21" s="9" t="s">
        <v>11</v>
      </c>
      <c r="N21" s="8"/>
    </row>
    <row r="22" spans="1:14" x14ac:dyDescent="0.3">
      <c r="A22" s="13">
        <v>17.920000000000002</v>
      </c>
      <c r="B22" s="14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  <c r="H22" s="13">
        <f>SUM(A22+B22)</f>
        <v>22</v>
      </c>
      <c r="M22" s="16" t="s">
        <v>16</v>
      </c>
      <c r="N22" s="8">
        <v>185.64</v>
      </c>
    </row>
    <row r="23" spans="1:14" x14ac:dyDescent="0.3">
      <c r="A23" s="13">
        <v>20.29</v>
      </c>
      <c r="B23" s="14">
        <v>2.75</v>
      </c>
      <c r="C23" t="s">
        <v>7</v>
      </c>
      <c r="D23" t="s">
        <v>8</v>
      </c>
      <c r="E23" t="s">
        <v>12</v>
      </c>
      <c r="F23" t="s">
        <v>10</v>
      </c>
      <c r="G23">
        <v>2</v>
      </c>
      <c r="H23" s="13">
        <f>SUM(A23+B23)</f>
        <v>23.04</v>
      </c>
      <c r="M23" s="16" t="s">
        <v>12</v>
      </c>
      <c r="N23" s="8">
        <v>1409.2999999999997</v>
      </c>
    </row>
    <row r="24" spans="1:14" x14ac:dyDescent="0.3">
      <c r="A24" s="13">
        <v>15.77</v>
      </c>
      <c r="B24" s="14">
        <v>2.23</v>
      </c>
      <c r="C24" t="s">
        <v>7</v>
      </c>
      <c r="D24" t="s">
        <v>8</v>
      </c>
      <c r="E24" t="s">
        <v>12</v>
      </c>
      <c r="F24" t="s">
        <v>10</v>
      </c>
      <c r="G24">
        <v>2</v>
      </c>
      <c r="H24" s="13">
        <f>SUM(A24+B24)</f>
        <v>18</v>
      </c>
      <c r="M24" s="16" t="s">
        <v>9</v>
      </c>
      <c r="N24" s="8">
        <v>1456.24</v>
      </c>
    </row>
    <row r="25" spans="1:14" x14ac:dyDescent="0.3">
      <c r="A25" s="13">
        <v>39.42</v>
      </c>
      <c r="B25" s="14">
        <v>7.58</v>
      </c>
      <c r="C25" t="s">
        <v>11</v>
      </c>
      <c r="D25" t="s">
        <v>8</v>
      </c>
      <c r="E25" t="s">
        <v>12</v>
      </c>
      <c r="F25" t="s">
        <v>10</v>
      </c>
      <c r="G25">
        <v>4</v>
      </c>
      <c r="H25" s="13">
        <f>SUM(A25+B25)</f>
        <v>47</v>
      </c>
      <c r="M25" s="9" t="s">
        <v>23</v>
      </c>
      <c r="N25" s="8">
        <v>3051.1799999999994</v>
      </c>
    </row>
    <row r="26" spans="1:14" x14ac:dyDescent="0.3">
      <c r="A26" s="13">
        <v>19.82</v>
      </c>
      <c r="B26" s="14">
        <v>3.18</v>
      </c>
      <c r="C26" t="s">
        <v>11</v>
      </c>
      <c r="D26" t="s">
        <v>8</v>
      </c>
      <c r="E26" t="s">
        <v>12</v>
      </c>
      <c r="F26" t="s">
        <v>10</v>
      </c>
      <c r="G26">
        <v>2</v>
      </c>
      <c r="H26" s="13">
        <f>SUM(A26+B26)</f>
        <v>23</v>
      </c>
      <c r="M26" s="7" t="s">
        <v>25</v>
      </c>
      <c r="N26" s="8">
        <v>4206.37</v>
      </c>
    </row>
    <row r="27" spans="1:14" x14ac:dyDescent="0.3">
      <c r="A27" s="13">
        <v>17.809999999999999</v>
      </c>
      <c r="B27" s="14">
        <v>2.34</v>
      </c>
      <c r="C27" t="s">
        <v>11</v>
      </c>
      <c r="D27" t="s">
        <v>8</v>
      </c>
      <c r="E27" t="s">
        <v>12</v>
      </c>
      <c r="F27" t="s">
        <v>10</v>
      </c>
      <c r="G27">
        <v>4</v>
      </c>
      <c r="H27" s="13">
        <f>SUM(A27+B27)</f>
        <v>20.149999999999999</v>
      </c>
    </row>
    <row r="28" spans="1:14" x14ac:dyDescent="0.3">
      <c r="A28" s="13">
        <v>13.37</v>
      </c>
      <c r="B28" s="14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  <c r="H28" s="13">
        <f>SUM(A28+B28)</f>
        <v>15.37</v>
      </c>
    </row>
    <row r="29" spans="1:14" x14ac:dyDescent="0.3">
      <c r="A29" s="13">
        <v>12.69</v>
      </c>
      <c r="B29" s="14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  <c r="H29" s="13">
        <f>SUM(A29+B29)</f>
        <v>14.69</v>
      </c>
    </row>
    <row r="30" spans="1:14" x14ac:dyDescent="0.3">
      <c r="A30" s="13">
        <v>21.7</v>
      </c>
      <c r="B30" s="14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  <c r="H30" s="13">
        <f>SUM(A30+B30)</f>
        <v>26</v>
      </c>
    </row>
    <row r="31" spans="1:14" x14ac:dyDescent="0.3">
      <c r="A31" s="13">
        <v>19.649999999999999</v>
      </c>
      <c r="B31" s="14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  <c r="H31" s="13">
        <f>SUM(A31+B31)</f>
        <v>22.65</v>
      </c>
    </row>
    <row r="32" spans="1:14" x14ac:dyDescent="0.3">
      <c r="A32" s="13">
        <v>9.5500000000000007</v>
      </c>
      <c r="B32" s="14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  <c r="H32" s="13">
        <f>SUM(A32+B32)</f>
        <v>11</v>
      </c>
    </row>
    <row r="33" spans="1:8" x14ac:dyDescent="0.3">
      <c r="A33" s="13">
        <v>18.350000000000001</v>
      </c>
      <c r="B33" s="14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  <c r="H33" s="13">
        <f>SUM(A33+B33)</f>
        <v>20.85</v>
      </c>
    </row>
    <row r="34" spans="1:8" x14ac:dyDescent="0.3">
      <c r="A34" s="13">
        <v>15.06</v>
      </c>
      <c r="B34" s="1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  <c r="H34" s="13">
        <f>SUM(A34+B34)</f>
        <v>18.060000000000002</v>
      </c>
    </row>
    <row r="35" spans="1:8" x14ac:dyDescent="0.3">
      <c r="A35" s="13">
        <v>20.69</v>
      </c>
      <c r="B35" s="14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  <c r="H35" s="13">
        <f>SUM(A35+B35)</f>
        <v>23.14</v>
      </c>
    </row>
    <row r="36" spans="1:8" x14ac:dyDescent="0.3">
      <c r="A36" s="13">
        <v>17.78</v>
      </c>
      <c r="B36" s="14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  <c r="H36" s="13">
        <f>SUM(A36+B36)</f>
        <v>21.05</v>
      </c>
    </row>
    <row r="37" spans="1:8" x14ac:dyDescent="0.3">
      <c r="A37" s="13">
        <v>24.06</v>
      </c>
      <c r="B37" s="14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  <c r="H37" s="13">
        <f>SUM(A37+B37)</f>
        <v>27.66</v>
      </c>
    </row>
    <row r="38" spans="1:8" x14ac:dyDescent="0.3">
      <c r="A38" s="13">
        <v>16.309999999999999</v>
      </c>
      <c r="B38" s="14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  <c r="H38" s="13">
        <f>SUM(A38+B38)</f>
        <v>18.309999999999999</v>
      </c>
    </row>
    <row r="39" spans="1:8" x14ac:dyDescent="0.3">
      <c r="A39" s="13">
        <v>16.93</v>
      </c>
      <c r="B39" s="14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  <c r="H39" s="13">
        <f>SUM(A39+B39)</f>
        <v>20</v>
      </c>
    </row>
    <row r="40" spans="1:8" x14ac:dyDescent="0.3">
      <c r="A40" s="13">
        <v>18.690000000000001</v>
      </c>
      <c r="B40" s="14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  <c r="H40" s="13">
        <f>SUM(A40+B40)</f>
        <v>21</v>
      </c>
    </row>
    <row r="41" spans="1:8" x14ac:dyDescent="0.3">
      <c r="A41" s="13">
        <v>31.27</v>
      </c>
      <c r="B41" s="14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  <c r="H41" s="13">
        <f>SUM(A41+B41)</f>
        <v>36.269999999999996</v>
      </c>
    </row>
    <row r="42" spans="1:8" x14ac:dyDescent="0.3">
      <c r="A42" s="13">
        <v>16.04</v>
      </c>
      <c r="B42" s="14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  <c r="H42" s="13">
        <f>SUM(A42+B42)</f>
        <v>18.28</v>
      </c>
    </row>
    <row r="43" spans="1:8" x14ac:dyDescent="0.3">
      <c r="A43" s="13">
        <v>17.46</v>
      </c>
      <c r="B43" s="14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  <c r="H43" s="13">
        <f>SUM(A43+B43)</f>
        <v>20</v>
      </c>
    </row>
    <row r="44" spans="1:8" x14ac:dyDescent="0.3">
      <c r="A44" s="13">
        <v>13.94</v>
      </c>
      <c r="B44" s="1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  <c r="H44" s="13">
        <f>SUM(A44+B44)</f>
        <v>17</v>
      </c>
    </row>
    <row r="45" spans="1:8" x14ac:dyDescent="0.3">
      <c r="A45" s="13">
        <v>9.68</v>
      </c>
      <c r="B45" s="14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  <c r="H45" s="13">
        <f>SUM(A45+B45)</f>
        <v>11</v>
      </c>
    </row>
    <row r="46" spans="1:8" x14ac:dyDescent="0.3">
      <c r="A46" s="13">
        <v>30.4</v>
      </c>
      <c r="B46" s="14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  <c r="H46" s="13">
        <f>SUM(A46+B46)</f>
        <v>36</v>
      </c>
    </row>
    <row r="47" spans="1:8" x14ac:dyDescent="0.3">
      <c r="A47" s="13">
        <v>18.29</v>
      </c>
      <c r="B47" s="14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  <c r="H47" s="13">
        <f>SUM(A47+B47)</f>
        <v>21.29</v>
      </c>
    </row>
    <row r="48" spans="1:8" x14ac:dyDescent="0.3">
      <c r="A48" s="13">
        <v>22.23</v>
      </c>
      <c r="B48" s="14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  <c r="H48" s="13">
        <f>SUM(A48+B48)</f>
        <v>27.23</v>
      </c>
    </row>
    <row r="49" spans="1:8" x14ac:dyDescent="0.3">
      <c r="A49" s="13">
        <v>32.4</v>
      </c>
      <c r="B49" s="14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  <c r="H49" s="13">
        <f>SUM(A49+B49)</f>
        <v>38.4</v>
      </c>
    </row>
    <row r="50" spans="1:8" x14ac:dyDescent="0.3">
      <c r="A50" s="13">
        <v>28.55</v>
      </c>
      <c r="B50" s="14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  <c r="H50" s="13">
        <f>SUM(A50+B50)</f>
        <v>30.6</v>
      </c>
    </row>
    <row r="51" spans="1:8" x14ac:dyDescent="0.3">
      <c r="A51" s="13">
        <v>18.04</v>
      </c>
      <c r="B51" s="14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  <c r="H51" s="13">
        <f>SUM(A51+B51)</f>
        <v>21.04</v>
      </c>
    </row>
    <row r="52" spans="1:8" x14ac:dyDescent="0.3">
      <c r="A52" s="13">
        <v>12.54</v>
      </c>
      <c r="B52" s="14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  <c r="H52" s="13">
        <f>SUM(A52+B52)</f>
        <v>15.04</v>
      </c>
    </row>
    <row r="53" spans="1:8" x14ac:dyDescent="0.3">
      <c r="A53" s="13">
        <v>10.29</v>
      </c>
      <c r="B53" s="14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  <c r="H53" s="13">
        <f>SUM(A53+B53)</f>
        <v>12.889999999999999</v>
      </c>
    </row>
    <row r="54" spans="1:8" x14ac:dyDescent="0.3">
      <c r="A54" s="13">
        <v>34.81</v>
      </c>
      <c r="B54" s="1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  <c r="H54" s="13">
        <f>SUM(A54+B54)</f>
        <v>40.010000000000005</v>
      </c>
    </row>
    <row r="55" spans="1:8" x14ac:dyDescent="0.3">
      <c r="A55" s="13">
        <v>9.94</v>
      </c>
      <c r="B55" s="14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  <c r="H55" s="13">
        <f>SUM(A55+B55)</f>
        <v>11.5</v>
      </c>
    </row>
    <row r="56" spans="1:8" x14ac:dyDescent="0.3">
      <c r="A56" s="13">
        <v>25.56</v>
      </c>
      <c r="B56" s="14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  <c r="H56" s="13">
        <f>SUM(A56+B56)</f>
        <v>29.9</v>
      </c>
    </row>
    <row r="57" spans="1:8" x14ac:dyDescent="0.3">
      <c r="A57" s="13">
        <v>19.489999999999998</v>
      </c>
      <c r="B57" s="14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  <c r="H57" s="13">
        <f>SUM(A57+B57)</f>
        <v>23</v>
      </c>
    </row>
    <row r="58" spans="1:8" x14ac:dyDescent="0.3">
      <c r="A58" s="13">
        <v>38.01</v>
      </c>
      <c r="B58" s="14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  <c r="H58" s="13">
        <f>SUM(A58+B58)</f>
        <v>41.01</v>
      </c>
    </row>
    <row r="59" spans="1:8" x14ac:dyDescent="0.3">
      <c r="A59" s="13">
        <v>26.41</v>
      </c>
      <c r="B59" s="14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  <c r="H59" s="13">
        <f>SUM(A59+B59)</f>
        <v>27.91</v>
      </c>
    </row>
    <row r="60" spans="1:8" x14ac:dyDescent="0.3">
      <c r="A60" s="13">
        <v>11.24</v>
      </c>
      <c r="B60" s="14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  <c r="H60" s="13">
        <f>SUM(A60+B60)</f>
        <v>13</v>
      </c>
    </row>
    <row r="61" spans="1:8" x14ac:dyDescent="0.3">
      <c r="A61" s="13">
        <v>48.27</v>
      </c>
      <c r="B61" s="14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  <c r="H61" s="13">
        <f>SUM(A61+B61)</f>
        <v>55</v>
      </c>
    </row>
    <row r="62" spans="1:8" x14ac:dyDescent="0.3">
      <c r="A62" s="13">
        <v>20.29</v>
      </c>
      <c r="B62" s="14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  <c r="H62" s="13">
        <f>SUM(A62+B62)</f>
        <v>23.5</v>
      </c>
    </row>
    <row r="63" spans="1:8" x14ac:dyDescent="0.3">
      <c r="A63" s="13">
        <v>13.81</v>
      </c>
      <c r="B63" s="14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  <c r="H63" s="13">
        <f>SUM(A63+B63)</f>
        <v>15.81</v>
      </c>
    </row>
    <row r="64" spans="1:8" x14ac:dyDescent="0.3">
      <c r="A64" s="13">
        <v>11.02</v>
      </c>
      <c r="B64" s="1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  <c r="H64" s="13">
        <f>SUM(A64+B64)</f>
        <v>13</v>
      </c>
    </row>
    <row r="65" spans="1:8" x14ac:dyDescent="0.3">
      <c r="A65" s="13">
        <v>18.29</v>
      </c>
      <c r="B65" s="14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  <c r="H65" s="13">
        <f>SUM(A65+B65)</f>
        <v>22.049999999999997</v>
      </c>
    </row>
    <row r="66" spans="1:8" x14ac:dyDescent="0.3">
      <c r="A66" s="13">
        <v>17.59</v>
      </c>
      <c r="B66" s="14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  <c r="H66" s="13">
        <f>SUM(A66+B66)</f>
        <v>20.23</v>
      </c>
    </row>
    <row r="67" spans="1:8" x14ac:dyDescent="0.3">
      <c r="A67" s="13">
        <v>20.079999999999998</v>
      </c>
      <c r="B67" s="14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  <c r="H67" s="13">
        <f>SUM(A67+B67)</f>
        <v>23.229999999999997</v>
      </c>
    </row>
    <row r="68" spans="1:8" x14ac:dyDescent="0.3">
      <c r="A68" s="13">
        <v>16.45</v>
      </c>
      <c r="B68" s="14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  <c r="H68" s="13">
        <f>SUM(A68+B68)</f>
        <v>18.919999999999998</v>
      </c>
    </row>
    <row r="69" spans="1:8" x14ac:dyDescent="0.3">
      <c r="A69" s="13">
        <v>3.07</v>
      </c>
      <c r="B69" s="14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  <c r="H69" s="13">
        <f>SUM(A69+B69)</f>
        <v>4.07</v>
      </c>
    </row>
    <row r="70" spans="1:8" x14ac:dyDescent="0.3">
      <c r="A70" s="13">
        <v>20.23</v>
      </c>
      <c r="B70" s="14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  <c r="H70" s="13">
        <f>SUM(A70+B70)</f>
        <v>22.240000000000002</v>
      </c>
    </row>
    <row r="71" spans="1:8" x14ac:dyDescent="0.3">
      <c r="A71" s="13">
        <v>15.01</v>
      </c>
      <c r="B71" s="14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  <c r="H71" s="13">
        <f>SUM(A71+B71)</f>
        <v>17.100000000000001</v>
      </c>
    </row>
    <row r="72" spans="1:8" x14ac:dyDescent="0.3">
      <c r="A72" s="13">
        <v>12.02</v>
      </c>
      <c r="B72" s="14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  <c r="H72" s="13">
        <f>SUM(A72+B72)</f>
        <v>13.99</v>
      </c>
    </row>
    <row r="73" spans="1:8" x14ac:dyDescent="0.3">
      <c r="A73" s="13">
        <v>17.07</v>
      </c>
      <c r="B73" s="14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  <c r="H73" s="13">
        <f>SUM(A73+B73)</f>
        <v>20.07</v>
      </c>
    </row>
    <row r="74" spans="1:8" x14ac:dyDescent="0.3">
      <c r="A74" s="13">
        <v>26.86</v>
      </c>
      <c r="B74" s="1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  <c r="H74" s="13">
        <f>SUM(A74+B74)</f>
        <v>30</v>
      </c>
    </row>
    <row r="75" spans="1:8" x14ac:dyDescent="0.3">
      <c r="A75" s="13">
        <v>25.28</v>
      </c>
      <c r="B75" s="14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  <c r="H75" s="13">
        <f>SUM(A75+B75)</f>
        <v>30.28</v>
      </c>
    </row>
    <row r="76" spans="1:8" x14ac:dyDescent="0.3">
      <c r="A76" s="13">
        <v>14.73</v>
      </c>
      <c r="B76" s="14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  <c r="H76" s="13">
        <f>SUM(A76+B76)</f>
        <v>16.93</v>
      </c>
    </row>
    <row r="77" spans="1:8" x14ac:dyDescent="0.3">
      <c r="A77" s="13">
        <v>10.51</v>
      </c>
      <c r="B77" s="14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  <c r="H77" s="13">
        <f>SUM(A77+B77)</f>
        <v>11.76</v>
      </c>
    </row>
    <row r="78" spans="1:8" x14ac:dyDescent="0.3">
      <c r="A78" s="13">
        <v>17.920000000000002</v>
      </c>
      <c r="B78" s="14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  <c r="H78" s="13">
        <f>SUM(A78+B78)</f>
        <v>21</v>
      </c>
    </row>
    <row r="79" spans="1:8" x14ac:dyDescent="0.3">
      <c r="A79" s="13">
        <v>27.2</v>
      </c>
      <c r="B79" s="14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  <c r="H79" s="13">
        <f>SUM(A79+B79)</f>
        <v>31.2</v>
      </c>
    </row>
    <row r="80" spans="1:8" x14ac:dyDescent="0.3">
      <c r="A80" s="13">
        <v>22.76</v>
      </c>
      <c r="B80" s="14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  <c r="H80" s="13">
        <f>SUM(A80+B80)</f>
        <v>25.76</v>
      </c>
    </row>
    <row r="81" spans="1:8" x14ac:dyDescent="0.3">
      <c r="A81" s="13">
        <v>17.29</v>
      </c>
      <c r="B81" s="14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  <c r="H81" s="13">
        <f>SUM(A81+B81)</f>
        <v>20</v>
      </c>
    </row>
    <row r="82" spans="1:8" x14ac:dyDescent="0.3">
      <c r="A82" s="13">
        <v>19.440000000000001</v>
      </c>
      <c r="B82" s="14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  <c r="H82" s="13">
        <f>SUM(A82+B82)</f>
        <v>22.44</v>
      </c>
    </row>
    <row r="83" spans="1:8" x14ac:dyDescent="0.3">
      <c r="A83" s="13">
        <v>16.66</v>
      </c>
      <c r="B83" s="14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  <c r="H83" s="13">
        <f>SUM(A83+B83)</f>
        <v>20.059999999999999</v>
      </c>
    </row>
    <row r="84" spans="1:8" x14ac:dyDescent="0.3">
      <c r="A84" s="13">
        <v>10.07</v>
      </c>
      <c r="B84" s="1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  <c r="H84" s="13">
        <f>SUM(A84+B84)</f>
        <v>11.9</v>
      </c>
    </row>
    <row r="85" spans="1:8" x14ac:dyDescent="0.3">
      <c r="A85" s="13">
        <v>32.68</v>
      </c>
      <c r="B85" s="14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  <c r="H85" s="13">
        <f>SUM(A85+B85)</f>
        <v>37.68</v>
      </c>
    </row>
    <row r="86" spans="1:8" x14ac:dyDescent="0.3">
      <c r="A86" s="13">
        <v>15.98</v>
      </c>
      <c r="B86" s="14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  <c r="H86" s="13">
        <f>SUM(A86+B86)</f>
        <v>18.010000000000002</v>
      </c>
    </row>
    <row r="87" spans="1:8" x14ac:dyDescent="0.3">
      <c r="A87" s="13">
        <v>34.83</v>
      </c>
      <c r="B87" s="14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  <c r="H87" s="13">
        <f>SUM(A87+B87)</f>
        <v>40</v>
      </c>
    </row>
    <row r="88" spans="1:8" x14ac:dyDescent="0.3">
      <c r="A88" s="13">
        <v>13.03</v>
      </c>
      <c r="B88" s="14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  <c r="H88" s="13">
        <f>SUM(A88+B88)</f>
        <v>15.03</v>
      </c>
    </row>
    <row r="89" spans="1:8" x14ac:dyDescent="0.3">
      <c r="A89" s="13">
        <v>18.28</v>
      </c>
      <c r="B89" s="14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  <c r="H89" s="13">
        <f>SUM(A89+B89)</f>
        <v>22.28</v>
      </c>
    </row>
    <row r="90" spans="1:8" x14ac:dyDescent="0.3">
      <c r="A90" s="13">
        <v>24.71</v>
      </c>
      <c r="B90" s="14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  <c r="H90" s="13">
        <f>SUM(A90+B90)</f>
        <v>30.560000000000002</v>
      </c>
    </row>
    <row r="91" spans="1:8" x14ac:dyDescent="0.3">
      <c r="A91" s="13">
        <v>21.16</v>
      </c>
      <c r="B91" s="14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  <c r="H91" s="13">
        <f>SUM(A91+B91)</f>
        <v>24.16</v>
      </c>
    </row>
    <row r="92" spans="1:8" x14ac:dyDescent="0.3">
      <c r="A92" s="13">
        <v>28.97</v>
      </c>
      <c r="B92" s="14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  <c r="H92" s="13">
        <f>SUM(A92+B92)</f>
        <v>31.97</v>
      </c>
    </row>
    <row r="93" spans="1:8" x14ac:dyDescent="0.3">
      <c r="A93" s="13">
        <v>22.49</v>
      </c>
      <c r="B93" s="14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  <c r="H93" s="13">
        <f>SUM(A93+B93)</f>
        <v>25.99</v>
      </c>
    </row>
    <row r="94" spans="1:8" x14ac:dyDescent="0.3">
      <c r="A94" s="13">
        <v>5.75</v>
      </c>
      <c r="B94" s="1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  <c r="H94" s="13">
        <f>SUM(A94+B94)</f>
        <v>6.75</v>
      </c>
    </row>
    <row r="95" spans="1:8" x14ac:dyDescent="0.3">
      <c r="A95" s="13">
        <v>16.32</v>
      </c>
      <c r="B95" s="14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  <c r="H95" s="13">
        <f>SUM(A95+B95)</f>
        <v>20.62</v>
      </c>
    </row>
    <row r="96" spans="1:8" x14ac:dyDescent="0.3">
      <c r="A96" s="13">
        <v>22.75</v>
      </c>
      <c r="B96" s="14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  <c r="H96" s="13">
        <f>SUM(A96+B96)</f>
        <v>26</v>
      </c>
    </row>
    <row r="97" spans="1:8" x14ac:dyDescent="0.3">
      <c r="A97" s="13">
        <v>40.17</v>
      </c>
      <c r="B97" s="14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  <c r="H97" s="13">
        <f>SUM(A97+B97)</f>
        <v>44.900000000000006</v>
      </c>
    </row>
    <row r="98" spans="1:8" x14ac:dyDescent="0.3">
      <c r="A98" s="13">
        <v>27.28</v>
      </c>
      <c r="B98" s="14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  <c r="H98" s="13">
        <f>SUM(A98+B98)</f>
        <v>31.28</v>
      </c>
    </row>
    <row r="99" spans="1:8" x14ac:dyDescent="0.3">
      <c r="A99" s="13">
        <v>12.03</v>
      </c>
      <c r="B99" s="14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  <c r="H99" s="13">
        <f>SUM(A99+B99)</f>
        <v>13.53</v>
      </c>
    </row>
    <row r="100" spans="1:8" x14ac:dyDescent="0.3">
      <c r="A100" s="13">
        <v>21.01</v>
      </c>
      <c r="B100" s="14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  <c r="H100" s="13">
        <f>SUM(A100+B100)</f>
        <v>24.01</v>
      </c>
    </row>
    <row r="101" spans="1:8" x14ac:dyDescent="0.3">
      <c r="A101" s="13">
        <v>12.46</v>
      </c>
      <c r="B101" s="14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  <c r="H101" s="13">
        <f>SUM(A101+B101)</f>
        <v>13.96</v>
      </c>
    </row>
    <row r="102" spans="1:8" x14ac:dyDescent="0.3">
      <c r="A102" s="13">
        <v>11.35</v>
      </c>
      <c r="B102" s="14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  <c r="H102" s="13">
        <f>SUM(A102+B102)</f>
        <v>13.85</v>
      </c>
    </row>
    <row r="103" spans="1:8" x14ac:dyDescent="0.3">
      <c r="A103" s="13">
        <v>15.38</v>
      </c>
      <c r="B103" s="14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  <c r="H103" s="13">
        <f>SUM(A103+B103)</f>
        <v>18.380000000000003</v>
      </c>
    </row>
    <row r="104" spans="1:8" x14ac:dyDescent="0.3">
      <c r="A104" s="13">
        <v>44.3</v>
      </c>
      <c r="B104" s="1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  <c r="H104" s="13">
        <f>SUM(A104+B104)</f>
        <v>46.8</v>
      </c>
    </row>
    <row r="105" spans="1:8" x14ac:dyDescent="0.3">
      <c r="A105" s="13">
        <v>22.42</v>
      </c>
      <c r="B105" s="14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  <c r="H105" s="13">
        <f>SUM(A105+B105)</f>
        <v>25.900000000000002</v>
      </c>
    </row>
    <row r="106" spans="1:8" x14ac:dyDescent="0.3">
      <c r="A106" s="13">
        <v>20.92</v>
      </c>
      <c r="B106" s="14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  <c r="H106" s="13">
        <f>SUM(A106+B106)</f>
        <v>25</v>
      </c>
    </row>
    <row r="107" spans="1:8" x14ac:dyDescent="0.3">
      <c r="A107" s="13">
        <v>15.36</v>
      </c>
      <c r="B107" s="14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  <c r="H107" s="13">
        <f>SUM(A107+B107)</f>
        <v>17</v>
      </c>
    </row>
    <row r="108" spans="1:8" x14ac:dyDescent="0.3">
      <c r="A108" s="13">
        <v>20.49</v>
      </c>
      <c r="B108" s="14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  <c r="H108" s="13">
        <f>SUM(A108+B108)</f>
        <v>24.549999999999997</v>
      </c>
    </row>
    <row r="109" spans="1:8" x14ac:dyDescent="0.3">
      <c r="A109" s="13">
        <v>25.21</v>
      </c>
      <c r="B109" s="14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  <c r="H109" s="13">
        <f>SUM(A109+B109)</f>
        <v>29.5</v>
      </c>
    </row>
    <row r="110" spans="1:8" x14ac:dyDescent="0.3">
      <c r="A110" s="13">
        <v>18.239999999999998</v>
      </c>
      <c r="B110" s="14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  <c r="H110" s="13">
        <f>SUM(A110+B110)</f>
        <v>22</v>
      </c>
    </row>
    <row r="111" spans="1:8" x14ac:dyDescent="0.3">
      <c r="A111" s="13">
        <v>14.31</v>
      </c>
      <c r="B111" s="14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  <c r="H111" s="13">
        <f>SUM(A111+B111)</f>
        <v>18.310000000000002</v>
      </c>
    </row>
    <row r="112" spans="1:8" x14ac:dyDescent="0.3">
      <c r="A112" s="13">
        <v>14</v>
      </c>
      <c r="B112" s="14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  <c r="H112" s="13">
        <f>SUM(A112+B112)</f>
        <v>17</v>
      </c>
    </row>
    <row r="113" spans="1:8" x14ac:dyDescent="0.3">
      <c r="A113" s="13">
        <v>7.25</v>
      </c>
      <c r="B113" s="14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  <c r="H113" s="13">
        <f>SUM(A113+B113)</f>
        <v>8.25</v>
      </c>
    </row>
    <row r="114" spans="1:8" x14ac:dyDescent="0.3">
      <c r="A114" s="13">
        <v>38.07</v>
      </c>
      <c r="B114" s="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  <c r="H114" s="13">
        <f>SUM(A114+B114)</f>
        <v>42.07</v>
      </c>
    </row>
    <row r="115" spans="1:8" x14ac:dyDescent="0.3">
      <c r="A115" s="13">
        <v>23.95</v>
      </c>
      <c r="B115" s="14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  <c r="H115" s="13">
        <f>SUM(A115+B115)</f>
        <v>26.5</v>
      </c>
    </row>
    <row r="116" spans="1:8" x14ac:dyDescent="0.3">
      <c r="A116" s="13">
        <v>25.71</v>
      </c>
      <c r="B116" s="14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  <c r="H116" s="13">
        <f>SUM(A116+B116)</f>
        <v>29.71</v>
      </c>
    </row>
    <row r="117" spans="1:8" x14ac:dyDescent="0.3">
      <c r="A117" s="13">
        <v>17.309999999999999</v>
      </c>
      <c r="B117" s="14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  <c r="H117" s="13">
        <f>SUM(A117+B117)</f>
        <v>20.81</v>
      </c>
    </row>
    <row r="118" spans="1:8" x14ac:dyDescent="0.3">
      <c r="A118" s="13">
        <v>29.93</v>
      </c>
      <c r="B118" s="14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  <c r="H118" s="13">
        <f>SUM(A118+B118)</f>
        <v>35</v>
      </c>
    </row>
    <row r="119" spans="1:8" x14ac:dyDescent="0.3">
      <c r="A119" s="13">
        <v>10.65</v>
      </c>
      <c r="B119" s="14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  <c r="H119" s="13">
        <f>SUM(A119+B119)</f>
        <v>12.15</v>
      </c>
    </row>
    <row r="120" spans="1:8" x14ac:dyDescent="0.3">
      <c r="A120" s="13">
        <v>12.43</v>
      </c>
      <c r="B120" s="14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  <c r="H120" s="13">
        <f>SUM(A120+B120)</f>
        <v>14.23</v>
      </c>
    </row>
    <row r="121" spans="1:8" x14ac:dyDescent="0.3">
      <c r="A121" s="13">
        <v>24.08</v>
      </c>
      <c r="B121" s="14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  <c r="H121" s="13">
        <f>SUM(A121+B121)</f>
        <v>27</v>
      </c>
    </row>
    <row r="122" spans="1:8" x14ac:dyDescent="0.3">
      <c r="A122" s="13">
        <v>11.69</v>
      </c>
      <c r="B122" s="14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  <c r="H122" s="13">
        <f>SUM(A122+B122)</f>
        <v>14</v>
      </c>
    </row>
    <row r="123" spans="1:8" x14ac:dyDescent="0.3">
      <c r="A123" s="13">
        <v>13.42</v>
      </c>
      <c r="B123" s="14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  <c r="H123" s="13">
        <f>SUM(A123+B123)</f>
        <v>15.1</v>
      </c>
    </row>
    <row r="124" spans="1:8" x14ac:dyDescent="0.3">
      <c r="A124" s="13">
        <v>14.26</v>
      </c>
      <c r="B124" s="1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  <c r="H124" s="13">
        <f>SUM(A124+B124)</f>
        <v>16.759999999999998</v>
      </c>
    </row>
    <row r="125" spans="1:8" x14ac:dyDescent="0.3">
      <c r="A125" s="13">
        <v>15.95</v>
      </c>
      <c r="B125" s="14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  <c r="H125" s="13">
        <f>SUM(A125+B125)</f>
        <v>17.95</v>
      </c>
    </row>
    <row r="126" spans="1:8" x14ac:dyDescent="0.3">
      <c r="A126" s="13">
        <v>12.48</v>
      </c>
      <c r="B126" s="14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  <c r="H126" s="13">
        <f>SUM(A126+B126)</f>
        <v>15</v>
      </c>
    </row>
    <row r="127" spans="1:8" x14ac:dyDescent="0.3">
      <c r="A127" s="13">
        <v>29.8</v>
      </c>
      <c r="B127" s="14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  <c r="H127" s="13">
        <f>SUM(A127+B127)</f>
        <v>34</v>
      </c>
    </row>
    <row r="128" spans="1:8" x14ac:dyDescent="0.3">
      <c r="A128" s="13">
        <v>8.52</v>
      </c>
      <c r="B128" s="14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  <c r="H128" s="13">
        <f>SUM(A128+B128)</f>
        <v>10</v>
      </c>
    </row>
    <row r="129" spans="1:8" x14ac:dyDescent="0.3">
      <c r="A129" s="13">
        <v>14.52</v>
      </c>
      <c r="B129" s="14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  <c r="H129" s="13">
        <f>SUM(A129+B129)</f>
        <v>16.52</v>
      </c>
    </row>
    <row r="130" spans="1:8" x14ac:dyDescent="0.3">
      <c r="A130" s="13">
        <v>11.38</v>
      </c>
      <c r="B130" s="14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  <c r="H130" s="13">
        <f>SUM(A130+B130)</f>
        <v>13.38</v>
      </c>
    </row>
    <row r="131" spans="1:8" x14ac:dyDescent="0.3">
      <c r="A131" s="13">
        <v>22.82</v>
      </c>
      <c r="B131" s="14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  <c r="H131" s="13">
        <f>SUM(A131+B131)</f>
        <v>25</v>
      </c>
    </row>
    <row r="132" spans="1:8" x14ac:dyDescent="0.3">
      <c r="A132" s="13">
        <v>19.079999999999998</v>
      </c>
      <c r="B132" s="14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  <c r="H132" s="13">
        <f>SUM(A132+B132)</f>
        <v>20.58</v>
      </c>
    </row>
    <row r="133" spans="1:8" x14ac:dyDescent="0.3">
      <c r="A133" s="13">
        <v>20.27</v>
      </c>
      <c r="B133" s="14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  <c r="H133" s="13">
        <f>SUM(A133+B133)</f>
        <v>23.1</v>
      </c>
    </row>
    <row r="134" spans="1:8" x14ac:dyDescent="0.3">
      <c r="A134" s="13">
        <v>11.17</v>
      </c>
      <c r="B134" s="1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  <c r="H134" s="13">
        <f>SUM(A134+B134)</f>
        <v>12.67</v>
      </c>
    </row>
    <row r="135" spans="1:8" x14ac:dyDescent="0.3">
      <c r="A135" s="13">
        <v>12.26</v>
      </c>
      <c r="B135" s="14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  <c r="H135" s="13">
        <f>SUM(A135+B135)</f>
        <v>14.26</v>
      </c>
    </row>
    <row r="136" spans="1:8" x14ac:dyDescent="0.3">
      <c r="A136" s="13">
        <v>18.260000000000002</v>
      </c>
      <c r="B136" s="14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  <c r="H136" s="13">
        <f>SUM(A136+B136)</f>
        <v>21.51</v>
      </c>
    </row>
    <row r="137" spans="1:8" x14ac:dyDescent="0.3">
      <c r="A137" s="13">
        <v>8.51</v>
      </c>
      <c r="B137" s="14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  <c r="H137" s="13">
        <f>SUM(A137+B137)</f>
        <v>9.76</v>
      </c>
    </row>
    <row r="138" spans="1:8" x14ac:dyDescent="0.3">
      <c r="A138" s="13">
        <v>10.33</v>
      </c>
      <c r="B138" s="14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  <c r="H138" s="13">
        <f>SUM(A138+B138)</f>
        <v>12.33</v>
      </c>
    </row>
    <row r="139" spans="1:8" x14ac:dyDescent="0.3">
      <c r="A139" s="13">
        <v>14.15</v>
      </c>
      <c r="B139" s="14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  <c r="H139" s="13">
        <f>SUM(A139+B139)</f>
        <v>16.149999999999999</v>
      </c>
    </row>
    <row r="140" spans="1:8" x14ac:dyDescent="0.3">
      <c r="A140" s="13">
        <v>16</v>
      </c>
      <c r="B140" s="14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  <c r="H140" s="13">
        <f>SUM(A140+B140)</f>
        <v>18</v>
      </c>
    </row>
    <row r="141" spans="1:8" x14ac:dyDescent="0.3">
      <c r="A141" s="13">
        <v>13.16</v>
      </c>
      <c r="B141" s="14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  <c r="H141" s="13">
        <f>SUM(A141+B141)</f>
        <v>15.91</v>
      </c>
    </row>
    <row r="142" spans="1:8" x14ac:dyDescent="0.3">
      <c r="A142" s="13">
        <v>17.47</v>
      </c>
      <c r="B142" s="14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  <c r="H142" s="13">
        <f>SUM(A142+B142)</f>
        <v>20.97</v>
      </c>
    </row>
    <row r="143" spans="1:8" x14ac:dyDescent="0.3">
      <c r="A143" s="13">
        <v>34.299999999999997</v>
      </c>
      <c r="B143" s="14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  <c r="H143" s="13">
        <f>SUM(A143+B143)</f>
        <v>41</v>
      </c>
    </row>
    <row r="144" spans="1:8" x14ac:dyDescent="0.3">
      <c r="A144" s="13">
        <v>41.19</v>
      </c>
      <c r="B144" s="1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  <c r="H144" s="13">
        <f>SUM(A144+B144)</f>
        <v>46.19</v>
      </c>
    </row>
    <row r="145" spans="1:8" x14ac:dyDescent="0.3">
      <c r="A145" s="13">
        <v>27.05</v>
      </c>
      <c r="B145" s="14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  <c r="H145" s="13">
        <f>SUM(A145+B145)</f>
        <v>32.049999999999997</v>
      </c>
    </row>
    <row r="146" spans="1:8" x14ac:dyDescent="0.3">
      <c r="A146" s="13">
        <v>16.43</v>
      </c>
      <c r="B146" s="14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  <c r="H146" s="13">
        <f>SUM(A146+B146)</f>
        <v>18.73</v>
      </c>
    </row>
    <row r="147" spans="1:8" x14ac:dyDescent="0.3">
      <c r="A147" s="13">
        <v>8.35</v>
      </c>
      <c r="B147" s="14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  <c r="H147" s="13">
        <f>SUM(A147+B147)</f>
        <v>9.85</v>
      </c>
    </row>
    <row r="148" spans="1:8" x14ac:dyDescent="0.3">
      <c r="A148" s="13">
        <v>18.64</v>
      </c>
      <c r="B148" s="14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  <c r="H148" s="13">
        <f>SUM(A148+B148)</f>
        <v>20</v>
      </c>
    </row>
    <row r="149" spans="1:8" x14ac:dyDescent="0.3">
      <c r="A149" s="13">
        <v>11.87</v>
      </c>
      <c r="B149" s="14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  <c r="H149" s="13">
        <f>SUM(A149+B149)</f>
        <v>13.5</v>
      </c>
    </row>
    <row r="150" spans="1:8" x14ac:dyDescent="0.3">
      <c r="A150" s="13">
        <v>9.7799999999999994</v>
      </c>
      <c r="B150" s="14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  <c r="H150" s="13">
        <f>SUM(A150+B150)</f>
        <v>11.51</v>
      </c>
    </row>
    <row r="151" spans="1:8" x14ac:dyDescent="0.3">
      <c r="A151" s="13">
        <v>7.51</v>
      </c>
      <c r="B151" s="14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  <c r="H151" s="13">
        <f>SUM(A151+B151)</f>
        <v>9.51</v>
      </c>
    </row>
    <row r="152" spans="1:8" x14ac:dyDescent="0.3">
      <c r="A152" s="13">
        <v>14.07</v>
      </c>
      <c r="B152" s="14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  <c r="H152" s="13">
        <f>SUM(A152+B152)</f>
        <v>16.57</v>
      </c>
    </row>
    <row r="153" spans="1:8" x14ac:dyDescent="0.3">
      <c r="A153" s="13">
        <v>13.13</v>
      </c>
      <c r="B153" s="14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  <c r="H153" s="13">
        <f>SUM(A153+B153)</f>
        <v>15.13</v>
      </c>
    </row>
    <row r="154" spans="1:8" x14ac:dyDescent="0.3">
      <c r="A154" s="13">
        <v>17.260000000000002</v>
      </c>
      <c r="B154" s="1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  <c r="H154" s="13">
        <f>SUM(A154+B154)</f>
        <v>20</v>
      </c>
    </row>
    <row r="155" spans="1:8" x14ac:dyDescent="0.3">
      <c r="A155" s="13">
        <v>24.55</v>
      </c>
      <c r="B155" s="14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  <c r="H155" s="13">
        <f>SUM(A155+B155)</f>
        <v>26.55</v>
      </c>
    </row>
    <row r="156" spans="1:8" x14ac:dyDescent="0.3">
      <c r="A156" s="13">
        <v>19.77</v>
      </c>
      <c r="B156" s="14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  <c r="H156" s="13">
        <f>SUM(A156+B156)</f>
        <v>21.77</v>
      </c>
    </row>
    <row r="157" spans="1:8" x14ac:dyDescent="0.3">
      <c r="A157" s="13">
        <v>29.85</v>
      </c>
      <c r="B157" s="14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  <c r="H157" s="13">
        <f>SUM(A157+B157)</f>
        <v>34.99</v>
      </c>
    </row>
    <row r="158" spans="1:8" x14ac:dyDescent="0.3">
      <c r="A158" s="13">
        <v>48.17</v>
      </c>
      <c r="B158" s="14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  <c r="H158" s="13">
        <f>SUM(A158+B158)</f>
        <v>53.17</v>
      </c>
    </row>
    <row r="159" spans="1:8" x14ac:dyDescent="0.3">
      <c r="A159" s="13">
        <v>25</v>
      </c>
      <c r="B159" s="14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  <c r="H159" s="13">
        <f>SUM(A159+B159)</f>
        <v>28.75</v>
      </c>
    </row>
    <row r="160" spans="1:8" x14ac:dyDescent="0.3">
      <c r="A160" s="13">
        <v>13.39</v>
      </c>
      <c r="B160" s="14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  <c r="H160" s="13">
        <f>SUM(A160+B160)</f>
        <v>16</v>
      </c>
    </row>
    <row r="161" spans="1:8" x14ac:dyDescent="0.3">
      <c r="A161" s="13">
        <v>16.489999999999998</v>
      </c>
      <c r="B161" s="14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  <c r="H161" s="13">
        <f>SUM(A161+B161)</f>
        <v>18.489999999999998</v>
      </c>
    </row>
    <row r="162" spans="1:8" x14ac:dyDescent="0.3">
      <c r="A162" s="13">
        <v>21.5</v>
      </c>
      <c r="B162" s="14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  <c r="H162" s="13">
        <f>SUM(A162+B162)</f>
        <v>25</v>
      </c>
    </row>
    <row r="163" spans="1:8" x14ac:dyDescent="0.3">
      <c r="A163" s="13">
        <v>12.66</v>
      </c>
      <c r="B163" s="14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  <c r="H163" s="13">
        <f>SUM(A163+B163)</f>
        <v>15.16</v>
      </c>
    </row>
    <row r="164" spans="1:8" x14ac:dyDescent="0.3">
      <c r="A164" s="13">
        <v>16.21</v>
      </c>
      <c r="B164" s="1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  <c r="H164" s="13">
        <f>SUM(A164+B164)</f>
        <v>18.21</v>
      </c>
    </row>
    <row r="165" spans="1:8" x14ac:dyDescent="0.3">
      <c r="A165" s="13">
        <v>13.81</v>
      </c>
      <c r="B165" s="14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  <c r="H165" s="13">
        <f>SUM(A165+B165)</f>
        <v>15.81</v>
      </c>
    </row>
    <row r="166" spans="1:8" x14ac:dyDescent="0.3">
      <c r="A166" s="13">
        <v>17.510000000000002</v>
      </c>
      <c r="B166" s="14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  <c r="H166" s="13">
        <f>SUM(A166+B166)</f>
        <v>20.51</v>
      </c>
    </row>
    <row r="167" spans="1:8" x14ac:dyDescent="0.3">
      <c r="A167" s="13">
        <v>24.52</v>
      </c>
      <c r="B167" s="14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  <c r="H167" s="13">
        <f>SUM(A167+B167)</f>
        <v>28</v>
      </c>
    </row>
    <row r="168" spans="1:8" x14ac:dyDescent="0.3">
      <c r="A168" s="13">
        <v>20.76</v>
      </c>
      <c r="B168" s="14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  <c r="H168" s="13">
        <f>SUM(A168+B168)</f>
        <v>23</v>
      </c>
    </row>
    <row r="169" spans="1:8" x14ac:dyDescent="0.3">
      <c r="A169" s="13">
        <v>31.71</v>
      </c>
      <c r="B169" s="14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  <c r="H169" s="13">
        <f>SUM(A169+B169)</f>
        <v>36.21</v>
      </c>
    </row>
    <row r="170" spans="1:8" x14ac:dyDescent="0.3">
      <c r="A170" s="13">
        <v>10.59</v>
      </c>
      <c r="B170" s="14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  <c r="H170" s="13">
        <f>SUM(A170+B170)</f>
        <v>12.2</v>
      </c>
    </row>
    <row r="171" spans="1:8" x14ac:dyDescent="0.3">
      <c r="A171" s="13">
        <v>10.63</v>
      </c>
      <c r="B171" s="14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  <c r="H171" s="13">
        <f>SUM(A171+B171)</f>
        <v>12.63</v>
      </c>
    </row>
    <row r="172" spans="1:8" x14ac:dyDescent="0.3">
      <c r="A172" s="13">
        <v>50.81</v>
      </c>
      <c r="B172" s="14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  <c r="H172" s="13">
        <f>SUM(A172+B172)</f>
        <v>60.81</v>
      </c>
    </row>
    <row r="173" spans="1:8" x14ac:dyDescent="0.3">
      <c r="A173" s="13">
        <v>15.81</v>
      </c>
      <c r="B173" s="14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  <c r="H173" s="13">
        <f>SUM(A173+B173)</f>
        <v>18.97</v>
      </c>
    </row>
    <row r="174" spans="1:8" x14ac:dyDescent="0.3">
      <c r="A174" s="13">
        <v>7.25</v>
      </c>
      <c r="B174" s="1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  <c r="H174" s="13">
        <f>SUM(A174+B174)</f>
        <v>12.4</v>
      </c>
    </row>
    <row r="175" spans="1:8" x14ac:dyDescent="0.3">
      <c r="A175" s="13">
        <v>31.85</v>
      </c>
      <c r="B175" s="14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  <c r="H175" s="13">
        <f>SUM(A175+B175)</f>
        <v>35.03</v>
      </c>
    </row>
    <row r="176" spans="1:8" x14ac:dyDescent="0.3">
      <c r="A176" s="13">
        <v>16.82</v>
      </c>
      <c r="B176" s="14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  <c r="H176" s="13">
        <f>SUM(A176+B176)</f>
        <v>20.82</v>
      </c>
    </row>
    <row r="177" spans="1:8" x14ac:dyDescent="0.3">
      <c r="A177" s="13">
        <v>32.9</v>
      </c>
      <c r="B177" s="14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  <c r="H177" s="13">
        <f>SUM(A177+B177)</f>
        <v>36.01</v>
      </c>
    </row>
    <row r="178" spans="1:8" x14ac:dyDescent="0.3">
      <c r="A178" s="13">
        <v>17.89</v>
      </c>
      <c r="B178" s="14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  <c r="H178" s="13">
        <f>SUM(A178+B178)</f>
        <v>19.89</v>
      </c>
    </row>
    <row r="179" spans="1:8" x14ac:dyDescent="0.3">
      <c r="A179" s="13">
        <v>14.48</v>
      </c>
      <c r="B179" s="14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  <c r="H179" s="13">
        <f>SUM(A179+B179)</f>
        <v>16.48</v>
      </c>
    </row>
    <row r="180" spans="1:8" x14ac:dyDescent="0.3">
      <c r="A180" s="13">
        <v>9.6</v>
      </c>
      <c r="B180" s="14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  <c r="H180" s="13">
        <f>SUM(A180+B180)</f>
        <v>13.6</v>
      </c>
    </row>
    <row r="181" spans="1:8" x14ac:dyDescent="0.3">
      <c r="A181" s="13">
        <v>34.630000000000003</v>
      </c>
      <c r="B181" s="14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  <c r="H181" s="13">
        <f>SUM(A181+B181)</f>
        <v>38.18</v>
      </c>
    </row>
    <row r="182" spans="1:8" x14ac:dyDescent="0.3">
      <c r="A182" s="13">
        <v>34.65</v>
      </c>
      <c r="B182" s="14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  <c r="H182" s="13">
        <f>SUM(A182+B182)</f>
        <v>38.33</v>
      </c>
    </row>
    <row r="183" spans="1:8" x14ac:dyDescent="0.3">
      <c r="A183" s="13">
        <v>23.33</v>
      </c>
      <c r="B183" s="14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  <c r="H183" s="13">
        <f>SUM(A183+B183)</f>
        <v>28.979999999999997</v>
      </c>
    </row>
    <row r="184" spans="1:8" x14ac:dyDescent="0.3">
      <c r="A184" s="13">
        <v>45.35</v>
      </c>
      <c r="B184" s="1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  <c r="H184" s="13">
        <f>SUM(A184+B184)</f>
        <v>48.85</v>
      </c>
    </row>
    <row r="185" spans="1:8" x14ac:dyDescent="0.3">
      <c r="A185" s="13">
        <v>23.17</v>
      </c>
      <c r="B185" s="14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  <c r="H185" s="13">
        <f>SUM(A185+B185)</f>
        <v>29.67</v>
      </c>
    </row>
    <row r="186" spans="1:8" x14ac:dyDescent="0.3">
      <c r="A186" s="13">
        <v>40.549999999999997</v>
      </c>
      <c r="B186" s="14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  <c r="H186" s="13">
        <f>SUM(A186+B186)</f>
        <v>43.55</v>
      </c>
    </row>
    <row r="187" spans="1:8" x14ac:dyDescent="0.3">
      <c r="A187" s="13">
        <v>20.69</v>
      </c>
      <c r="B187" s="14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  <c r="H187" s="13">
        <f>SUM(A187+B187)</f>
        <v>25.69</v>
      </c>
    </row>
    <row r="188" spans="1:8" x14ac:dyDescent="0.3">
      <c r="A188" s="13">
        <v>20.9</v>
      </c>
      <c r="B188" s="14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  <c r="H188" s="13">
        <f>SUM(A188+B188)</f>
        <v>24.4</v>
      </c>
    </row>
    <row r="189" spans="1:8" x14ac:dyDescent="0.3">
      <c r="A189" s="13">
        <v>30.46</v>
      </c>
      <c r="B189" s="14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  <c r="H189" s="13">
        <f>SUM(A189+B189)</f>
        <v>32.46</v>
      </c>
    </row>
    <row r="190" spans="1:8" x14ac:dyDescent="0.3">
      <c r="A190" s="13">
        <v>18.149999999999999</v>
      </c>
      <c r="B190" s="14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  <c r="H190" s="13">
        <f>SUM(A190+B190)</f>
        <v>21.65</v>
      </c>
    </row>
    <row r="191" spans="1:8" x14ac:dyDescent="0.3">
      <c r="A191" s="13">
        <v>23.1</v>
      </c>
      <c r="B191" s="14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  <c r="H191" s="13">
        <f>SUM(A191+B191)</f>
        <v>27.1</v>
      </c>
    </row>
    <row r="192" spans="1:8" x14ac:dyDescent="0.3">
      <c r="A192" s="13">
        <v>15.69</v>
      </c>
      <c r="B192" s="14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  <c r="H192" s="13">
        <f>SUM(A192+B192)</f>
        <v>17.189999999999998</v>
      </c>
    </row>
    <row r="193" spans="1:8" x14ac:dyDescent="0.3">
      <c r="A193" s="13">
        <v>19.809999999999999</v>
      </c>
      <c r="B193" s="14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  <c r="H193" s="13">
        <f>SUM(A193+B193)</f>
        <v>24</v>
      </c>
    </row>
    <row r="194" spans="1:8" x14ac:dyDescent="0.3">
      <c r="A194" s="13">
        <v>28.44</v>
      </c>
      <c r="B194" s="1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  <c r="H194" s="13">
        <f>SUM(A194+B194)</f>
        <v>31</v>
      </c>
    </row>
    <row r="195" spans="1:8" x14ac:dyDescent="0.3">
      <c r="A195" s="13">
        <v>15.48</v>
      </c>
      <c r="B195" s="14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  <c r="H195" s="13">
        <f>SUM(A195+B195)</f>
        <v>17.5</v>
      </c>
    </row>
    <row r="196" spans="1:8" x14ac:dyDescent="0.3">
      <c r="A196" s="13">
        <v>16.579999999999998</v>
      </c>
      <c r="B196" s="14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  <c r="H196" s="13">
        <f>SUM(A196+B196)</f>
        <v>20.58</v>
      </c>
    </row>
    <row r="197" spans="1:8" x14ac:dyDescent="0.3">
      <c r="A197" s="13">
        <v>7.56</v>
      </c>
      <c r="B197" s="14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  <c r="H197" s="13">
        <f>SUM(A197+B197)</f>
        <v>9</v>
      </c>
    </row>
    <row r="198" spans="1:8" x14ac:dyDescent="0.3">
      <c r="A198" s="13">
        <v>10.34</v>
      </c>
      <c r="B198" s="14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  <c r="H198" s="13">
        <f>SUM(A198+B198)</f>
        <v>12.34</v>
      </c>
    </row>
    <row r="199" spans="1:8" x14ac:dyDescent="0.3">
      <c r="A199" s="13">
        <v>43.11</v>
      </c>
      <c r="B199" s="14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  <c r="H199" s="13">
        <f>SUM(A199+B199)</f>
        <v>48.11</v>
      </c>
    </row>
    <row r="200" spans="1:8" x14ac:dyDescent="0.3">
      <c r="A200" s="13">
        <v>13</v>
      </c>
      <c r="B200" s="14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  <c r="H200" s="13">
        <f>SUM(A200+B200)</f>
        <v>15</v>
      </c>
    </row>
    <row r="201" spans="1:8" x14ac:dyDescent="0.3">
      <c r="A201" s="13">
        <v>13.51</v>
      </c>
      <c r="B201" s="14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  <c r="H201" s="13">
        <f>SUM(A201+B201)</f>
        <v>15.51</v>
      </c>
    </row>
    <row r="202" spans="1:8" x14ac:dyDescent="0.3">
      <c r="A202" s="13">
        <v>18.71</v>
      </c>
      <c r="B202" s="14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  <c r="H202" s="13">
        <f>SUM(A202+B202)</f>
        <v>22.71</v>
      </c>
    </row>
    <row r="203" spans="1:8" x14ac:dyDescent="0.3">
      <c r="A203" s="13">
        <v>12.74</v>
      </c>
      <c r="B203" s="14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  <c r="H203" s="13">
        <f>SUM(A203+B203)</f>
        <v>14.75</v>
      </c>
    </row>
    <row r="204" spans="1:8" x14ac:dyDescent="0.3">
      <c r="A204" s="13">
        <v>13</v>
      </c>
      <c r="B204" s="14">
        <v>2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  <c r="H204" s="13">
        <f>SUM(A204+B204)</f>
        <v>15</v>
      </c>
    </row>
    <row r="205" spans="1:8" x14ac:dyDescent="0.3">
      <c r="A205" s="13">
        <v>16.399999999999999</v>
      </c>
      <c r="B205" s="14">
        <v>2.5</v>
      </c>
      <c r="C205" t="s">
        <v>7</v>
      </c>
      <c r="D205" t="s">
        <v>13</v>
      </c>
      <c r="E205" t="s">
        <v>14</v>
      </c>
      <c r="F205" t="s">
        <v>15</v>
      </c>
      <c r="G205">
        <v>2</v>
      </c>
      <c r="H205" s="13">
        <f>SUM(A205+B205)</f>
        <v>18.899999999999999</v>
      </c>
    </row>
    <row r="206" spans="1:8" x14ac:dyDescent="0.3">
      <c r="A206" s="13">
        <v>20.53</v>
      </c>
      <c r="B206" s="14">
        <v>4</v>
      </c>
      <c r="C206" t="s">
        <v>11</v>
      </c>
      <c r="D206" t="s">
        <v>13</v>
      </c>
      <c r="E206" t="s">
        <v>14</v>
      </c>
      <c r="F206" t="s">
        <v>15</v>
      </c>
      <c r="G206">
        <v>4</v>
      </c>
      <c r="H206" s="13">
        <f>SUM(A206+B206)</f>
        <v>24.53</v>
      </c>
    </row>
    <row r="207" spans="1:8" x14ac:dyDescent="0.3">
      <c r="A207" s="13">
        <v>16.47</v>
      </c>
      <c r="B207" s="14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  <c r="H207" s="13">
        <f>SUM(A207+B207)</f>
        <v>19.7</v>
      </c>
    </row>
    <row r="208" spans="1:8" x14ac:dyDescent="0.3">
      <c r="A208" s="13">
        <v>26.59</v>
      </c>
      <c r="B208" s="14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  <c r="H208" s="13">
        <f>SUM(A208+B208)</f>
        <v>30</v>
      </c>
    </row>
    <row r="209" spans="1:8" x14ac:dyDescent="0.3">
      <c r="A209" s="13">
        <v>38.729999999999997</v>
      </c>
      <c r="B209" s="14">
        <v>3</v>
      </c>
      <c r="C209" t="s">
        <v>11</v>
      </c>
      <c r="D209" t="s">
        <v>13</v>
      </c>
      <c r="E209" t="s">
        <v>12</v>
      </c>
      <c r="F209" t="s">
        <v>10</v>
      </c>
      <c r="G209">
        <v>4</v>
      </c>
      <c r="H209" s="13">
        <f>SUM(A209+B209)</f>
        <v>41.73</v>
      </c>
    </row>
    <row r="210" spans="1:8" x14ac:dyDescent="0.3">
      <c r="A210" s="13">
        <v>24.27</v>
      </c>
      <c r="B210" s="14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2</v>
      </c>
      <c r="H210" s="13">
        <f>SUM(A210+B210)</f>
        <v>26.3</v>
      </c>
    </row>
    <row r="211" spans="1:8" x14ac:dyDescent="0.3">
      <c r="A211" s="13">
        <v>12.76</v>
      </c>
      <c r="B211" s="14">
        <v>2.23</v>
      </c>
      <c r="C211" t="s">
        <v>7</v>
      </c>
      <c r="D211" t="s">
        <v>13</v>
      </c>
      <c r="E211" t="s">
        <v>12</v>
      </c>
      <c r="F211" t="s">
        <v>10</v>
      </c>
      <c r="G211">
        <v>2</v>
      </c>
      <c r="H211" s="13">
        <f>SUM(A211+B211)</f>
        <v>14.99</v>
      </c>
    </row>
    <row r="212" spans="1:8" x14ac:dyDescent="0.3">
      <c r="A212" s="13">
        <v>30.06</v>
      </c>
      <c r="B212" s="14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  <c r="H212" s="13">
        <f>SUM(A212+B212)</f>
        <v>32.06</v>
      </c>
    </row>
    <row r="213" spans="1:8" x14ac:dyDescent="0.3">
      <c r="A213" s="13">
        <v>25.89</v>
      </c>
      <c r="B213" s="14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4</v>
      </c>
      <c r="H213" s="13">
        <f>SUM(A213+B213)</f>
        <v>31.05</v>
      </c>
    </row>
    <row r="214" spans="1:8" x14ac:dyDescent="0.3">
      <c r="A214" s="13">
        <v>48.33</v>
      </c>
      <c r="B214" s="14">
        <v>9</v>
      </c>
      <c r="C214" t="s">
        <v>11</v>
      </c>
      <c r="D214" t="s">
        <v>8</v>
      </c>
      <c r="E214" t="s">
        <v>12</v>
      </c>
      <c r="F214" t="s">
        <v>10</v>
      </c>
      <c r="G214">
        <v>4</v>
      </c>
      <c r="H214" s="13">
        <f>SUM(A214+B214)</f>
        <v>57.33</v>
      </c>
    </row>
    <row r="215" spans="1:8" x14ac:dyDescent="0.3">
      <c r="A215" s="13">
        <v>13.27</v>
      </c>
      <c r="B215" s="14">
        <v>2.5</v>
      </c>
      <c r="C215" t="s">
        <v>7</v>
      </c>
      <c r="D215" t="s">
        <v>13</v>
      </c>
      <c r="E215" t="s">
        <v>12</v>
      </c>
      <c r="F215" t="s">
        <v>10</v>
      </c>
      <c r="G215">
        <v>2</v>
      </c>
      <c r="H215" s="13">
        <f>SUM(A215+B215)</f>
        <v>15.77</v>
      </c>
    </row>
    <row r="216" spans="1:8" x14ac:dyDescent="0.3">
      <c r="A216" s="13">
        <v>28.17</v>
      </c>
      <c r="B216" s="14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  <c r="H216" s="13">
        <f>SUM(A216+B216)</f>
        <v>34.67</v>
      </c>
    </row>
    <row r="217" spans="1:8" x14ac:dyDescent="0.3">
      <c r="A217" s="13">
        <v>12.9</v>
      </c>
      <c r="B217" s="14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2</v>
      </c>
      <c r="H217" s="13">
        <f>SUM(A217+B217)</f>
        <v>14</v>
      </c>
    </row>
    <row r="218" spans="1:8" x14ac:dyDescent="0.3">
      <c r="A218" s="13">
        <v>28.15</v>
      </c>
      <c r="B218" s="14">
        <v>3</v>
      </c>
      <c r="C218" t="s">
        <v>11</v>
      </c>
      <c r="D218" t="s">
        <v>13</v>
      </c>
      <c r="E218" t="s">
        <v>12</v>
      </c>
      <c r="F218" t="s">
        <v>10</v>
      </c>
      <c r="G218">
        <v>5</v>
      </c>
      <c r="H218" s="13">
        <f>SUM(A218+B218)</f>
        <v>31.15</v>
      </c>
    </row>
    <row r="219" spans="1:8" x14ac:dyDescent="0.3">
      <c r="A219" s="13">
        <v>11.59</v>
      </c>
      <c r="B219" s="14">
        <v>1.5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  <c r="H219" s="13">
        <f>SUM(A219+B219)</f>
        <v>13.09</v>
      </c>
    </row>
    <row r="220" spans="1:8" x14ac:dyDescent="0.3">
      <c r="A220" s="13">
        <v>7.74</v>
      </c>
      <c r="B220" s="14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2</v>
      </c>
      <c r="H220" s="13">
        <f>SUM(A220+B220)</f>
        <v>9.18</v>
      </c>
    </row>
    <row r="221" spans="1:8" x14ac:dyDescent="0.3">
      <c r="A221" s="13">
        <v>30.14</v>
      </c>
      <c r="B221" s="14">
        <v>3.09</v>
      </c>
      <c r="C221" t="s">
        <v>7</v>
      </c>
      <c r="D221" t="s">
        <v>13</v>
      </c>
      <c r="E221" t="s">
        <v>12</v>
      </c>
      <c r="F221" t="s">
        <v>10</v>
      </c>
      <c r="G221">
        <v>4</v>
      </c>
      <c r="H221" s="13">
        <f>SUM(A221+B221)</f>
        <v>33.230000000000004</v>
      </c>
    </row>
    <row r="222" spans="1:8" x14ac:dyDescent="0.3">
      <c r="A222" s="13">
        <v>12.16</v>
      </c>
      <c r="B222" s="14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2</v>
      </c>
      <c r="H222" s="13">
        <f>SUM(A222+B222)</f>
        <v>14.36</v>
      </c>
    </row>
    <row r="223" spans="1:8" x14ac:dyDescent="0.3">
      <c r="A223" s="13">
        <v>13.42</v>
      </c>
      <c r="B223" s="14">
        <v>3.48</v>
      </c>
      <c r="C223" t="s">
        <v>7</v>
      </c>
      <c r="D223" t="s">
        <v>13</v>
      </c>
      <c r="E223" t="s">
        <v>16</v>
      </c>
      <c r="F223" t="s">
        <v>15</v>
      </c>
      <c r="G223">
        <v>2</v>
      </c>
      <c r="H223" s="13">
        <f>SUM(A223+B223)</f>
        <v>16.899999999999999</v>
      </c>
    </row>
    <row r="224" spans="1:8" x14ac:dyDescent="0.3">
      <c r="A224" s="13">
        <v>8.58</v>
      </c>
      <c r="B224" s="1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1</v>
      </c>
      <c r="H224" s="13">
        <f>SUM(A224+B224)</f>
        <v>10.5</v>
      </c>
    </row>
    <row r="225" spans="1:8" x14ac:dyDescent="0.3">
      <c r="A225" s="13">
        <v>15.98</v>
      </c>
      <c r="B225" s="14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  <c r="H225" s="13">
        <f>SUM(A225+B225)</f>
        <v>18.98</v>
      </c>
    </row>
    <row r="226" spans="1:8" x14ac:dyDescent="0.3">
      <c r="A226" s="13">
        <v>13.42</v>
      </c>
      <c r="B226" s="14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2</v>
      </c>
      <c r="H226" s="13">
        <f>SUM(A226+B226)</f>
        <v>15</v>
      </c>
    </row>
    <row r="227" spans="1:8" x14ac:dyDescent="0.3">
      <c r="A227" s="13">
        <v>16.27</v>
      </c>
      <c r="B227" s="14">
        <v>2.5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  <c r="H227" s="13">
        <f>SUM(A227+B227)</f>
        <v>18.77</v>
      </c>
    </row>
    <row r="228" spans="1:8" x14ac:dyDescent="0.3">
      <c r="A228" s="13">
        <v>10.09</v>
      </c>
      <c r="B228" s="14">
        <v>2</v>
      </c>
      <c r="C228" t="s">
        <v>7</v>
      </c>
      <c r="D228" t="s">
        <v>13</v>
      </c>
      <c r="E228" t="s">
        <v>16</v>
      </c>
      <c r="F228" t="s">
        <v>15</v>
      </c>
      <c r="G228">
        <v>2</v>
      </c>
      <c r="H228" s="13">
        <f>SUM(A228+B228)</f>
        <v>12.09</v>
      </c>
    </row>
    <row r="229" spans="1:8" x14ac:dyDescent="0.3">
      <c r="A229" s="13">
        <v>20.45</v>
      </c>
      <c r="B229" s="14">
        <v>3</v>
      </c>
      <c r="C229" t="s">
        <v>11</v>
      </c>
      <c r="D229" t="s">
        <v>8</v>
      </c>
      <c r="E229" t="s">
        <v>12</v>
      </c>
      <c r="F229" t="s">
        <v>10</v>
      </c>
      <c r="G229">
        <v>4</v>
      </c>
      <c r="H229" s="13">
        <f>SUM(A229+B229)</f>
        <v>23.45</v>
      </c>
    </row>
    <row r="230" spans="1:8" x14ac:dyDescent="0.3">
      <c r="A230" s="13">
        <v>13.28</v>
      </c>
      <c r="B230" s="14">
        <v>2.72</v>
      </c>
      <c r="C230" t="s">
        <v>11</v>
      </c>
      <c r="D230" t="s">
        <v>8</v>
      </c>
      <c r="E230" t="s">
        <v>12</v>
      </c>
      <c r="F230" t="s">
        <v>10</v>
      </c>
      <c r="G230">
        <v>2</v>
      </c>
      <c r="H230" s="13">
        <f>SUM(A230+B230)</f>
        <v>16</v>
      </c>
    </row>
    <row r="231" spans="1:8" x14ac:dyDescent="0.3">
      <c r="A231" s="13">
        <v>22.12</v>
      </c>
      <c r="B231" s="14">
        <v>2.88</v>
      </c>
      <c r="C231" t="s">
        <v>7</v>
      </c>
      <c r="D231" t="s">
        <v>13</v>
      </c>
      <c r="E231" t="s">
        <v>12</v>
      </c>
      <c r="F231" t="s">
        <v>10</v>
      </c>
      <c r="G231">
        <v>2</v>
      </c>
      <c r="H231" s="13">
        <f>SUM(A231+B231)</f>
        <v>25</v>
      </c>
    </row>
    <row r="232" spans="1:8" x14ac:dyDescent="0.3">
      <c r="A232" s="13">
        <v>24.01</v>
      </c>
      <c r="B232" s="14">
        <v>2</v>
      </c>
      <c r="C232" t="s">
        <v>11</v>
      </c>
      <c r="D232" t="s">
        <v>13</v>
      </c>
      <c r="E232" t="s">
        <v>12</v>
      </c>
      <c r="F232" t="s">
        <v>10</v>
      </c>
      <c r="G232">
        <v>4</v>
      </c>
      <c r="H232" s="13">
        <f>SUM(A232+B232)</f>
        <v>26.01</v>
      </c>
    </row>
    <row r="233" spans="1:8" x14ac:dyDescent="0.3">
      <c r="A233" s="13">
        <v>15.69</v>
      </c>
      <c r="B233" s="14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  <c r="H233" s="13">
        <f>SUM(A233+B233)</f>
        <v>18.689999999999998</v>
      </c>
    </row>
    <row r="234" spans="1:8" x14ac:dyDescent="0.3">
      <c r="A234" s="13">
        <v>11.61</v>
      </c>
      <c r="B234" s="1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  <c r="H234" s="13">
        <f>SUM(A234+B234)</f>
        <v>15</v>
      </c>
    </row>
    <row r="235" spans="1:8" x14ac:dyDescent="0.3">
      <c r="A235" s="13">
        <v>10.77</v>
      </c>
      <c r="B235" s="14">
        <v>1.47</v>
      </c>
      <c r="C235" t="s">
        <v>11</v>
      </c>
      <c r="D235" t="s">
        <v>8</v>
      </c>
      <c r="E235" t="s">
        <v>12</v>
      </c>
      <c r="F235" t="s">
        <v>10</v>
      </c>
      <c r="G235">
        <v>2</v>
      </c>
      <c r="H235" s="13">
        <f>SUM(A235+B235)</f>
        <v>12.24</v>
      </c>
    </row>
    <row r="236" spans="1:8" x14ac:dyDescent="0.3">
      <c r="A236" s="13">
        <v>15.53</v>
      </c>
      <c r="B236" s="14">
        <v>3</v>
      </c>
      <c r="C236" t="s">
        <v>11</v>
      </c>
      <c r="D236" t="s">
        <v>13</v>
      </c>
      <c r="E236" t="s">
        <v>12</v>
      </c>
      <c r="F236" t="s">
        <v>10</v>
      </c>
      <c r="G236">
        <v>2</v>
      </c>
      <c r="H236" s="13">
        <f>SUM(A236+B236)</f>
        <v>18.53</v>
      </c>
    </row>
    <row r="237" spans="1:8" x14ac:dyDescent="0.3">
      <c r="A237" s="13">
        <v>10.07</v>
      </c>
      <c r="B237" s="14">
        <v>1.25</v>
      </c>
      <c r="C237" t="s">
        <v>11</v>
      </c>
      <c r="D237" t="s">
        <v>8</v>
      </c>
      <c r="E237" t="s">
        <v>12</v>
      </c>
      <c r="F237" t="s">
        <v>10</v>
      </c>
      <c r="G237">
        <v>2</v>
      </c>
      <c r="H237" s="13">
        <f>SUM(A237+B237)</f>
        <v>11.32</v>
      </c>
    </row>
    <row r="238" spans="1:8" x14ac:dyDescent="0.3">
      <c r="A238" s="13">
        <v>12.6</v>
      </c>
      <c r="B238" s="14">
        <v>1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  <c r="H238" s="13">
        <f>SUM(A238+B238)</f>
        <v>13.6</v>
      </c>
    </row>
    <row r="239" spans="1:8" x14ac:dyDescent="0.3">
      <c r="A239" s="13">
        <v>32.83</v>
      </c>
      <c r="B239" s="14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2</v>
      </c>
      <c r="H239" s="13">
        <f>SUM(A239+B239)</f>
        <v>34</v>
      </c>
    </row>
    <row r="240" spans="1:8" x14ac:dyDescent="0.3">
      <c r="A240" s="13">
        <v>35.83</v>
      </c>
      <c r="B240" s="14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  <c r="H240" s="13">
        <f>SUM(A240+B240)</f>
        <v>40.5</v>
      </c>
    </row>
    <row r="241" spans="1:8" x14ac:dyDescent="0.3">
      <c r="A241" s="13">
        <v>29.03</v>
      </c>
      <c r="B241" s="14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  <c r="H241" s="13">
        <f>SUM(A241+B241)</f>
        <v>34.950000000000003</v>
      </c>
    </row>
    <row r="242" spans="1:8" x14ac:dyDescent="0.3">
      <c r="A242" s="13">
        <v>27.18</v>
      </c>
      <c r="B242" s="14">
        <v>2</v>
      </c>
      <c r="C242" t="s">
        <v>7</v>
      </c>
      <c r="D242" t="s">
        <v>13</v>
      </c>
      <c r="E242" t="s">
        <v>12</v>
      </c>
      <c r="F242" t="s">
        <v>10</v>
      </c>
      <c r="G242">
        <v>2</v>
      </c>
      <c r="H242" s="13">
        <f>SUM(A242+B242)</f>
        <v>29.18</v>
      </c>
    </row>
    <row r="243" spans="1:8" x14ac:dyDescent="0.3">
      <c r="A243" s="13">
        <v>22.67</v>
      </c>
      <c r="B243" s="14">
        <v>2</v>
      </c>
      <c r="C243" t="s">
        <v>11</v>
      </c>
      <c r="D243" t="s">
        <v>13</v>
      </c>
      <c r="E243" t="s">
        <v>12</v>
      </c>
      <c r="F243" t="s">
        <v>10</v>
      </c>
      <c r="G243">
        <v>2</v>
      </c>
      <c r="H243" s="13">
        <f>SUM(A243+B243)</f>
        <v>24.67</v>
      </c>
    </row>
    <row r="244" spans="1:8" x14ac:dyDescent="0.3">
      <c r="A244" s="13">
        <v>17.82</v>
      </c>
      <c r="B244" s="1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2</v>
      </c>
      <c r="H244" s="13">
        <f>SUM(A244+B244)</f>
        <v>19.57</v>
      </c>
    </row>
    <row r="245" spans="1:8" x14ac:dyDescent="0.3">
      <c r="A245" s="13">
        <v>18.78</v>
      </c>
      <c r="B245" s="14">
        <v>3</v>
      </c>
      <c r="C245" t="s">
        <v>7</v>
      </c>
      <c r="D245" t="s">
        <v>8</v>
      </c>
      <c r="E245" t="s">
        <v>14</v>
      </c>
      <c r="F245" t="s">
        <v>10</v>
      </c>
      <c r="G245">
        <v>2</v>
      </c>
      <c r="H245" s="13">
        <f>SUM(A245+B245)</f>
        <v>21.78</v>
      </c>
    </row>
  </sheetData>
  <mergeCells count="5">
    <mergeCell ref="J1:K2"/>
    <mergeCell ref="M1:N2"/>
    <mergeCell ref="P1:Q2"/>
    <mergeCell ref="P7:Q9"/>
    <mergeCell ref="S1:S2"/>
  </mergeCells>
  <conditionalFormatting pivot="1" sqref="K4:K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{D745BF07-A8F7-4835-A611-6CBF874AFEB1}</x14:id>
        </ext>
      </extLst>
    </cfRule>
  </conditionalFormatting>
  <conditionalFormatting pivot="1" sqref="N25 N20 N13 N8 N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{546491B3-CDC8-45F7-8D4B-D305FAF64E18}</x14:id>
        </ext>
      </extLst>
    </cfRule>
  </conditionalFormatting>
  <conditionalFormatting pivot="1" sqref="N6:N7 N12 N10:N11 N26 N20 N16:N19 N25 N22:N2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{249DDBB1-9961-4889-BE38-DF5662AB4E57}</x14:id>
        </ext>
      </extLst>
    </cfRule>
  </conditionalFormatting>
  <conditionalFormatting sqref="P3:Q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{21F7522C-3D32-483C-88AE-B5101F237CEE}</x14:id>
        </ext>
      </extLst>
    </cfRule>
  </conditionalFormatting>
  <pageMargins left="0.7" right="0.7" top="0.75" bottom="0.75" header="0.3" footer="0.3"/>
  <pageSetup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745BF07-A8F7-4835-A611-6CBF874AFE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 pivot="1">
          <x14:cfRule type="dataBar" id="{546491B3-CDC8-45F7-8D4B-D305FAF64E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N25 N20 N13 N8 N12</xm:sqref>
        </x14:conditionalFormatting>
        <x14:conditionalFormatting xmlns:xm="http://schemas.microsoft.com/office/excel/2006/main" pivot="1">
          <x14:cfRule type="dataBar" id="{249DDBB1-9961-4889-BE38-DF5662AB4E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N6:N7 N12 N10:N11 N26 N20 N16:N19 N25 N22:N24</xm:sqref>
        </x14:conditionalFormatting>
        <x14:conditionalFormatting xmlns:xm="http://schemas.microsoft.com/office/excel/2006/main">
          <x14:cfRule type="dataBar" id="{21F7522C-3D32-483C-88AE-B5101F237C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P3:Q5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hotkar</dc:creator>
  <cp:lastModifiedBy>suraj hotkar</cp:lastModifiedBy>
  <dcterms:created xsi:type="dcterms:W3CDTF">2024-02-19T07:48:26Z</dcterms:created>
  <dcterms:modified xsi:type="dcterms:W3CDTF">2024-02-19T08:57:53Z</dcterms:modified>
</cp:coreProperties>
</file>