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urat\Desktop\Australian-Housing-Analysis\"/>
    </mc:Choice>
  </mc:AlternateContent>
  <xr:revisionPtr revIDLastSave="0" documentId="13_ncr:1_{E7155BBA-62DA-4DD9-B571-D4E5BC8D4F3A}" xr6:coauthVersionLast="47" xr6:coauthVersionMax="47" xr10:uidLastSave="{00000000-0000-0000-0000-000000000000}"/>
  <bookViews>
    <workbookView xWindow="-108" yWindow="-108" windowWidth="23256" windowHeight="12456" activeTab="4" xr2:uid="{00000000-000D-0000-FFFF-FFFF00000000}"/>
  </bookViews>
  <sheets>
    <sheet name="Sheet2" sheetId="4" r:id="rId1"/>
    <sheet name="Sheet3" sheetId="5" r:id="rId2"/>
    <sheet name="Sheet7" sheetId="10" r:id="rId3"/>
    <sheet name="read_state_data" sheetId="2" r:id="rId4"/>
    <sheet name="dashboard" sheetId="1" r:id="rId5"/>
    <sheet name="Sheet1" sheetId="3" r:id="rId6"/>
  </sheets>
  <externalReferences>
    <externalReference r:id="rId7"/>
  </externalReferences>
  <definedNames>
    <definedName name="ExternalData_1" localSheetId="3" hidden="1">read_state_data!$A$1:$J$103</definedName>
    <definedName name="Slicer_Price_Range1">#N/A</definedName>
    <definedName name="Slicer_suburb">#N/A</definedName>
  </definedNames>
  <calcPr calcId="191029"/>
  <pivotCaches>
    <pivotCache cacheId="24" r:id="rId8"/>
    <pivotCache cacheId="3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DA0B83-6203-4869-8621-729C11CF5A42}" keepAlive="1" name="Query - 2134" description="Connection to the '2134' query in the workbook." type="5" refreshedVersion="8" background="1" saveData="1">
    <dbPr connection="Provider=Microsoft.Mashup.OleDb.1;Data Source=$Workbook$;Location=2134;Extended Properties=&quot;&quot;" command="SELECT * FROM [2134]"/>
  </connection>
</connections>
</file>

<file path=xl/sharedStrings.xml><?xml version="1.0" encoding="utf-8"?>
<sst xmlns="http://schemas.openxmlformats.org/spreadsheetml/2006/main" count="842" uniqueCount="211">
  <si>
    <t>Address</t>
  </si>
  <si>
    <t>Property type</t>
  </si>
  <si>
    <t>Sold by</t>
  </si>
  <si>
    <t>Bed</t>
  </si>
  <si>
    <t>Bath</t>
  </si>
  <si>
    <t>Car</t>
  </si>
  <si>
    <t>Sale Price</t>
  </si>
  <si>
    <t>Sale Date</t>
  </si>
  <si>
    <t>postcode</t>
  </si>
  <si>
    <t>suburb</t>
  </si>
  <si>
    <t>67 MONA STREET AUBURN NSW 2144</t>
  </si>
  <si>
    <t>HOUSE</t>
  </si>
  <si>
    <t>Starr Partners Auburn</t>
  </si>
  <si>
    <t>2</t>
  </si>
  <si>
    <t>1</t>
  </si>
  <si>
    <t>AUBURN</t>
  </si>
  <si>
    <t>11/2A UNION ROAD AUBURN NSW 2144</t>
  </si>
  <si>
    <t>203 AUBURN ROAD AUBURN NSW 2144</t>
  </si>
  <si>
    <t>Phillip Daidone Realty</t>
  </si>
  <si>
    <t>5</t>
  </si>
  <si>
    <t>6/85 NORTHUMBERLAND ROAD AUBURN NSW 2144</t>
  </si>
  <si>
    <t>UNIT</t>
  </si>
  <si>
    <t>HS Partners</t>
  </si>
  <si>
    <t>8 COVER STREET AUBURN NSW 2144</t>
  </si>
  <si>
    <t>3</t>
  </si>
  <si>
    <t>50/188 SOUTH PARADE AUBURN NSW 2144</t>
  </si>
  <si>
    <t>Multi Dynamic Auburn</t>
  </si>
  <si>
    <t>16 NORTH STREET AUBURN NSW 2144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</si>
  <si>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</si>
  <si>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</si>
  <si>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</si>
  <si>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</si>
  <si>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</si>
  <si>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</si>
  <si>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</si>
  <si>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</si>
  <si>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</si>
  <si>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300 CHISHOLM ROAD AUBURN NSW 2144</t>
  </si>
  <si>
    <t>LJ Hooker Guildford | Granville</t>
  </si>
  <si>
    <t>14 GIBBONS STREET AUBURN NSW 2144</t>
  </si>
  <si>
    <t>HS Partners Real Estate</t>
  </si>
  <si>
    <t>25 LOUISA STREET AUBURN NSW 2144</t>
  </si>
  <si>
    <t>Macquarie Real Estate</t>
  </si>
  <si>
    <t>4</t>
  </si>
  <si>
    <t>22/67A HARROW ROAD AUBURN NSW 2144</t>
  </si>
  <si>
    <t>4/89 NORTHUMBERLAND ROAD AUBURN NSW 2144</t>
  </si>
  <si>
    <t>Laing + Simmons Auburn | Lidcombe</t>
  </si>
  <si>
    <t>14/66-68 STATION ROAD AUBURN NSW 2144</t>
  </si>
  <si>
    <t>14/15 HARROW ROAD AUBURN NSW 2144</t>
  </si>
  <si>
    <t>14 FRASER STREET AUBURN NSW 2144</t>
  </si>
  <si>
    <t>9/29 ST JOHNS ROAD AUBURN NSW 2144</t>
  </si>
  <si>
    <t>Ray White La Malfa Group</t>
  </si>
  <si>
    <t>3/45 EDGAR STREET AUBURN NSW 2144</t>
  </si>
  <si>
    <t>3/17 MACQUARIE ROAD AUBURN NSW 2144</t>
  </si>
  <si>
    <t>Murdoch Lee Estate Agents</t>
  </si>
  <si>
    <t>1/55-57 SUSAN STREET AUBURN NSW 2144</t>
  </si>
  <si>
    <t>Stone Parramatta</t>
  </si>
  <si>
    <t>4/43 MACQUARIE ROAD AUBURN NSW 2144</t>
  </si>
  <si>
    <t>18 CORNWALL ROAD AUBURN NSW 2144</t>
  </si>
  <si>
    <t>Laing+Simmons - Merrylands</t>
  </si>
  <si>
    <t>26 CASTLE STREET AUBURN NSW 2144</t>
  </si>
  <si>
    <t>5/87 STATION ROAD AUBURN NSW 2144</t>
  </si>
  <si>
    <t>Waters &amp; Carpenter First National</t>
  </si>
  <si>
    <t>4/89 STATION ROAD AUBURN NSW 2144</t>
  </si>
  <si>
    <t>Ea Realty</t>
  </si>
  <si>
    <t>1 VERONA STREET AUBURN NSW 2144</t>
  </si>
  <si>
    <t>507/28B NORTHUMBERLAND ROAD AUBURN NSW 2144</t>
  </si>
  <si>
    <t>Harvie Group Real Estate</t>
  </si>
  <si>
    <t>152/6-14 PARK ROAD AUBURN NSW 2144</t>
  </si>
  <si>
    <t>Re/Max Prestige</t>
  </si>
  <si>
    <t>2/5 GIBBONS STREET AUBURN NSW 2144</t>
  </si>
  <si>
    <t>8/64 STATION ROAD AUBURN NSW 2144</t>
  </si>
  <si>
    <t>708/12 NORTHUMBERLAND ROAD AUBURN NSW 2144</t>
  </si>
  <si>
    <t>LJ Hooker Chinatown</t>
  </si>
  <si>
    <t>4/99 DARTBROOK ROAD AUBURN NSW 2144</t>
  </si>
  <si>
    <t>183/2 MACQUARIE ROAD AUBURN NSW 2144</t>
  </si>
  <si>
    <t>Raine And Horne Carlingford</t>
  </si>
  <si>
    <t>237 RAWSON STREET AUBURN NSW 2144</t>
  </si>
  <si>
    <t>@Realty</t>
  </si>
  <si>
    <t>28 FRASER STREET AUBURN NSW 2144</t>
  </si>
  <si>
    <t>Century 21 Homezone Real Estate</t>
  </si>
  <si>
    <t>144 CHISHOLM ROAD AUBURN NSW 2144</t>
  </si>
  <si>
    <t>3/103 DARTBROOK ROAD AUBURN NSW 2144</t>
  </si>
  <si>
    <t>Ray White Auburn</t>
  </si>
  <si>
    <t>54 ALICE STREET AUBURN NSW 2144</t>
  </si>
  <si>
    <t>25 MOUNT AUBURN ROAD AUBURN NSW 2144</t>
  </si>
  <si>
    <t>12/28 ELSHAM ROAD AUBURN NSW 2144</t>
  </si>
  <si>
    <t>Seeto Real Estate</t>
  </si>
  <si>
    <t>4 PRAIRIE WAY AUBURN NSW 2144</t>
  </si>
  <si>
    <t>Norwes Property</t>
  </si>
  <si>
    <t>28 BERITH STREET AUBURN NSW 2144</t>
  </si>
  <si>
    <t>McGrath Parramatta (F)</t>
  </si>
  <si>
    <t>5 CARDIGAN STREET AUBURN NSW 2144</t>
  </si>
  <si>
    <t>125 PARK ROAD AUBURN NSW 2144</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</si>
  <si>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</si>
  <si>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</si>
  <si>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</si>
  <si>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</si>
  <si>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</si>
  <si>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</si>
  <si>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</si>
  <si>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</si>
  <si>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5/97 NORTHUMBERLAND ROAD AUBURN NSW 2144</t>
  </si>
  <si>
    <t>112 SHEFFIELD STREET AUBURN NSW 2144</t>
  </si>
  <si>
    <t>18/188 SOUTH PARADE AUBURN NSW 2144</t>
  </si>
  <si>
    <t>2/49-51 MACQUARIE ROAD AUBURN NSW 2144</t>
  </si>
  <si>
    <t>19/28 ELSHAM ROAD AUBURN NSW 2144</t>
  </si>
  <si>
    <t>2 WYATT AVENUE BURWOOD NSW 2134</t>
  </si>
  <si>
    <t>Rich And Oliva</t>
  </si>
  <si>
    <t>8</t>
  </si>
  <si>
    <t>BURWOOD</t>
  </si>
  <si>
    <t>24 ETHEL STREET BURWOOD NSW 2134</t>
  </si>
  <si>
    <t>McGrath Strathfield</t>
  </si>
  <si>
    <t>6</t>
  </si>
  <si>
    <t>20 SHAFTESBURY ROAD BURWOOD NSW 2134</t>
  </si>
  <si>
    <t>Belle Property Strathfield</t>
  </si>
  <si>
    <t>217 BURWOOD ROAD BURWOOD NSW 2134</t>
  </si>
  <si>
    <t>3 WYATT AVENUE BURWOOD NSW 2134</t>
  </si>
  <si>
    <t>LJ Hooker Burwood</t>
  </si>
  <si>
    <t>3/55-57 PARK ROAD BURWOOD NSW 2134</t>
  </si>
  <si>
    <t>V.J Ray Pty Ltd - Campsie</t>
  </si>
  <si>
    <t>12/21 GEORGE STREET BURWOOD NSW 2134</t>
  </si>
  <si>
    <t>Innerwest Property</t>
  </si>
  <si>
    <t>13/21 GEORGE STREET BURWOOD NSW 2134</t>
  </si>
  <si>
    <t>24 MT PLEASANT AVENUE BURWOOD NSW 2134</t>
  </si>
  <si>
    <t>8 APPIAN WAY BURWOOD NSW 2134</t>
  </si>
  <si>
    <t>Rich And Oliva Real Estate</t>
  </si>
  <si>
    <t>11/316 PARRAMATTA ROAD BURWOOD NSW 2134</t>
  </si>
  <si>
    <t>Ray White Zoom Group</t>
  </si>
  <si>
    <t>1/37 ANGELO STREET BURWOOD NSW 2134</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</si>
  <si>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</si>
  <si>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</si>
  <si>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</si>
  <si>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</si>
  <si>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</si>
  <si>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</si>
  <si>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</si>
  <si>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</si>
  <si>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</si>
  <si>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</si>
  <si>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30 WELDON STREET BURWOOD NSW 2134</t>
  </si>
  <si>
    <t>3/54-56 WENTWORTH ROAD BURWOOD NSW 2134</t>
  </si>
  <si>
    <t>Raine &amp; Horne Concord / Strathfield</t>
  </si>
  <si>
    <t>20A CONDER STREET BURWOOD NSW 2134</t>
  </si>
  <si>
    <t>Ray White Elevate Group</t>
  </si>
  <si>
    <t>9/14-16 PARK AVENUE BURWOOD NSW 2134</t>
  </si>
  <si>
    <t>McGrath Hunters Hill (F)</t>
  </si>
  <si>
    <t>17 PARK ROAD BURWOOD NSW 2134</t>
  </si>
  <si>
    <t>Cobdenhayson Drummoyne</t>
  </si>
  <si>
    <t>206/3 WILGA STREET BURWOOD NSW 2134</t>
  </si>
  <si>
    <t>Ray White Norwest</t>
  </si>
  <si>
    <t>24A MT PLEASANT AVENUE BURWOOD NSW 2134</t>
  </si>
  <si>
    <t>77 LUCAS ROAD BURWOOD NSW 2134</t>
  </si>
  <si>
    <t>The Agency Inner West - Strathfield</t>
  </si>
  <si>
    <t>9 NICHOLSON STREET BURWOOD NSW 2134</t>
  </si>
  <si>
    <t>38 MINNA STREET BURWOOD NSW 2134</t>
  </si>
  <si>
    <t>16 APPIAN WAY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</si>
  <si>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</si>
  <si>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</si>
  <si>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</si>
  <si>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</si>
  <si>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</si>
  <si>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</si>
  <si>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</si>
  <si>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</si>
  <si>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</si>
  <si>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</si>
  <si>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</si>
  <si>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</si>
  <si>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</si>
  <si>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</si>
  <si>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25/26-28 PARK AVENUE BURWOOD NSW 2134</t>
  </si>
  <si>
    <t>Distribution by property types</t>
  </si>
  <si>
    <t>Distribution by Suburb</t>
  </si>
  <si>
    <t>Top 5 Agency name by Suburb</t>
  </si>
  <si>
    <t>Property sold throughout the time period</t>
  </si>
  <si>
    <t>Distrition by Price</t>
  </si>
  <si>
    <t>Is there any correlation between property price and number of bedrooms</t>
  </si>
  <si>
    <t>Key Insights</t>
  </si>
  <si>
    <t>Row Labels</t>
  </si>
  <si>
    <t>Grand Total</t>
  </si>
  <si>
    <t>Count of Sold by</t>
  </si>
  <si>
    <t>Property</t>
  </si>
  <si>
    <t>sd</t>
  </si>
  <si>
    <t>Sum of Sale Price</t>
  </si>
  <si>
    <t>Count of Address</t>
  </si>
  <si>
    <t>Agency</t>
  </si>
  <si>
    <t>Property Sold</t>
  </si>
  <si>
    <t>Average of Sales Price</t>
  </si>
  <si>
    <t xml:space="preserve">     </t>
  </si>
  <si>
    <t>Top 5 Property by Agency Names</t>
  </si>
  <si>
    <t>Price Range</t>
  </si>
  <si>
    <t>1M+</t>
  </si>
  <si>
    <t>600K-700K</t>
  </si>
  <si>
    <t>700K-800K</t>
  </si>
  <si>
    <t>800K-900K</t>
  </si>
  <si>
    <t>400K-500K</t>
  </si>
  <si>
    <t>300K-400K</t>
  </si>
  <si>
    <t>500K-600K</t>
  </si>
  <si>
    <t>900K-1M</t>
  </si>
  <si>
    <t>Average of Sale Price</t>
  </si>
  <si>
    <t>Properties Sold</t>
  </si>
  <si>
    <t>2025</t>
  </si>
  <si>
    <t>2024</t>
  </si>
  <si>
    <t>Jan</t>
  </si>
  <si>
    <t>Nov</t>
  </si>
  <si>
    <t>Dec</t>
  </si>
  <si>
    <t>Count of Property type</t>
  </si>
  <si>
    <t>Feb</t>
  </si>
  <si>
    <t>Column Labels</t>
  </si>
  <si>
    <t>Bedroom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</si>
</sst>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1"/>
      <color theme="1"/>
      <name val="Calibri"/>
      <family val="2"/>
      <scheme val="minor"/>
    </font>
    <font>
      <sz val="11"/>
      <color theme="1"/>
      <name val="Poppins"/>
    </font>
    <font>
      <sz val="11"/>
      <color theme="0"/>
      <name val="Poppins"/>
    </font>
    <font>
      <sz val="9"/>
      <color theme="1"/>
      <name val="Poppins"/>
    </font>
    <font>
      <b/>
      <sz val="9"/>
      <color theme="1"/>
      <name val="Poppins"/>
    </font>
    <font>
      <sz val="9"/>
      <color theme="0"/>
      <name val="Poppins"/>
    </font>
    <font>
      <b/>
      <sz val="9"/>
      <color theme="0"/>
      <name val="Poppins"/>
    </font>
    <font>
      <b/>
      <sz val="9"/>
      <color theme="1"/>
      <name val="Calibri"/>
      <family val="2"/>
      <scheme val="minor"/>
    </font>
  </fonts>
  <fills count="5">
    <fill>
      <patternFill patternType="none"/>
    </fill>
    <fill>
      <patternFill patternType="gray125"/>
    </fill>
    <fill>
      <patternFill patternType="solid">
        <fgColor theme="8"/>
      </patternFill>
    </fill>
    <fill>
      <patternFill patternType="solid">
        <fgColor theme="4" tint="0.79998168889431442"/>
        <bgColor theme="4" tint="0.79998168889431442"/>
      </patternFill>
    </fill>
    <fill>
      <patternFill patternType="solid">
        <fgColor theme="8"/>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 fillId="0" borderId="0" xfId="0" applyFont="1"/>
    <xf numFmtId="0" fontId="4" fillId="0" borderId="0" xfId="0" applyFont="1" applyAlignment="1">
      <alignment horizontal="center"/>
    </xf>
    <xf numFmtId="0" fontId="5" fillId="2" borderId="0" xfId="0" applyFont="1" applyFill="1"/>
    <xf numFmtId="0" fontId="6" fillId="2" borderId="1" xfId="0" applyFont="1" applyFill="1" applyBorder="1"/>
    <xf numFmtId="0" fontId="3" fillId="0" borderId="0" xfId="0" applyFont="1" applyAlignment="1">
      <alignment horizontal="left"/>
    </xf>
    <xf numFmtId="0" fontId="7" fillId="3" borderId="2" xfId="0" applyFont="1" applyFill="1" applyBorder="1"/>
    <xf numFmtId="0" fontId="0" fillId="0" borderId="0" xfId="0" applyNumberFormat="1"/>
    <xf numFmtId="0" fontId="1" fillId="0" borderId="0" xfId="0" applyFont="1" applyAlignment="1">
      <alignment horizontal="left"/>
    </xf>
    <xf numFmtId="0" fontId="1" fillId="0" borderId="0" xfId="0" applyNumberFormat="1" applyFont="1"/>
    <xf numFmtId="0" fontId="5" fillId="2" borderId="0" xfId="0" applyNumberFormat="1" applyFont="1" applyFill="1" applyBorder="1" applyAlignment="1" applyProtection="1"/>
    <xf numFmtId="0" fontId="3" fillId="0" borderId="0" xfId="0" applyNumberFormat="1" applyFont="1"/>
    <xf numFmtId="44" fontId="3" fillId="0" borderId="0" xfId="0" applyNumberFormat="1" applyFont="1"/>
    <xf numFmtId="0" fontId="0" fillId="0" borderId="0" xfId="0" applyAlignment="1">
      <alignment horizontal="left" indent="1"/>
    </xf>
    <xf numFmtId="14" fontId="0" fillId="0" borderId="0" xfId="0" applyNumberFormat="1" applyAlignment="1">
      <alignment horizontal="left" indent="1"/>
    </xf>
    <xf numFmtId="0" fontId="2" fillId="4" borderId="0" xfId="0" applyFont="1" applyFill="1"/>
  </cellXfs>
  <cellStyles count="1">
    <cellStyle name="Normal" xfId="0" builtinId="0"/>
  </cellStyles>
  <dxfs count="37">
    <dxf>
      <font>
        <color theme="0"/>
      </font>
    </dxf>
    <dxf>
      <font>
        <color theme="0"/>
      </font>
    </dxf>
    <dxf>
      <fill>
        <patternFill patternType="solid">
          <bgColor theme="8"/>
        </patternFill>
      </fill>
    </dxf>
    <dxf>
      <fill>
        <patternFill patternType="solid">
          <bgColor theme="8"/>
        </patternFill>
      </fill>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numFmt numFmtId="19" formatCode="m/d/yyyy"/>
    </dxf>
    <dxf>
      <numFmt numFmtId="34" formatCode="_(&quot;$&quot;* #,##0.00_);_(&quot;$&quot;* \(#,##0.00\);_(&quot;$&quot;* &quot;-&quot;??_);_(@_)"/>
    </dxf>
    <dxf>
      <numFmt numFmtId="0" formatCode="General"/>
    </dxf>
    <dxf>
      <font>
        <sz val="9"/>
      </font>
    </dxf>
    <dxf>
      <font>
        <sz val="9"/>
      </font>
    </dxf>
    <dxf>
      <font>
        <sz val="9"/>
      </font>
    </dxf>
    <dxf>
      <font>
        <sz val="9"/>
      </font>
    </dxf>
    <dxf>
      <font>
        <sz val="9"/>
      </font>
    </dxf>
    <dxf>
      <font>
        <name val="Poppins"/>
        <scheme val="none"/>
      </font>
    </dxf>
    <dxf>
      <font>
        <name val="Poppins"/>
        <scheme val="none"/>
      </font>
    </dxf>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sz val="10"/>
      </font>
    </dxf>
    <dxf>
      <font>
        <name val="Poppins"/>
        <scheme val="none"/>
      </font>
    </dxf>
    <dxf>
      <font>
        <name val="Poppins"/>
        <scheme val="none"/>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Poppins"/>
        <scheme val="none"/>
      </font>
    </dxf>
    <dxf>
      <font>
        <name val="Poppins"/>
        <scheme val="none"/>
      </font>
    </dxf>
    <dxf>
      <font>
        <name val="Poppins"/>
        <scheme val="none"/>
      </font>
    </dxf>
    <dxf>
      <font>
        <name val="Poppins"/>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[analysis.xlsx]Sheet7!PivotTable15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 sold</a:t>
            </a:r>
            <a:r>
              <a:rPr lang="en-US" baseline="0"/>
              <a:t> by sale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Sheet7!$A$24:$A$30</c:f>
              <c:multiLvlStrCache>
                <c:ptCount val="4"/>
                <c:lvl>
                  <c:pt idx="0">
                    <c:v>Nov</c:v>
                  </c:pt>
                  <c:pt idx="1">
                    <c:v>Dec</c:v>
                  </c:pt>
                  <c:pt idx="2">
                    <c:v>Jan</c:v>
                  </c:pt>
                  <c:pt idx="3">
                    <c:v>Feb</c:v>
                  </c:pt>
                </c:lvl>
                <c:lvl>
                  <c:pt idx="0">
                    <c:v>2024</c:v>
                  </c:pt>
                  <c:pt idx="2">
                    <c:v>2025</c:v>
                  </c:pt>
                </c:lvl>
              </c:multiLvlStrCache>
            </c:multiLvlStrRef>
          </c:cat>
          <c:val>
            <c:numRef>
              <c:f>Sheet7!$B$24:$B$30</c:f>
              <c:numCache>
                <c:formatCode>General</c:formatCode>
                <c:ptCount val="4"/>
                <c:pt idx="0">
                  <c:v>13</c:v>
                </c:pt>
                <c:pt idx="1">
                  <c:v>45</c:v>
                </c:pt>
                <c:pt idx="2">
                  <c:v>26</c:v>
                </c:pt>
                <c:pt idx="3">
                  <c:v>18</c:v>
                </c:pt>
              </c:numCache>
            </c:numRef>
          </c:val>
          <c:extLst>
            <c:ext xmlns:c16="http://schemas.microsoft.com/office/drawing/2014/chart" uri="{C3380CC4-5D6E-409C-BE32-E72D297353CC}">
              <c16:uniqueId val="{00000000-77AD-4841-A867-F8DE9118D3D6}"/>
            </c:ext>
          </c:extLst>
        </c:ser>
        <c:dLbls>
          <c:dLblPos val="outEnd"/>
          <c:showLegendKey val="0"/>
          <c:showVal val="1"/>
          <c:showCatName val="0"/>
          <c:showSerName val="0"/>
          <c:showPercent val="0"/>
          <c:showBubbleSize val="0"/>
        </c:dLbls>
        <c:gapWidth val="219"/>
        <c:overlap val="-27"/>
        <c:axId val="1113305584"/>
        <c:axId val="1113306064"/>
      </c:barChart>
      <c:catAx>
        <c:axId val="11133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06064"/>
        <c:crosses val="autoZero"/>
        <c:auto val="1"/>
        <c:lblAlgn val="ctr"/>
        <c:lblOffset val="100"/>
        <c:noMultiLvlLbl val="0"/>
      </c:catAx>
      <c:valAx>
        <c:axId val="111330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0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Poppins" panose="00000500000000000000" pitchFamily="2" charset="0"/>
                <a:cs typeface="Poppins" panose="00000500000000000000" pitchFamily="2" charset="0"/>
              </a:rPr>
              <a:t>Bedroom</a:t>
            </a:r>
            <a:r>
              <a:rPr lang="en-US" baseline="0">
                <a:latin typeface="Poppins" panose="00000500000000000000" pitchFamily="2" charset="0"/>
                <a:cs typeface="Poppins" panose="00000500000000000000" pitchFamily="2" charset="0"/>
              </a:rPr>
              <a:t> VS Price Relationship</a:t>
            </a:r>
            <a:endParaRPr lang="en-US">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Sheet7!$C$41:$C$47</c:f>
              <c:strCache>
                <c:ptCount val="7"/>
                <c:pt idx="0">
                  <c:v>1</c:v>
                </c:pt>
                <c:pt idx="1">
                  <c:v>2</c:v>
                </c:pt>
                <c:pt idx="2">
                  <c:v>3</c:v>
                </c:pt>
                <c:pt idx="3">
                  <c:v>4</c:v>
                </c:pt>
                <c:pt idx="4">
                  <c:v>5</c:v>
                </c:pt>
                <c:pt idx="5">
                  <c:v>6</c:v>
                </c:pt>
                <c:pt idx="6">
                  <c:v>8</c:v>
                </c:pt>
              </c:strCache>
            </c:strRef>
          </c:xVal>
          <c:yVal>
            <c:numRef>
              <c:f>Sheet7!$D$41:$D$47</c:f>
              <c:numCache>
                <c:formatCode>General</c:formatCode>
                <c:ptCount val="7"/>
                <c:pt idx="0">
                  <c:v>455750</c:v>
                </c:pt>
                <c:pt idx="1">
                  <c:v>723045.45454545459</c:v>
                </c:pt>
                <c:pt idx="2">
                  <c:v>1222703.7037037036</c:v>
                </c:pt>
                <c:pt idx="3">
                  <c:v>2112357.1428571427</c:v>
                </c:pt>
                <c:pt idx="4">
                  <c:v>3200111.111111111</c:v>
                </c:pt>
                <c:pt idx="5">
                  <c:v>5660000</c:v>
                </c:pt>
                <c:pt idx="6">
                  <c:v>4019858</c:v>
                </c:pt>
              </c:numCache>
            </c:numRef>
          </c:yVal>
          <c:smooth val="0"/>
          <c:extLst>
            <c:ext xmlns:c16="http://schemas.microsoft.com/office/drawing/2014/chart" uri="{C3380CC4-5D6E-409C-BE32-E72D297353CC}">
              <c16:uniqueId val="{00000000-6B96-4C04-88FE-6D9FCA83DA5B}"/>
            </c:ext>
          </c:extLst>
        </c:ser>
        <c:dLbls>
          <c:dLblPos val="t"/>
          <c:showLegendKey val="0"/>
          <c:showVal val="0"/>
          <c:showCatName val="0"/>
          <c:showSerName val="0"/>
          <c:showPercent val="0"/>
          <c:showBubbleSize val="0"/>
        </c:dLbls>
        <c:axId val="688682400"/>
        <c:axId val="688681920"/>
      </c:scatterChart>
      <c:valAx>
        <c:axId val="6886824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81920"/>
        <c:crosses val="autoZero"/>
        <c:crossBetween val="midCat"/>
      </c:valAx>
      <c:valAx>
        <c:axId val="68868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82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[analysis.xlsx]Sheet7!PivotTable18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latin typeface="Poppins" panose="00000500000000000000" pitchFamily="2" charset="0"/>
                <a:cs typeface="Poppins" panose="00000500000000000000" pitchFamily="2" charset="0"/>
              </a:rPr>
              <a:t>Total Properties</a:t>
            </a:r>
            <a:r>
              <a:rPr lang="en-US" sz="900" baseline="0">
                <a:latin typeface="Poppins" panose="00000500000000000000" pitchFamily="2" charset="0"/>
                <a:cs typeface="Poppins" panose="00000500000000000000" pitchFamily="2" charset="0"/>
              </a:rPr>
              <a:t> Sold by Price Range</a:t>
            </a:r>
            <a:endParaRPr lang="en-US" sz="900">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Sheet7!$B$56:$B$57</c:f>
              <c:strCache>
                <c:ptCount val="1"/>
                <c:pt idx="0">
                  <c:v>HOUSE</c:v>
                </c:pt>
              </c:strCache>
            </c:strRef>
          </c:tx>
          <c:spPr>
            <a:solidFill>
              <a:schemeClr val="accent1"/>
            </a:solidFill>
            <a:ln>
              <a:noFill/>
            </a:ln>
            <a:effectLst/>
          </c:spPr>
          <c:invertIfNegative val="0"/>
          <c:cat>
            <c:strRef>
              <c:f>Sheet7!$A$58:$A$66</c:f>
              <c:strCache>
                <c:ptCount val="8"/>
                <c:pt idx="0">
                  <c:v>1M+</c:v>
                </c:pt>
                <c:pt idx="1">
                  <c:v>300K-400K</c:v>
                </c:pt>
                <c:pt idx="2">
                  <c:v>400K-500K</c:v>
                </c:pt>
                <c:pt idx="3">
                  <c:v>500K-600K</c:v>
                </c:pt>
                <c:pt idx="4">
                  <c:v>600K-700K</c:v>
                </c:pt>
                <c:pt idx="5">
                  <c:v>700K-800K</c:v>
                </c:pt>
                <c:pt idx="6">
                  <c:v>800K-900K</c:v>
                </c:pt>
                <c:pt idx="7">
                  <c:v>900K-1M</c:v>
                </c:pt>
              </c:strCache>
            </c:strRef>
          </c:cat>
          <c:val>
            <c:numRef>
              <c:f>Sheet7!$B$58:$B$66</c:f>
              <c:numCache>
                <c:formatCode>General</c:formatCode>
                <c:ptCount val="8"/>
                <c:pt idx="0">
                  <c:v>41</c:v>
                </c:pt>
                <c:pt idx="1">
                  <c:v>1</c:v>
                </c:pt>
                <c:pt idx="3">
                  <c:v>1</c:v>
                </c:pt>
                <c:pt idx="5">
                  <c:v>1</c:v>
                </c:pt>
              </c:numCache>
            </c:numRef>
          </c:val>
          <c:extLst>
            <c:ext xmlns:c16="http://schemas.microsoft.com/office/drawing/2014/chart" uri="{C3380CC4-5D6E-409C-BE32-E72D297353CC}">
              <c16:uniqueId val="{00000000-3851-413C-AD7A-A3D9F98EE506}"/>
            </c:ext>
          </c:extLst>
        </c:ser>
        <c:ser>
          <c:idx val="1"/>
          <c:order val="1"/>
          <c:tx>
            <c:strRef>
              <c:f>Sheet7!$C$56:$C$57</c:f>
              <c:strCache>
                <c:ptCount val="1"/>
                <c:pt idx="0">
                  <c:v>UNIT</c:v>
                </c:pt>
              </c:strCache>
            </c:strRef>
          </c:tx>
          <c:spPr>
            <a:solidFill>
              <a:schemeClr val="accent2"/>
            </a:solidFill>
            <a:ln>
              <a:noFill/>
            </a:ln>
            <a:effectLst/>
          </c:spPr>
          <c:invertIfNegative val="0"/>
          <c:cat>
            <c:strRef>
              <c:f>Sheet7!$A$58:$A$66</c:f>
              <c:strCache>
                <c:ptCount val="8"/>
                <c:pt idx="0">
                  <c:v>1M+</c:v>
                </c:pt>
                <c:pt idx="1">
                  <c:v>300K-400K</c:v>
                </c:pt>
                <c:pt idx="2">
                  <c:v>400K-500K</c:v>
                </c:pt>
                <c:pt idx="3">
                  <c:v>500K-600K</c:v>
                </c:pt>
                <c:pt idx="4">
                  <c:v>600K-700K</c:v>
                </c:pt>
                <c:pt idx="5">
                  <c:v>700K-800K</c:v>
                </c:pt>
                <c:pt idx="6">
                  <c:v>800K-900K</c:v>
                </c:pt>
                <c:pt idx="7">
                  <c:v>900K-1M</c:v>
                </c:pt>
              </c:strCache>
            </c:strRef>
          </c:cat>
          <c:val>
            <c:numRef>
              <c:f>Sheet7!$C$58:$C$66</c:f>
              <c:numCache>
                <c:formatCode>General</c:formatCode>
                <c:ptCount val="8"/>
                <c:pt idx="0">
                  <c:v>11</c:v>
                </c:pt>
                <c:pt idx="1">
                  <c:v>2</c:v>
                </c:pt>
                <c:pt idx="2">
                  <c:v>17</c:v>
                </c:pt>
                <c:pt idx="3">
                  <c:v>5</c:v>
                </c:pt>
                <c:pt idx="4">
                  <c:v>6</c:v>
                </c:pt>
                <c:pt idx="5">
                  <c:v>6</c:v>
                </c:pt>
                <c:pt idx="6">
                  <c:v>10</c:v>
                </c:pt>
                <c:pt idx="7">
                  <c:v>1</c:v>
                </c:pt>
              </c:numCache>
            </c:numRef>
          </c:val>
          <c:extLst>
            <c:ext xmlns:c16="http://schemas.microsoft.com/office/drawing/2014/chart" uri="{C3380CC4-5D6E-409C-BE32-E72D297353CC}">
              <c16:uniqueId val="{00000001-3851-413C-AD7A-A3D9F98EE506}"/>
            </c:ext>
          </c:extLst>
        </c:ser>
        <c:dLbls>
          <c:showLegendKey val="0"/>
          <c:showVal val="0"/>
          <c:showCatName val="0"/>
          <c:showSerName val="0"/>
          <c:showPercent val="0"/>
          <c:showBubbleSize val="0"/>
        </c:dLbls>
        <c:gapWidth val="219"/>
        <c:overlap val="-27"/>
        <c:axId val="695930496"/>
        <c:axId val="695929056"/>
      </c:barChart>
      <c:catAx>
        <c:axId val="69593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29056"/>
        <c:crosses val="autoZero"/>
        <c:auto val="1"/>
        <c:lblAlgn val="ctr"/>
        <c:lblOffset val="100"/>
        <c:noMultiLvlLbl val="0"/>
      </c:catAx>
      <c:valAx>
        <c:axId val="6959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[analysis.xlsx]Sheet7!PivotTable15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Poppins" panose="00000500000000000000" pitchFamily="2" charset="0"/>
                <a:cs typeface="Poppins" panose="00000500000000000000" pitchFamily="2" charset="0"/>
              </a:rPr>
              <a:t>Property sold</a:t>
            </a:r>
            <a:r>
              <a:rPr lang="en-US" baseline="0">
                <a:latin typeface="Poppins" panose="00000500000000000000" pitchFamily="2" charset="0"/>
                <a:cs typeface="Poppins" panose="00000500000000000000" pitchFamily="2" charset="0"/>
              </a:rPr>
              <a:t> by sale date</a:t>
            </a:r>
            <a:endParaRPr lang="en-US">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Sheet7!$A$24:$A$30</c:f>
              <c:multiLvlStrCache>
                <c:ptCount val="4"/>
                <c:lvl>
                  <c:pt idx="0">
                    <c:v>Nov</c:v>
                  </c:pt>
                  <c:pt idx="1">
                    <c:v>Dec</c:v>
                  </c:pt>
                  <c:pt idx="2">
                    <c:v>Jan</c:v>
                  </c:pt>
                  <c:pt idx="3">
                    <c:v>Feb</c:v>
                  </c:pt>
                </c:lvl>
                <c:lvl>
                  <c:pt idx="0">
                    <c:v>2024</c:v>
                  </c:pt>
                  <c:pt idx="2">
                    <c:v>2025</c:v>
                  </c:pt>
                </c:lvl>
              </c:multiLvlStrCache>
            </c:multiLvlStrRef>
          </c:cat>
          <c:val>
            <c:numRef>
              <c:f>Sheet7!$B$24:$B$30</c:f>
              <c:numCache>
                <c:formatCode>General</c:formatCode>
                <c:ptCount val="4"/>
                <c:pt idx="0">
                  <c:v>13</c:v>
                </c:pt>
                <c:pt idx="1">
                  <c:v>45</c:v>
                </c:pt>
                <c:pt idx="2">
                  <c:v>26</c:v>
                </c:pt>
                <c:pt idx="3">
                  <c:v>18</c:v>
                </c:pt>
              </c:numCache>
            </c:numRef>
          </c:val>
          <c:extLst>
            <c:ext xmlns:c16="http://schemas.microsoft.com/office/drawing/2014/chart" uri="{C3380CC4-5D6E-409C-BE32-E72D297353CC}">
              <c16:uniqueId val="{00000000-1E78-4CFD-B575-60F17136E5ED}"/>
            </c:ext>
          </c:extLst>
        </c:ser>
        <c:dLbls>
          <c:dLblPos val="outEnd"/>
          <c:showLegendKey val="0"/>
          <c:showVal val="1"/>
          <c:showCatName val="0"/>
          <c:showSerName val="0"/>
          <c:showPercent val="0"/>
          <c:showBubbleSize val="0"/>
        </c:dLbls>
        <c:gapWidth val="219"/>
        <c:overlap val="-27"/>
        <c:axId val="1113305584"/>
        <c:axId val="1113306064"/>
      </c:barChart>
      <c:catAx>
        <c:axId val="11133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06064"/>
        <c:crosses val="autoZero"/>
        <c:auto val="1"/>
        <c:lblAlgn val="ctr"/>
        <c:lblOffset val="100"/>
        <c:noMultiLvlLbl val="0"/>
      </c:catAx>
      <c:valAx>
        <c:axId val="111330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0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Poppins" panose="00000500000000000000" pitchFamily="2" charset="0"/>
                <a:cs typeface="Poppins" panose="00000500000000000000" pitchFamily="2" charset="0"/>
              </a:rPr>
              <a:t>Bedroom</a:t>
            </a:r>
            <a:r>
              <a:rPr lang="en-US" baseline="0">
                <a:latin typeface="Poppins" panose="00000500000000000000" pitchFamily="2" charset="0"/>
                <a:cs typeface="Poppins" panose="00000500000000000000" pitchFamily="2" charset="0"/>
              </a:rPr>
              <a:t> VS Price Relationship</a:t>
            </a:r>
            <a:endParaRPr lang="en-US">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Sheet7!$C$41:$C$47</c:f>
              <c:strCache>
                <c:ptCount val="7"/>
                <c:pt idx="0">
                  <c:v>1</c:v>
                </c:pt>
                <c:pt idx="1">
                  <c:v>2</c:v>
                </c:pt>
                <c:pt idx="2">
                  <c:v>3</c:v>
                </c:pt>
                <c:pt idx="3">
                  <c:v>4</c:v>
                </c:pt>
                <c:pt idx="4">
                  <c:v>5</c:v>
                </c:pt>
                <c:pt idx="5">
                  <c:v>6</c:v>
                </c:pt>
                <c:pt idx="6">
                  <c:v>8</c:v>
                </c:pt>
              </c:strCache>
            </c:strRef>
          </c:xVal>
          <c:yVal>
            <c:numRef>
              <c:f>Sheet7!$D$41:$D$47</c:f>
              <c:numCache>
                <c:formatCode>General</c:formatCode>
                <c:ptCount val="7"/>
                <c:pt idx="0">
                  <c:v>455750</c:v>
                </c:pt>
                <c:pt idx="1">
                  <c:v>723045.45454545459</c:v>
                </c:pt>
                <c:pt idx="2">
                  <c:v>1222703.7037037036</c:v>
                </c:pt>
                <c:pt idx="3">
                  <c:v>2112357.1428571427</c:v>
                </c:pt>
                <c:pt idx="4">
                  <c:v>3200111.111111111</c:v>
                </c:pt>
                <c:pt idx="5">
                  <c:v>5660000</c:v>
                </c:pt>
                <c:pt idx="6">
                  <c:v>4019858</c:v>
                </c:pt>
              </c:numCache>
            </c:numRef>
          </c:yVal>
          <c:smooth val="0"/>
          <c:extLst>
            <c:ext xmlns:c16="http://schemas.microsoft.com/office/drawing/2014/chart" uri="{C3380CC4-5D6E-409C-BE32-E72D297353CC}">
              <c16:uniqueId val="{00000001-8FA9-4D3A-9959-96DC82AC14CE}"/>
            </c:ext>
          </c:extLst>
        </c:ser>
        <c:dLbls>
          <c:showLegendKey val="0"/>
          <c:showVal val="0"/>
          <c:showCatName val="0"/>
          <c:showSerName val="0"/>
          <c:showPercent val="0"/>
          <c:showBubbleSize val="0"/>
        </c:dLbls>
        <c:axId val="688682400"/>
        <c:axId val="688681920"/>
      </c:scatterChart>
      <c:valAx>
        <c:axId val="6886824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81920"/>
        <c:crosses val="autoZero"/>
        <c:crossBetween val="midCat"/>
      </c:valAx>
      <c:valAx>
        <c:axId val="68868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82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[analysis.xlsx]Sheet7!PivotTable18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latin typeface="Poppins" panose="00000500000000000000" pitchFamily="2" charset="0"/>
                <a:cs typeface="Poppins" panose="00000500000000000000" pitchFamily="2" charset="0"/>
              </a:rPr>
              <a:t>Total Properties</a:t>
            </a:r>
            <a:r>
              <a:rPr lang="en-US" sz="900" baseline="0">
                <a:latin typeface="Poppins" panose="00000500000000000000" pitchFamily="2" charset="0"/>
                <a:cs typeface="Poppins" panose="00000500000000000000" pitchFamily="2" charset="0"/>
              </a:rPr>
              <a:t> Sold by Price Range</a:t>
            </a:r>
            <a:endParaRPr lang="en-US" sz="900">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Sheet7!$B$56:$B$57</c:f>
              <c:strCache>
                <c:ptCount val="1"/>
                <c:pt idx="0">
                  <c:v>HOUSE</c:v>
                </c:pt>
              </c:strCache>
            </c:strRef>
          </c:tx>
          <c:spPr>
            <a:solidFill>
              <a:schemeClr val="accent1"/>
            </a:solidFill>
            <a:ln>
              <a:noFill/>
            </a:ln>
            <a:effectLst/>
          </c:spPr>
          <c:invertIfNegative val="0"/>
          <c:cat>
            <c:strRef>
              <c:f>Sheet7!$A$58:$A$66</c:f>
              <c:strCache>
                <c:ptCount val="8"/>
                <c:pt idx="0">
                  <c:v>1M+</c:v>
                </c:pt>
                <c:pt idx="1">
                  <c:v>300K-400K</c:v>
                </c:pt>
                <c:pt idx="2">
                  <c:v>400K-500K</c:v>
                </c:pt>
                <c:pt idx="3">
                  <c:v>500K-600K</c:v>
                </c:pt>
                <c:pt idx="4">
                  <c:v>600K-700K</c:v>
                </c:pt>
                <c:pt idx="5">
                  <c:v>700K-800K</c:v>
                </c:pt>
                <c:pt idx="6">
                  <c:v>800K-900K</c:v>
                </c:pt>
                <c:pt idx="7">
                  <c:v>900K-1M</c:v>
                </c:pt>
              </c:strCache>
            </c:strRef>
          </c:cat>
          <c:val>
            <c:numRef>
              <c:f>Sheet7!$B$58:$B$66</c:f>
              <c:numCache>
                <c:formatCode>General</c:formatCode>
                <c:ptCount val="8"/>
                <c:pt idx="0">
                  <c:v>41</c:v>
                </c:pt>
                <c:pt idx="1">
                  <c:v>1</c:v>
                </c:pt>
                <c:pt idx="3">
                  <c:v>1</c:v>
                </c:pt>
                <c:pt idx="5">
                  <c:v>1</c:v>
                </c:pt>
              </c:numCache>
            </c:numRef>
          </c:val>
          <c:extLst>
            <c:ext xmlns:c16="http://schemas.microsoft.com/office/drawing/2014/chart" uri="{C3380CC4-5D6E-409C-BE32-E72D297353CC}">
              <c16:uniqueId val="{00000000-ADAF-438C-B144-32A76E5BE274}"/>
            </c:ext>
          </c:extLst>
        </c:ser>
        <c:ser>
          <c:idx val="1"/>
          <c:order val="1"/>
          <c:tx>
            <c:strRef>
              <c:f>Sheet7!$C$56:$C$57</c:f>
              <c:strCache>
                <c:ptCount val="1"/>
                <c:pt idx="0">
                  <c:v>UNIT</c:v>
                </c:pt>
              </c:strCache>
            </c:strRef>
          </c:tx>
          <c:spPr>
            <a:solidFill>
              <a:schemeClr val="accent2"/>
            </a:solidFill>
            <a:ln>
              <a:noFill/>
            </a:ln>
            <a:effectLst/>
          </c:spPr>
          <c:invertIfNegative val="0"/>
          <c:cat>
            <c:strRef>
              <c:f>Sheet7!$A$58:$A$66</c:f>
              <c:strCache>
                <c:ptCount val="8"/>
                <c:pt idx="0">
                  <c:v>1M+</c:v>
                </c:pt>
                <c:pt idx="1">
                  <c:v>300K-400K</c:v>
                </c:pt>
                <c:pt idx="2">
                  <c:v>400K-500K</c:v>
                </c:pt>
                <c:pt idx="3">
                  <c:v>500K-600K</c:v>
                </c:pt>
                <c:pt idx="4">
                  <c:v>600K-700K</c:v>
                </c:pt>
                <c:pt idx="5">
                  <c:v>700K-800K</c:v>
                </c:pt>
                <c:pt idx="6">
                  <c:v>800K-900K</c:v>
                </c:pt>
                <c:pt idx="7">
                  <c:v>900K-1M</c:v>
                </c:pt>
              </c:strCache>
            </c:strRef>
          </c:cat>
          <c:val>
            <c:numRef>
              <c:f>Sheet7!$C$58:$C$66</c:f>
              <c:numCache>
                <c:formatCode>General</c:formatCode>
                <c:ptCount val="8"/>
                <c:pt idx="0">
                  <c:v>11</c:v>
                </c:pt>
                <c:pt idx="1">
                  <c:v>2</c:v>
                </c:pt>
                <c:pt idx="2">
                  <c:v>17</c:v>
                </c:pt>
                <c:pt idx="3">
                  <c:v>5</c:v>
                </c:pt>
                <c:pt idx="4">
                  <c:v>6</c:v>
                </c:pt>
                <c:pt idx="5">
                  <c:v>6</c:v>
                </c:pt>
                <c:pt idx="6">
                  <c:v>10</c:v>
                </c:pt>
                <c:pt idx="7">
                  <c:v>1</c:v>
                </c:pt>
              </c:numCache>
            </c:numRef>
          </c:val>
          <c:extLst>
            <c:ext xmlns:c16="http://schemas.microsoft.com/office/drawing/2014/chart" uri="{C3380CC4-5D6E-409C-BE32-E72D297353CC}">
              <c16:uniqueId val="{00000001-ADAF-438C-B144-32A76E5BE274}"/>
            </c:ext>
          </c:extLst>
        </c:ser>
        <c:dLbls>
          <c:showLegendKey val="0"/>
          <c:showVal val="0"/>
          <c:showCatName val="0"/>
          <c:showSerName val="0"/>
          <c:showPercent val="0"/>
          <c:showBubbleSize val="0"/>
        </c:dLbls>
        <c:gapWidth val="219"/>
        <c:overlap val="-27"/>
        <c:axId val="695930496"/>
        <c:axId val="695929056"/>
      </c:barChart>
      <c:catAx>
        <c:axId val="69593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29056"/>
        <c:crosses val="autoZero"/>
        <c:auto val="1"/>
        <c:lblAlgn val="ctr"/>
        <c:lblOffset val="100"/>
        <c:noMultiLvlLbl val="0"/>
      </c:catAx>
      <c:valAx>
        <c:axId val="6959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6</xdr:col>
      <xdr:colOff>297180</xdr:colOff>
      <xdr:row>7</xdr:row>
      <xdr:rowOff>7620</xdr:rowOff>
    </xdr:from>
    <xdr:to>
      <xdr:col>9</xdr:col>
      <xdr:colOff>297180</xdr:colOff>
      <xdr:row>20</xdr:row>
      <xdr:rowOff>97155</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04B21281-FD58-3F5E-4FD7-7DA4F2A0CF05}"/>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4511040" y="1287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198120</xdr:colOff>
      <xdr:row>7</xdr:row>
      <xdr:rowOff>0</xdr:rowOff>
    </xdr:from>
    <xdr:to>
      <xdr:col>8</xdr:col>
      <xdr:colOff>198120</xdr:colOff>
      <xdr:row>20</xdr:row>
      <xdr:rowOff>89535</xdr:rowOff>
    </xdr:to>
    <mc:AlternateContent xmlns:mc="http://schemas.openxmlformats.org/markup-compatibility/2006">
      <mc:Choice xmlns:a14="http://schemas.microsoft.com/office/drawing/2010/main" Requires="a14">
        <xdr:graphicFrame macro="">
          <xdr:nvGraphicFramePr>
            <xdr:cNvPr id="2" name="Price Range">
              <a:extLst>
                <a:ext uri="{FF2B5EF4-FFF2-40B4-BE49-F238E27FC236}">
                  <a16:creationId xmlns:a16="http://schemas.microsoft.com/office/drawing/2014/main" id="{AC5D2A7F-2199-E04F-0099-CDBA5AA52CFD}"/>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dr:sp macro="" textlink="">
          <xdr:nvSpPr>
            <xdr:cNvPr id="0" name=""/>
            <xdr:cNvSpPr>
              <a:spLocks noTextEdit="1"/>
            </xdr:cNvSpPr>
          </xdr:nvSpPr>
          <xdr:spPr>
            <a:xfrm>
              <a:off x="4038600" y="1280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480060</xdr:colOff>
      <xdr:row>20</xdr:row>
      <xdr:rowOff>45720</xdr:rowOff>
    </xdr:from>
    <xdr:to>
      <xdr:col>12</xdr:col>
      <xdr:colOff>175260</xdr:colOff>
      <xdr:row>35</xdr:row>
      <xdr:rowOff>45720</xdr:rowOff>
    </xdr:to>
    <xdr:graphicFrame macro="">
      <xdr:nvGraphicFramePr>
        <xdr:cNvPr id="3" name="Chart 2">
          <a:extLst>
            <a:ext uri="{FF2B5EF4-FFF2-40B4-BE49-F238E27FC236}">
              <a16:creationId xmlns:a16="http://schemas.microsoft.com/office/drawing/2014/main" id="{33F19F37-9924-43D4-92EC-9274478DC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36</xdr:row>
      <xdr:rowOff>140970</xdr:rowOff>
    </xdr:from>
    <xdr:to>
      <xdr:col>12</xdr:col>
      <xdr:colOff>289560</xdr:colOff>
      <xdr:row>51</xdr:row>
      <xdr:rowOff>140970</xdr:rowOff>
    </xdr:to>
    <xdr:graphicFrame macro="">
      <xdr:nvGraphicFramePr>
        <xdr:cNvPr id="6" name="Chart 5">
          <a:extLst>
            <a:ext uri="{FF2B5EF4-FFF2-40B4-BE49-F238E27FC236}">
              <a16:creationId xmlns:a16="http://schemas.microsoft.com/office/drawing/2014/main" id="{E2F80347-C72D-F06F-E48F-54F2BF04D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640080</xdr:colOff>
      <xdr:row>49</xdr:row>
      <xdr:rowOff>15240</xdr:rowOff>
    </xdr:from>
    <xdr:to>
      <xdr:col>11</xdr:col>
      <xdr:colOff>205740</xdr:colOff>
      <xdr:row>64</xdr:row>
      <xdr:rowOff>15240</xdr:rowOff>
    </xdr:to>
    <xdr:graphicFrame macro="">
      <xdr:nvGraphicFramePr>
        <xdr:cNvPr id="7" name="Chart 6">
          <a:extLst>
            <a:ext uri="{FF2B5EF4-FFF2-40B4-BE49-F238E27FC236}">
              <a16:creationId xmlns:a16="http://schemas.microsoft.com/office/drawing/2014/main" id="{30A6B00A-87F1-F5D9-A24C-C3914EF15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371552</xdr:colOff>
      <xdr:row>8</xdr:row>
      <xdr:rowOff>185036</xdr:rowOff>
    </xdr:to>
    <xdr:sp macro="" textlink="">
      <xdr:nvSpPr>
        <xdr:cNvPr id="3" name="Rectangle 2">
          <a:extLst>
            <a:ext uri="{FF2B5EF4-FFF2-40B4-BE49-F238E27FC236}">
              <a16:creationId xmlns:a16="http://schemas.microsoft.com/office/drawing/2014/main" id="{3F30439B-6F0E-D7BA-212D-4F7AB2D0C099}"/>
            </a:ext>
          </a:extLst>
        </xdr:cNvPr>
        <xdr:cNvSpPr/>
      </xdr:nvSpPr>
      <xdr:spPr>
        <a:xfrm>
          <a:off x="0" y="0"/>
          <a:ext cx="16207900" cy="1669279"/>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2000">
            <a:latin typeface="Poppins" panose="00000500000000000000" pitchFamily="2" charset="0"/>
            <a:cs typeface="Poppins" panose="00000500000000000000" pitchFamily="2" charset="0"/>
          </a:endParaRPr>
        </a:p>
        <a:p>
          <a:pPr algn="l"/>
          <a:r>
            <a:rPr lang="en-US" sz="2000">
              <a:latin typeface="Poppins" panose="00000500000000000000" pitchFamily="2" charset="0"/>
              <a:cs typeface="Poppins" panose="00000500000000000000" pitchFamily="2" charset="0"/>
            </a:rPr>
            <a:t>            </a:t>
          </a:r>
          <a:r>
            <a:rPr lang="en-US" sz="1600">
              <a:latin typeface="Poppins" panose="00000500000000000000" pitchFamily="2" charset="0"/>
              <a:cs typeface="Poppins" panose="00000500000000000000" pitchFamily="2" charset="0"/>
            </a:rPr>
            <a:t>Australian</a:t>
          </a:r>
          <a:r>
            <a:rPr lang="en-US" sz="1600" baseline="0">
              <a:latin typeface="Poppins" panose="00000500000000000000" pitchFamily="2" charset="0"/>
              <a:cs typeface="Poppins" panose="00000500000000000000" pitchFamily="2" charset="0"/>
            </a:rPr>
            <a:t> </a:t>
          </a:r>
          <a:r>
            <a:rPr lang="en-US" sz="1600">
              <a:latin typeface="Poppins" panose="00000500000000000000" pitchFamily="2" charset="0"/>
              <a:cs typeface="Poppins" panose="00000500000000000000" pitchFamily="2" charset="0"/>
            </a:rPr>
            <a:t>Housing</a:t>
          </a:r>
          <a:r>
            <a:rPr lang="en-US" sz="1600" baseline="0">
              <a:latin typeface="Poppins" panose="00000500000000000000" pitchFamily="2" charset="0"/>
              <a:cs typeface="Poppins" panose="00000500000000000000" pitchFamily="2" charset="0"/>
            </a:rPr>
            <a:t> Data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2000" b="0" i="0" u="none" strike="noStrike" kern="0" cap="none" spc="0" normalizeH="0" baseline="0" noProof="0">
              <a:ln>
                <a:noFill/>
              </a:ln>
              <a:solidFill>
                <a:prstClr val="white"/>
              </a:solidFill>
              <a:effectLst/>
              <a:uLnTx/>
              <a:uFillTx/>
              <a:latin typeface="Poppins" panose="00000500000000000000" pitchFamily="2" charset="0"/>
              <a:ea typeface="+mn-ea"/>
              <a:cs typeface="Poppins" panose="00000500000000000000" pitchFamily="2" charset="0"/>
            </a:rPr>
            <a:t>            </a:t>
          </a:r>
          <a:r>
            <a:rPr kumimoji="0" lang="en-US" sz="1100" b="0" i="0" u="none" strike="noStrike" kern="0" cap="none" spc="0" normalizeH="0" baseline="0" noProof="0">
              <a:ln>
                <a:noFill/>
              </a:ln>
              <a:solidFill>
                <a:prstClr val="white"/>
              </a:solidFill>
              <a:effectLst/>
              <a:uLnTx/>
              <a:uFillTx/>
              <a:latin typeface="Poppins" panose="00000500000000000000" pitchFamily="2" charset="0"/>
              <a:ea typeface="+mn-ea"/>
              <a:cs typeface="Poppins" panose="00000500000000000000" pitchFamily="2" charset="0"/>
            </a:rPr>
            <a:t>  Provide Insight for Sold Properties                                    </a:t>
          </a:r>
        </a:p>
      </xdr:txBody>
    </xdr:sp>
    <xdr:clientData/>
  </xdr:twoCellAnchor>
  <xdr:twoCellAnchor editAs="oneCell">
    <xdr:from>
      <xdr:col>1</xdr:col>
      <xdr:colOff>56319</xdr:colOff>
      <xdr:row>4</xdr:row>
      <xdr:rowOff>110231</xdr:rowOff>
    </xdr:from>
    <xdr:to>
      <xdr:col>1</xdr:col>
      <xdr:colOff>378746</xdr:colOff>
      <xdr:row>6</xdr:row>
      <xdr:rowOff>73710</xdr:rowOff>
    </xdr:to>
    <xdr:pic>
      <xdr:nvPicPr>
        <xdr:cNvPr id="5" name="Graphic 4" descr="Bar chart outline">
          <a:extLst>
            <a:ext uri="{FF2B5EF4-FFF2-40B4-BE49-F238E27FC236}">
              <a16:creationId xmlns:a16="http://schemas.microsoft.com/office/drawing/2014/main" id="{9A511263-15DF-F692-6E7B-CCF8417708A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a:xfrm>
          <a:off x="664380" y="849140"/>
          <a:ext cx="322427" cy="332934"/>
        </a:xfrm>
        <a:prstGeom prst="rect">
          <a:avLst/>
        </a:prstGeom>
      </xdr:spPr>
    </xdr:pic>
    <xdr:clientData/>
  </xdr:twoCellAnchor>
  <xdr:twoCellAnchor>
    <xdr:from>
      <xdr:col>4</xdr:col>
      <xdr:colOff>1579589</xdr:colOff>
      <xdr:row>3</xdr:row>
      <xdr:rowOff>39099</xdr:rowOff>
    </xdr:from>
    <xdr:to>
      <xdr:col>17</xdr:col>
      <xdr:colOff>417368</xdr:colOff>
      <xdr:row>6</xdr:row>
      <xdr:rowOff>141061</xdr:rowOff>
    </xdr:to>
    <xdr:grpSp>
      <xdr:nvGrpSpPr>
        <xdr:cNvPr id="49" name="Group 48">
          <a:extLst>
            <a:ext uri="{FF2B5EF4-FFF2-40B4-BE49-F238E27FC236}">
              <a16:creationId xmlns:a16="http://schemas.microsoft.com/office/drawing/2014/main" id="{210DA54D-FFC6-3D8C-53B3-47A12EC03626}"/>
            </a:ext>
          </a:extLst>
        </xdr:cNvPr>
        <xdr:cNvGrpSpPr/>
      </xdr:nvGrpSpPr>
      <xdr:grpSpPr>
        <a:xfrm>
          <a:off x="3549057" y="583385"/>
          <a:ext cx="9265930" cy="646247"/>
          <a:chOff x="6182385" y="593281"/>
          <a:chExt cx="8143416" cy="656144"/>
        </a:xfrm>
      </xdr:grpSpPr>
      <xdr:grpSp>
        <xdr:nvGrpSpPr>
          <xdr:cNvPr id="17" name="Group 16">
            <a:extLst>
              <a:ext uri="{FF2B5EF4-FFF2-40B4-BE49-F238E27FC236}">
                <a16:creationId xmlns:a16="http://schemas.microsoft.com/office/drawing/2014/main" id="{49F2E6EA-B2D7-24F8-7E0F-5E54D174D697}"/>
              </a:ext>
            </a:extLst>
          </xdr:cNvPr>
          <xdr:cNvGrpSpPr/>
        </xdr:nvGrpSpPr>
        <xdr:grpSpPr>
          <a:xfrm>
            <a:off x="6182385" y="607004"/>
            <a:ext cx="1891780" cy="639904"/>
            <a:chOff x="4785806" y="596444"/>
            <a:chExt cx="2030640" cy="674346"/>
          </a:xfrm>
        </xdr:grpSpPr>
        <xdr:grpSp>
          <xdr:nvGrpSpPr>
            <xdr:cNvPr id="14" name="Group 13">
              <a:extLst>
                <a:ext uri="{FF2B5EF4-FFF2-40B4-BE49-F238E27FC236}">
                  <a16:creationId xmlns:a16="http://schemas.microsoft.com/office/drawing/2014/main" id="{A460568B-F8B5-CA0D-F33F-54899A5F3B04}"/>
                </a:ext>
              </a:extLst>
            </xdr:cNvPr>
            <xdr:cNvGrpSpPr/>
          </xdr:nvGrpSpPr>
          <xdr:grpSpPr>
            <a:xfrm>
              <a:off x="4785806" y="596444"/>
              <a:ext cx="2030640" cy="674346"/>
              <a:chOff x="4807885" y="603464"/>
              <a:chExt cx="1660471" cy="553719"/>
            </a:xfrm>
          </xdr:grpSpPr>
          <xdr:grpSp>
            <xdr:nvGrpSpPr>
              <xdr:cNvPr id="11" name="Group 10">
                <a:extLst>
                  <a:ext uri="{FF2B5EF4-FFF2-40B4-BE49-F238E27FC236}">
                    <a16:creationId xmlns:a16="http://schemas.microsoft.com/office/drawing/2014/main" id="{9DF1B3B4-6D95-6C96-F649-7F131B0C8BDB}"/>
                  </a:ext>
                </a:extLst>
              </xdr:cNvPr>
              <xdr:cNvGrpSpPr/>
            </xdr:nvGrpSpPr>
            <xdr:grpSpPr>
              <a:xfrm>
                <a:off x="4807885" y="603464"/>
                <a:ext cx="1660471" cy="553719"/>
                <a:chOff x="4841149" y="564745"/>
                <a:chExt cx="1652032" cy="799706"/>
              </a:xfrm>
            </xdr:grpSpPr>
            <xdr:sp macro="" textlink="">
              <xdr:nvSpPr>
                <xdr:cNvPr id="7" name="Rectangle: Rounded Corners 6">
                  <a:extLst>
                    <a:ext uri="{FF2B5EF4-FFF2-40B4-BE49-F238E27FC236}">
                      <a16:creationId xmlns:a16="http://schemas.microsoft.com/office/drawing/2014/main" id="{B844F366-0E72-BE08-97B0-E4D3499AA9E6}"/>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8" name="Rectangle: Top Corners Rounded 7">
                  <a:extLst>
                    <a:ext uri="{FF2B5EF4-FFF2-40B4-BE49-F238E27FC236}">
                      <a16:creationId xmlns:a16="http://schemas.microsoft.com/office/drawing/2014/main" id="{E154143F-169A-39AA-364E-2D16F826BCAD}"/>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10" name="Straight Connector 9">
                  <a:extLst>
                    <a:ext uri="{FF2B5EF4-FFF2-40B4-BE49-F238E27FC236}">
                      <a16:creationId xmlns:a16="http://schemas.microsoft.com/office/drawing/2014/main" id="{764B029F-BB89-5B6E-981B-AC729AC695CD}"/>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13" name="Graphic 12" descr="House outline">
                <a:extLst>
                  <a:ext uri="{FF2B5EF4-FFF2-40B4-BE49-F238E27FC236}">
                    <a16:creationId xmlns:a16="http://schemas.microsoft.com/office/drawing/2014/main" id="{095C8076-8E3A-B322-2A34-6224765035C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15" name="TextBox 14">
              <a:extLst>
                <a:ext uri="{FF2B5EF4-FFF2-40B4-BE49-F238E27FC236}">
                  <a16:creationId xmlns:a16="http://schemas.microsoft.com/office/drawing/2014/main" id="{81F536F5-8E83-3268-4AC0-C418E106474E}"/>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Properties</a:t>
              </a:r>
              <a:r>
                <a:rPr lang="en-US" sz="900" baseline="0">
                  <a:latin typeface="Poppins" panose="00000500000000000000" pitchFamily="2" charset="0"/>
                  <a:cs typeface="Poppins" panose="00000500000000000000" pitchFamily="2" charset="0"/>
                </a:rPr>
                <a:t> Sold</a:t>
              </a:r>
              <a:endParaRPr lang="en-US" sz="900">
                <a:latin typeface="Poppins" panose="00000500000000000000" pitchFamily="2" charset="0"/>
                <a:cs typeface="Poppins" panose="00000500000000000000" pitchFamily="2" charset="0"/>
              </a:endParaRPr>
            </a:p>
          </xdr:txBody>
        </xdr:sp>
        <xdr:sp macro="" textlink="Sheet2!B27">
          <xdr:nvSpPr>
            <xdr:cNvPr id="16" name="TextBox 15">
              <a:extLst>
                <a:ext uri="{FF2B5EF4-FFF2-40B4-BE49-F238E27FC236}">
                  <a16:creationId xmlns:a16="http://schemas.microsoft.com/office/drawing/2014/main" id="{FCD6F26F-13AB-136C-59AF-6963AEA9E6C6}"/>
                </a:ext>
              </a:extLst>
            </xdr:cNvPr>
            <xdr:cNvSpPr txBox="1"/>
          </xdr:nvSpPr>
          <xdr:spPr>
            <a:xfrm>
              <a:off x="5435249" y="917915"/>
              <a:ext cx="885434" cy="336652"/>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6E460B2-F30F-4EE6-84FA-A3AF34153292}" type="TxLink">
                <a:rPr lang="en-US" sz="1400" b="1" i="0" u="none" strike="noStrike">
                  <a:solidFill>
                    <a:schemeClr val="tx2"/>
                  </a:solidFill>
                  <a:latin typeface="Poppins" panose="00000500000000000000" pitchFamily="2" charset="0"/>
                  <a:ea typeface="Calibri"/>
                  <a:cs typeface="Poppins" panose="00000500000000000000" pitchFamily="2" charset="0"/>
                </a:rPr>
                <a:pPr algn="l"/>
                <a:t>61</a:t>
              </a:fld>
              <a:endParaRPr lang="en-US" sz="1400" b="1">
                <a:solidFill>
                  <a:schemeClr val="tx2"/>
                </a:solidFill>
                <a:latin typeface="Poppins" panose="00000500000000000000" pitchFamily="2" charset="0"/>
                <a:cs typeface="Poppins" panose="00000500000000000000" pitchFamily="2" charset="0"/>
              </a:endParaRPr>
            </a:p>
          </xdr:txBody>
        </xdr:sp>
      </xdr:grpSp>
      <xdr:grpSp>
        <xdr:nvGrpSpPr>
          <xdr:cNvPr id="18" name="Group 17">
            <a:extLst>
              <a:ext uri="{FF2B5EF4-FFF2-40B4-BE49-F238E27FC236}">
                <a16:creationId xmlns:a16="http://schemas.microsoft.com/office/drawing/2014/main" id="{68F9620D-957E-4AFD-AD90-56EDFCF18357}"/>
              </a:ext>
            </a:extLst>
          </xdr:cNvPr>
          <xdr:cNvGrpSpPr/>
        </xdr:nvGrpSpPr>
        <xdr:grpSpPr>
          <a:xfrm>
            <a:off x="8282123" y="601964"/>
            <a:ext cx="1891780" cy="639905"/>
            <a:chOff x="4785806" y="596444"/>
            <a:chExt cx="2030640" cy="674346"/>
          </a:xfrm>
        </xdr:grpSpPr>
        <xdr:grpSp>
          <xdr:nvGrpSpPr>
            <xdr:cNvPr id="19" name="Group 18">
              <a:extLst>
                <a:ext uri="{FF2B5EF4-FFF2-40B4-BE49-F238E27FC236}">
                  <a16:creationId xmlns:a16="http://schemas.microsoft.com/office/drawing/2014/main" id="{F37A3DA0-2F61-A387-30F3-B510F99CD5CA}"/>
                </a:ext>
              </a:extLst>
            </xdr:cNvPr>
            <xdr:cNvGrpSpPr/>
          </xdr:nvGrpSpPr>
          <xdr:grpSpPr>
            <a:xfrm>
              <a:off x="4785806" y="596444"/>
              <a:ext cx="2030640" cy="674346"/>
              <a:chOff x="4807885" y="603464"/>
              <a:chExt cx="1660471" cy="553719"/>
            </a:xfrm>
          </xdr:grpSpPr>
          <xdr:grpSp>
            <xdr:nvGrpSpPr>
              <xdr:cNvPr id="22" name="Group 21">
                <a:extLst>
                  <a:ext uri="{FF2B5EF4-FFF2-40B4-BE49-F238E27FC236}">
                    <a16:creationId xmlns:a16="http://schemas.microsoft.com/office/drawing/2014/main" id="{98255D0C-8DC4-6DFA-6D32-B21AFC924871}"/>
                  </a:ext>
                </a:extLst>
              </xdr:cNvPr>
              <xdr:cNvGrpSpPr/>
            </xdr:nvGrpSpPr>
            <xdr:grpSpPr>
              <a:xfrm>
                <a:off x="4807885" y="603464"/>
                <a:ext cx="1660471" cy="553719"/>
                <a:chOff x="4841149" y="564745"/>
                <a:chExt cx="1652032" cy="799706"/>
              </a:xfrm>
            </xdr:grpSpPr>
            <xdr:sp macro="" textlink="">
              <xdr:nvSpPr>
                <xdr:cNvPr id="24" name="Rectangle: Rounded Corners 23">
                  <a:extLst>
                    <a:ext uri="{FF2B5EF4-FFF2-40B4-BE49-F238E27FC236}">
                      <a16:creationId xmlns:a16="http://schemas.microsoft.com/office/drawing/2014/main" id="{A795ABE4-0343-E797-77F1-B80424A72E18}"/>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25" name="Rectangle: Top Corners Rounded 24">
                  <a:extLst>
                    <a:ext uri="{FF2B5EF4-FFF2-40B4-BE49-F238E27FC236}">
                      <a16:creationId xmlns:a16="http://schemas.microsoft.com/office/drawing/2014/main" id="{7641ADD1-6285-709B-F439-46A4E543D4A2}"/>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26" name="Straight Connector 25">
                  <a:extLst>
                    <a:ext uri="{FF2B5EF4-FFF2-40B4-BE49-F238E27FC236}">
                      <a16:creationId xmlns:a16="http://schemas.microsoft.com/office/drawing/2014/main" id="{FCECA9EA-3C64-0A1E-A96D-3110D03B9357}"/>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23" name="Graphic 22" descr="House outline">
                <a:extLst>
                  <a:ext uri="{FF2B5EF4-FFF2-40B4-BE49-F238E27FC236}">
                    <a16:creationId xmlns:a16="http://schemas.microsoft.com/office/drawing/2014/main" id="{65E81886-5DF9-9D4C-CB23-77305B0BE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20" name="TextBox 19">
              <a:extLst>
                <a:ext uri="{FF2B5EF4-FFF2-40B4-BE49-F238E27FC236}">
                  <a16:creationId xmlns:a16="http://schemas.microsoft.com/office/drawing/2014/main" id="{9436C830-67AA-269B-E8EB-F8A19FA9D188}"/>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Avg Price</a:t>
              </a:r>
            </a:p>
          </xdr:txBody>
        </xdr:sp>
      </xdr:grpSp>
      <xdr:grpSp>
        <xdr:nvGrpSpPr>
          <xdr:cNvPr id="27" name="Group 26">
            <a:extLst>
              <a:ext uri="{FF2B5EF4-FFF2-40B4-BE49-F238E27FC236}">
                <a16:creationId xmlns:a16="http://schemas.microsoft.com/office/drawing/2014/main" id="{080D9136-837E-4D48-B24F-15E16836C9C8}"/>
              </a:ext>
            </a:extLst>
          </xdr:cNvPr>
          <xdr:cNvGrpSpPr/>
        </xdr:nvGrpSpPr>
        <xdr:grpSpPr>
          <a:xfrm>
            <a:off x="10384669" y="609520"/>
            <a:ext cx="1891779" cy="639905"/>
            <a:chOff x="4785806" y="596444"/>
            <a:chExt cx="2030640" cy="674346"/>
          </a:xfrm>
        </xdr:grpSpPr>
        <xdr:grpSp>
          <xdr:nvGrpSpPr>
            <xdr:cNvPr id="28" name="Group 27">
              <a:extLst>
                <a:ext uri="{FF2B5EF4-FFF2-40B4-BE49-F238E27FC236}">
                  <a16:creationId xmlns:a16="http://schemas.microsoft.com/office/drawing/2014/main" id="{41FC848F-A37F-90E2-97A8-D4B44EFD3B6A}"/>
                </a:ext>
              </a:extLst>
            </xdr:cNvPr>
            <xdr:cNvGrpSpPr/>
          </xdr:nvGrpSpPr>
          <xdr:grpSpPr>
            <a:xfrm>
              <a:off x="4785806" y="596444"/>
              <a:ext cx="2030640" cy="674346"/>
              <a:chOff x="4807885" y="603464"/>
              <a:chExt cx="1660471" cy="553719"/>
            </a:xfrm>
          </xdr:grpSpPr>
          <xdr:grpSp>
            <xdr:nvGrpSpPr>
              <xdr:cNvPr id="31" name="Group 30">
                <a:extLst>
                  <a:ext uri="{FF2B5EF4-FFF2-40B4-BE49-F238E27FC236}">
                    <a16:creationId xmlns:a16="http://schemas.microsoft.com/office/drawing/2014/main" id="{51490AC3-E8F9-FAFE-27C1-5C0689809714}"/>
                  </a:ext>
                </a:extLst>
              </xdr:cNvPr>
              <xdr:cNvGrpSpPr/>
            </xdr:nvGrpSpPr>
            <xdr:grpSpPr>
              <a:xfrm>
                <a:off x="4807885" y="603464"/>
                <a:ext cx="1660471" cy="553719"/>
                <a:chOff x="4841149" y="564745"/>
                <a:chExt cx="1652032" cy="799706"/>
              </a:xfrm>
            </xdr:grpSpPr>
            <xdr:sp macro="" textlink="">
              <xdr:nvSpPr>
                <xdr:cNvPr id="33" name="Rectangle: Rounded Corners 32">
                  <a:extLst>
                    <a:ext uri="{FF2B5EF4-FFF2-40B4-BE49-F238E27FC236}">
                      <a16:creationId xmlns:a16="http://schemas.microsoft.com/office/drawing/2014/main" id="{B743B72F-1FB9-223C-18A3-DB611BE33C35}"/>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34" name="Rectangle: Top Corners Rounded 33">
                  <a:extLst>
                    <a:ext uri="{FF2B5EF4-FFF2-40B4-BE49-F238E27FC236}">
                      <a16:creationId xmlns:a16="http://schemas.microsoft.com/office/drawing/2014/main" id="{72DBFAC2-C377-DDD7-6696-DFD883D77362}"/>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35" name="Straight Connector 34">
                  <a:extLst>
                    <a:ext uri="{FF2B5EF4-FFF2-40B4-BE49-F238E27FC236}">
                      <a16:creationId xmlns:a16="http://schemas.microsoft.com/office/drawing/2014/main" id="{050C871C-0421-F87B-0B65-0B26600B0A5A}"/>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32" name="Graphic 31" descr="House outline">
                <a:extLst>
                  <a:ext uri="{FF2B5EF4-FFF2-40B4-BE49-F238E27FC236}">
                    <a16:creationId xmlns:a16="http://schemas.microsoft.com/office/drawing/2014/main" id="{075C8D23-CD32-484E-0046-632FA9BFB5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29" name="TextBox 28">
              <a:extLst>
                <a:ext uri="{FF2B5EF4-FFF2-40B4-BE49-F238E27FC236}">
                  <a16:creationId xmlns:a16="http://schemas.microsoft.com/office/drawing/2014/main" id="{55CE8998-C81B-8832-87E6-DBD935A3A2A3}"/>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Houses</a:t>
              </a:r>
            </a:p>
          </xdr:txBody>
        </xdr:sp>
      </xdr:grpSp>
      <xdr:grpSp>
        <xdr:nvGrpSpPr>
          <xdr:cNvPr id="36" name="Group 35">
            <a:extLst>
              <a:ext uri="{FF2B5EF4-FFF2-40B4-BE49-F238E27FC236}">
                <a16:creationId xmlns:a16="http://schemas.microsoft.com/office/drawing/2014/main" id="{CCE25E4D-5ACD-4696-9EE2-C7FE047EDB05}"/>
              </a:ext>
            </a:extLst>
          </xdr:cNvPr>
          <xdr:cNvGrpSpPr/>
        </xdr:nvGrpSpPr>
        <xdr:grpSpPr>
          <a:xfrm>
            <a:off x="12434022" y="593281"/>
            <a:ext cx="1891779" cy="639905"/>
            <a:chOff x="4785806" y="596444"/>
            <a:chExt cx="2030640" cy="674346"/>
          </a:xfrm>
        </xdr:grpSpPr>
        <xdr:grpSp>
          <xdr:nvGrpSpPr>
            <xdr:cNvPr id="37" name="Group 36">
              <a:extLst>
                <a:ext uri="{FF2B5EF4-FFF2-40B4-BE49-F238E27FC236}">
                  <a16:creationId xmlns:a16="http://schemas.microsoft.com/office/drawing/2014/main" id="{23B930EB-182E-9280-CB58-2CA820957F6E}"/>
                </a:ext>
              </a:extLst>
            </xdr:cNvPr>
            <xdr:cNvGrpSpPr/>
          </xdr:nvGrpSpPr>
          <xdr:grpSpPr>
            <a:xfrm>
              <a:off x="4785806" y="596444"/>
              <a:ext cx="2030640" cy="674346"/>
              <a:chOff x="4807885" y="603464"/>
              <a:chExt cx="1660471" cy="553719"/>
            </a:xfrm>
          </xdr:grpSpPr>
          <xdr:grpSp>
            <xdr:nvGrpSpPr>
              <xdr:cNvPr id="40" name="Group 39">
                <a:extLst>
                  <a:ext uri="{FF2B5EF4-FFF2-40B4-BE49-F238E27FC236}">
                    <a16:creationId xmlns:a16="http://schemas.microsoft.com/office/drawing/2014/main" id="{53777782-4104-9704-3C11-E91DA1107001}"/>
                  </a:ext>
                </a:extLst>
              </xdr:cNvPr>
              <xdr:cNvGrpSpPr/>
            </xdr:nvGrpSpPr>
            <xdr:grpSpPr>
              <a:xfrm>
                <a:off x="4807885" y="603464"/>
                <a:ext cx="1660471" cy="553719"/>
                <a:chOff x="4841149" y="564745"/>
                <a:chExt cx="1652032" cy="799706"/>
              </a:xfrm>
            </xdr:grpSpPr>
            <xdr:sp macro="" textlink="">
              <xdr:nvSpPr>
                <xdr:cNvPr id="42" name="Rectangle: Rounded Corners 41">
                  <a:extLst>
                    <a:ext uri="{FF2B5EF4-FFF2-40B4-BE49-F238E27FC236}">
                      <a16:creationId xmlns:a16="http://schemas.microsoft.com/office/drawing/2014/main" id="{2D103248-77B7-3FAE-FDAA-8A74642336F3}"/>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43" name="Rectangle: Top Corners Rounded 42">
                  <a:extLst>
                    <a:ext uri="{FF2B5EF4-FFF2-40B4-BE49-F238E27FC236}">
                      <a16:creationId xmlns:a16="http://schemas.microsoft.com/office/drawing/2014/main" id="{3A28A41F-9167-3386-1E59-1B3827C1BCB8}"/>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44" name="Straight Connector 43">
                  <a:extLst>
                    <a:ext uri="{FF2B5EF4-FFF2-40B4-BE49-F238E27FC236}">
                      <a16:creationId xmlns:a16="http://schemas.microsoft.com/office/drawing/2014/main" id="{F4FA7CD3-13DE-6FF5-4CF5-140F58BCC9E0}"/>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41" name="Graphic 40" descr="House outline">
                <a:extLst>
                  <a:ext uri="{FF2B5EF4-FFF2-40B4-BE49-F238E27FC236}">
                    <a16:creationId xmlns:a16="http://schemas.microsoft.com/office/drawing/2014/main" id="{158554E4-D2E7-1879-02DD-466865FB5B8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38" name="TextBox 37">
              <a:extLst>
                <a:ext uri="{FF2B5EF4-FFF2-40B4-BE49-F238E27FC236}">
                  <a16:creationId xmlns:a16="http://schemas.microsoft.com/office/drawing/2014/main" id="{2F0F843A-B507-671A-4D3A-078533453C42}"/>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Units</a:t>
              </a:r>
            </a:p>
          </xdr:txBody>
        </xdr:sp>
      </xdr:grpSp>
      <xdr:sp macro="" textlink="Sheet3!C12">
        <xdr:nvSpPr>
          <xdr:cNvPr id="45" name="TextBox 44">
            <a:extLst>
              <a:ext uri="{FF2B5EF4-FFF2-40B4-BE49-F238E27FC236}">
                <a16:creationId xmlns:a16="http://schemas.microsoft.com/office/drawing/2014/main" id="{F891F616-7B78-4B78-883F-2915C3ECDD60}"/>
              </a:ext>
            </a:extLst>
          </xdr:cNvPr>
          <xdr:cNvSpPr txBox="1"/>
        </xdr:nvSpPr>
        <xdr:spPr>
          <a:xfrm>
            <a:off x="8891729" y="914011"/>
            <a:ext cx="824885" cy="29041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673FDAC-07B9-4DFA-ACB9-F2C7D3F19A9C}" type="TxLink">
              <a:rPr lang="en-US" sz="1100" b="1" i="0" u="none" strike="noStrike">
                <a:solidFill>
                  <a:srgbClr val="000000"/>
                </a:solidFill>
                <a:latin typeface="Poppins" panose="00000500000000000000" pitchFamily="2" charset="0"/>
                <a:ea typeface="Calibri"/>
                <a:cs typeface="Poppins" panose="00000500000000000000" pitchFamily="2" charset="0"/>
              </a:rPr>
              <a:t>74551000</a:t>
            </a:fld>
            <a:endParaRPr lang="en-US" sz="1400" b="1">
              <a:solidFill>
                <a:schemeClr val="tx2"/>
              </a:solidFill>
              <a:latin typeface="Poppins" panose="00000500000000000000" pitchFamily="2" charset="0"/>
              <a:cs typeface="Poppins" panose="00000500000000000000" pitchFamily="2" charset="0"/>
            </a:endParaRPr>
          </a:p>
        </xdr:txBody>
      </xdr:sp>
      <xdr:sp macro="" textlink="Sheet2!B4">
        <xdr:nvSpPr>
          <xdr:cNvPr id="46" name="TextBox 45">
            <a:extLst>
              <a:ext uri="{FF2B5EF4-FFF2-40B4-BE49-F238E27FC236}">
                <a16:creationId xmlns:a16="http://schemas.microsoft.com/office/drawing/2014/main" id="{50B3FCFC-9149-4893-A8EB-AB36A1BD9BE3}"/>
              </a:ext>
            </a:extLst>
          </xdr:cNvPr>
          <xdr:cNvSpPr txBox="1"/>
        </xdr:nvSpPr>
        <xdr:spPr>
          <a:xfrm>
            <a:off x="10991470" y="912471"/>
            <a:ext cx="824886" cy="29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260D349-5857-4785-8E8A-B868129574B8}" type="TxLink">
              <a:rPr lang="en-US" sz="1400" b="1" i="0" u="none" strike="noStrike">
                <a:solidFill>
                  <a:schemeClr val="tx2"/>
                </a:solidFill>
                <a:latin typeface="Poppins" panose="00000500000000000000" pitchFamily="2" charset="0"/>
                <a:ea typeface="Calibri"/>
                <a:cs typeface="Poppins" panose="00000500000000000000" pitchFamily="2" charset="0"/>
              </a:rPr>
              <a:pPr algn="l"/>
              <a:t>25</a:t>
            </a:fld>
            <a:endParaRPr lang="en-US" sz="1400" b="1">
              <a:solidFill>
                <a:schemeClr val="tx2"/>
              </a:solidFill>
              <a:latin typeface="Poppins" panose="00000500000000000000" pitchFamily="2" charset="0"/>
              <a:cs typeface="Poppins" panose="00000500000000000000" pitchFamily="2" charset="0"/>
            </a:endParaRPr>
          </a:p>
        </xdr:txBody>
      </xdr:sp>
      <xdr:sp macro="" textlink="Sheet2!B5">
        <xdr:nvSpPr>
          <xdr:cNvPr id="47" name="TextBox 46">
            <a:extLst>
              <a:ext uri="{FF2B5EF4-FFF2-40B4-BE49-F238E27FC236}">
                <a16:creationId xmlns:a16="http://schemas.microsoft.com/office/drawing/2014/main" id="{0842ACF1-A040-490E-907C-2CA2FA1A007D}"/>
              </a:ext>
            </a:extLst>
          </xdr:cNvPr>
          <xdr:cNvSpPr txBox="1"/>
        </xdr:nvSpPr>
        <xdr:spPr>
          <a:xfrm>
            <a:off x="13045028" y="926325"/>
            <a:ext cx="824887" cy="29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7C06A25-812D-4481-B179-BDF0B2E4B77B}" type="TxLink">
              <a:rPr lang="en-US" sz="1400" b="1" i="0" u="none" strike="noStrike">
                <a:solidFill>
                  <a:srgbClr val="000000"/>
                </a:solidFill>
                <a:latin typeface="Poppins" panose="00000500000000000000" pitchFamily="2" charset="0"/>
                <a:ea typeface="Calibri"/>
                <a:cs typeface="Poppins" panose="00000500000000000000" pitchFamily="2" charset="0"/>
              </a:rPr>
              <a:pPr algn="l"/>
              <a:t>36</a:t>
            </a:fld>
            <a:endParaRPr lang="en-US" sz="1400" b="1">
              <a:solidFill>
                <a:schemeClr val="tx2"/>
              </a:solidFill>
              <a:latin typeface="Poppins" panose="00000500000000000000" pitchFamily="2" charset="0"/>
              <a:cs typeface="Poppins" panose="00000500000000000000" pitchFamily="2" charset="0"/>
            </a:endParaRPr>
          </a:p>
        </xdr:txBody>
      </xdr:sp>
    </xdr:grpSp>
    <xdr:clientData/>
  </xdr:twoCellAnchor>
  <xdr:twoCellAnchor editAs="oneCell">
    <xdr:from>
      <xdr:col>0</xdr:col>
      <xdr:colOff>69273</xdr:colOff>
      <xdr:row>9</xdr:row>
      <xdr:rowOff>46182</xdr:rowOff>
    </xdr:from>
    <xdr:to>
      <xdr:col>3</xdr:col>
      <xdr:colOff>73891</xdr:colOff>
      <xdr:row>13</xdr:row>
      <xdr:rowOff>62577</xdr:rowOff>
    </xdr:to>
    <mc:AlternateContent xmlns:mc="http://schemas.openxmlformats.org/markup-compatibility/2006" xmlns:a14="http://schemas.microsoft.com/office/drawing/2010/main">
      <mc:Choice Requires="a14">
        <xdr:graphicFrame macro="">
          <xdr:nvGraphicFramePr>
            <xdr:cNvPr id="48" name="suburb 1">
              <a:extLst>
                <a:ext uri="{FF2B5EF4-FFF2-40B4-BE49-F238E27FC236}">
                  <a16:creationId xmlns:a16="http://schemas.microsoft.com/office/drawing/2014/main" id="{4714C089-A872-4FAC-99AD-AFF7ADB801D5}"/>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69273" y="1708727"/>
              <a:ext cx="1828800" cy="923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3</xdr:col>
      <xdr:colOff>11723</xdr:colOff>
      <xdr:row>27</xdr:row>
      <xdr:rowOff>5129</xdr:rowOff>
    </xdr:to>
    <mc:AlternateContent xmlns:mc="http://schemas.openxmlformats.org/markup-compatibility/2006">
      <mc:Choice xmlns:a14="http://schemas.microsoft.com/office/drawing/2010/main" Requires="a14">
        <xdr:graphicFrame macro="">
          <xdr:nvGraphicFramePr>
            <xdr:cNvPr id="4" name="Price Range 1">
              <a:extLst>
                <a:ext uri="{FF2B5EF4-FFF2-40B4-BE49-F238E27FC236}">
                  <a16:creationId xmlns:a16="http://schemas.microsoft.com/office/drawing/2014/main" id="{623B42F7-64CE-42DD-B58D-806B48DDDF31}"/>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0" y="3217333"/>
              <a:ext cx="1826009" cy="2460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12</xdr:row>
      <xdr:rowOff>0</xdr:rowOff>
    </xdr:from>
    <xdr:to>
      <xdr:col>18</xdr:col>
      <xdr:colOff>332154</xdr:colOff>
      <xdr:row>24</xdr:row>
      <xdr:rowOff>164123</xdr:rowOff>
    </xdr:to>
    <xdr:graphicFrame macro="">
      <xdr:nvGraphicFramePr>
        <xdr:cNvPr id="9" name="Chart 8">
          <a:extLst>
            <a:ext uri="{FF2B5EF4-FFF2-40B4-BE49-F238E27FC236}">
              <a16:creationId xmlns:a16="http://schemas.microsoft.com/office/drawing/2014/main" id="{343EB83A-D411-4948-AEB8-E66A3FE58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28</xdr:row>
      <xdr:rowOff>0</xdr:rowOff>
    </xdr:from>
    <xdr:to>
      <xdr:col>18</xdr:col>
      <xdr:colOff>332154</xdr:colOff>
      <xdr:row>40</xdr:row>
      <xdr:rowOff>46892</xdr:rowOff>
    </xdr:to>
    <xdr:graphicFrame macro="">
      <xdr:nvGraphicFramePr>
        <xdr:cNvPr id="12" name="Chart 11">
          <a:extLst>
            <a:ext uri="{FF2B5EF4-FFF2-40B4-BE49-F238E27FC236}">
              <a16:creationId xmlns:a16="http://schemas.microsoft.com/office/drawing/2014/main" id="{B08304BC-5EE1-4C3F-AA2B-D733FE835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38</xdr:row>
      <xdr:rowOff>0</xdr:rowOff>
    </xdr:from>
    <xdr:to>
      <xdr:col>9</xdr:col>
      <xdr:colOff>556846</xdr:colOff>
      <xdr:row>52</xdr:row>
      <xdr:rowOff>144584</xdr:rowOff>
    </xdr:to>
    <xdr:graphicFrame macro="">
      <xdr:nvGraphicFramePr>
        <xdr:cNvPr id="21" name="Chart 20">
          <a:extLst>
            <a:ext uri="{FF2B5EF4-FFF2-40B4-BE49-F238E27FC236}">
              <a16:creationId xmlns:a16="http://schemas.microsoft.com/office/drawing/2014/main" id="{6F50802A-39E7-4D89-A6B2-562F48AB4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urat\Desktop\AustralianHousingDashboard.xlsx" TargetMode="External"/><Relationship Id="rId1" Type="http://schemas.openxmlformats.org/officeDocument/2006/relationships/externalLinkPath" Target="/Users/Surat/Desktop/AustralianHousing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4"/>
      <sheetName val="Data"/>
      <sheetName val="Dashboard"/>
    </sheetNames>
    <sheetDataSet>
      <sheetData sheetId="0">
        <row r="67">
          <cell r="A67" t="str">
            <v>1</v>
          </cell>
          <cell r="B67">
            <v>442500</v>
          </cell>
        </row>
        <row r="68">
          <cell r="A68" t="str">
            <v>2</v>
          </cell>
          <cell r="B68">
            <v>547732.33333333337</v>
          </cell>
        </row>
        <row r="69">
          <cell r="A69" t="str">
            <v>3</v>
          </cell>
          <cell r="B69">
            <v>1196225</v>
          </cell>
        </row>
        <row r="70">
          <cell r="A70" t="str">
            <v>4</v>
          </cell>
          <cell r="B70">
            <v>1304500</v>
          </cell>
        </row>
        <row r="71">
          <cell r="A71" t="str">
            <v>5</v>
          </cell>
          <cell r="B71">
            <v>1767750</v>
          </cell>
        </row>
        <row r="72">
          <cell r="A72" t="str">
            <v>6</v>
          </cell>
          <cell r="B72">
            <v>1401000</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t" refreshedDate="45752.915224537035" createdVersion="8" refreshedVersion="8" minRefreshableVersion="3" recordCount="102" xr:uid="{218D6712-4693-4E8A-8393-573972D0DA96}">
  <cacheSource type="worksheet">
    <worksheetSource name="_2134"/>
  </cacheSource>
  <cacheFields count="14">
    <cacheField name="Address" numFmtId="0">
      <sharedItems/>
    </cacheField>
    <cacheField name="Property type" numFmtId="0">
      <sharedItems/>
    </cacheField>
    <cacheField name="Sold by" numFmtId="0">
      <sharedItems count="49">
        <s v="Starr Partners Auburn"/>
        <s v="Phillip Daidone Realty"/>
        <s v="HS Partners"/>
        <s v="Multi Dynamic Auburn"/>
        <s v="First National Real Estate Waters &amp; Carpenter"/>
        <s v="Exclusive Residential Real Estate"/>
        <s v="Starr Partners Bella Vista"/>
        <s v="LJ Hooker Guildford | Granville"/>
        <s v="HS Partners Real Estate"/>
        <s v="Macquarie Real Estate"/>
        <s v="Laing + Simmons Auburn | Lidcombe"/>
        <s v="Ray White La Malfa Group"/>
        <s v="Murdoch Lee Estate Agents"/>
        <s v="Stone Parramatta"/>
        <s v="Laing+Simmons - Merrylands"/>
        <s v="Waters &amp; Carpenter First National"/>
        <s v="Ea Realty"/>
        <s v="Harvie Group Real Estate"/>
        <s v="Re/Max Prestige"/>
        <s v="LJ Hooker Chinatown"/>
        <s v="Raine And Horne Carlingford"/>
        <s v="@Realty"/>
        <s v="Century 21 Homezone Real Estate"/>
        <s v="Ray White Auburn"/>
        <s v="Seeto Real Estate"/>
        <s v="Norwes Property"/>
        <s v="McGrath Parramatta (F)"/>
        <s v="Starr Partners Real Estate"/>
        <s v="Rich And Oliva"/>
        <s v="McGrath Strathfield"/>
        <s v="Belle Property Strathfield"/>
        <s v="LJ Hooker Burwood"/>
        <s v="V.J Ray Pty Ltd - Campsie"/>
        <s v="Innerwest Property"/>
        <s v="Rich And Oliva Real Estate"/>
        <s v="Ray White Zoom Group"/>
        <s v="Jami Real Estate"/>
        <s v="Zoom Real Estate Burwood"/>
        <s v="Raine &amp; Horne Concord / Strathfield"/>
        <s v="Ray White Elevate Group"/>
        <s v="McGrath Hunters Hill (F)"/>
        <s v="Cobdenhayson Drummoyne"/>
        <s v="Ray White Norwest"/>
        <s v="The Agency Inner West - Strathfield"/>
        <s v="Global Re Liverpool"/>
        <s v="Est."/>
        <s v="Raine &amp; Horne Burwood"/>
        <s v="Richard Matthews - Strathfield"/>
        <s v="Belle Property Ashfield"/>
      </sharedItems>
    </cacheField>
    <cacheField name="Bed" numFmtId="0">
      <sharedItems/>
    </cacheField>
    <cacheField name="Bath" numFmtId="0">
      <sharedItems/>
    </cacheField>
    <cacheField name="Car" numFmtId="0">
      <sharedItems/>
    </cacheField>
    <cacheField name="Sale Price" numFmtId="0">
      <sharedItems containsSemiMixedTypes="0" containsString="0" containsNumber="1" containsInteger="1" minValue="365000" maxValue="7000000"/>
    </cacheField>
    <cacheField name="Sale Date" numFmtId="14">
      <sharedItems containsSemiMixedTypes="0" containsNonDate="0" containsDate="1" containsString="0" minDate="2024-11-25T00:00:00" maxDate="2025-02-19T00:00:00" count="46">
        <d v="2025-02-17T00:00:00"/>
        <d v="2025-02-14T00:00:00"/>
        <d v="2025-02-13T00:00:00"/>
        <d v="2025-02-12T00:00:00"/>
        <d v="2025-02-10T00:00:00"/>
        <d v="2025-02-07T00:00:00"/>
        <d v="2025-02-05T00:00:00"/>
        <d v="2025-02-03T00:00:00"/>
        <d v="2025-01-31T00:00:00"/>
        <d v="2025-01-24T00:00:00"/>
        <d v="2025-01-23T00:00:00"/>
        <d v="2025-01-22T00:00:00"/>
        <d v="2025-01-20T00:00:00"/>
        <d v="2025-01-17T00:00:00"/>
        <d v="2025-01-13T00:00:00"/>
        <d v="2025-01-10T00:00:00"/>
        <d v="2025-01-08T00:00:00"/>
        <d v="2024-12-20T00:00:00"/>
        <d v="2024-12-19T00:00:00"/>
        <d v="2024-12-18T00:00:00"/>
        <d v="2024-12-17T00:00:00"/>
        <d v="2024-12-13T00:00:00"/>
        <d v="2024-12-12T00:00:00"/>
        <d v="2024-12-10T00:00:00"/>
        <d v="2024-12-09T00:00:00"/>
        <d v="2024-12-07T00:00:00"/>
        <d v="2024-12-06T00:00:00"/>
        <d v="2024-12-04T00:00:00"/>
        <d v="2024-12-03T00:00:00"/>
        <d v="2024-12-02T00:00:00"/>
        <d v="2024-11-29T00:00:00"/>
        <d v="2024-11-28T00:00:00"/>
        <d v="2024-11-27T00:00:00"/>
        <d v="2024-11-25T00:00:00"/>
        <d v="2025-02-18T00:00:00"/>
        <d v="2025-02-15T00:00:00"/>
        <d v="2025-01-30T00:00:00"/>
        <d v="2025-01-21T00:00:00"/>
        <d v="2025-01-16T00:00:00"/>
        <d v="2024-12-27T00:00:00"/>
        <d v="2024-12-24T00:00:00"/>
        <d v="2024-12-23T00:00:00"/>
        <d v="2024-12-16T00:00:00"/>
        <d v="2024-12-14T00:00:00"/>
        <d v="2024-12-05T00:00:00"/>
        <d v="2024-11-30T00:00:00"/>
      </sharedItems>
      <fieldGroup par="13"/>
    </cacheField>
    <cacheField name="postcode" numFmtId="0">
      <sharedItems containsSemiMixedTypes="0" containsString="0" containsNumber="1" containsInteger="1" minValue="2134" maxValue="2214"/>
    </cacheField>
    <cacheField name="suburb" numFmtId="0">
      <sharedItems/>
    </cacheField>
    <cacheField name="Price Range" numFmtId="0">
      <sharedItems count="8">
        <s v="1M+"/>
        <s v="300K-400K"/>
        <s v="400K-500K"/>
        <s v="500K-600K"/>
        <s v="600K-700K"/>
        <s v="800K-900K"/>
        <s v="700K-800K"/>
        <s v="900K-1M"/>
      </sharedItems>
    </cacheField>
    <cacheField name="Months (Sale Date)" numFmtId="0" databaseField="0">
      <fieldGroup base="7">
        <rangePr groupBy="months" startDate="2024-11-25T00:00:00" endDate="2025-02-19T00:00:00"/>
        <groupItems count="14">
          <s v="&lt;11/25/2024"/>
          <s v="Jan"/>
          <s v="Feb"/>
          <s v="Mar"/>
          <s v="Apr"/>
          <s v="May"/>
          <s v="Jun"/>
          <s v="Jul"/>
          <s v="Aug"/>
          <s v="Sep"/>
          <s v="Oct"/>
          <s v="Nov"/>
          <s v="Dec"/>
          <s v="&gt;2/19/2025"/>
        </groupItems>
      </fieldGroup>
    </cacheField>
    <cacheField name="Quarters (Sale Date)" numFmtId="0" databaseField="0">
      <fieldGroup base="7">
        <rangePr groupBy="quarters" startDate="2024-11-25T00:00:00" endDate="2025-02-19T00:00:00"/>
        <groupItems count="6">
          <s v="&lt;11/25/2024"/>
          <s v="Qtr1"/>
          <s v="Qtr2"/>
          <s v="Qtr3"/>
          <s v="Qtr4"/>
          <s v="&gt;2/19/2025"/>
        </groupItems>
      </fieldGroup>
    </cacheField>
    <cacheField name="Years (Sale Date)" numFmtId="0" databaseField="0">
      <fieldGroup base="7">
        <rangePr groupBy="years" startDate="2024-11-25T00:00:00" endDate="2025-02-19T00:00:00"/>
        <groupItems count="4">
          <s v="&lt;11/25/2024"/>
          <s v="2024"/>
          <s v="2025"/>
          <s v="&gt;2/19/2025"/>
        </groupItems>
      </fieldGroup>
    </cacheField>
  </cacheFields>
  <extLst>
    <ext xmlns:x14="http://schemas.microsoft.com/office/spreadsheetml/2009/9/main" uri="{725AE2AE-9491-48be-B2B4-4EB974FC3084}">
      <x14:pivotCacheDefinition pivotCacheId="661049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t" refreshedDate="45752.915225231482" createdVersion="8" refreshedVersion="8" minRefreshableVersion="3" recordCount="102" xr:uid="{F9107E3B-5963-4CEC-B00A-B161D4979B07}">
  <cacheSource type="worksheet">
    <worksheetSource name="_2134"/>
  </cacheSource>
  <cacheFields count="13">
    <cacheField name="Address" numFmtId="0">
      <sharedItems count="102">
        <s v="67 MONA STREET AUBURN NSW 2144"/>
        <s v="11/2A UNION ROAD AUBURN NSW 2144"/>
        <s v="203 AUBURN ROAD AUBURN NSW 2144"/>
        <s v="6/85 NORTHUMBERLAND ROAD AUBURN NSW 2144"/>
        <s v="8 COVER STREET AUBURN NSW 2144"/>
        <s v="50/188 SOUTH PARADE AUBURN NSW 2144"/>
        <s v="16 NORTH STREET AUBURN NSW 2144"/>
        <s v="40A HELENA STREET AUBURN NSW 2144"/>
        <s v="4/40-46 STATION ROAD AUBURN NSW 2144"/>
        <s v="8/10 DARTBROOK ROAD AUBURN NSW 2144"/>
        <s v="18/19 DARTBROOK ROAD AUBURN NSW 2144"/>
        <s v="1/55 NORTHUMBERLAND ROAD AUBURN NSW 2144"/>
        <s v="9/26-30 ST HILLIERS ROAD AUBURN NSW 2144"/>
        <s v="300 CHISHOLM ROAD AUBURN NSW 2144"/>
        <s v="14 GIBBONS STREET AUBURN NSW 2144"/>
        <s v="25 LOUISA STREET AUBURN NSW 2144"/>
        <s v="22/67A HARROW ROAD AUBURN NSW 2144"/>
        <s v="4/89 NORTHUMBERLAND ROAD AUBURN NSW 2144"/>
        <s v="14/66-68 STATION ROAD AUBURN NSW 2144"/>
        <s v="14/15 HARROW ROAD AUBURN NSW 2144"/>
        <s v="14 FRASER STREET AUBURN NSW 2144"/>
        <s v="9/29 ST JOHNS ROAD AUBURN NSW 2144"/>
        <s v="3/45 EDGAR STREET AUBURN NSW 2144"/>
        <s v="3/17 MACQUARIE ROAD AUBURN NSW 2144"/>
        <s v="1/55-57 SUSAN STREET AUBURN NSW 2144"/>
        <s v="4/43 MACQUARIE ROAD AUBURN NSW 2144"/>
        <s v="18 CORNWALL ROAD AUBURN NSW 2144"/>
        <s v="26 CASTLE STREET AUBURN NSW 2144"/>
        <s v="5/87 STATION ROAD AUBURN NSW 2144"/>
        <s v="4/89 STATION ROAD AUBURN NSW 2144"/>
        <s v="1 VERONA STREET AUBURN NSW 2144"/>
        <s v="507/28B NORTHUMBERLAND ROAD AUBURN NSW 2144"/>
        <s v="152/6-14 PARK ROAD AUBURN NSW 2144"/>
        <s v="2/5 GIBBONS STREET AUBURN NSW 2144"/>
        <s v="8/64 STATION ROAD AUBURN NSW 2144"/>
        <s v="708/12 NORTHUMBERLAND ROAD AUBURN NSW 2144"/>
        <s v="4/99 DARTBROOK ROAD AUBURN NSW 2144"/>
        <s v="183/2 MACQUARIE ROAD AUBURN NSW 2144"/>
        <s v="237 RAWSON STREET AUBURN NSW 2144"/>
        <s v="28 FRASER STREET AUBURN NSW 2144"/>
        <s v="144 CHISHOLM ROAD AUBURN NSW 2144"/>
        <s v="3/103 DARTBROOK ROAD AUBURN NSW 2144"/>
        <s v="54 ALICE STREET AUBURN NSW 2144"/>
        <s v="25 MOUNT AUBURN ROAD AUBURN NSW 2144"/>
        <s v="12/28 ELSHAM ROAD AUBURN NSW 2144"/>
        <s v="4 PRAIRIE WAY AUBURN NSW 2144"/>
        <s v="28 BERITH STREET AUBURN NSW 2144"/>
        <s v="5 CARDIGAN STREET AUBURN NSW 2144"/>
        <s v="125 PARK ROAD AUBURN NSW 2144"/>
        <s v="2/16-18 HALL STREET AUBURN NSW 2144"/>
        <s v="2/13-15 NORMANBY ROAD AUBURN NSW 2144"/>
        <s v="1/91 NORTHUMBERLAND ROAD AUBURN NSW 2144"/>
        <s v="101 SHEFFIELD STREET AUBURN NSW 2144"/>
        <s v="9/20-24 SIMPSON STREET AUBURN NSW 2144"/>
        <s v="74 CARDIGAN STREET AUBURN NSW 2144"/>
        <s v="5/80 DARTBROOK ROAD AUBURN NSW 2144"/>
        <s v="5/97 NORTHUMBERLAND ROAD AUBURN NSW 2144"/>
        <s v="112 SHEFFIELD STREET AUBURN NSW 2144"/>
        <s v="18/188 SOUTH PARADE AUBURN NSW 2144"/>
        <s v="2/49-51 MACQUARIE ROAD AUBURN NSW 2144"/>
        <s v="19/28 ELSHAM ROAD AUBURN NSW 2144"/>
        <s v="2 WYATT AVENUE BURWOOD NSW 2134"/>
        <s v="24 ETHEL STREET BURWOOD NSW 2134"/>
        <s v="20 SHAFTESBURY ROAD BURWOOD NSW 2134"/>
        <s v="217 BURWOOD ROAD BURWOOD NSW 2134"/>
        <s v="3 WYATT AVENUE BURWOOD NSW 2134"/>
        <s v="3/55-57 PARK ROAD BURWOOD NSW 2134"/>
        <s v="12/21 GEORGE STREET BURWOOD NSW 2134"/>
        <s v="13/21 GEORGE STREET BURWOOD NSW 2134"/>
        <s v="24 MT PLEASANT AVENUE BURWOOD NSW 2134"/>
        <s v="8 APPIAN WAY BURWOOD NSW 2134"/>
        <s v="11/316 PARRAMATTA ROAD BURWOOD NSW 2134"/>
        <s v="1/37 ANGELO STREET BURWOOD NSW 2134"/>
        <s v="4/10 GLADSTONE STREET BURWOOD NSW 2134"/>
        <s v="310/65 SHAFTESBURY ROAD BURWOOD NSW 2134"/>
        <s v="1/21 GEORGE STREET BURWOOD NSW 2134"/>
        <s v="6/21 GEORGE STREET BURWOOD NSW 2134"/>
        <s v="7/21 GEORGE STREET BURWOOD NSW 2134"/>
        <s v="9/21 GEORGE STREET BURWOOD NSW 2134"/>
        <s v="11/21 GEORGE STREET BURWOOD NSW 2134"/>
        <s v="14/21 GEORGE STREET BURWOOD NSW 2134"/>
        <s v="30 WELDON STREET BURWOOD NSW 2134"/>
        <s v="3/54-56 WENTWORTH ROAD BURWOOD NSW 2134"/>
        <s v="20A CONDER STREET BURWOOD NSW 2134"/>
        <s v="9/14-16 PARK AVENUE BURWOOD NSW 2134"/>
        <s v="17 PARK ROAD BURWOOD NSW 2134"/>
        <s v="206/3 WILGA STREET BURWOOD NSW 2134"/>
        <s v="24A MT PLEASANT AVENUE BURWOOD NSW 2134"/>
        <s v="77 LUCAS ROAD BURWOOD NSW 2134"/>
        <s v="9 NICHOLSON STREET BURWOOD NSW 2134"/>
        <s v="38 MINNA STREET BURWOOD NSW 2134"/>
        <s v="16 APPIAN WAY BURWOOD NSW 2134"/>
        <s v="303/10-12 BURWOOD ROAD BURWOOD NSW 2134"/>
        <s v="225 BURWOOD ROAD BURWOOD NSW 2134"/>
        <s v="41 OXFORD STREET BURWOOD NSW 2134"/>
        <s v="2/6-8 STANLEY STREET BURWOOD NSW 2134"/>
        <s v="10/11-13 CLARENCE STREET BURWOOD NSW 2134"/>
        <s v="56B LUCAS ROAD BURWOOD NSW 2134"/>
        <s v="5/14-16 PARK AVENUE BURWOOD NSW 2134"/>
        <s v="9/15 BURWOOD ROAD BURWOOD NSW 2134"/>
        <s v="301/3 WILGA STREET BURWOOD NSW 2134"/>
        <s v="25/26-28 PARK AVENUE BURWOOD NSW 2134"/>
      </sharedItems>
    </cacheField>
    <cacheField name="Property type" numFmtId="0">
      <sharedItems count="2">
        <s v="HOUSE"/>
        <s v="UNIT"/>
      </sharedItems>
    </cacheField>
    <cacheField name="Sold by" numFmtId="0">
      <sharedItems/>
    </cacheField>
    <cacheField name="Bed" numFmtId="0">
      <sharedItems count="7">
        <s v="2"/>
        <s v="5"/>
        <s v="3"/>
        <s v="1"/>
        <s v="4"/>
        <s v="8"/>
        <s v="6"/>
      </sharedItems>
    </cacheField>
    <cacheField name="Bath" numFmtId="0">
      <sharedItems/>
    </cacheField>
    <cacheField name="Car" numFmtId="0">
      <sharedItems/>
    </cacheField>
    <cacheField name="Sale Price" numFmtId="0">
      <sharedItems containsSemiMixedTypes="0" containsString="0" containsNumber="1" containsInteger="1" minValue="365000" maxValue="7000000"/>
    </cacheField>
    <cacheField name="Sale Date" numFmtId="14">
      <sharedItems containsSemiMixedTypes="0" containsNonDate="0" containsDate="1" containsString="0" minDate="2024-11-25T00:00:00" maxDate="2025-02-19T00:00:00" count="46">
        <d v="2025-02-17T00:00:00"/>
        <d v="2025-02-14T00:00:00"/>
        <d v="2025-02-13T00:00:00"/>
        <d v="2025-02-12T00:00:00"/>
        <d v="2025-02-10T00:00:00"/>
        <d v="2025-02-07T00:00:00"/>
        <d v="2025-02-05T00:00:00"/>
        <d v="2025-02-03T00:00:00"/>
        <d v="2025-01-31T00:00:00"/>
        <d v="2025-01-24T00:00:00"/>
        <d v="2025-01-23T00:00:00"/>
        <d v="2025-01-22T00:00:00"/>
        <d v="2025-01-20T00:00:00"/>
        <d v="2025-01-17T00:00:00"/>
        <d v="2025-01-13T00:00:00"/>
        <d v="2025-01-10T00:00:00"/>
        <d v="2025-01-08T00:00:00"/>
        <d v="2024-12-20T00:00:00"/>
        <d v="2024-12-19T00:00:00"/>
        <d v="2024-12-18T00:00:00"/>
        <d v="2024-12-17T00:00:00"/>
        <d v="2024-12-13T00:00:00"/>
        <d v="2024-12-12T00:00:00"/>
        <d v="2024-12-10T00:00:00"/>
        <d v="2024-12-09T00:00:00"/>
        <d v="2024-12-07T00:00:00"/>
        <d v="2024-12-06T00:00:00"/>
        <d v="2024-12-04T00:00:00"/>
        <d v="2024-12-03T00:00:00"/>
        <d v="2024-12-02T00:00:00"/>
        <d v="2024-11-29T00:00:00"/>
        <d v="2024-11-28T00:00:00"/>
        <d v="2024-11-27T00:00:00"/>
        <d v="2024-11-25T00:00:00"/>
        <d v="2025-02-18T00:00:00"/>
        <d v="2025-02-15T00:00:00"/>
        <d v="2025-01-30T00:00:00"/>
        <d v="2025-01-21T00:00:00"/>
        <d v="2025-01-16T00:00:00"/>
        <d v="2024-12-27T00:00:00"/>
        <d v="2024-12-24T00:00:00"/>
        <d v="2024-12-23T00:00:00"/>
        <d v="2024-12-16T00:00:00"/>
        <d v="2024-12-14T00:00:00"/>
        <d v="2024-12-05T00:00:00"/>
        <d v="2024-11-30T00:00:00"/>
      </sharedItems>
      <fieldGroup par="12"/>
    </cacheField>
    <cacheField name="postcode" numFmtId="0">
      <sharedItems containsSemiMixedTypes="0" containsString="0" containsNumber="1" containsInteger="1" minValue="2134" maxValue="2214"/>
    </cacheField>
    <cacheField name="suburb" numFmtId="0">
      <sharedItems count="2">
        <s v="AUBURN"/>
        <s v="BURWOOD"/>
      </sharedItems>
    </cacheField>
    <cacheField name="Price Range" numFmtId="0">
      <sharedItems count="8">
        <s v="1M+"/>
        <s v="300K-400K"/>
        <s v="400K-500K"/>
        <s v="500K-600K"/>
        <s v="600K-700K"/>
        <s v="800K-900K"/>
        <s v="700K-800K"/>
        <s v="900K-1M"/>
      </sharedItems>
    </cacheField>
    <cacheField name="Months (Sale Date)" numFmtId="0" databaseField="0">
      <fieldGroup base="7">
        <rangePr groupBy="months" startDate="2024-11-25T00:00:00" endDate="2025-02-19T00:00:00"/>
        <groupItems count="14">
          <s v="&lt;11/25/2024"/>
          <s v="Jan"/>
          <s v="Feb"/>
          <s v="Mar"/>
          <s v="Apr"/>
          <s v="May"/>
          <s v="Jun"/>
          <s v="Jul"/>
          <s v="Aug"/>
          <s v="Sep"/>
          <s v="Oct"/>
          <s v="Nov"/>
          <s v="Dec"/>
          <s v="&gt;2/19/2025"/>
        </groupItems>
      </fieldGroup>
    </cacheField>
    <cacheField name="Years (Sale Date)" numFmtId="0" databaseField="0">
      <fieldGroup base="7">
        <rangePr groupBy="years" startDate="2024-11-25T00:00:00" endDate="2025-02-19T00:00:00"/>
        <groupItems count="4">
          <s v="&lt;11/25/2024"/>
          <s v="2024"/>
          <s v="2025"/>
          <s v="&gt;2/19/2025"/>
        </groupItems>
      </fieldGroup>
    </cacheField>
  </cacheFields>
  <extLst>
    <ext xmlns:x14="http://schemas.microsoft.com/office/spreadsheetml/2009/9/main" uri="{725AE2AE-9491-48be-B2B4-4EB974FC3084}">
      <x14:pivotCacheDefinition pivotCacheId="1843374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67 MONA STREET AUBURN NSW 2144"/>
    <s v="HOUSE"/>
    <x v="0"/>
    <s v="2"/>
    <s v="1"/>
    <s v="1"/>
    <n v="1030000"/>
    <x v="0"/>
    <n v="2214"/>
    <s v="AUBURN"/>
    <x v="0"/>
  </r>
  <r>
    <s v="11/2A UNION ROAD AUBURN NSW 2144"/>
    <s v="HOUSE"/>
    <x v="0"/>
    <s v="2"/>
    <s v="1"/>
    <s v="1"/>
    <n v="370000"/>
    <x v="1"/>
    <n v="2214"/>
    <s v="AUBURN"/>
    <x v="1"/>
  </r>
  <r>
    <s v="203 AUBURN ROAD AUBURN NSW 2144"/>
    <s v="HOUSE"/>
    <x v="1"/>
    <s v="5"/>
    <s v="2"/>
    <s v="1"/>
    <n v="1905000"/>
    <x v="2"/>
    <n v="2214"/>
    <s v="AUBURN"/>
    <x v="0"/>
  </r>
  <r>
    <s v="6/85 NORTHUMBERLAND ROAD AUBURN NSW 2144"/>
    <s v="UNIT"/>
    <x v="2"/>
    <s v="2"/>
    <s v="1"/>
    <s v="1"/>
    <n v="475000"/>
    <x v="2"/>
    <n v="2214"/>
    <s v="AUBURN"/>
    <x v="2"/>
  </r>
  <r>
    <s v="8 COVER STREET AUBURN NSW 2144"/>
    <s v="HOUSE"/>
    <x v="0"/>
    <s v="3"/>
    <s v="1"/>
    <s v="1"/>
    <n v="1280000"/>
    <x v="3"/>
    <n v="2214"/>
    <s v="AUBURN"/>
    <x v="0"/>
  </r>
  <r>
    <s v="50/188 SOUTH PARADE AUBURN NSW 2144"/>
    <s v="UNIT"/>
    <x v="3"/>
    <s v="2"/>
    <s v="2"/>
    <s v="2"/>
    <n v="570000"/>
    <x v="4"/>
    <n v="2214"/>
    <s v="AUBURN"/>
    <x v="3"/>
  </r>
  <r>
    <s v="16 NORTH STREET AUBURN NSW 2144"/>
    <s v="HOUSE"/>
    <x v="0"/>
    <s v="5"/>
    <s v="3"/>
    <s v="2"/>
    <n v="2400000"/>
    <x v="5"/>
    <n v="2214"/>
    <s v="AUBURN"/>
    <x v="0"/>
  </r>
  <r>
    <s v="40A HELENA STREET AUBURN NSW 2144"/>
    <s v="HOUSE"/>
    <x v="4"/>
    <s v="3"/>
    <s v="3"/>
    <s v="1"/>
    <n v="1360000"/>
    <x v="6"/>
    <n v="2214"/>
    <s v="AUBURN"/>
    <x v="0"/>
  </r>
  <r>
    <s v="4/40-46 STATION ROAD AUBURN NSW 2144"/>
    <s v="UNIT"/>
    <x v="0"/>
    <s v="3"/>
    <s v="2"/>
    <s v="1"/>
    <n v="659000"/>
    <x v="6"/>
    <n v="2214"/>
    <s v="AUBURN"/>
    <x v="4"/>
  </r>
  <r>
    <s v="8/10 DARTBROOK ROAD AUBURN NSW 2144"/>
    <s v="UNIT"/>
    <x v="5"/>
    <s v="1"/>
    <s v="1"/>
    <s v="1"/>
    <n v="365000"/>
    <x v="7"/>
    <n v="2214"/>
    <s v="AUBURN"/>
    <x v="1"/>
  </r>
  <r>
    <s v="18/19 DARTBROOK ROAD AUBURN NSW 2144"/>
    <s v="UNIT"/>
    <x v="0"/>
    <s v="1"/>
    <s v="1"/>
    <s v="1"/>
    <n v="418000"/>
    <x v="7"/>
    <n v="2214"/>
    <s v="AUBURN"/>
    <x v="2"/>
  </r>
  <r>
    <s v="1/55 NORTHUMBERLAND ROAD AUBURN NSW 2144"/>
    <s v="UNIT"/>
    <x v="6"/>
    <s v="3"/>
    <s v="2"/>
    <s v="1"/>
    <n v="875000"/>
    <x v="7"/>
    <n v="2214"/>
    <s v="AUBURN"/>
    <x v="5"/>
  </r>
  <r>
    <s v="9/26-30 ST HILLIERS ROAD AUBURN NSW 2144"/>
    <s v="UNIT"/>
    <x v="1"/>
    <s v="2"/>
    <s v="1"/>
    <s v="1"/>
    <n v="420000"/>
    <x v="7"/>
    <n v="2214"/>
    <s v="AUBURN"/>
    <x v="2"/>
  </r>
  <r>
    <s v="300 CHISHOLM ROAD AUBURN NSW 2144"/>
    <s v="HOUSE"/>
    <x v="7"/>
    <s v="3"/>
    <s v="1"/>
    <s v="2"/>
    <n v="1202000"/>
    <x v="8"/>
    <n v="2214"/>
    <s v="AUBURN"/>
    <x v="0"/>
  </r>
  <r>
    <s v="14 GIBBONS STREET AUBURN NSW 2144"/>
    <s v="HOUSE"/>
    <x v="8"/>
    <s v="3"/>
    <s v="1"/>
    <s v="1"/>
    <n v="1700000"/>
    <x v="8"/>
    <n v="2214"/>
    <s v="AUBURN"/>
    <x v="0"/>
  </r>
  <r>
    <s v="25 LOUISA STREET AUBURN NSW 2144"/>
    <s v="HOUSE"/>
    <x v="9"/>
    <s v="4"/>
    <s v="1"/>
    <s v="1"/>
    <n v="1800000"/>
    <x v="8"/>
    <n v="2214"/>
    <s v="AUBURN"/>
    <x v="0"/>
  </r>
  <r>
    <s v="22/67A HARROW ROAD AUBURN NSW 2144"/>
    <s v="UNIT"/>
    <x v="1"/>
    <s v="2"/>
    <s v="1"/>
    <s v="1"/>
    <n v="450000"/>
    <x v="9"/>
    <n v="2214"/>
    <s v="AUBURN"/>
    <x v="2"/>
  </r>
  <r>
    <s v="4/89 NORTHUMBERLAND ROAD AUBURN NSW 2144"/>
    <s v="UNIT"/>
    <x v="10"/>
    <s v="2"/>
    <s v="1"/>
    <s v="1"/>
    <n v="467000"/>
    <x v="9"/>
    <n v="2214"/>
    <s v="AUBURN"/>
    <x v="2"/>
  </r>
  <r>
    <s v="14/66-68 STATION ROAD AUBURN NSW 2144"/>
    <s v="UNIT"/>
    <x v="10"/>
    <s v="2"/>
    <s v="1"/>
    <s v="1"/>
    <n v="495000"/>
    <x v="9"/>
    <n v="2214"/>
    <s v="AUBURN"/>
    <x v="2"/>
  </r>
  <r>
    <s v="14/15 HARROW ROAD AUBURN NSW 2144"/>
    <s v="UNIT"/>
    <x v="0"/>
    <s v="2"/>
    <s v="1"/>
    <s v="1"/>
    <n v="370000"/>
    <x v="10"/>
    <n v="2214"/>
    <s v="AUBURN"/>
    <x v="1"/>
  </r>
  <r>
    <s v="14 FRASER STREET AUBURN NSW 2144"/>
    <s v="HOUSE"/>
    <x v="1"/>
    <s v="5"/>
    <s v="2"/>
    <s v="2"/>
    <n v="1416000"/>
    <x v="11"/>
    <n v="2214"/>
    <s v="AUBURN"/>
    <x v="0"/>
  </r>
  <r>
    <s v="9/29 ST JOHNS ROAD AUBURN NSW 2144"/>
    <s v="UNIT"/>
    <x v="11"/>
    <s v="3"/>
    <s v="2"/>
    <s v="2"/>
    <n v="875000"/>
    <x v="11"/>
    <n v="2214"/>
    <s v="AUBURN"/>
    <x v="5"/>
  </r>
  <r>
    <s v="3/45 EDGAR STREET AUBURN NSW 2144"/>
    <s v="UNIT"/>
    <x v="0"/>
    <s v="3"/>
    <s v="2"/>
    <s v="2"/>
    <n v="875000"/>
    <x v="12"/>
    <n v="2214"/>
    <s v="AUBURN"/>
    <x v="5"/>
  </r>
  <r>
    <s v="3/17 MACQUARIE ROAD AUBURN NSW 2144"/>
    <s v="UNIT"/>
    <x v="12"/>
    <s v="2"/>
    <s v="1"/>
    <s v="1"/>
    <n v="596000"/>
    <x v="12"/>
    <n v="2214"/>
    <s v="AUBURN"/>
    <x v="3"/>
  </r>
  <r>
    <s v="1/55-57 SUSAN STREET AUBURN NSW 2144"/>
    <s v="UNIT"/>
    <x v="13"/>
    <s v="3"/>
    <s v="3"/>
    <s v="2"/>
    <n v="1035000"/>
    <x v="12"/>
    <n v="2214"/>
    <s v="AUBURN"/>
    <x v="0"/>
  </r>
  <r>
    <s v="4/43 MACQUARIE ROAD AUBURN NSW 2144"/>
    <s v="UNIT"/>
    <x v="0"/>
    <s v="2"/>
    <s v="1"/>
    <s v="1"/>
    <n v="455000"/>
    <x v="13"/>
    <n v="2214"/>
    <s v="AUBURN"/>
    <x v="2"/>
  </r>
  <r>
    <s v="18 CORNWALL ROAD AUBURN NSW 2144"/>
    <s v="HOUSE"/>
    <x v="14"/>
    <s v="3"/>
    <s v="2"/>
    <s v="1"/>
    <n v="1260000"/>
    <x v="14"/>
    <n v="2214"/>
    <s v="AUBURN"/>
    <x v="0"/>
  </r>
  <r>
    <s v="26 CASTLE STREET AUBURN NSW 2144"/>
    <s v="HOUSE"/>
    <x v="0"/>
    <s v="3"/>
    <s v="2"/>
    <s v="2"/>
    <n v="1100000"/>
    <x v="15"/>
    <n v="2214"/>
    <s v="AUBURN"/>
    <x v="0"/>
  </r>
  <r>
    <s v="5/87 STATION ROAD AUBURN NSW 2144"/>
    <s v="UNIT"/>
    <x v="15"/>
    <s v="2"/>
    <s v="1"/>
    <s v="2"/>
    <n v="450000"/>
    <x v="15"/>
    <n v="2214"/>
    <s v="AUBURN"/>
    <x v="2"/>
  </r>
  <r>
    <s v="4/89 STATION ROAD AUBURN NSW 2144"/>
    <s v="UNIT"/>
    <x v="16"/>
    <s v="3"/>
    <s v="2"/>
    <s v="1"/>
    <n v="647000"/>
    <x v="15"/>
    <n v="2214"/>
    <s v="AUBURN"/>
    <x v="4"/>
  </r>
  <r>
    <s v="1 VERONA STREET AUBURN NSW 2144"/>
    <s v="HOUSE"/>
    <x v="8"/>
    <s v="3"/>
    <s v="2"/>
    <s v="3"/>
    <n v="1978000"/>
    <x v="15"/>
    <n v="2214"/>
    <s v="AUBURN"/>
    <x v="0"/>
  </r>
  <r>
    <s v="507/28B NORTHUMBERLAND ROAD AUBURN NSW 2144"/>
    <s v="UNIT"/>
    <x v="17"/>
    <s v="2"/>
    <s v="2"/>
    <s v="1"/>
    <n v="715000"/>
    <x v="16"/>
    <n v="2214"/>
    <s v="AUBURN"/>
    <x v="6"/>
  </r>
  <r>
    <s v="152/6-14 PARK ROAD AUBURN NSW 2144"/>
    <s v="UNIT"/>
    <x v="18"/>
    <s v="3"/>
    <s v="2"/>
    <s v="2"/>
    <n v="830000"/>
    <x v="17"/>
    <n v="2214"/>
    <s v="AUBURN"/>
    <x v="5"/>
  </r>
  <r>
    <s v="2/5 GIBBONS STREET AUBURN NSW 2144"/>
    <s v="UNIT"/>
    <x v="0"/>
    <s v="2"/>
    <s v="1"/>
    <s v="1"/>
    <n v="490000"/>
    <x v="18"/>
    <n v="2214"/>
    <s v="AUBURN"/>
    <x v="2"/>
  </r>
  <r>
    <s v="8/64 STATION ROAD AUBURN NSW 2144"/>
    <s v="UNIT"/>
    <x v="15"/>
    <s v="2"/>
    <s v="1"/>
    <s v="1"/>
    <n v="418000"/>
    <x v="19"/>
    <n v="2214"/>
    <s v="AUBURN"/>
    <x v="2"/>
  </r>
  <r>
    <s v="708/12 NORTHUMBERLAND ROAD AUBURN NSW 2144"/>
    <s v="UNIT"/>
    <x v="19"/>
    <s v="1"/>
    <s v="1"/>
    <s v="1"/>
    <n v="450000"/>
    <x v="20"/>
    <n v="2214"/>
    <s v="AUBURN"/>
    <x v="2"/>
  </r>
  <r>
    <s v="4/99 DARTBROOK ROAD AUBURN NSW 2144"/>
    <s v="UNIT"/>
    <x v="0"/>
    <s v="2"/>
    <s v="1"/>
    <s v="1"/>
    <n v="428000"/>
    <x v="21"/>
    <n v="2214"/>
    <s v="AUBURN"/>
    <x v="2"/>
  </r>
  <r>
    <s v="183/2 MACQUARIE ROAD AUBURN NSW 2144"/>
    <s v="UNIT"/>
    <x v="20"/>
    <s v="2"/>
    <s v="2"/>
    <s v="1"/>
    <n v="508000"/>
    <x v="21"/>
    <n v="2214"/>
    <s v="AUBURN"/>
    <x v="3"/>
  </r>
  <r>
    <s v="237 RAWSON STREET AUBURN NSW 2144"/>
    <s v="HOUSE"/>
    <x v="21"/>
    <s v="4"/>
    <s v="1"/>
    <s v="1"/>
    <n v="1403000"/>
    <x v="21"/>
    <n v="2214"/>
    <s v="AUBURN"/>
    <x v="0"/>
  </r>
  <r>
    <s v="28 FRASER STREET AUBURN NSW 2144"/>
    <s v="HOUSE"/>
    <x v="22"/>
    <s v="4"/>
    <s v="1"/>
    <s v="1"/>
    <n v="1240000"/>
    <x v="22"/>
    <n v="2214"/>
    <s v="AUBURN"/>
    <x v="0"/>
  </r>
  <r>
    <s v="144 CHISHOLM ROAD AUBURN NSW 2144"/>
    <s v="HOUSE"/>
    <x v="0"/>
    <s v="3"/>
    <s v="2"/>
    <s v="2"/>
    <n v="1380000"/>
    <x v="23"/>
    <n v="2214"/>
    <s v="AUBURN"/>
    <x v="0"/>
  </r>
  <r>
    <s v="3/103 DARTBROOK ROAD AUBURN NSW 2144"/>
    <s v="UNIT"/>
    <x v="23"/>
    <s v="2"/>
    <s v="1"/>
    <s v="1"/>
    <n v="450000"/>
    <x v="24"/>
    <n v="2214"/>
    <s v="AUBURN"/>
    <x v="2"/>
  </r>
  <r>
    <s v="54 ALICE STREET AUBURN NSW 2144"/>
    <s v="HOUSE"/>
    <x v="0"/>
    <s v="3"/>
    <s v="3"/>
    <s v="1"/>
    <n v="1905000"/>
    <x v="25"/>
    <n v="2214"/>
    <s v="AUBURN"/>
    <x v="0"/>
  </r>
  <r>
    <s v="25 MOUNT AUBURN ROAD AUBURN NSW 2144"/>
    <s v="HOUSE"/>
    <x v="23"/>
    <s v="4"/>
    <s v="1"/>
    <s v="4"/>
    <n v="1690000"/>
    <x v="25"/>
    <n v="2214"/>
    <s v="AUBURN"/>
    <x v="0"/>
  </r>
  <r>
    <s v="12/28 ELSHAM ROAD AUBURN NSW 2144"/>
    <s v="UNIT"/>
    <x v="24"/>
    <s v="3"/>
    <s v="2"/>
    <s v="1"/>
    <n v="865000"/>
    <x v="26"/>
    <n v="2214"/>
    <s v="AUBURN"/>
    <x v="5"/>
  </r>
  <r>
    <s v="4 PRAIRIE WAY AUBURN NSW 2144"/>
    <s v="UNIT"/>
    <x v="25"/>
    <s v="2"/>
    <s v="1"/>
    <s v="1"/>
    <n v="690000"/>
    <x v="27"/>
    <n v="2214"/>
    <s v="AUBURN"/>
    <x v="4"/>
  </r>
  <r>
    <s v="28 BERITH STREET AUBURN NSW 2144"/>
    <s v="HOUSE"/>
    <x v="26"/>
    <s v="3"/>
    <s v="2"/>
    <s v="2"/>
    <n v="1255000"/>
    <x v="28"/>
    <n v="2214"/>
    <s v="AUBURN"/>
    <x v="0"/>
  </r>
  <r>
    <s v="5 CARDIGAN STREET AUBURN NSW 2144"/>
    <s v="HOUSE"/>
    <x v="15"/>
    <s v="4"/>
    <s v="2"/>
    <s v="1"/>
    <n v="1600000"/>
    <x v="28"/>
    <n v="2214"/>
    <s v="AUBURN"/>
    <x v="0"/>
  </r>
  <r>
    <s v="125 PARK ROAD AUBURN NSW 2144"/>
    <s v="HOUSE"/>
    <x v="0"/>
    <s v="3"/>
    <s v="2"/>
    <s v="2"/>
    <n v="1250000"/>
    <x v="28"/>
    <n v="2214"/>
    <s v="AUBURN"/>
    <x v="0"/>
  </r>
  <r>
    <s v="2/16-18 HALL STREET AUBURN NSW 2144"/>
    <s v="UNIT"/>
    <x v="23"/>
    <s v="3"/>
    <s v="1"/>
    <s v="1"/>
    <n v="640000"/>
    <x v="29"/>
    <n v="2214"/>
    <s v="AUBURN"/>
    <x v="4"/>
  </r>
  <r>
    <s v="2/13-15 NORMANBY ROAD AUBURN NSW 2144"/>
    <s v="UNIT"/>
    <x v="16"/>
    <s v="2"/>
    <s v="1"/>
    <s v="1"/>
    <n v="490000"/>
    <x v="29"/>
    <n v="2214"/>
    <s v="AUBURN"/>
    <x v="2"/>
  </r>
  <r>
    <s v="1/91 NORTHUMBERLAND ROAD AUBURN NSW 2144"/>
    <s v="UNIT"/>
    <x v="0"/>
    <s v="2"/>
    <s v="1"/>
    <s v="1"/>
    <n v="470000"/>
    <x v="29"/>
    <n v="2214"/>
    <s v="AUBURN"/>
    <x v="2"/>
  </r>
  <r>
    <s v="101 SHEFFIELD STREET AUBURN NSW 2144"/>
    <s v="HOUSE"/>
    <x v="15"/>
    <s v="3"/>
    <s v="2"/>
    <s v="1"/>
    <n v="1100000"/>
    <x v="29"/>
    <n v="2214"/>
    <s v="AUBURN"/>
    <x v="0"/>
  </r>
  <r>
    <s v="9/20-24 SIMPSON STREET AUBURN NSW 2144"/>
    <s v="HOUSE"/>
    <x v="0"/>
    <s v="2"/>
    <s v="2"/>
    <s v="1"/>
    <n v="540000"/>
    <x v="29"/>
    <n v="2214"/>
    <s v="AUBURN"/>
    <x v="3"/>
  </r>
  <r>
    <s v="74 CARDIGAN STREET AUBURN NSW 2144"/>
    <s v="HOUSE"/>
    <x v="27"/>
    <s v="4"/>
    <s v="1"/>
    <s v="1"/>
    <n v="1120000"/>
    <x v="30"/>
    <n v="2214"/>
    <s v="AUBURN"/>
    <x v="0"/>
  </r>
  <r>
    <s v="5/80 DARTBROOK ROAD AUBURN NSW 2144"/>
    <s v="UNIT"/>
    <x v="27"/>
    <s v="2"/>
    <s v="1"/>
    <s v="1"/>
    <n v="460000"/>
    <x v="30"/>
    <n v="2214"/>
    <s v="AUBURN"/>
    <x v="2"/>
  </r>
  <r>
    <s v="5/97 NORTHUMBERLAND ROAD AUBURN NSW 2144"/>
    <s v="UNIT"/>
    <x v="3"/>
    <s v="2"/>
    <s v="1"/>
    <s v="1"/>
    <n v="468000"/>
    <x v="30"/>
    <n v="2214"/>
    <s v="AUBURN"/>
    <x v="2"/>
  </r>
  <r>
    <s v="112 SHEFFIELD STREET AUBURN NSW 2144"/>
    <s v="HOUSE"/>
    <x v="23"/>
    <s v="4"/>
    <s v="2"/>
    <s v="1"/>
    <n v="1225000"/>
    <x v="30"/>
    <n v="2214"/>
    <s v="AUBURN"/>
    <x v="0"/>
  </r>
  <r>
    <s v="18/188 SOUTH PARADE AUBURN NSW 2144"/>
    <s v="UNIT"/>
    <x v="3"/>
    <s v="2"/>
    <s v="2"/>
    <s v="1"/>
    <n v="555000"/>
    <x v="31"/>
    <n v="2214"/>
    <s v="AUBURN"/>
    <x v="3"/>
  </r>
  <r>
    <s v="2/49-51 MACQUARIE ROAD AUBURN NSW 2144"/>
    <s v="UNIT"/>
    <x v="27"/>
    <s v="3"/>
    <s v="2"/>
    <s v="1"/>
    <n v="644000"/>
    <x v="32"/>
    <n v="2214"/>
    <s v="AUBURN"/>
    <x v="4"/>
  </r>
  <r>
    <s v="19/28 ELSHAM ROAD AUBURN NSW 2144"/>
    <s v="UNIT"/>
    <x v="24"/>
    <s v="4"/>
    <s v="2"/>
    <s v="2"/>
    <n v="1050000"/>
    <x v="33"/>
    <n v="2214"/>
    <s v="AUBURN"/>
    <x v="0"/>
  </r>
  <r>
    <s v="2 WYATT AVENUE BURWOOD NSW 2134"/>
    <s v="HOUSE"/>
    <x v="28"/>
    <s v="8"/>
    <s v="5"/>
    <s v="4"/>
    <n v="4019858"/>
    <x v="34"/>
    <n v="2134"/>
    <s v="BURWOOD"/>
    <x v="0"/>
  </r>
  <r>
    <s v="24 ETHEL STREET BURWOOD NSW 2134"/>
    <s v="HOUSE"/>
    <x v="29"/>
    <s v="6"/>
    <s v="3"/>
    <s v="1"/>
    <n v="7000000"/>
    <x v="35"/>
    <n v="2134"/>
    <s v="BURWOOD"/>
    <x v="0"/>
  </r>
  <r>
    <s v="20 SHAFTESBURY ROAD BURWOOD NSW 2134"/>
    <s v="HOUSE"/>
    <x v="30"/>
    <s v="4"/>
    <s v="2"/>
    <s v="1"/>
    <n v="3100000"/>
    <x v="35"/>
    <n v="2134"/>
    <s v="BURWOOD"/>
    <x v="0"/>
  </r>
  <r>
    <s v="217 BURWOOD ROAD BURWOOD NSW 2134"/>
    <s v="HOUSE"/>
    <x v="28"/>
    <s v="6"/>
    <s v="5"/>
    <s v="2"/>
    <n v="5300000"/>
    <x v="6"/>
    <n v="2134"/>
    <s v="BURWOOD"/>
    <x v="0"/>
  </r>
  <r>
    <s v="3 WYATT AVENUE BURWOOD NSW 2134"/>
    <s v="HOUSE"/>
    <x v="31"/>
    <s v="4"/>
    <s v="2"/>
    <s v="2"/>
    <n v="2680000"/>
    <x v="7"/>
    <n v="2134"/>
    <s v="BURWOOD"/>
    <x v="0"/>
  </r>
  <r>
    <s v="3/55-57 PARK ROAD BURWOOD NSW 2134"/>
    <s v="HOUSE"/>
    <x v="32"/>
    <s v="3"/>
    <s v="2"/>
    <s v="2"/>
    <n v="2636000"/>
    <x v="8"/>
    <n v="2134"/>
    <s v="BURWOOD"/>
    <x v="0"/>
  </r>
  <r>
    <s v="12/21 GEORGE STREET BURWOOD NSW 2134"/>
    <s v="UNIT"/>
    <x v="33"/>
    <s v="2"/>
    <s v="2"/>
    <s v="1"/>
    <n v="700000"/>
    <x v="36"/>
    <n v="2134"/>
    <s v="BURWOOD"/>
    <x v="4"/>
  </r>
  <r>
    <s v="13/21 GEORGE STREET BURWOOD NSW 2134"/>
    <s v="UNIT"/>
    <x v="33"/>
    <s v="2"/>
    <s v="2"/>
    <s v="1"/>
    <n v="1250000"/>
    <x v="36"/>
    <n v="2134"/>
    <s v="BURWOOD"/>
    <x v="0"/>
  </r>
  <r>
    <s v="24 MT PLEASANT AVENUE BURWOOD NSW 2134"/>
    <s v="HOUSE"/>
    <x v="30"/>
    <s v="5"/>
    <s v="3"/>
    <s v="1"/>
    <n v="2050000"/>
    <x v="37"/>
    <n v="2134"/>
    <s v="BURWOOD"/>
    <x v="0"/>
  </r>
  <r>
    <s v="8 APPIAN WAY BURWOOD NSW 2134"/>
    <s v="HOUSE"/>
    <x v="34"/>
    <s v="5"/>
    <s v="2"/>
    <s v="2"/>
    <n v="5200000"/>
    <x v="13"/>
    <n v="2134"/>
    <s v="BURWOOD"/>
    <x v="0"/>
  </r>
  <r>
    <s v="11/316 PARRAMATTA ROAD BURWOOD NSW 2134"/>
    <s v="UNIT"/>
    <x v="35"/>
    <s v="1"/>
    <s v="1"/>
    <s v="1"/>
    <n v="590000"/>
    <x v="38"/>
    <n v="2134"/>
    <s v="BURWOOD"/>
    <x v="3"/>
  </r>
  <r>
    <s v="1/37 ANGELO STREET BURWOOD NSW 2134"/>
    <s v="UNIT"/>
    <x v="31"/>
    <s v="2"/>
    <s v="2"/>
    <s v="2"/>
    <n v="791000"/>
    <x v="14"/>
    <n v="2134"/>
    <s v="BURWOOD"/>
    <x v="6"/>
  </r>
  <r>
    <s v="4/10 GLADSTONE STREET BURWOOD NSW 2134"/>
    <s v="UNIT"/>
    <x v="36"/>
    <s v="2"/>
    <s v="2"/>
    <s v="1"/>
    <n v="820000"/>
    <x v="39"/>
    <n v="2134"/>
    <s v="BURWOOD"/>
    <x v="5"/>
  </r>
  <r>
    <s v="310/65 SHAFTESBURY ROAD BURWOOD NSW 2134"/>
    <s v="UNIT"/>
    <x v="31"/>
    <s v="2"/>
    <s v="2"/>
    <s v="1"/>
    <n v="780000"/>
    <x v="40"/>
    <n v="2134"/>
    <s v="BURWOOD"/>
    <x v="6"/>
  </r>
  <r>
    <s v="1/21 GEORGE STREET BURWOOD NSW 2134"/>
    <s v="UNIT"/>
    <x v="33"/>
    <s v="2"/>
    <s v="2"/>
    <s v="1"/>
    <n v="1250000"/>
    <x v="41"/>
    <n v="2134"/>
    <s v="BURWOOD"/>
    <x v="0"/>
  </r>
  <r>
    <s v="6/21 GEORGE STREET BURWOOD NSW 2134"/>
    <s v="UNIT"/>
    <x v="33"/>
    <s v="2"/>
    <s v="2"/>
    <s v="1"/>
    <n v="1250000"/>
    <x v="41"/>
    <n v="2134"/>
    <s v="BURWOOD"/>
    <x v="0"/>
  </r>
  <r>
    <s v="7/21 GEORGE STREET BURWOOD NSW 2134"/>
    <s v="UNIT"/>
    <x v="33"/>
    <s v="2"/>
    <s v="2"/>
    <s v="1"/>
    <n v="1250000"/>
    <x v="41"/>
    <n v="2134"/>
    <s v="BURWOOD"/>
    <x v="0"/>
  </r>
  <r>
    <s v="9/21 GEORGE STREET BURWOOD NSW 2134"/>
    <s v="UNIT"/>
    <x v="33"/>
    <s v="2"/>
    <s v="2"/>
    <s v="1"/>
    <n v="1250000"/>
    <x v="41"/>
    <n v="2134"/>
    <s v="BURWOOD"/>
    <x v="0"/>
  </r>
  <r>
    <s v="11/21 GEORGE STREET BURWOOD NSW 2134"/>
    <s v="UNIT"/>
    <x v="37"/>
    <s v="2"/>
    <s v="1"/>
    <s v="1"/>
    <n v="1450000"/>
    <x v="41"/>
    <n v="2134"/>
    <s v="BURWOOD"/>
    <x v="0"/>
  </r>
  <r>
    <s v="14/21 GEORGE STREET BURWOOD NSW 2134"/>
    <s v="UNIT"/>
    <x v="37"/>
    <s v="2"/>
    <s v="1"/>
    <s v="1"/>
    <n v="1450000"/>
    <x v="41"/>
    <n v="2134"/>
    <s v="BURWOOD"/>
    <x v="0"/>
  </r>
  <r>
    <s v="30 WELDON STREET BURWOOD NSW 2134"/>
    <s v="HOUSE"/>
    <x v="30"/>
    <s v="4"/>
    <s v="2"/>
    <s v="1"/>
    <n v="2600000"/>
    <x v="20"/>
    <n v="2134"/>
    <s v="BURWOOD"/>
    <x v="0"/>
  </r>
  <r>
    <s v="3/54-56 WENTWORTH ROAD BURWOOD NSW 2134"/>
    <s v="UNIT"/>
    <x v="38"/>
    <s v="2"/>
    <s v="1"/>
    <s v="1"/>
    <n v="772000"/>
    <x v="20"/>
    <n v="2134"/>
    <s v="BURWOOD"/>
    <x v="6"/>
  </r>
  <r>
    <s v="20A CONDER STREET BURWOOD NSW 2134"/>
    <s v="HOUSE"/>
    <x v="39"/>
    <s v="4"/>
    <s v="2"/>
    <s v="2"/>
    <n v="4300000"/>
    <x v="42"/>
    <n v="2134"/>
    <s v="BURWOOD"/>
    <x v="0"/>
  </r>
  <r>
    <s v="9/14-16 PARK AVENUE BURWOOD NSW 2134"/>
    <s v="UNIT"/>
    <x v="40"/>
    <s v="2"/>
    <s v="1"/>
    <s v="1"/>
    <n v="930000"/>
    <x v="43"/>
    <n v="2134"/>
    <s v="BURWOOD"/>
    <x v="7"/>
  </r>
  <r>
    <s v="17 PARK ROAD BURWOOD NSW 2134"/>
    <s v="HOUSE"/>
    <x v="41"/>
    <s v="3"/>
    <s v="1"/>
    <s v="1"/>
    <n v="1860000"/>
    <x v="23"/>
    <n v="2134"/>
    <s v="BURWOOD"/>
    <x v="0"/>
  </r>
  <r>
    <s v="206/3 WILGA STREET BURWOOD NSW 2134"/>
    <s v="UNIT"/>
    <x v="42"/>
    <s v="2"/>
    <s v="2"/>
    <s v="1"/>
    <n v="885000"/>
    <x v="23"/>
    <n v="2134"/>
    <s v="BURWOOD"/>
    <x v="5"/>
  </r>
  <r>
    <s v="24A MT PLEASANT AVENUE BURWOOD NSW 2134"/>
    <s v="HOUSE"/>
    <x v="31"/>
    <s v="4"/>
    <s v="3"/>
    <s v="4"/>
    <n v="3265000"/>
    <x v="24"/>
    <n v="2134"/>
    <s v="BURWOOD"/>
    <x v="0"/>
  </r>
  <r>
    <s v="77 LUCAS ROAD BURWOOD NSW 2134"/>
    <s v="HOUSE"/>
    <x v="43"/>
    <s v="5"/>
    <s v="2"/>
    <s v="2"/>
    <n v="4020000"/>
    <x v="26"/>
    <n v="2134"/>
    <s v="BURWOOD"/>
    <x v="0"/>
  </r>
  <r>
    <s v="9 NICHOLSON STREET BURWOOD NSW 2134"/>
    <s v="HOUSE"/>
    <x v="30"/>
    <s v="6"/>
    <s v="5"/>
    <s v="1"/>
    <n v="4680000"/>
    <x v="44"/>
    <n v="2134"/>
    <s v="BURWOOD"/>
    <x v="0"/>
  </r>
  <r>
    <s v="38 MINNA STREET BURWOOD NSW 2134"/>
    <s v="HOUSE"/>
    <x v="29"/>
    <s v="5"/>
    <s v="3"/>
    <s v="2"/>
    <n v="4100000"/>
    <x v="27"/>
    <n v="2134"/>
    <s v="BURWOOD"/>
    <x v="0"/>
  </r>
  <r>
    <s v="16 APPIAN WAY BURWOOD NSW 2134"/>
    <s v="HOUSE"/>
    <x v="29"/>
    <s v="5"/>
    <s v="2"/>
    <s v="5"/>
    <n v="4810000"/>
    <x v="28"/>
    <n v="2134"/>
    <s v="BURWOOD"/>
    <x v="0"/>
  </r>
  <r>
    <s v="303/10-12 BURWOOD ROAD BURWOOD NSW 2134"/>
    <s v="UNIT"/>
    <x v="44"/>
    <s v="2"/>
    <s v="2"/>
    <s v="1"/>
    <n v="850000"/>
    <x v="29"/>
    <n v="2134"/>
    <s v="BURWOOD"/>
    <x v="5"/>
  </r>
  <r>
    <s v="225 BURWOOD ROAD BURWOOD NSW 2134"/>
    <s v="HOUSE"/>
    <x v="30"/>
    <s v="5"/>
    <s v="3"/>
    <s v="3"/>
    <n v="2900000"/>
    <x v="29"/>
    <n v="2134"/>
    <s v="BURWOOD"/>
    <x v="0"/>
  </r>
  <r>
    <s v="41 OXFORD STREET BURWOOD NSW 2134"/>
    <s v="HOUSE"/>
    <x v="45"/>
    <s v="4"/>
    <s v="3"/>
    <s v="1"/>
    <n v="2500000"/>
    <x v="29"/>
    <n v="2134"/>
    <s v="BURWOOD"/>
    <x v="0"/>
  </r>
  <r>
    <s v="2/6-8 STANLEY STREET BURWOOD NSW 2134"/>
    <s v="UNIT"/>
    <x v="46"/>
    <s v="3"/>
    <s v="2"/>
    <s v="2"/>
    <n v="1511000"/>
    <x v="29"/>
    <n v="2134"/>
    <s v="BURWOOD"/>
    <x v="0"/>
  </r>
  <r>
    <s v="10/11-13 CLARENCE STREET BURWOOD NSW 2134"/>
    <s v="UNIT"/>
    <x v="39"/>
    <s v="3"/>
    <s v="2"/>
    <s v="2"/>
    <n v="1500000"/>
    <x v="45"/>
    <n v="2134"/>
    <s v="BURWOOD"/>
    <x v="0"/>
  </r>
  <r>
    <s v="56B LUCAS ROAD BURWOOD NSW 2134"/>
    <s v="HOUSE"/>
    <x v="31"/>
    <s v="3"/>
    <s v="2"/>
    <s v="3"/>
    <n v="791000"/>
    <x v="45"/>
    <n v="2134"/>
    <s v="BURWOOD"/>
    <x v="6"/>
  </r>
  <r>
    <s v="5/14-16 PARK AVENUE BURWOOD NSW 2134"/>
    <s v="UNIT"/>
    <x v="29"/>
    <s v="2"/>
    <s v="1"/>
    <s v="1"/>
    <n v="870000"/>
    <x v="45"/>
    <n v="2134"/>
    <s v="BURWOOD"/>
    <x v="5"/>
  </r>
  <r>
    <s v="9/15 BURWOOD ROAD BURWOOD NSW 2134"/>
    <s v="UNIT"/>
    <x v="47"/>
    <s v="2"/>
    <s v="2"/>
    <s v="1"/>
    <n v="790000"/>
    <x v="30"/>
    <n v="2134"/>
    <s v="BURWOOD"/>
    <x v="6"/>
  </r>
  <r>
    <s v="301/3 WILGA STREET BURWOOD NSW 2134"/>
    <s v="UNIT"/>
    <x v="48"/>
    <s v="2"/>
    <s v="2"/>
    <s v="1"/>
    <n v="846000"/>
    <x v="30"/>
    <n v="2134"/>
    <s v="BURWOOD"/>
    <x v="5"/>
  </r>
  <r>
    <s v="25/26-28 PARK AVENUE BURWOOD NSW 2134"/>
    <s v="UNIT"/>
    <x v="46"/>
    <s v="2"/>
    <s v="1"/>
    <s v="1"/>
    <n v="800000"/>
    <x v="31"/>
    <n v="2134"/>
    <s v="BURWOOD"/>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s v="Starr Partners Auburn"/>
    <x v="0"/>
    <s v="1"/>
    <s v="1"/>
    <n v="1030000"/>
    <x v="0"/>
    <n v="2214"/>
    <x v="0"/>
    <x v="0"/>
  </r>
  <r>
    <x v="1"/>
    <x v="0"/>
    <s v="Starr Partners Auburn"/>
    <x v="0"/>
    <s v="1"/>
    <s v="1"/>
    <n v="370000"/>
    <x v="1"/>
    <n v="2214"/>
    <x v="0"/>
    <x v="1"/>
  </r>
  <r>
    <x v="2"/>
    <x v="0"/>
    <s v="Phillip Daidone Realty"/>
    <x v="1"/>
    <s v="2"/>
    <s v="1"/>
    <n v="1905000"/>
    <x v="2"/>
    <n v="2214"/>
    <x v="0"/>
    <x v="0"/>
  </r>
  <r>
    <x v="3"/>
    <x v="1"/>
    <s v="HS Partners"/>
    <x v="0"/>
    <s v="1"/>
    <s v="1"/>
    <n v="475000"/>
    <x v="2"/>
    <n v="2214"/>
    <x v="0"/>
    <x v="2"/>
  </r>
  <r>
    <x v="4"/>
    <x v="0"/>
    <s v="Starr Partners Auburn"/>
    <x v="2"/>
    <s v="1"/>
    <s v="1"/>
    <n v="1280000"/>
    <x v="3"/>
    <n v="2214"/>
    <x v="0"/>
    <x v="0"/>
  </r>
  <r>
    <x v="5"/>
    <x v="1"/>
    <s v="Multi Dynamic Auburn"/>
    <x v="0"/>
    <s v="2"/>
    <s v="2"/>
    <n v="570000"/>
    <x v="4"/>
    <n v="2214"/>
    <x v="0"/>
    <x v="3"/>
  </r>
  <r>
    <x v="6"/>
    <x v="0"/>
    <s v="Starr Partners Auburn"/>
    <x v="1"/>
    <s v="3"/>
    <s v="2"/>
    <n v="2400000"/>
    <x v="5"/>
    <n v="2214"/>
    <x v="0"/>
    <x v="0"/>
  </r>
  <r>
    <x v="7"/>
    <x v="0"/>
    <s v="First National Real Estate Waters &amp; Carpenter"/>
    <x v="2"/>
    <s v="3"/>
    <s v="1"/>
    <n v="1360000"/>
    <x v="6"/>
    <n v="2214"/>
    <x v="0"/>
    <x v="0"/>
  </r>
  <r>
    <x v="8"/>
    <x v="1"/>
    <s v="Starr Partners Auburn"/>
    <x v="2"/>
    <s v="2"/>
    <s v="1"/>
    <n v="659000"/>
    <x v="6"/>
    <n v="2214"/>
    <x v="0"/>
    <x v="4"/>
  </r>
  <r>
    <x v="9"/>
    <x v="1"/>
    <s v="Exclusive Residential Real Estate"/>
    <x v="3"/>
    <s v="1"/>
    <s v="1"/>
    <n v="365000"/>
    <x v="7"/>
    <n v="2214"/>
    <x v="0"/>
    <x v="1"/>
  </r>
  <r>
    <x v="10"/>
    <x v="1"/>
    <s v="Starr Partners Auburn"/>
    <x v="3"/>
    <s v="1"/>
    <s v="1"/>
    <n v="418000"/>
    <x v="7"/>
    <n v="2214"/>
    <x v="0"/>
    <x v="2"/>
  </r>
  <r>
    <x v="11"/>
    <x v="1"/>
    <s v="Starr Partners Bella Vista"/>
    <x v="2"/>
    <s v="2"/>
    <s v="1"/>
    <n v="875000"/>
    <x v="7"/>
    <n v="2214"/>
    <x v="0"/>
    <x v="5"/>
  </r>
  <r>
    <x v="12"/>
    <x v="1"/>
    <s v="Phillip Daidone Realty"/>
    <x v="0"/>
    <s v="1"/>
    <s v="1"/>
    <n v="420000"/>
    <x v="7"/>
    <n v="2214"/>
    <x v="0"/>
    <x v="2"/>
  </r>
  <r>
    <x v="13"/>
    <x v="0"/>
    <s v="LJ Hooker Guildford | Granville"/>
    <x v="2"/>
    <s v="1"/>
    <s v="2"/>
    <n v="1202000"/>
    <x v="8"/>
    <n v="2214"/>
    <x v="0"/>
    <x v="0"/>
  </r>
  <r>
    <x v="14"/>
    <x v="0"/>
    <s v="HS Partners Real Estate"/>
    <x v="2"/>
    <s v="1"/>
    <s v="1"/>
    <n v="1700000"/>
    <x v="8"/>
    <n v="2214"/>
    <x v="0"/>
    <x v="0"/>
  </r>
  <r>
    <x v="15"/>
    <x v="0"/>
    <s v="Macquarie Real Estate"/>
    <x v="4"/>
    <s v="1"/>
    <s v="1"/>
    <n v="1800000"/>
    <x v="8"/>
    <n v="2214"/>
    <x v="0"/>
    <x v="0"/>
  </r>
  <r>
    <x v="16"/>
    <x v="1"/>
    <s v="Phillip Daidone Realty"/>
    <x v="0"/>
    <s v="1"/>
    <s v="1"/>
    <n v="450000"/>
    <x v="9"/>
    <n v="2214"/>
    <x v="0"/>
    <x v="2"/>
  </r>
  <r>
    <x v="17"/>
    <x v="1"/>
    <s v="Laing + Simmons Auburn | Lidcombe"/>
    <x v="0"/>
    <s v="1"/>
    <s v="1"/>
    <n v="467000"/>
    <x v="9"/>
    <n v="2214"/>
    <x v="0"/>
    <x v="2"/>
  </r>
  <r>
    <x v="18"/>
    <x v="1"/>
    <s v="Laing + Simmons Auburn | Lidcombe"/>
    <x v="0"/>
    <s v="1"/>
    <s v="1"/>
    <n v="495000"/>
    <x v="9"/>
    <n v="2214"/>
    <x v="0"/>
    <x v="2"/>
  </r>
  <r>
    <x v="19"/>
    <x v="1"/>
    <s v="Starr Partners Auburn"/>
    <x v="0"/>
    <s v="1"/>
    <s v="1"/>
    <n v="370000"/>
    <x v="10"/>
    <n v="2214"/>
    <x v="0"/>
    <x v="1"/>
  </r>
  <r>
    <x v="20"/>
    <x v="0"/>
    <s v="Phillip Daidone Realty"/>
    <x v="1"/>
    <s v="2"/>
    <s v="2"/>
    <n v="1416000"/>
    <x v="11"/>
    <n v="2214"/>
    <x v="0"/>
    <x v="0"/>
  </r>
  <r>
    <x v="21"/>
    <x v="1"/>
    <s v="Ray White La Malfa Group"/>
    <x v="2"/>
    <s v="2"/>
    <s v="2"/>
    <n v="875000"/>
    <x v="11"/>
    <n v="2214"/>
    <x v="0"/>
    <x v="5"/>
  </r>
  <r>
    <x v="22"/>
    <x v="1"/>
    <s v="Starr Partners Auburn"/>
    <x v="2"/>
    <s v="2"/>
    <s v="2"/>
    <n v="875000"/>
    <x v="12"/>
    <n v="2214"/>
    <x v="0"/>
    <x v="5"/>
  </r>
  <r>
    <x v="23"/>
    <x v="1"/>
    <s v="Murdoch Lee Estate Agents"/>
    <x v="0"/>
    <s v="1"/>
    <s v="1"/>
    <n v="596000"/>
    <x v="12"/>
    <n v="2214"/>
    <x v="0"/>
    <x v="3"/>
  </r>
  <r>
    <x v="24"/>
    <x v="1"/>
    <s v="Stone Parramatta"/>
    <x v="2"/>
    <s v="3"/>
    <s v="2"/>
    <n v="1035000"/>
    <x v="12"/>
    <n v="2214"/>
    <x v="0"/>
    <x v="0"/>
  </r>
  <r>
    <x v="25"/>
    <x v="1"/>
    <s v="Starr Partners Auburn"/>
    <x v="0"/>
    <s v="1"/>
    <s v="1"/>
    <n v="455000"/>
    <x v="13"/>
    <n v="2214"/>
    <x v="0"/>
    <x v="2"/>
  </r>
  <r>
    <x v="26"/>
    <x v="0"/>
    <s v="Laing+Simmons - Merrylands"/>
    <x v="2"/>
    <s v="2"/>
    <s v="1"/>
    <n v="1260000"/>
    <x v="14"/>
    <n v="2214"/>
    <x v="0"/>
    <x v="0"/>
  </r>
  <r>
    <x v="27"/>
    <x v="0"/>
    <s v="Starr Partners Auburn"/>
    <x v="2"/>
    <s v="2"/>
    <s v="2"/>
    <n v="1100000"/>
    <x v="15"/>
    <n v="2214"/>
    <x v="0"/>
    <x v="0"/>
  </r>
  <r>
    <x v="28"/>
    <x v="1"/>
    <s v="Waters &amp; Carpenter First National"/>
    <x v="0"/>
    <s v="1"/>
    <s v="2"/>
    <n v="450000"/>
    <x v="15"/>
    <n v="2214"/>
    <x v="0"/>
    <x v="2"/>
  </r>
  <r>
    <x v="29"/>
    <x v="1"/>
    <s v="Ea Realty"/>
    <x v="2"/>
    <s v="2"/>
    <s v="1"/>
    <n v="647000"/>
    <x v="15"/>
    <n v="2214"/>
    <x v="0"/>
    <x v="4"/>
  </r>
  <r>
    <x v="30"/>
    <x v="0"/>
    <s v="HS Partners Real Estate"/>
    <x v="2"/>
    <s v="2"/>
    <s v="3"/>
    <n v="1978000"/>
    <x v="15"/>
    <n v="2214"/>
    <x v="0"/>
    <x v="0"/>
  </r>
  <r>
    <x v="31"/>
    <x v="1"/>
    <s v="Harvie Group Real Estate"/>
    <x v="0"/>
    <s v="2"/>
    <s v="1"/>
    <n v="715000"/>
    <x v="16"/>
    <n v="2214"/>
    <x v="0"/>
    <x v="6"/>
  </r>
  <r>
    <x v="32"/>
    <x v="1"/>
    <s v="Re/Max Prestige"/>
    <x v="2"/>
    <s v="2"/>
    <s v="2"/>
    <n v="830000"/>
    <x v="17"/>
    <n v="2214"/>
    <x v="0"/>
    <x v="5"/>
  </r>
  <r>
    <x v="33"/>
    <x v="1"/>
    <s v="Starr Partners Auburn"/>
    <x v="0"/>
    <s v="1"/>
    <s v="1"/>
    <n v="490000"/>
    <x v="18"/>
    <n v="2214"/>
    <x v="0"/>
    <x v="2"/>
  </r>
  <r>
    <x v="34"/>
    <x v="1"/>
    <s v="Waters &amp; Carpenter First National"/>
    <x v="0"/>
    <s v="1"/>
    <s v="1"/>
    <n v="418000"/>
    <x v="19"/>
    <n v="2214"/>
    <x v="0"/>
    <x v="2"/>
  </r>
  <r>
    <x v="35"/>
    <x v="1"/>
    <s v="LJ Hooker Chinatown"/>
    <x v="3"/>
    <s v="1"/>
    <s v="1"/>
    <n v="450000"/>
    <x v="20"/>
    <n v="2214"/>
    <x v="0"/>
    <x v="2"/>
  </r>
  <r>
    <x v="36"/>
    <x v="1"/>
    <s v="Starr Partners Auburn"/>
    <x v="0"/>
    <s v="1"/>
    <s v="1"/>
    <n v="428000"/>
    <x v="21"/>
    <n v="2214"/>
    <x v="0"/>
    <x v="2"/>
  </r>
  <r>
    <x v="37"/>
    <x v="1"/>
    <s v="Raine And Horne Carlingford"/>
    <x v="0"/>
    <s v="2"/>
    <s v="1"/>
    <n v="508000"/>
    <x v="21"/>
    <n v="2214"/>
    <x v="0"/>
    <x v="3"/>
  </r>
  <r>
    <x v="38"/>
    <x v="0"/>
    <s v="@Realty"/>
    <x v="4"/>
    <s v="1"/>
    <s v="1"/>
    <n v="1403000"/>
    <x v="21"/>
    <n v="2214"/>
    <x v="0"/>
    <x v="0"/>
  </r>
  <r>
    <x v="39"/>
    <x v="0"/>
    <s v="Century 21 Homezone Real Estate"/>
    <x v="4"/>
    <s v="1"/>
    <s v="1"/>
    <n v="1240000"/>
    <x v="22"/>
    <n v="2214"/>
    <x v="0"/>
    <x v="0"/>
  </r>
  <r>
    <x v="40"/>
    <x v="0"/>
    <s v="Starr Partners Auburn"/>
    <x v="2"/>
    <s v="2"/>
    <s v="2"/>
    <n v="1380000"/>
    <x v="23"/>
    <n v="2214"/>
    <x v="0"/>
    <x v="0"/>
  </r>
  <r>
    <x v="41"/>
    <x v="1"/>
    <s v="Ray White Auburn"/>
    <x v="0"/>
    <s v="1"/>
    <s v="1"/>
    <n v="450000"/>
    <x v="24"/>
    <n v="2214"/>
    <x v="0"/>
    <x v="2"/>
  </r>
  <r>
    <x v="42"/>
    <x v="0"/>
    <s v="Starr Partners Auburn"/>
    <x v="2"/>
    <s v="3"/>
    <s v="1"/>
    <n v="1905000"/>
    <x v="25"/>
    <n v="2214"/>
    <x v="0"/>
    <x v="0"/>
  </r>
  <r>
    <x v="43"/>
    <x v="0"/>
    <s v="Ray White Auburn"/>
    <x v="4"/>
    <s v="1"/>
    <s v="4"/>
    <n v="1690000"/>
    <x v="25"/>
    <n v="2214"/>
    <x v="0"/>
    <x v="0"/>
  </r>
  <r>
    <x v="44"/>
    <x v="1"/>
    <s v="Seeto Real Estate"/>
    <x v="2"/>
    <s v="2"/>
    <s v="1"/>
    <n v="865000"/>
    <x v="26"/>
    <n v="2214"/>
    <x v="0"/>
    <x v="5"/>
  </r>
  <r>
    <x v="45"/>
    <x v="1"/>
    <s v="Norwes Property"/>
    <x v="0"/>
    <s v="1"/>
    <s v="1"/>
    <n v="690000"/>
    <x v="27"/>
    <n v="2214"/>
    <x v="0"/>
    <x v="4"/>
  </r>
  <r>
    <x v="46"/>
    <x v="0"/>
    <s v="McGrath Parramatta (F)"/>
    <x v="2"/>
    <s v="2"/>
    <s v="2"/>
    <n v="1255000"/>
    <x v="28"/>
    <n v="2214"/>
    <x v="0"/>
    <x v="0"/>
  </r>
  <r>
    <x v="47"/>
    <x v="0"/>
    <s v="Waters &amp; Carpenter First National"/>
    <x v="4"/>
    <s v="2"/>
    <s v="1"/>
    <n v="1600000"/>
    <x v="28"/>
    <n v="2214"/>
    <x v="0"/>
    <x v="0"/>
  </r>
  <r>
    <x v="48"/>
    <x v="0"/>
    <s v="Starr Partners Auburn"/>
    <x v="2"/>
    <s v="2"/>
    <s v="2"/>
    <n v="1250000"/>
    <x v="28"/>
    <n v="2214"/>
    <x v="0"/>
    <x v="0"/>
  </r>
  <r>
    <x v="49"/>
    <x v="1"/>
    <s v="Ray White Auburn"/>
    <x v="2"/>
    <s v="1"/>
    <s v="1"/>
    <n v="640000"/>
    <x v="29"/>
    <n v="2214"/>
    <x v="0"/>
    <x v="4"/>
  </r>
  <r>
    <x v="50"/>
    <x v="1"/>
    <s v="Ea Realty"/>
    <x v="0"/>
    <s v="1"/>
    <s v="1"/>
    <n v="490000"/>
    <x v="29"/>
    <n v="2214"/>
    <x v="0"/>
    <x v="2"/>
  </r>
  <r>
    <x v="51"/>
    <x v="1"/>
    <s v="Starr Partners Auburn"/>
    <x v="0"/>
    <s v="1"/>
    <s v="1"/>
    <n v="470000"/>
    <x v="29"/>
    <n v="2214"/>
    <x v="0"/>
    <x v="2"/>
  </r>
  <r>
    <x v="52"/>
    <x v="0"/>
    <s v="Waters &amp; Carpenter First National"/>
    <x v="2"/>
    <s v="2"/>
    <s v="1"/>
    <n v="1100000"/>
    <x v="29"/>
    <n v="2214"/>
    <x v="0"/>
    <x v="0"/>
  </r>
  <r>
    <x v="53"/>
    <x v="0"/>
    <s v="Starr Partners Auburn"/>
    <x v="0"/>
    <s v="2"/>
    <s v="1"/>
    <n v="540000"/>
    <x v="29"/>
    <n v="2214"/>
    <x v="0"/>
    <x v="3"/>
  </r>
  <r>
    <x v="54"/>
    <x v="0"/>
    <s v="Starr Partners Real Estate"/>
    <x v="4"/>
    <s v="1"/>
    <s v="1"/>
    <n v="1120000"/>
    <x v="30"/>
    <n v="2214"/>
    <x v="0"/>
    <x v="0"/>
  </r>
  <r>
    <x v="55"/>
    <x v="1"/>
    <s v="Starr Partners Real Estate"/>
    <x v="0"/>
    <s v="1"/>
    <s v="1"/>
    <n v="460000"/>
    <x v="30"/>
    <n v="2214"/>
    <x v="0"/>
    <x v="2"/>
  </r>
  <r>
    <x v="56"/>
    <x v="1"/>
    <s v="Multi Dynamic Auburn"/>
    <x v="0"/>
    <s v="1"/>
    <s v="1"/>
    <n v="468000"/>
    <x v="30"/>
    <n v="2214"/>
    <x v="0"/>
    <x v="2"/>
  </r>
  <r>
    <x v="57"/>
    <x v="0"/>
    <s v="Ray White Auburn"/>
    <x v="4"/>
    <s v="2"/>
    <s v="1"/>
    <n v="1225000"/>
    <x v="30"/>
    <n v="2214"/>
    <x v="0"/>
    <x v="0"/>
  </r>
  <r>
    <x v="58"/>
    <x v="1"/>
    <s v="Multi Dynamic Auburn"/>
    <x v="0"/>
    <s v="2"/>
    <s v="1"/>
    <n v="555000"/>
    <x v="31"/>
    <n v="2214"/>
    <x v="0"/>
    <x v="3"/>
  </r>
  <r>
    <x v="59"/>
    <x v="1"/>
    <s v="Starr Partners Real Estate"/>
    <x v="2"/>
    <s v="2"/>
    <s v="1"/>
    <n v="644000"/>
    <x v="32"/>
    <n v="2214"/>
    <x v="0"/>
    <x v="4"/>
  </r>
  <r>
    <x v="60"/>
    <x v="1"/>
    <s v="Seeto Real Estate"/>
    <x v="4"/>
    <s v="2"/>
    <s v="2"/>
    <n v="1050000"/>
    <x v="33"/>
    <n v="2214"/>
    <x v="0"/>
    <x v="0"/>
  </r>
  <r>
    <x v="61"/>
    <x v="0"/>
    <s v="Rich And Oliva"/>
    <x v="5"/>
    <s v="5"/>
    <s v="4"/>
    <n v="4019858"/>
    <x v="34"/>
    <n v="2134"/>
    <x v="1"/>
    <x v="0"/>
  </r>
  <r>
    <x v="62"/>
    <x v="0"/>
    <s v="McGrath Strathfield"/>
    <x v="6"/>
    <s v="3"/>
    <s v="1"/>
    <n v="7000000"/>
    <x v="35"/>
    <n v="2134"/>
    <x v="1"/>
    <x v="0"/>
  </r>
  <r>
    <x v="63"/>
    <x v="0"/>
    <s v="Belle Property Strathfield"/>
    <x v="4"/>
    <s v="2"/>
    <s v="1"/>
    <n v="3100000"/>
    <x v="35"/>
    <n v="2134"/>
    <x v="1"/>
    <x v="0"/>
  </r>
  <r>
    <x v="64"/>
    <x v="0"/>
    <s v="Rich And Oliva"/>
    <x v="6"/>
    <s v="5"/>
    <s v="2"/>
    <n v="5300000"/>
    <x v="6"/>
    <n v="2134"/>
    <x v="1"/>
    <x v="0"/>
  </r>
  <r>
    <x v="65"/>
    <x v="0"/>
    <s v="LJ Hooker Burwood"/>
    <x v="4"/>
    <s v="2"/>
    <s v="2"/>
    <n v="2680000"/>
    <x v="7"/>
    <n v="2134"/>
    <x v="1"/>
    <x v="0"/>
  </r>
  <r>
    <x v="66"/>
    <x v="0"/>
    <s v="V.J Ray Pty Ltd - Campsie"/>
    <x v="2"/>
    <s v="2"/>
    <s v="2"/>
    <n v="2636000"/>
    <x v="8"/>
    <n v="2134"/>
    <x v="1"/>
    <x v="0"/>
  </r>
  <r>
    <x v="67"/>
    <x v="1"/>
    <s v="Innerwest Property"/>
    <x v="0"/>
    <s v="2"/>
    <s v="1"/>
    <n v="700000"/>
    <x v="36"/>
    <n v="2134"/>
    <x v="1"/>
    <x v="4"/>
  </r>
  <r>
    <x v="68"/>
    <x v="1"/>
    <s v="Innerwest Property"/>
    <x v="0"/>
    <s v="2"/>
    <s v="1"/>
    <n v="1250000"/>
    <x v="36"/>
    <n v="2134"/>
    <x v="1"/>
    <x v="0"/>
  </r>
  <r>
    <x v="69"/>
    <x v="0"/>
    <s v="Belle Property Strathfield"/>
    <x v="1"/>
    <s v="3"/>
    <s v="1"/>
    <n v="2050000"/>
    <x v="37"/>
    <n v="2134"/>
    <x v="1"/>
    <x v="0"/>
  </r>
  <r>
    <x v="70"/>
    <x v="0"/>
    <s v="Rich And Oliva Real Estate"/>
    <x v="1"/>
    <s v="2"/>
    <s v="2"/>
    <n v="5200000"/>
    <x v="13"/>
    <n v="2134"/>
    <x v="1"/>
    <x v="0"/>
  </r>
  <r>
    <x v="71"/>
    <x v="1"/>
    <s v="Ray White Zoom Group"/>
    <x v="3"/>
    <s v="1"/>
    <s v="1"/>
    <n v="590000"/>
    <x v="38"/>
    <n v="2134"/>
    <x v="1"/>
    <x v="3"/>
  </r>
  <r>
    <x v="72"/>
    <x v="1"/>
    <s v="LJ Hooker Burwood"/>
    <x v="0"/>
    <s v="2"/>
    <s v="2"/>
    <n v="791000"/>
    <x v="14"/>
    <n v="2134"/>
    <x v="1"/>
    <x v="6"/>
  </r>
  <r>
    <x v="73"/>
    <x v="1"/>
    <s v="Jami Real Estate"/>
    <x v="0"/>
    <s v="2"/>
    <s v="1"/>
    <n v="820000"/>
    <x v="39"/>
    <n v="2134"/>
    <x v="1"/>
    <x v="5"/>
  </r>
  <r>
    <x v="74"/>
    <x v="1"/>
    <s v="LJ Hooker Burwood"/>
    <x v="0"/>
    <s v="2"/>
    <s v="1"/>
    <n v="780000"/>
    <x v="40"/>
    <n v="2134"/>
    <x v="1"/>
    <x v="6"/>
  </r>
  <r>
    <x v="75"/>
    <x v="1"/>
    <s v="Innerwest Property"/>
    <x v="0"/>
    <s v="2"/>
    <s v="1"/>
    <n v="1250000"/>
    <x v="41"/>
    <n v="2134"/>
    <x v="1"/>
    <x v="0"/>
  </r>
  <r>
    <x v="76"/>
    <x v="1"/>
    <s v="Innerwest Property"/>
    <x v="0"/>
    <s v="2"/>
    <s v="1"/>
    <n v="1250000"/>
    <x v="41"/>
    <n v="2134"/>
    <x v="1"/>
    <x v="0"/>
  </r>
  <r>
    <x v="77"/>
    <x v="1"/>
    <s v="Innerwest Property"/>
    <x v="0"/>
    <s v="2"/>
    <s v="1"/>
    <n v="1250000"/>
    <x v="41"/>
    <n v="2134"/>
    <x v="1"/>
    <x v="0"/>
  </r>
  <r>
    <x v="78"/>
    <x v="1"/>
    <s v="Innerwest Property"/>
    <x v="0"/>
    <s v="2"/>
    <s v="1"/>
    <n v="1250000"/>
    <x v="41"/>
    <n v="2134"/>
    <x v="1"/>
    <x v="0"/>
  </r>
  <r>
    <x v="79"/>
    <x v="1"/>
    <s v="Zoom Real Estate Burwood"/>
    <x v="0"/>
    <s v="1"/>
    <s v="1"/>
    <n v="1450000"/>
    <x v="41"/>
    <n v="2134"/>
    <x v="1"/>
    <x v="0"/>
  </r>
  <r>
    <x v="80"/>
    <x v="1"/>
    <s v="Zoom Real Estate Burwood"/>
    <x v="0"/>
    <s v="1"/>
    <s v="1"/>
    <n v="1450000"/>
    <x v="41"/>
    <n v="2134"/>
    <x v="1"/>
    <x v="0"/>
  </r>
  <r>
    <x v="81"/>
    <x v="0"/>
    <s v="Belle Property Strathfield"/>
    <x v="4"/>
    <s v="2"/>
    <s v="1"/>
    <n v="2600000"/>
    <x v="20"/>
    <n v="2134"/>
    <x v="1"/>
    <x v="0"/>
  </r>
  <r>
    <x v="82"/>
    <x v="1"/>
    <s v="Raine &amp; Horne Concord / Strathfield"/>
    <x v="0"/>
    <s v="1"/>
    <s v="1"/>
    <n v="772000"/>
    <x v="20"/>
    <n v="2134"/>
    <x v="1"/>
    <x v="6"/>
  </r>
  <r>
    <x v="83"/>
    <x v="0"/>
    <s v="Ray White Elevate Group"/>
    <x v="4"/>
    <s v="2"/>
    <s v="2"/>
    <n v="4300000"/>
    <x v="42"/>
    <n v="2134"/>
    <x v="1"/>
    <x v="0"/>
  </r>
  <r>
    <x v="84"/>
    <x v="1"/>
    <s v="McGrath Hunters Hill (F)"/>
    <x v="0"/>
    <s v="1"/>
    <s v="1"/>
    <n v="930000"/>
    <x v="43"/>
    <n v="2134"/>
    <x v="1"/>
    <x v="7"/>
  </r>
  <r>
    <x v="85"/>
    <x v="0"/>
    <s v="Cobdenhayson Drummoyne"/>
    <x v="2"/>
    <s v="1"/>
    <s v="1"/>
    <n v="1860000"/>
    <x v="23"/>
    <n v="2134"/>
    <x v="1"/>
    <x v="0"/>
  </r>
  <r>
    <x v="86"/>
    <x v="1"/>
    <s v="Ray White Norwest"/>
    <x v="0"/>
    <s v="2"/>
    <s v="1"/>
    <n v="885000"/>
    <x v="23"/>
    <n v="2134"/>
    <x v="1"/>
    <x v="5"/>
  </r>
  <r>
    <x v="87"/>
    <x v="0"/>
    <s v="LJ Hooker Burwood"/>
    <x v="4"/>
    <s v="3"/>
    <s v="4"/>
    <n v="3265000"/>
    <x v="24"/>
    <n v="2134"/>
    <x v="1"/>
    <x v="0"/>
  </r>
  <r>
    <x v="88"/>
    <x v="0"/>
    <s v="The Agency Inner West - Strathfield"/>
    <x v="1"/>
    <s v="2"/>
    <s v="2"/>
    <n v="4020000"/>
    <x v="26"/>
    <n v="2134"/>
    <x v="1"/>
    <x v="0"/>
  </r>
  <r>
    <x v="89"/>
    <x v="0"/>
    <s v="Belle Property Strathfield"/>
    <x v="6"/>
    <s v="5"/>
    <s v="1"/>
    <n v="4680000"/>
    <x v="44"/>
    <n v="2134"/>
    <x v="1"/>
    <x v="0"/>
  </r>
  <r>
    <x v="90"/>
    <x v="0"/>
    <s v="McGrath Strathfield"/>
    <x v="1"/>
    <s v="3"/>
    <s v="2"/>
    <n v="4100000"/>
    <x v="27"/>
    <n v="2134"/>
    <x v="1"/>
    <x v="0"/>
  </r>
  <r>
    <x v="91"/>
    <x v="0"/>
    <s v="McGrath Strathfield"/>
    <x v="1"/>
    <s v="2"/>
    <s v="5"/>
    <n v="4810000"/>
    <x v="28"/>
    <n v="2134"/>
    <x v="1"/>
    <x v="0"/>
  </r>
  <r>
    <x v="92"/>
    <x v="1"/>
    <s v="Global Re Liverpool"/>
    <x v="0"/>
    <s v="2"/>
    <s v="1"/>
    <n v="850000"/>
    <x v="29"/>
    <n v="2134"/>
    <x v="1"/>
    <x v="5"/>
  </r>
  <r>
    <x v="93"/>
    <x v="0"/>
    <s v="Belle Property Strathfield"/>
    <x v="1"/>
    <s v="3"/>
    <s v="3"/>
    <n v="2900000"/>
    <x v="29"/>
    <n v="2134"/>
    <x v="1"/>
    <x v="0"/>
  </r>
  <r>
    <x v="94"/>
    <x v="0"/>
    <s v="Est."/>
    <x v="4"/>
    <s v="3"/>
    <s v="1"/>
    <n v="2500000"/>
    <x v="29"/>
    <n v="2134"/>
    <x v="1"/>
    <x v="0"/>
  </r>
  <r>
    <x v="95"/>
    <x v="1"/>
    <s v="Raine &amp; Horne Burwood"/>
    <x v="2"/>
    <s v="2"/>
    <s v="2"/>
    <n v="1511000"/>
    <x v="29"/>
    <n v="2134"/>
    <x v="1"/>
    <x v="0"/>
  </r>
  <r>
    <x v="96"/>
    <x v="1"/>
    <s v="Ray White Elevate Group"/>
    <x v="2"/>
    <s v="2"/>
    <s v="2"/>
    <n v="1500000"/>
    <x v="45"/>
    <n v="2134"/>
    <x v="1"/>
    <x v="0"/>
  </r>
  <r>
    <x v="97"/>
    <x v="0"/>
    <s v="LJ Hooker Burwood"/>
    <x v="2"/>
    <s v="2"/>
    <s v="3"/>
    <n v="791000"/>
    <x v="45"/>
    <n v="2134"/>
    <x v="1"/>
    <x v="6"/>
  </r>
  <r>
    <x v="98"/>
    <x v="1"/>
    <s v="McGrath Strathfield"/>
    <x v="0"/>
    <s v="1"/>
    <s v="1"/>
    <n v="870000"/>
    <x v="45"/>
    <n v="2134"/>
    <x v="1"/>
    <x v="5"/>
  </r>
  <r>
    <x v="99"/>
    <x v="1"/>
    <s v="Richard Matthews - Strathfield"/>
    <x v="0"/>
    <s v="2"/>
    <s v="1"/>
    <n v="790000"/>
    <x v="30"/>
    <n v="2134"/>
    <x v="1"/>
    <x v="6"/>
  </r>
  <r>
    <x v="100"/>
    <x v="1"/>
    <s v="Belle Property Ashfield"/>
    <x v="0"/>
    <s v="2"/>
    <s v="1"/>
    <n v="846000"/>
    <x v="30"/>
    <n v="2134"/>
    <x v="1"/>
    <x v="5"/>
  </r>
  <r>
    <x v="101"/>
    <x v="1"/>
    <s v="Raine &amp; Horne Burwood"/>
    <x v="0"/>
    <s v="1"/>
    <s v="1"/>
    <n v="800000"/>
    <x v="31"/>
    <n v="2134"/>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10376-785A-4B5A-B906-3E0F0CE9CE1E}"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location ref="A24:B27" firstHeaderRow="1" firstDataRow="1" firstDataCol="1"/>
  <pivotFields count="13">
    <pivotField showAll="0"/>
    <pivotField axis="axisRow" showAll="0">
      <items count="3">
        <item x="0"/>
        <item x="1"/>
        <item t="default"/>
      </items>
    </pivotField>
    <pivotField dataField="1" showAll="0"/>
    <pivotField showAll="0"/>
    <pivotField showAll="0"/>
    <pivotField showAll="0"/>
    <pivotField showAll="0"/>
    <pivotField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items count="3">
        <item x="0"/>
        <item h="1" x="1"/>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Sold b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CF72ED-8966-47D3-BE3D-283FBA0A438D}"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cy">
  <location ref="E12:F21" firstHeaderRow="1" firstDataRow="1" firstDataCol="1"/>
  <pivotFields count="14">
    <pivotField dataField="1" showAll="0"/>
    <pivotField showAll="0"/>
    <pivotField axis="axisRow" showAll="0" measureFilter="1" sortType="descending">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9">
    <i>
      <x v="41"/>
    </i>
    <i>
      <x v="13"/>
    </i>
    <i>
      <x v="17"/>
    </i>
    <i>
      <x v="2"/>
    </i>
    <i>
      <x v="27"/>
    </i>
    <i>
      <x v="47"/>
    </i>
    <i>
      <x v="31"/>
    </i>
    <i>
      <x v="23"/>
    </i>
    <i t="grand">
      <x/>
    </i>
  </rowItems>
  <colItems count="1">
    <i/>
  </colItems>
  <dataFields count="1">
    <dataField name="Property Sold" fld="0" subtotal="count" baseField="0" baseItem="0"/>
  </dataFields>
  <formats count="17">
    <format dxfId="29">
      <pivotArea type="all" dataOnly="0" outline="0" fieldPosition="0"/>
    </format>
    <format dxfId="28">
      <pivotArea outline="0" collapsedLevelsAreSubtotals="1" fieldPosition="0"/>
    </format>
    <format dxfId="27">
      <pivotArea dataOnly="0" labelOnly="1" fieldPosition="0">
        <references count="1">
          <reference field="2" count="8">
            <x v="2"/>
            <x v="13"/>
            <x v="17"/>
            <x v="23"/>
            <x v="27"/>
            <x v="31"/>
            <x v="41"/>
            <x v="47"/>
          </reference>
        </references>
      </pivotArea>
    </format>
    <format dxfId="26">
      <pivotArea dataOnly="0" labelOnly="1" grandRow="1" outline="0" fieldPosition="0"/>
    </format>
    <format dxfId="25">
      <pivotArea field="2" type="button" dataOnly="0" labelOnly="1" outline="0" axis="axisRow" fieldPosition="0"/>
    </format>
    <format dxfId="24">
      <pivotArea collapsedLevelsAreSubtotals="1" fieldPosition="0">
        <references count="1">
          <reference field="2" count="1">
            <x v="2"/>
          </reference>
        </references>
      </pivotArea>
    </format>
    <format dxfId="23">
      <pivotArea dataOnly="0" labelOnly="1" fieldPosition="0">
        <references count="1">
          <reference field="2" count="1">
            <x v="2"/>
          </reference>
        </references>
      </pivotArea>
    </format>
    <format dxfId="22">
      <pivotArea type="all" dataOnly="0" outline="0" fieldPosition="0"/>
    </format>
    <format dxfId="21">
      <pivotArea field="2" type="button" dataOnly="0" labelOnly="1" outline="0" axis="axisRow" fieldPosition="0"/>
    </format>
    <format dxfId="20">
      <pivotArea dataOnly="0" labelOnly="1" outline="0" axis="axisValues" fieldPosition="0"/>
    </format>
    <format dxfId="19">
      <pivotArea field="2" type="button" dataOnly="0" labelOnly="1" outline="0" axis="axisRow" fieldPosition="0"/>
    </format>
    <format dxfId="18">
      <pivotArea dataOnly="0" labelOnly="1" outline="0" axis="axisValues" fieldPosition="0"/>
    </format>
    <format dxfId="17">
      <pivotArea field="2" type="button" dataOnly="0" labelOnly="1" outline="0" axis="axisRow" fieldPosition="0"/>
    </format>
    <format dxfId="16">
      <pivotArea dataOnly="0" labelOnly="1" outline="0" axis="axisValues" fieldPosition="0"/>
    </format>
    <format dxfId="15">
      <pivotArea outline="0" collapsedLevelsAreSubtotals="1" fieldPosition="0"/>
    </format>
    <format dxfId="14">
      <pivotArea dataOnly="0" labelOnly="1" fieldPosition="0">
        <references count="1">
          <reference field="2" count="8">
            <x v="2"/>
            <x v="13"/>
            <x v="17"/>
            <x v="23"/>
            <x v="27"/>
            <x v="31"/>
            <x v="41"/>
            <x v="47"/>
          </reference>
        </references>
      </pivotArea>
    </format>
    <format dxfId="13">
      <pivotArea dataOnly="0" labelOnly="1" grandRow="1" outline="0" fieldPosition="0"/>
    </format>
  </formats>
  <conditionalFormats count="1">
    <conditionalFormat priority="1">
      <pivotAreas count="1">
        <pivotArea type="data" collapsedLevelsAreSubtotals="1" fieldPosition="0">
          <references count="2">
            <reference field="4294967294" count="1" selected="0">
              <x v="0"/>
            </reference>
            <reference field="2" count="8">
              <x v="2"/>
              <x v="13"/>
              <x v="17"/>
              <x v="23"/>
              <x v="27"/>
              <x v="31"/>
              <x v="41"/>
              <x v="47"/>
            </reference>
          </references>
        </pivotArea>
      </pivotAreas>
    </conditionalFormat>
  </conditional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99D44-D82A-4BDC-A2E0-495D6566F215}"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location ref="A3:B6" firstHeaderRow="1" firstDataRow="1" firstDataCol="1"/>
  <pivotFields count="13">
    <pivotField showAll="0"/>
    <pivotField axis="axisRow" showAll="0">
      <items count="3">
        <item x="0"/>
        <item x="1"/>
        <item t="default"/>
      </items>
    </pivotField>
    <pivotField dataField="1" showAll="0"/>
    <pivotField showAll="0"/>
    <pivotField showAll="0"/>
    <pivotField showAll="0"/>
    <pivotField showAll="0"/>
    <pivotField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items count="3">
        <item x="0"/>
        <item h="1" x="1"/>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Sold b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46E0D4-8CFE-4995-B81C-BBC876A191E9}"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C43" firstHeaderRow="0" firstDataRow="1" firstDataCol="1"/>
  <pivotFields count="14">
    <pivotField showAll="0"/>
    <pivotField dataField="1" showAll="0"/>
    <pivotField showAll="0"/>
    <pivotField showAll="0"/>
    <pivotField showAll="0"/>
    <pivotField showAll="0"/>
    <pivotField dataField="1" showAll="0"/>
    <pivotField axis="axisRow"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pivotField showAll="0">
      <items count="9">
        <item h="1" x="0"/>
        <item h="1" x="1"/>
        <item h="1" x="2"/>
        <item x="3"/>
        <item h="1" x="4"/>
        <item h="1" x="6"/>
        <item h="1" x="5"/>
        <item h="1" x="7"/>
        <item t="default"/>
      </items>
    </pivotField>
    <pivotField axis="axisRow" showAll="0">
      <items count="15">
        <item sd="0" x="0"/>
        <item x="1"/>
        <item sd="0" x="2"/>
        <item sd="0" x="3"/>
        <item sd="0" x="4"/>
        <item sd="0" x="5"/>
        <item sd="0" x="6"/>
        <item sd="0" x="7"/>
        <item sd="0" x="8"/>
        <item sd="0" x="9"/>
        <item sd="0" x="10"/>
        <item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1"/>
    <field x="7"/>
  </rowFields>
  <rowItems count="22">
    <i>
      <x v="1"/>
    </i>
    <i r="1">
      <x v="24"/>
    </i>
    <i r="1">
      <x v="25"/>
    </i>
    <i r="1">
      <x v="26"/>
    </i>
    <i r="1">
      <x v="27"/>
    </i>
    <i r="1">
      <x v="28"/>
    </i>
    <i r="1">
      <x v="29"/>
    </i>
    <i r="1">
      <x v="30"/>
    </i>
    <i r="1">
      <x v="31"/>
    </i>
    <i r="1">
      <x v="32"/>
    </i>
    <i r="1">
      <x v="33"/>
    </i>
    <i r="1">
      <x v="34"/>
    </i>
    <i r="1">
      <x v="35"/>
    </i>
    <i>
      <x v="2"/>
    </i>
    <i>
      <x v="11"/>
    </i>
    <i r="1">
      <x/>
    </i>
    <i r="1">
      <x v="1"/>
    </i>
    <i r="1">
      <x v="2"/>
    </i>
    <i r="1">
      <x v="3"/>
    </i>
    <i r="1">
      <x v="4"/>
    </i>
    <i>
      <x v="12"/>
    </i>
    <i t="grand">
      <x/>
    </i>
  </rowItems>
  <colFields count="1">
    <field x="-2"/>
  </colFields>
  <colItems count="2">
    <i>
      <x/>
    </i>
    <i i="1">
      <x v="1"/>
    </i>
  </colItems>
  <dataFields count="2">
    <dataField name="Count of Property type" fld="1" subtotal="count" baseField="0" baseItem="0"/>
    <dataField name="Average of Sale Price" fld="6" subtotal="average" baseField="11" baseItem="1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1787D-24F5-4FAB-BB14-6E617B59634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2" firstHeaderRow="0" firstDataRow="1" firstDataCol="1"/>
  <pivotFields count="14">
    <pivotField dataField="1" showAll="0"/>
    <pivotField showAll="0"/>
    <pivotField axis="axisRow" showAll="0" measureFilter="1">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pivotField>
    <pivotField showAll="0"/>
    <pivotField showAll="0"/>
    <pivotField showAll="0"/>
    <pivotField dataField="1" showAll="0"/>
    <pivotField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pivotField showAll="0">
      <items count="9">
        <item h="1" x="0"/>
        <item h="1" x="1"/>
        <item h="1" x="2"/>
        <item x="3"/>
        <item h="1" x="4"/>
        <item h="1" x="6"/>
        <item h="1" x="5"/>
        <item h="1"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9">
    <i>
      <x v="2"/>
    </i>
    <i>
      <x v="13"/>
    </i>
    <i>
      <x v="17"/>
    </i>
    <i>
      <x v="23"/>
    </i>
    <i>
      <x v="27"/>
    </i>
    <i>
      <x v="31"/>
    </i>
    <i>
      <x v="41"/>
    </i>
    <i>
      <x v="47"/>
    </i>
    <i t="grand">
      <x/>
    </i>
  </rowItems>
  <colFields count="1">
    <field x="-2"/>
  </colFields>
  <colItems count="2">
    <i>
      <x/>
    </i>
    <i i="1">
      <x v="1"/>
    </i>
  </colItems>
  <dataFields count="2">
    <dataField name="Count of Address" fld="0" subtotal="count" baseField="0" baseItem="0"/>
    <dataField name="Sum of Sale Price" fld="6" baseField="0" baseItem="0"/>
  </dataFields>
  <formats count="1">
    <format dxfId="11">
      <pivotArea collapsedLevelsAreSubtotals="1" fieldPosition="0">
        <references count="2">
          <reference field="4294967294" count="1" selected="0">
            <x v="1"/>
          </reference>
          <reference field="2" count="8">
            <x v="2"/>
            <x v="13"/>
            <x v="17"/>
            <x v="23"/>
            <x v="27"/>
            <x v="31"/>
            <x v="41"/>
            <x v="47"/>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C55D30-E63A-4A15-A499-D7B887AEF8E1}" name="PivotTable18" cacheId="34"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Price Range">
  <location ref="A56:D66" firstHeaderRow="1" firstDataRow="2" firstDataCol="1"/>
  <pivotFields count="13">
    <pivotField dataField="1"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axis="axisCol" showAll="0">
      <items count="3">
        <item x="0"/>
        <item x="1"/>
        <item t="default"/>
      </items>
    </pivotField>
    <pivotField showAll="0"/>
    <pivotField showAll="0"/>
    <pivotField showAll="0"/>
    <pivotField showAll="0"/>
    <pivotField showAll="0"/>
    <pivotField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pivotField axis="axisRow" showAll="0">
      <items count="9">
        <item x="0"/>
        <item x="1"/>
        <item x="2"/>
        <item x="3"/>
        <item x="4"/>
        <item x="6"/>
        <item x="5"/>
        <item x="7"/>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9">
    <i>
      <x/>
    </i>
    <i>
      <x v="1"/>
    </i>
    <i>
      <x v="2"/>
    </i>
    <i>
      <x v="3"/>
    </i>
    <i>
      <x v="4"/>
    </i>
    <i>
      <x v="5"/>
    </i>
    <i>
      <x v="6"/>
    </i>
    <i>
      <x v="7"/>
    </i>
    <i t="grand">
      <x/>
    </i>
  </rowItems>
  <colFields count="1">
    <field x="1"/>
  </colFields>
  <colItems count="3">
    <i>
      <x/>
    </i>
    <i>
      <x v="1"/>
    </i>
    <i t="grand">
      <x/>
    </i>
  </colItems>
  <dataFields count="1">
    <dataField name="Count of Address"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96FB4E-26CE-41F4-9DAC-F077D82BB647}" name="PivotTable16" cacheId="34"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rowHeaderCaption="Bedroom">
  <location ref="A36:B44" firstHeaderRow="1" firstDataRow="1" firstDataCol="1"/>
  <pivotFields count="13">
    <pivotField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showAll="0"/>
    <pivotField showAll="0"/>
    <pivotField axis="axisRow" showAll="0">
      <items count="8">
        <item x="3"/>
        <item x="0"/>
        <item x="2"/>
        <item x="4"/>
        <item x="1"/>
        <item x="6"/>
        <item x="5"/>
        <item t="default"/>
      </items>
    </pivotField>
    <pivotField showAll="0"/>
    <pivotField showAll="0"/>
    <pivotField dataField="1" showAll="0"/>
    <pivotField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pivotField showAll="0">
      <items count="9">
        <item x="0"/>
        <item x="1"/>
        <item x="2"/>
        <item x="3"/>
        <item x="4"/>
        <item x="6"/>
        <item x="5"/>
        <item x="7"/>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8">
    <i>
      <x/>
    </i>
    <i>
      <x v="1"/>
    </i>
    <i>
      <x v="2"/>
    </i>
    <i>
      <x v="3"/>
    </i>
    <i>
      <x v="4"/>
    </i>
    <i>
      <x v="5"/>
    </i>
    <i>
      <x v="6"/>
    </i>
    <i t="grand">
      <x/>
    </i>
  </rowItems>
  <colItems count="1">
    <i/>
  </colItems>
  <dataFields count="1">
    <dataField name="Average of Sale Price" fld="6"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4EBCAF-51EC-4E9A-8B9F-078D3E86863E}" name="PivotTable15" cacheId="34"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Price Range">
  <location ref="A23:B30" firstHeaderRow="1" firstDataRow="1" firstDataCol="1"/>
  <pivotFields count="13">
    <pivotField dataField="1"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showAll="0"/>
    <pivotField showAll="0"/>
    <pivotField showAll="0"/>
    <pivotField showAll="0"/>
    <pivotField showAll="0"/>
    <pivotField showAll="0"/>
    <pivotField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pivotField showAll="0">
      <items count="9">
        <item x="0"/>
        <item x="1"/>
        <item x="2"/>
        <item x="3"/>
        <item x="4"/>
        <item x="6"/>
        <item x="5"/>
        <item x="7"/>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7">
    <i>
      <x v="1"/>
    </i>
    <i r="1">
      <x v="11"/>
    </i>
    <i r="1">
      <x v="12"/>
    </i>
    <i>
      <x v="2"/>
    </i>
    <i r="1">
      <x v="1"/>
    </i>
    <i r="1">
      <x v="2"/>
    </i>
    <i t="grand">
      <x/>
    </i>
  </rowItems>
  <colItems count="1">
    <i/>
  </colItems>
  <dataFields count="1">
    <dataField name="Properties So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D1675D-42A2-40EE-ADF9-F2F12D23AF5A}" name="PivotTable10" cacheId="34"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rice Range">
  <location ref="A3:C12" firstHeaderRow="0" firstDataRow="1" firstDataCol="1"/>
  <pivotFields count="13">
    <pivotField dataField="1"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showAll="0"/>
    <pivotField showAll="0"/>
    <pivotField showAll="0"/>
    <pivotField showAll="0"/>
    <pivotField showAll="0"/>
    <pivotField dataField="1" showAll="0"/>
    <pivotField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pivotField axis="axisRow" showAll="0">
      <items count="9">
        <item x="0"/>
        <item x="1"/>
        <item x="2"/>
        <item x="3"/>
        <item x="4"/>
        <item x="6"/>
        <item x="5"/>
        <item x="7"/>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9">
    <i>
      <x/>
    </i>
    <i>
      <x v="1"/>
    </i>
    <i>
      <x v="2"/>
    </i>
    <i>
      <x v="3"/>
    </i>
    <i>
      <x v="4"/>
    </i>
    <i>
      <x v="5"/>
    </i>
    <i>
      <x v="6"/>
    </i>
    <i>
      <x v="7"/>
    </i>
    <i t="grand">
      <x/>
    </i>
  </rowItems>
  <colFields count="1">
    <field x="-2"/>
  </colFields>
  <colItems count="2">
    <i>
      <x/>
    </i>
    <i i="1">
      <x v="1"/>
    </i>
  </colItems>
  <dataFields count="2">
    <dataField name="Properties Sold" fld="0" subtotal="count" baseField="0" baseItem="0"/>
    <dataField name="Average of Sale Price" fld="6"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E9E5F9-705D-43E9-B434-7FEE2EDC92A7}" name="PivotTable14" cacheId="34"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rice Range">
  <location ref="E25:G34" firstHeaderRow="0" firstDataRow="1" firstDataCol="1"/>
  <pivotFields count="13">
    <pivotField dataField="1"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showAll="0"/>
    <pivotField showAll="0"/>
    <pivotField showAll="0"/>
    <pivotField showAll="0"/>
    <pivotField showAll="0"/>
    <pivotField dataField="1" showAll="0"/>
    <pivotField numFmtId="14" showAll="0">
      <items count="47">
        <item x="33"/>
        <item x="32"/>
        <item x="31"/>
        <item x="30"/>
        <item x="45"/>
        <item x="29"/>
        <item x="28"/>
        <item x="27"/>
        <item x="44"/>
        <item x="26"/>
        <item x="25"/>
        <item x="24"/>
        <item x="23"/>
        <item x="22"/>
        <item x="21"/>
        <item x="43"/>
        <item x="42"/>
        <item x="20"/>
        <item x="19"/>
        <item x="18"/>
        <item x="17"/>
        <item x="41"/>
        <item x="40"/>
        <item x="39"/>
        <item x="16"/>
        <item x="15"/>
        <item x="14"/>
        <item x="38"/>
        <item x="13"/>
        <item x="12"/>
        <item x="37"/>
        <item x="11"/>
        <item x="10"/>
        <item x="9"/>
        <item x="36"/>
        <item x="8"/>
        <item x="7"/>
        <item x="6"/>
        <item x="5"/>
        <item x="4"/>
        <item x="3"/>
        <item x="2"/>
        <item x="1"/>
        <item x="35"/>
        <item x="0"/>
        <item x="34"/>
        <item t="default"/>
      </items>
    </pivotField>
    <pivotField showAll="0"/>
    <pivotField showAll="0"/>
    <pivotField axis="axisRow" showAll="0">
      <items count="9">
        <item x="0"/>
        <item x="1"/>
        <item x="2"/>
        <item x="3"/>
        <item x="4"/>
        <item x="6"/>
        <item x="5"/>
        <item x="7"/>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9">
    <i>
      <x/>
    </i>
    <i>
      <x v="1"/>
    </i>
    <i>
      <x v="2"/>
    </i>
    <i>
      <x v="3"/>
    </i>
    <i>
      <x v="4"/>
    </i>
    <i>
      <x v="5"/>
    </i>
    <i>
      <x v="6"/>
    </i>
    <i>
      <x v="7"/>
    </i>
    <i t="grand">
      <x/>
    </i>
  </rowItems>
  <colFields count="1">
    <field x="-2"/>
  </colFields>
  <colItems count="2">
    <i>
      <x/>
    </i>
    <i i="1">
      <x v="1"/>
    </i>
  </colItems>
  <dataFields count="2">
    <dataField name="Properties Sold" fld="0" subtotal="count" baseField="0" baseItem="0"/>
    <dataField name="Average of Sale Price" fld="6" subtotal="average" baseField="10" baseItem="0"/>
  </dataFields>
  <formats count="10">
    <format dxfId="9">
      <pivotArea type="all" dataOnly="0" outline="0" fieldPosition="0"/>
    </format>
    <format dxfId="8">
      <pivotArea outline="0" collapsedLevelsAreSubtotals="1" fieldPosition="0"/>
    </format>
    <format dxfId="7">
      <pivotArea field="10" type="button" dataOnly="0" labelOnly="1" outline="0" axis="axisRow" fieldPosition="0"/>
    </format>
    <format dxfId="6">
      <pivotArea dataOnly="0" labelOnly="1" fieldPosition="0">
        <references count="1">
          <reference field="10" count="0"/>
        </references>
      </pivotArea>
    </format>
    <format dxfId="5">
      <pivotArea dataOnly="0" labelOnly="1" grandRow="1" outline="0" fieldPosition="0"/>
    </format>
    <format dxfId="4">
      <pivotArea dataOnly="0" labelOnly="1" outline="0" fieldPosition="0">
        <references count="1">
          <reference field="4294967294" count="2">
            <x v="0"/>
            <x v="1"/>
          </reference>
        </references>
      </pivotArea>
    </format>
    <format dxfId="3">
      <pivotArea field="10" type="button" dataOnly="0" labelOnly="1" outline="0" axis="axisRow" fieldPosition="0"/>
    </format>
    <format dxfId="2">
      <pivotArea dataOnly="0" labelOnly="1" outline="0" fieldPosition="0">
        <references count="1">
          <reference field="4294967294" count="2">
            <x v="0"/>
            <x v="1"/>
          </reference>
        </references>
      </pivotArea>
    </format>
    <format dxfId="1">
      <pivotArea field="10"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B26508-7C3F-4972-86A8-54CCC7310443}" autoFormatId="16" applyNumberFormats="0" applyBorderFormats="0" applyFontFormats="0" applyPatternFormats="0" applyAlignmentFormats="0" applyWidthHeightFormats="0">
  <queryTableRefresh nextId="12" unboundColumnsRight="1">
    <queryTableFields count="11">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postcode" tableColumnId="9"/>
      <queryTableField id="10" name="suburb"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C1426FD1-2E4D-4BEE-8A24-7DCB4FA6774F}" sourceName="suburb">
  <pivotTables>
    <pivotTable tabId="4" name="PivotTable1"/>
    <pivotTable tabId="4" name="PivotTable2"/>
  </pivotTables>
  <data>
    <tabular pivotCacheId="18433745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1" xr10:uid="{9EC355AE-D779-4168-9F5F-3AD3CAB1D7E6}" sourceName="Price Range">
  <pivotTables>
    <pivotTable tabId="10" name="PivotTable10"/>
    <pivotTable tabId="1" name="PivotTable14"/>
    <pivotTable tabId="10" name="PivotTable15"/>
    <pivotTable tabId="10" name="PivotTable16"/>
    <pivotTable tabId="10" name="PivotTable18"/>
  </pivotTables>
  <data>
    <tabular pivotCacheId="1843374576">
      <items count="8">
        <i x="0" s="1"/>
        <i x="1" s="1"/>
        <i x="2" s="1"/>
        <i x="3" s="1"/>
        <i x="4" s="1"/>
        <i x="6"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432BEB47-399D-4244-B394-6EE982EA71E9}" cache="Slicer_suburb" caption="suburb"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Range" xr10:uid="{19CF05A6-C2C3-48C9-8A99-79B42123325C}" cache="Slicer_Price_Range1" caption="Price Rang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944F1E84-94DC-47BD-BD4C-0C45A8AD6BA6}" cache="Slicer_suburb" caption="suburb" rowHeight="234950"/>
  <slicer name="Price Range 1" xr10:uid="{EB9B6017-20B1-48AB-A0E2-DA20023FA633}" cache="Slicer_Price_Range1" caption="Price Rang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741E3-F313-4877-9C16-8BD0A6B6A9B8}" name="_2134" displayName="_2134" ref="A1:K103" tableType="queryTable" totalsRowShown="0">
  <autoFilter ref="A1:K103" xr:uid="{F3A741E3-F313-4877-9C16-8BD0A6B6A9B8}"/>
  <tableColumns count="11">
    <tableColumn id="1" xr3:uid="{541C19F8-0D8A-4FBB-BDEE-477964E4DD11}" uniqueName="1" name="Address" queryTableFieldId="1" dataDxfId="36"/>
    <tableColumn id="2" xr3:uid="{AE240361-7469-4B51-BFE1-31951A26D2C8}" uniqueName="2" name="Property type" queryTableFieldId="2" dataDxfId="35"/>
    <tableColumn id="3" xr3:uid="{9964DA92-04A9-4735-AA41-F485A8E13C63}" uniqueName="3" name="Sold by" queryTableFieldId="3" dataDxfId="34"/>
    <tableColumn id="4" xr3:uid="{754A77CF-D559-42E7-AC8F-064AA21A46D9}" uniqueName="4" name="Bed" queryTableFieldId="4" dataDxfId="33"/>
    <tableColumn id="5" xr3:uid="{4CE094A0-CBEF-47AA-8BFF-F61EDDC8E1D7}" uniqueName="5" name="Bath" queryTableFieldId="5" dataDxfId="32"/>
    <tableColumn id="6" xr3:uid="{5EACF2D2-2242-445F-A11F-C322F2205753}" uniqueName="6" name="Car" queryTableFieldId="6" dataDxfId="31"/>
    <tableColumn id="7" xr3:uid="{54236D01-5A2E-4D92-B54D-E0E446ACE948}" uniqueName="7" name="Sale Price" queryTableFieldId="7"/>
    <tableColumn id="8" xr3:uid="{DA83F292-6A1E-4BE2-A1D3-27809B59EEA5}" uniqueName="8" name="Sale Date" queryTableFieldId="8" dataDxfId="10"/>
    <tableColumn id="9" xr3:uid="{C6105D24-9BD8-4184-B769-DD6D02FE0FED}" uniqueName="9" name="postcode" queryTableFieldId="9"/>
    <tableColumn id="10" xr3:uid="{0A613424-72D6-417C-9FFA-5F1F453E8C16}" uniqueName="10" name="suburb" queryTableFieldId="10" dataDxfId="30"/>
    <tableColumn id="11" xr3:uid="{CFA86E8A-AF4B-440D-ABF8-0C5810EB39CC}" uniqueName="11" name="Price Range" queryTableFieldId="11" dataDxfId="12">
      <calculatedColumnFormula>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ln w="9525" cmpd="sng">
          <a:solidFill>
            <a:schemeClr val="bg1"/>
          </a:solidFill>
        </a:ln>
      </a:spPr>
      <a:bodyPr vertOverflow="clip" horzOverflow="clip" wrap="square" rtlCol="0" anchor="t"/>
      <a:lstStyle>
        <a:defPPr algn="l">
          <a:defRPr sz="900">
            <a:latin typeface="Poppins" panose="00000500000000000000" pitchFamily="2" charset="0"/>
            <a:cs typeface="Poppins" panose="00000500000000000000" pitchFamily="2"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ADDE-DF2D-40D0-AF25-C3D9F0ABA295}">
  <dimension ref="A1:B27"/>
  <sheetViews>
    <sheetView workbookViewId="0">
      <selection activeCell="B5" sqref="B5"/>
    </sheetView>
  </sheetViews>
  <sheetFormatPr defaultRowHeight="14.4" x14ac:dyDescent="0.3"/>
  <cols>
    <col min="1" max="1" width="10.77734375" bestFit="1" customWidth="1"/>
    <col min="2" max="2" width="15.109375" bestFit="1" customWidth="1"/>
  </cols>
  <sheetData>
    <row r="1" spans="1:2" x14ac:dyDescent="0.3">
      <c r="B1" t="s">
        <v>183</v>
      </c>
    </row>
    <row r="3" spans="1:2" x14ac:dyDescent="0.3">
      <c r="A3" s="2" t="s">
        <v>182</v>
      </c>
      <c r="B3" t="s">
        <v>181</v>
      </c>
    </row>
    <row r="4" spans="1:2" x14ac:dyDescent="0.3">
      <c r="A4" s="3" t="s">
        <v>11</v>
      </c>
      <c r="B4" s="11">
        <v>25</v>
      </c>
    </row>
    <row r="5" spans="1:2" x14ac:dyDescent="0.3">
      <c r="A5" s="3" t="s">
        <v>21</v>
      </c>
      <c r="B5" s="11">
        <v>36</v>
      </c>
    </row>
    <row r="6" spans="1:2" x14ac:dyDescent="0.3">
      <c r="A6" s="3" t="s">
        <v>180</v>
      </c>
      <c r="B6" s="11">
        <v>61</v>
      </c>
    </row>
    <row r="24" spans="1:2" x14ac:dyDescent="0.3">
      <c r="A24" s="2" t="s">
        <v>182</v>
      </c>
      <c r="B24" t="s">
        <v>181</v>
      </c>
    </row>
    <row r="25" spans="1:2" x14ac:dyDescent="0.3">
      <c r="A25" s="3" t="s">
        <v>11</v>
      </c>
      <c r="B25" s="11">
        <v>25</v>
      </c>
    </row>
    <row r="26" spans="1:2" x14ac:dyDescent="0.3">
      <c r="A26" s="3" t="s">
        <v>21</v>
      </c>
      <c r="B26" s="11">
        <v>36</v>
      </c>
    </row>
    <row r="27" spans="1:2" x14ac:dyDescent="0.3">
      <c r="A27" s="3" t="s">
        <v>180</v>
      </c>
      <c r="B27" s="11">
        <v>61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704B-B608-42E0-8061-EBA6BF3E295B}">
  <dimension ref="A3:C43"/>
  <sheetViews>
    <sheetView workbookViewId="0">
      <selection activeCell="A9" sqref="A9:C11"/>
    </sheetView>
  </sheetViews>
  <sheetFormatPr defaultRowHeight="14.4" x14ac:dyDescent="0.3"/>
  <cols>
    <col min="1" max="1" width="29" bestFit="1" customWidth="1"/>
    <col min="2" max="3" width="15.5546875" bestFit="1" customWidth="1"/>
  </cols>
  <sheetData>
    <row r="3" spans="1:3" x14ac:dyDescent="0.3">
      <c r="A3" s="2" t="s">
        <v>179</v>
      </c>
      <c r="B3" t="s">
        <v>185</v>
      </c>
      <c r="C3" t="s">
        <v>184</v>
      </c>
    </row>
    <row r="4" spans="1:3" x14ac:dyDescent="0.3">
      <c r="A4" s="3" t="s">
        <v>115</v>
      </c>
      <c r="B4" s="11">
        <v>5</v>
      </c>
      <c r="C4" s="4">
        <v>15330000</v>
      </c>
    </row>
    <row r="5" spans="1:3" x14ac:dyDescent="0.3">
      <c r="A5" s="3" t="s">
        <v>122</v>
      </c>
      <c r="B5" s="11">
        <v>6</v>
      </c>
      <c r="C5" s="4">
        <v>6950000</v>
      </c>
    </row>
    <row r="6" spans="1:3" x14ac:dyDescent="0.3">
      <c r="A6" s="3" t="s">
        <v>118</v>
      </c>
      <c r="B6" s="11">
        <v>5</v>
      </c>
      <c r="C6" s="4">
        <v>8307000</v>
      </c>
    </row>
    <row r="7" spans="1:3" x14ac:dyDescent="0.3">
      <c r="A7" s="3" t="s">
        <v>112</v>
      </c>
      <c r="B7" s="11">
        <v>4</v>
      </c>
      <c r="C7" s="4">
        <v>16780000</v>
      </c>
    </row>
    <row r="8" spans="1:3" x14ac:dyDescent="0.3">
      <c r="A8" s="3" t="s">
        <v>18</v>
      </c>
      <c r="B8" s="11">
        <v>4</v>
      </c>
      <c r="C8" s="4">
        <v>4191000</v>
      </c>
    </row>
    <row r="9" spans="1:3" x14ac:dyDescent="0.3">
      <c r="A9" s="3" t="s">
        <v>83</v>
      </c>
      <c r="B9" s="11">
        <v>4</v>
      </c>
      <c r="C9" s="4">
        <v>4005000</v>
      </c>
    </row>
    <row r="10" spans="1:3" x14ac:dyDescent="0.3">
      <c r="A10" s="3" t="s">
        <v>12</v>
      </c>
      <c r="B10" s="11">
        <v>17</v>
      </c>
      <c r="C10" s="4">
        <v>15420000</v>
      </c>
    </row>
    <row r="11" spans="1:3" x14ac:dyDescent="0.3">
      <c r="A11" s="3" t="s">
        <v>62</v>
      </c>
      <c r="B11" s="11">
        <v>4</v>
      </c>
      <c r="C11" s="4">
        <v>3568000</v>
      </c>
    </row>
    <row r="12" spans="1:3" x14ac:dyDescent="0.3">
      <c r="A12" s="3" t="s">
        <v>180</v>
      </c>
      <c r="B12" s="11">
        <v>49</v>
      </c>
      <c r="C12" s="11">
        <v>74551000</v>
      </c>
    </row>
    <row r="21" spans="1:3" x14ac:dyDescent="0.3">
      <c r="A21" s="2" t="s">
        <v>179</v>
      </c>
      <c r="B21" t="s">
        <v>207</v>
      </c>
      <c r="C21" t="s">
        <v>200</v>
      </c>
    </row>
    <row r="22" spans="1:3" x14ac:dyDescent="0.3">
      <c r="A22" s="3" t="s">
        <v>204</v>
      </c>
      <c r="B22" s="11">
        <v>26</v>
      </c>
      <c r="C22" s="11">
        <v>1196269.2307692308</v>
      </c>
    </row>
    <row r="23" spans="1:3" x14ac:dyDescent="0.3">
      <c r="A23" s="18">
        <v>45665</v>
      </c>
      <c r="B23" s="11">
        <v>1</v>
      </c>
      <c r="C23" s="11">
        <v>715000</v>
      </c>
    </row>
    <row r="24" spans="1:3" x14ac:dyDescent="0.3">
      <c r="A24" s="18">
        <v>45667</v>
      </c>
      <c r="B24" s="11">
        <v>4</v>
      </c>
      <c r="C24" s="11">
        <v>1043750</v>
      </c>
    </row>
    <row r="25" spans="1:3" x14ac:dyDescent="0.3">
      <c r="A25" s="18">
        <v>45670</v>
      </c>
      <c r="B25" s="11">
        <v>2</v>
      </c>
      <c r="C25" s="11">
        <v>1025500</v>
      </c>
    </row>
    <row r="26" spans="1:3" x14ac:dyDescent="0.3">
      <c r="A26" s="18">
        <v>45673</v>
      </c>
      <c r="B26" s="11">
        <v>1</v>
      </c>
      <c r="C26" s="11">
        <v>590000</v>
      </c>
    </row>
    <row r="27" spans="1:3" x14ac:dyDescent="0.3">
      <c r="A27" s="18">
        <v>45674</v>
      </c>
      <c r="B27" s="11">
        <v>2</v>
      </c>
      <c r="C27" s="11">
        <v>2827500</v>
      </c>
    </row>
    <row r="28" spans="1:3" x14ac:dyDescent="0.3">
      <c r="A28" s="18">
        <v>45677</v>
      </c>
      <c r="B28" s="11">
        <v>3</v>
      </c>
      <c r="C28" s="11">
        <v>835333.33333333337</v>
      </c>
    </row>
    <row r="29" spans="1:3" x14ac:dyDescent="0.3">
      <c r="A29" s="18">
        <v>45678</v>
      </c>
      <c r="B29" s="11">
        <v>1</v>
      </c>
      <c r="C29" s="11">
        <v>2050000</v>
      </c>
    </row>
    <row r="30" spans="1:3" x14ac:dyDescent="0.3">
      <c r="A30" s="18">
        <v>45679</v>
      </c>
      <c r="B30" s="11">
        <v>2</v>
      </c>
      <c r="C30" s="11">
        <v>1145500</v>
      </c>
    </row>
    <row r="31" spans="1:3" x14ac:dyDescent="0.3">
      <c r="A31" s="18">
        <v>45680</v>
      </c>
      <c r="B31" s="11">
        <v>1</v>
      </c>
      <c r="C31" s="11">
        <v>370000</v>
      </c>
    </row>
    <row r="32" spans="1:3" x14ac:dyDescent="0.3">
      <c r="A32" s="18">
        <v>45681</v>
      </c>
      <c r="B32" s="11">
        <v>3</v>
      </c>
      <c r="C32" s="11">
        <v>470666.66666666669</v>
      </c>
    </row>
    <row r="33" spans="1:3" x14ac:dyDescent="0.3">
      <c r="A33" s="18">
        <v>45687</v>
      </c>
      <c r="B33" s="11">
        <v>2</v>
      </c>
      <c r="C33" s="11">
        <v>975000</v>
      </c>
    </row>
    <row r="34" spans="1:3" x14ac:dyDescent="0.3">
      <c r="A34" s="18">
        <v>45688</v>
      </c>
      <c r="B34" s="11">
        <v>4</v>
      </c>
      <c r="C34" s="11">
        <v>1834500</v>
      </c>
    </row>
    <row r="35" spans="1:3" x14ac:dyDescent="0.3">
      <c r="A35" s="3" t="s">
        <v>208</v>
      </c>
      <c r="B35" s="11">
        <v>18</v>
      </c>
      <c r="C35" s="11">
        <v>1901492.111111111</v>
      </c>
    </row>
    <row r="36" spans="1:3" x14ac:dyDescent="0.3">
      <c r="A36" s="3" t="s">
        <v>205</v>
      </c>
      <c r="B36" s="11">
        <v>13</v>
      </c>
      <c r="C36" s="11">
        <v>855307.69230769225</v>
      </c>
    </row>
    <row r="37" spans="1:3" x14ac:dyDescent="0.3">
      <c r="A37" s="18">
        <v>45621</v>
      </c>
      <c r="B37" s="11">
        <v>1</v>
      </c>
      <c r="C37" s="11">
        <v>1050000</v>
      </c>
    </row>
    <row r="38" spans="1:3" x14ac:dyDescent="0.3">
      <c r="A38" s="18">
        <v>45623</v>
      </c>
      <c r="B38" s="11">
        <v>1</v>
      </c>
      <c r="C38" s="11">
        <v>644000</v>
      </c>
    </row>
    <row r="39" spans="1:3" x14ac:dyDescent="0.3">
      <c r="A39" s="18">
        <v>45624</v>
      </c>
      <c r="B39" s="11">
        <v>2</v>
      </c>
      <c r="C39" s="11">
        <v>677500</v>
      </c>
    </row>
    <row r="40" spans="1:3" x14ac:dyDescent="0.3">
      <c r="A40" s="18">
        <v>45625</v>
      </c>
      <c r="B40" s="11">
        <v>6</v>
      </c>
      <c r="C40" s="11">
        <v>818166.66666666663</v>
      </c>
    </row>
    <row r="41" spans="1:3" x14ac:dyDescent="0.3">
      <c r="A41" s="18">
        <v>45626</v>
      </c>
      <c r="B41" s="11">
        <v>3</v>
      </c>
      <c r="C41" s="11">
        <v>1053666.6666666667</v>
      </c>
    </row>
    <row r="42" spans="1:3" x14ac:dyDescent="0.3">
      <c r="A42" s="3" t="s">
        <v>206</v>
      </c>
      <c r="B42" s="11">
        <v>45</v>
      </c>
      <c r="C42" s="11">
        <v>1546111.111111111</v>
      </c>
    </row>
    <row r="43" spans="1:3" x14ac:dyDescent="0.3">
      <c r="A43" s="3" t="s">
        <v>180</v>
      </c>
      <c r="B43" s="11">
        <v>102</v>
      </c>
      <c r="C43" s="11">
        <v>1431606.4509803921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2115-FE01-47CD-A7C7-7BDDBB513633}">
  <dimension ref="A3:D66"/>
  <sheetViews>
    <sheetView topLeftCell="A43" workbookViewId="0">
      <selection activeCell="D65" sqref="A58:D65"/>
    </sheetView>
  </sheetViews>
  <sheetFormatPr defaultRowHeight="14.4" x14ac:dyDescent="0.3"/>
  <cols>
    <col min="1" max="2" width="15.5546875" bestFit="1" customWidth="1"/>
    <col min="3" max="3" width="5.21875" bestFit="1" customWidth="1"/>
    <col min="4" max="4" width="10.77734375" bestFit="1" customWidth="1"/>
  </cols>
  <sheetData>
    <row r="3" spans="1:3" x14ac:dyDescent="0.3">
      <c r="A3" s="2" t="s">
        <v>191</v>
      </c>
      <c r="B3" t="s">
        <v>201</v>
      </c>
      <c r="C3" t="s">
        <v>200</v>
      </c>
    </row>
    <row r="4" spans="1:3" x14ac:dyDescent="0.3">
      <c r="A4" s="3" t="s">
        <v>192</v>
      </c>
      <c r="B4" s="11">
        <v>52</v>
      </c>
      <c r="C4" s="11">
        <v>2208958.8076923075</v>
      </c>
    </row>
    <row r="5" spans="1:3" x14ac:dyDescent="0.3">
      <c r="A5" s="3" t="s">
        <v>197</v>
      </c>
      <c r="B5" s="11">
        <v>3</v>
      </c>
      <c r="C5" s="11">
        <v>368333.33333333331</v>
      </c>
    </row>
    <row r="6" spans="1:3" x14ac:dyDescent="0.3">
      <c r="A6" s="3" t="s">
        <v>196</v>
      </c>
      <c r="B6" s="11">
        <v>17</v>
      </c>
      <c r="C6" s="11">
        <v>456117.64705882355</v>
      </c>
    </row>
    <row r="7" spans="1:3" x14ac:dyDescent="0.3">
      <c r="A7" s="3" t="s">
        <v>198</v>
      </c>
      <c r="B7" s="11">
        <v>6</v>
      </c>
      <c r="C7" s="11">
        <v>559833.33333333337</v>
      </c>
    </row>
    <row r="8" spans="1:3" x14ac:dyDescent="0.3">
      <c r="A8" s="3" t="s">
        <v>193</v>
      </c>
      <c r="B8" s="11">
        <v>6</v>
      </c>
      <c r="C8" s="11">
        <v>663333.33333333337</v>
      </c>
    </row>
    <row r="9" spans="1:3" x14ac:dyDescent="0.3">
      <c r="A9" s="3" t="s">
        <v>194</v>
      </c>
      <c r="B9" s="11">
        <v>7</v>
      </c>
      <c r="C9" s="11">
        <v>777000</v>
      </c>
    </row>
    <row r="10" spans="1:3" x14ac:dyDescent="0.3">
      <c r="A10" s="3" t="s">
        <v>195</v>
      </c>
      <c r="B10" s="11">
        <v>10</v>
      </c>
      <c r="C10" s="11">
        <v>859100</v>
      </c>
    </row>
    <row r="11" spans="1:3" x14ac:dyDescent="0.3">
      <c r="A11" s="3" t="s">
        <v>199</v>
      </c>
      <c r="B11" s="11">
        <v>1</v>
      </c>
      <c r="C11" s="11">
        <v>930000</v>
      </c>
    </row>
    <row r="12" spans="1:3" x14ac:dyDescent="0.3">
      <c r="A12" s="3" t="s">
        <v>180</v>
      </c>
      <c r="B12" s="11">
        <v>102</v>
      </c>
      <c r="C12" s="11">
        <v>1431606.4509803921</v>
      </c>
    </row>
    <row r="23" spans="1:2" x14ac:dyDescent="0.3">
      <c r="A23" s="2" t="s">
        <v>191</v>
      </c>
      <c r="B23" t="s">
        <v>201</v>
      </c>
    </row>
    <row r="24" spans="1:2" x14ac:dyDescent="0.3">
      <c r="A24" s="3" t="s">
        <v>203</v>
      </c>
      <c r="B24" s="11">
        <v>58</v>
      </c>
    </row>
    <row r="25" spans="1:2" x14ac:dyDescent="0.3">
      <c r="A25" s="17" t="s">
        <v>205</v>
      </c>
      <c r="B25" s="11">
        <v>13</v>
      </c>
    </row>
    <row r="26" spans="1:2" x14ac:dyDescent="0.3">
      <c r="A26" s="17" t="s">
        <v>206</v>
      </c>
      <c r="B26" s="11">
        <v>45</v>
      </c>
    </row>
    <row r="27" spans="1:2" x14ac:dyDescent="0.3">
      <c r="A27" s="3" t="s">
        <v>202</v>
      </c>
      <c r="B27" s="11">
        <v>44</v>
      </c>
    </row>
    <row r="28" spans="1:2" x14ac:dyDescent="0.3">
      <c r="A28" s="17" t="s">
        <v>204</v>
      </c>
      <c r="B28" s="11">
        <v>26</v>
      </c>
    </row>
    <row r="29" spans="1:2" x14ac:dyDescent="0.3">
      <c r="A29" s="17" t="s">
        <v>208</v>
      </c>
      <c r="B29" s="11">
        <v>18</v>
      </c>
    </row>
    <row r="30" spans="1:2" x14ac:dyDescent="0.3">
      <c r="A30" s="3" t="s">
        <v>180</v>
      </c>
      <c r="B30" s="11">
        <v>102</v>
      </c>
    </row>
    <row r="36" spans="1:4" x14ac:dyDescent="0.3">
      <c r="A36" s="2" t="s">
        <v>210</v>
      </c>
      <c r="B36" t="s">
        <v>200</v>
      </c>
    </row>
    <row r="37" spans="1:4" x14ac:dyDescent="0.3">
      <c r="A37" s="3" t="s">
        <v>14</v>
      </c>
      <c r="B37" s="11">
        <v>455750</v>
      </c>
    </row>
    <row r="38" spans="1:4" x14ac:dyDescent="0.3">
      <c r="A38" s="3" t="s">
        <v>13</v>
      </c>
      <c r="B38" s="11">
        <v>723045.45454545459</v>
      </c>
    </row>
    <row r="39" spans="1:4" x14ac:dyDescent="0.3">
      <c r="A39" s="3" t="s">
        <v>24</v>
      </c>
      <c r="B39" s="11">
        <v>1222703.7037037036</v>
      </c>
    </row>
    <row r="40" spans="1:4" x14ac:dyDescent="0.3">
      <c r="A40" s="3" t="s">
        <v>43</v>
      </c>
      <c r="B40" s="11">
        <v>2112357.1428571427</v>
      </c>
    </row>
    <row r="41" spans="1:4" x14ac:dyDescent="0.3">
      <c r="A41" s="3" t="s">
        <v>19</v>
      </c>
      <c r="B41" s="11">
        <v>3200111.111111111</v>
      </c>
      <c r="C41" s="3" t="s">
        <v>14</v>
      </c>
      <c r="D41" s="11">
        <v>455750</v>
      </c>
    </row>
    <row r="42" spans="1:4" x14ac:dyDescent="0.3">
      <c r="A42" s="3" t="s">
        <v>113</v>
      </c>
      <c r="B42" s="11">
        <v>5660000</v>
      </c>
      <c r="C42" s="3" t="s">
        <v>13</v>
      </c>
      <c r="D42" s="11">
        <v>723045.45454545459</v>
      </c>
    </row>
    <row r="43" spans="1:4" x14ac:dyDescent="0.3">
      <c r="A43" s="3" t="s">
        <v>109</v>
      </c>
      <c r="B43" s="11">
        <v>4019858</v>
      </c>
      <c r="C43" s="3" t="s">
        <v>24</v>
      </c>
      <c r="D43" s="11">
        <v>1222703.7037037036</v>
      </c>
    </row>
    <row r="44" spans="1:4" x14ac:dyDescent="0.3">
      <c r="A44" s="3" t="s">
        <v>180</v>
      </c>
      <c r="B44" s="11">
        <v>1431606.4509803921</v>
      </c>
      <c r="C44" s="3" t="s">
        <v>43</v>
      </c>
      <c r="D44" s="11">
        <v>2112357.1428571427</v>
      </c>
    </row>
    <row r="45" spans="1:4" x14ac:dyDescent="0.3">
      <c r="C45" s="3" t="s">
        <v>19</v>
      </c>
      <c r="D45" s="11">
        <v>3200111.111111111</v>
      </c>
    </row>
    <row r="46" spans="1:4" x14ac:dyDescent="0.3">
      <c r="C46" s="3" t="s">
        <v>113</v>
      </c>
      <c r="D46" s="11">
        <v>5660000</v>
      </c>
    </row>
    <row r="47" spans="1:4" x14ac:dyDescent="0.3">
      <c r="C47" s="3" t="s">
        <v>109</v>
      </c>
      <c r="D47" s="11">
        <v>4019858</v>
      </c>
    </row>
    <row r="56" spans="1:4" x14ac:dyDescent="0.3">
      <c r="A56" s="2" t="s">
        <v>185</v>
      </c>
      <c r="B56" s="2" t="s">
        <v>209</v>
      </c>
    </row>
    <row r="57" spans="1:4" x14ac:dyDescent="0.3">
      <c r="A57" s="2" t="s">
        <v>191</v>
      </c>
      <c r="B57" t="s">
        <v>11</v>
      </c>
      <c r="C57" t="s">
        <v>21</v>
      </c>
      <c r="D57" t="s">
        <v>180</v>
      </c>
    </row>
    <row r="58" spans="1:4" x14ac:dyDescent="0.3">
      <c r="A58" s="3" t="s">
        <v>192</v>
      </c>
      <c r="B58" s="11">
        <v>41</v>
      </c>
      <c r="C58" s="11">
        <v>11</v>
      </c>
      <c r="D58" s="11">
        <v>52</v>
      </c>
    </row>
    <row r="59" spans="1:4" x14ac:dyDescent="0.3">
      <c r="A59" s="3" t="s">
        <v>197</v>
      </c>
      <c r="B59" s="11">
        <v>1</v>
      </c>
      <c r="C59" s="11">
        <v>2</v>
      </c>
      <c r="D59" s="11">
        <v>3</v>
      </c>
    </row>
    <row r="60" spans="1:4" x14ac:dyDescent="0.3">
      <c r="A60" s="3" t="s">
        <v>196</v>
      </c>
      <c r="B60" s="11"/>
      <c r="C60" s="11">
        <v>17</v>
      </c>
      <c r="D60" s="11">
        <v>17</v>
      </c>
    </row>
    <row r="61" spans="1:4" x14ac:dyDescent="0.3">
      <c r="A61" s="3" t="s">
        <v>198</v>
      </c>
      <c r="B61" s="11">
        <v>1</v>
      </c>
      <c r="C61" s="11">
        <v>5</v>
      </c>
      <c r="D61" s="11">
        <v>6</v>
      </c>
    </row>
    <row r="62" spans="1:4" x14ac:dyDescent="0.3">
      <c r="A62" s="3" t="s">
        <v>193</v>
      </c>
      <c r="B62" s="11"/>
      <c r="C62" s="11">
        <v>6</v>
      </c>
      <c r="D62" s="11">
        <v>6</v>
      </c>
    </row>
    <row r="63" spans="1:4" x14ac:dyDescent="0.3">
      <c r="A63" s="3" t="s">
        <v>194</v>
      </c>
      <c r="B63" s="11">
        <v>1</v>
      </c>
      <c r="C63" s="11">
        <v>6</v>
      </c>
      <c r="D63" s="11">
        <v>7</v>
      </c>
    </row>
    <row r="64" spans="1:4" x14ac:dyDescent="0.3">
      <c r="A64" s="3" t="s">
        <v>195</v>
      </c>
      <c r="B64" s="11"/>
      <c r="C64" s="11">
        <v>10</v>
      </c>
      <c r="D64" s="11">
        <v>10</v>
      </c>
    </row>
    <row r="65" spans="1:4" x14ac:dyDescent="0.3">
      <c r="A65" s="3" t="s">
        <v>199</v>
      </c>
      <c r="B65" s="11"/>
      <c r="C65" s="11">
        <v>1</v>
      </c>
      <c r="D65" s="11">
        <v>1</v>
      </c>
    </row>
    <row r="66" spans="1:4" x14ac:dyDescent="0.3">
      <c r="A66" s="3" t="s">
        <v>180</v>
      </c>
      <c r="B66" s="11">
        <v>44</v>
      </c>
      <c r="C66" s="11">
        <v>58</v>
      </c>
      <c r="D66" s="11">
        <v>102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4A14-3F70-47DB-BE5A-9B3D59A88365}">
  <dimension ref="A1:K103"/>
  <sheetViews>
    <sheetView topLeftCell="A2" workbookViewId="0">
      <selection activeCell="K2" sqref="A2:K103"/>
    </sheetView>
  </sheetViews>
  <sheetFormatPr defaultRowHeight="14.4" x14ac:dyDescent="0.3"/>
  <cols>
    <col min="1" max="1" width="48" bestFit="1" customWidth="1"/>
    <col min="2" max="2" width="14.77734375" bestFit="1" customWidth="1"/>
    <col min="3" max="3" width="38.88671875" bestFit="1" customWidth="1"/>
    <col min="4" max="4" width="6.44140625" bestFit="1" customWidth="1"/>
    <col min="5" max="5" width="7.109375" bestFit="1" customWidth="1"/>
    <col min="6" max="6" width="6" bestFit="1" customWidth="1"/>
    <col min="7" max="7" width="11.21875" bestFit="1" customWidth="1"/>
    <col min="8" max="9" width="11" bestFit="1" customWidth="1"/>
    <col min="10" max="10" width="10.21875" bestFit="1" customWidth="1"/>
    <col min="11" max="11" width="13" bestFit="1" customWidth="1"/>
  </cols>
  <sheetData>
    <row r="1" spans="1:11" x14ac:dyDescent="0.3">
      <c r="A1" t="s">
        <v>0</v>
      </c>
      <c r="B1" t="s">
        <v>1</v>
      </c>
      <c r="C1" t="s">
        <v>2</v>
      </c>
      <c r="D1" t="s">
        <v>3</v>
      </c>
      <c r="E1" t="s">
        <v>4</v>
      </c>
      <c r="F1" t="s">
        <v>5</v>
      </c>
      <c r="G1" t="s">
        <v>6</v>
      </c>
      <c r="H1" t="s">
        <v>7</v>
      </c>
      <c r="I1" t="s">
        <v>8</v>
      </c>
      <c r="J1" t="s">
        <v>9</v>
      </c>
      <c r="K1" t="s">
        <v>191</v>
      </c>
    </row>
    <row r="2" spans="1:11" x14ac:dyDescent="0.3">
      <c r="A2" t="s">
        <v>10</v>
      </c>
      <c r="B2" t="s">
        <v>11</v>
      </c>
      <c r="C2" t="s">
        <v>12</v>
      </c>
      <c r="D2" t="s">
        <v>13</v>
      </c>
      <c r="E2" t="s">
        <v>14</v>
      </c>
      <c r="F2" t="s">
        <v>14</v>
      </c>
      <c r="G2">
        <v>1030000</v>
      </c>
      <c r="H2" s="1">
        <v>45705</v>
      </c>
      <c r="I2">
        <v>2214</v>
      </c>
      <c r="J2" t="s">
        <v>15</v>
      </c>
      <c r="K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3" spans="1:11" x14ac:dyDescent="0.3">
      <c r="A3" t="s">
        <v>16</v>
      </c>
      <c r="B3" t="s">
        <v>11</v>
      </c>
      <c r="C3" t="s">
        <v>12</v>
      </c>
      <c r="D3" t="s">
        <v>13</v>
      </c>
      <c r="E3" t="s">
        <v>14</v>
      </c>
      <c r="F3" t="s">
        <v>14</v>
      </c>
      <c r="G3">
        <v>370000</v>
      </c>
      <c r="H3" s="1">
        <v>45702</v>
      </c>
      <c r="I3">
        <v>2214</v>
      </c>
      <c r="J3" t="s">
        <v>15</v>
      </c>
      <c r="K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300K-400K</v>
      </c>
    </row>
    <row r="4" spans="1:11" x14ac:dyDescent="0.3">
      <c r="A4" t="s">
        <v>17</v>
      </c>
      <c r="B4" t="s">
        <v>11</v>
      </c>
      <c r="C4" t="s">
        <v>18</v>
      </c>
      <c r="D4" t="s">
        <v>19</v>
      </c>
      <c r="E4" t="s">
        <v>13</v>
      </c>
      <c r="F4" t="s">
        <v>14</v>
      </c>
      <c r="G4">
        <v>1905000</v>
      </c>
      <c r="H4" s="1">
        <v>45701</v>
      </c>
      <c r="I4">
        <v>2214</v>
      </c>
      <c r="J4" t="s">
        <v>15</v>
      </c>
      <c r="K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5" spans="1:11" x14ac:dyDescent="0.3">
      <c r="A5" t="s">
        <v>20</v>
      </c>
      <c r="B5" t="s">
        <v>21</v>
      </c>
      <c r="C5" t="s">
        <v>22</v>
      </c>
      <c r="D5" t="s">
        <v>13</v>
      </c>
      <c r="E5" t="s">
        <v>14</v>
      </c>
      <c r="F5" t="s">
        <v>14</v>
      </c>
      <c r="G5">
        <v>475000</v>
      </c>
      <c r="H5" s="1">
        <v>45701</v>
      </c>
      <c r="I5">
        <v>2214</v>
      </c>
      <c r="J5" t="s">
        <v>15</v>
      </c>
      <c r="K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6" spans="1:11" x14ac:dyDescent="0.3">
      <c r="A6" t="s">
        <v>23</v>
      </c>
      <c r="B6" t="s">
        <v>11</v>
      </c>
      <c r="C6" t="s">
        <v>12</v>
      </c>
      <c r="D6" t="s">
        <v>24</v>
      </c>
      <c r="E6" t="s">
        <v>14</v>
      </c>
      <c r="F6" t="s">
        <v>14</v>
      </c>
      <c r="G6">
        <v>1280000</v>
      </c>
      <c r="H6" s="1">
        <v>45700</v>
      </c>
      <c r="I6">
        <v>2214</v>
      </c>
      <c r="J6" t="s">
        <v>15</v>
      </c>
      <c r="K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7" spans="1:11" x14ac:dyDescent="0.3">
      <c r="A7" t="s">
        <v>25</v>
      </c>
      <c r="B7" t="s">
        <v>21</v>
      </c>
      <c r="C7" t="s">
        <v>26</v>
      </c>
      <c r="D7" t="s">
        <v>13</v>
      </c>
      <c r="E7" t="s">
        <v>13</v>
      </c>
      <c r="F7" t="s">
        <v>13</v>
      </c>
      <c r="G7">
        <v>570000</v>
      </c>
      <c r="H7" s="1">
        <v>45698</v>
      </c>
      <c r="I7">
        <v>2214</v>
      </c>
      <c r="J7" t="s">
        <v>15</v>
      </c>
      <c r="K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500K-600K</v>
      </c>
    </row>
    <row r="8" spans="1:11" x14ac:dyDescent="0.3">
      <c r="A8" t="s">
        <v>27</v>
      </c>
      <c r="B8" t="s">
        <v>11</v>
      </c>
      <c r="C8" t="s">
        <v>12</v>
      </c>
      <c r="D8" t="s">
        <v>19</v>
      </c>
      <c r="E8" t="s">
        <v>24</v>
      </c>
      <c r="F8" t="s">
        <v>13</v>
      </c>
      <c r="G8">
        <v>2400000</v>
      </c>
      <c r="H8" s="1">
        <v>45695</v>
      </c>
      <c r="I8">
        <v>2214</v>
      </c>
      <c r="J8" t="s">
        <v>15</v>
      </c>
      <c r="K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 spans="1:11" x14ac:dyDescent="0.3">
      <c r="A9" t="s">
        <v>28</v>
      </c>
      <c r="B9" t="s">
        <v>11</v>
      </c>
      <c r="C9" t="s">
        <v>29</v>
      </c>
      <c r="D9" t="s">
        <v>24</v>
      </c>
      <c r="E9" t="s">
        <v>24</v>
      </c>
      <c r="F9" t="s">
        <v>14</v>
      </c>
      <c r="G9">
        <v>1360000</v>
      </c>
      <c r="H9" s="1">
        <v>45693</v>
      </c>
      <c r="I9">
        <v>2214</v>
      </c>
      <c r="J9" t="s">
        <v>15</v>
      </c>
      <c r="K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10" spans="1:11" x14ac:dyDescent="0.3">
      <c r="A10" t="s">
        <v>30</v>
      </c>
      <c r="B10" t="s">
        <v>21</v>
      </c>
      <c r="C10" t="s">
        <v>12</v>
      </c>
      <c r="D10" t="s">
        <v>24</v>
      </c>
      <c r="E10" t="s">
        <v>13</v>
      </c>
      <c r="F10" t="s">
        <v>14</v>
      </c>
      <c r="G10">
        <v>659000</v>
      </c>
      <c r="H10" s="1">
        <v>45693</v>
      </c>
      <c r="I10">
        <v>2214</v>
      </c>
      <c r="J10" t="s">
        <v>15</v>
      </c>
      <c r="K1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600K-700K</v>
      </c>
    </row>
    <row r="11" spans="1:11" x14ac:dyDescent="0.3">
      <c r="A11" t="s">
        <v>31</v>
      </c>
      <c r="B11" t="s">
        <v>21</v>
      </c>
      <c r="C11" t="s">
        <v>32</v>
      </c>
      <c r="D11" t="s">
        <v>14</v>
      </c>
      <c r="E11" t="s">
        <v>14</v>
      </c>
      <c r="F11" t="s">
        <v>14</v>
      </c>
      <c r="G11">
        <v>365000</v>
      </c>
      <c r="H11" s="1">
        <v>45691</v>
      </c>
      <c r="I11">
        <v>2214</v>
      </c>
      <c r="J11" t="s">
        <v>15</v>
      </c>
      <c r="K1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300K-400K</v>
      </c>
    </row>
    <row r="12" spans="1:11" x14ac:dyDescent="0.3">
      <c r="A12" t="s">
        <v>33</v>
      </c>
      <c r="B12" t="s">
        <v>21</v>
      </c>
      <c r="C12" t="s">
        <v>12</v>
      </c>
      <c r="D12" t="s">
        <v>14</v>
      </c>
      <c r="E12" t="s">
        <v>14</v>
      </c>
      <c r="F12" t="s">
        <v>14</v>
      </c>
      <c r="G12">
        <v>418000</v>
      </c>
      <c r="H12" s="1">
        <v>45691</v>
      </c>
      <c r="I12">
        <v>2214</v>
      </c>
      <c r="J12" t="s">
        <v>15</v>
      </c>
      <c r="K1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13" spans="1:11" x14ac:dyDescent="0.3">
      <c r="A13" t="s">
        <v>34</v>
      </c>
      <c r="B13" t="s">
        <v>21</v>
      </c>
      <c r="C13" t="s">
        <v>35</v>
      </c>
      <c r="D13" t="s">
        <v>24</v>
      </c>
      <c r="E13" t="s">
        <v>13</v>
      </c>
      <c r="F13" t="s">
        <v>14</v>
      </c>
      <c r="G13">
        <v>875000</v>
      </c>
      <c r="H13" s="1">
        <v>45691</v>
      </c>
      <c r="I13">
        <v>2214</v>
      </c>
      <c r="J13" t="s">
        <v>15</v>
      </c>
      <c r="K1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14" spans="1:11" x14ac:dyDescent="0.3">
      <c r="A14" t="s">
        <v>36</v>
      </c>
      <c r="B14" t="s">
        <v>21</v>
      </c>
      <c r="C14" t="s">
        <v>18</v>
      </c>
      <c r="D14" t="s">
        <v>13</v>
      </c>
      <c r="E14" t="s">
        <v>14</v>
      </c>
      <c r="F14" t="s">
        <v>14</v>
      </c>
      <c r="G14">
        <v>420000</v>
      </c>
      <c r="H14" s="1">
        <v>45691</v>
      </c>
      <c r="I14">
        <v>2214</v>
      </c>
      <c r="J14" t="s">
        <v>15</v>
      </c>
      <c r="K1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15" spans="1:11" x14ac:dyDescent="0.3">
      <c r="A15" t="s">
        <v>37</v>
      </c>
      <c r="B15" t="s">
        <v>11</v>
      </c>
      <c r="C15" t="s">
        <v>38</v>
      </c>
      <c r="D15" t="s">
        <v>24</v>
      </c>
      <c r="E15" t="s">
        <v>14</v>
      </c>
      <c r="F15" t="s">
        <v>13</v>
      </c>
      <c r="G15">
        <v>1202000</v>
      </c>
      <c r="H15" s="1">
        <v>45688</v>
      </c>
      <c r="I15">
        <v>2214</v>
      </c>
      <c r="J15" t="s">
        <v>15</v>
      </c>
      <c r="K1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16" spans="1:11" x14ac:dyDescent="0.3">
      <c r="A16" t="s">
        <v>39</v>
      </c>
      <c r="B16" t="s">
        <v>11</v>
      </c>
      <c r="C16" t="s">
        <v>40</v>
      </c>
      <c r="D16" t="s">
        <v>24</v>
      </c>
      <c r="E16" t="s">
        <v>14</v>
      </c>
      <c r="F16" t="s">
        <v>14</v>
      </c>
      <c r="G16">
        <v>1700000</v>
      </c>
      <c r="H16" s="1">
        <v>45688</v>
      </c>
      <c r="I16">
        <v>2214</v>
      </c>
      <c r="J16" t="s">
        <v>15</v>
      </c>
      <c r="K1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17" spans="1:11" x14ac:dyDescent="0.3">
      <c r="A17" t="s">
        <v>41</v>
      </c>
      <c r="B17" t="s">
        <v>11</v>
      </c>
      <c r="C17" t="s">
        <v>42</v>
      </c>
      <c r="D17" t="s">
        <v>43</v>
      </c>
      <c r="E17" t="s">
        <v>14</v>
      </c>
      <c r="F17" t="s">
        <v>14</v>
      </c>
      <c r="G17">
        <v>1800000</v>
      </c>
      <c r="H17" s="1">
        <v>45688</v>
      </c>
      <c r="I17">
        <v>2214</v>
      </c>
      <c r="J17" t="s">
        <v>15</v>
      </c>
      <c r="K1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18" spans="1:11" x14ac:dyDescent="0.3">
      <c r="A18" t="s">
        <v>44</v>
      </c>
      <c r="B18" t="s">
        <v>21</v>
      </c>
      <c r="C18" t="s">
        <v>18</v>
      </c>
      <c r="D18" t="s">
        <v>13</v>
      </c>
      <c r="E18" t="s">
        <v>14</v>
      </c>
      <c r="F18" t="s">
        <v>14</v>
      </c>
      <c r="G18">
        <v>450000</v>
      </c>
      <c r="H18" s="1">
        <v>45681</v>
      </c>
      <c r="I18">
        <v>2214</v>
      </c>
      <c r="J18" t="s">
        <v>15</v>
      </c>
      <c r="K1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19" spans="1:11" x14ac:dyDescent="0.3">
      <c r="A19" t="s">
        <v>45</v>
      </c>
      <c r="B19" t="s">
        <v>21</v>
      </c>
      <c r="C19" t="s">
        <v>46</v>
      </c>
      <c r="D19" t="s">
        <v>13</v>
      </c>
      <c r="E19" t="s">
        <v>14</v>
      </c>
      <c r="F19" t="s">
        <v>14</v>
      </c>
      <c r="G19">
        <v>467000</v>
      </c>
      <c r="H19" s="1">
        <v>45681</v>
      </c>
      <c r="I19">
        <v>2214</v>
      </c>
      <c r="J19" t="s">
        <v>15</v>
      </c>
      <c r="K1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20" spans="1:11" x14ac:dyDescent="0.3">
      <c r="A20" t="s">
        <v>47</v>
      </c>
      <c r="B20" t="s">
        <v>21</v>
      </c>
      <c r="C20" t="s">
        <v>46</v>
      </c>
      <c r="D20" t="s">
        <v>13</v>
      </c>
      <c r="E20" t="s">
        <v>14</v>
      </c>
      <c r="F20" t="s">
        <v>14</v>
      </c>
      <c r="G20">
        <v>495000</v>
      </c>
      <c r="H20" s="1">
        <v>45681</v>
      </c>
      <c r="I20">
        <v>2214</v>
      </c>
      <c r="J20" t="s">
        <v>15</v>
      </c>
      <c r="K2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21" spans="1:11" x14ac:dyDescent="0.3">
      <c r="A21" t="s">
        <v>48</v>
      </c>
      <c r="B21" t="s">
        <v>21</v>
      </c>
      <c r="C21" t="s">
        <v>12</v>
      </c>
      <c r="D21" t="s">
        <v>13</v>
      </c>
      <c r="E21" t="s">
        <v>14</v>
      </c>
      <c r="F21" t="s">
        <v>14</v>
      </c>
      <c r="G21">
        <v>370000</v>
      </c>
      <c r="H21" s="1">
        <v>45680</v>
      </c>
      <c r="I21">
        <v>2214</v>
      </c>
      <c r="J21" t="s">
        <v>15</v>
      </c>
      <c r="K2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300K-400K</v>
      </c>
    </row>
    <row r="22" spans="1:11" x14ac:dyDescent="0.3">
      <c r="A22" t="s">
        <v>49</v>
      </c>
      <c r="B22" t="s">
        <v>11</v>
      </c>
      <c r="C22" t="s">
        <v>18</v>
      </c>
      <c r="D22" t="s">
        <v>19</v>
      </c>
      <c r="E22" t="s">
        <v>13</v>
      </c>
      <c r="F22" t="s">
        <v>13</v>
      </c>
      <c r="G22">
        <v>1416000</v>
      </c>
      <c r="H22" s="1">
        <v>45679</v>
      </c>
      <c r="I22">
        <v>2214</v>
      </c>
      <c r="J22" t="s">
        <v>15</v>
      </c>
      <c r="K2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23" spans="1:11" x14ac:dyDescent="0.3">
      <c r="A23" t="s">
        <v>50</v>
      </c>
      <c r="B23" t="s">
        <v>21</v>
      </c>
      <c r="C23" t="s">
        <v>51</v>
      </c>
      <c r="D23" t="s">
        <v>24</v>
      </c>
      <c r="E23" t="s">
        <v>13</v>
      </c>
      <c r="F23" t="s">
        <v>13</v>
      </c>
      <c r="G23">
        <v>875000</v>
      </c>
      <c r="H23" s="1">
        <v>45679</v>
      </c>
      <c r="I23">
        <v>2214</v>
      </c>
      <c r="J23" t="s">
        <v>15</v>
      </c>
      <c r="K2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24" spans="1:11" x14ac:dyDescent="0.3">
      <c r="A24" t="s">
        <v>52</v>
      </c>
      <c r="B24" t="s">
        <v>21</v>
      </c>
      <c r="C24" t="s">
        <v>12</v>
      </c>
      <c r="D24" t="s">
        <v>24</v>
      </c>
      <c r="E24" t="s">
        <v>13</v>
      </c>
      <c r="F24" t="s">
        <v>13</v>
      </c>
      <c r="G24">
        <v>875000</v>
      </c>
      <c r="H24" s="1">
        <v>45677</v>
      </c>
      <c r="I24">
        <v>2214</v>
      </c>
      <c r="J24" t="s">
        <v>15</v>
      </c>
      <c r="K2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25" spans="1:11" x14ac:dyDescent="0.3">
      <c r="A25" t="s">
        <v>53</v>
      </c>
      <c r="B25" t="s">
        <v>21</v>
      </c>
      <c r="C25" t="s">
        <v>54</v>
      </c>
      <c r="D25" t="s">
        <v>13</v>
      </c>
      <c r="E25" t="s">
        <v>14</v>
      </c>
      <c r="F25" t="s">
        <v>14</v>
      </c>
      <c r="G25">
        <v>596000</v>
      </c>
      <c r="H25" s="1">
        <v>45677</v>
      </c>
      <c r="I25">
        <v>2214</v>
      </c>
      <c r="J25" t="s">
        <v>15</v>
      </c>
      <c r="K2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500K-600K</v>
      </c>
    </row>
    <row r="26" spans="1:11" x14ac:dyDescent="0.3">
      <c r="A26" t="s">
        <v>55</v>
      </c>
      <c r="B26" t="s">
        <v>21</v>
      </c>
      <c r="C26" t="s">
        <v>56</v>
      </c>
      <c r="D26" t="s">
        <v>24</v>
      </c>
      <c r="E26" t="s">
        <v>24</v>
      </c>
      <c r="F26" t="s">
        <v>13</v>
      </c>
      <c r="G26">
        <v>1035000</v>
      </c>
      <c r="H26" s="1">
        <v>45677</v>
      </c>
      <c r="I26">
        <v>2214</v>
      </c>
      <c r="J26" t="s">
        <v>15</v>
      </c>
      <c r="K2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27" spans="1:11" x14ac:dyDescent="0.3">
      <c r="A27" t="s">
        <v>57</v>
      </c>
      <c r="B27" t="s">
        <v>21</v>
      </c>
      <c r="C27" t="s">
        <v>12</v>
      </c>
      <c r="D27" t="s">
        <v>13</v>
      </c>
      <c r="E27" t="s">
        <v>14</v>
      </c>
      <c r="F27" t="s">
        <v>14</v>
      </c>
      <c r="G27">
        <v>455000</v>
      </c>
      <c r="H27" s="1">
        <v>45674</v>
      </c>
      <c r="I27">
        <v>2214</v>
      </c>
      <c r="J27" t="s">
        <v>15</v>
      </c>
      <c r="K2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28" spans="1:11" x14ac:dyDescent="0.3">
      <c r="A28" t="s">
        <v>58</v>
      </c>
      <c r="B28" t="s">
        <v>11</v>
      </c>
      <c r="C28" t="s">
        <v>59</v>
      </c>
      <c r="D28" t="s">
        <v>24</v>
      </c>
      <c r="E28" t="s">
        <v>13</v>
      </c>
      <c r="F28" t="s">
        <v>14</v>
      </c>
      <c r="G28">
        <v>1260000</v>
      </c>
      <c r="H28" s="1">
        <v>45670</v>
      </c>
      <c r="I28">
        <v>2214</v>
      </c>
      <c r="J28" t="s">
        <v>15</v>
      </c>
      <c r="K2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29" spans="1:11" x14ac:dyDescent="0.3">
      <c r="A29" t="s">
        <v>60</v>
      </c>
      <c r="B29" t="s">
        <v>11</v>
      </c>
      <c r="C29" t="s">
        <v>12</v>
      </c>
      <c r="D29" t="s">
        <v>24</v>
      </c>
      <c r="E29" t="s">
        <v>13</v>
      </c>
      <c r="F29" t="s">
        <v>13</v>
      </c>
      <c r="G29">
        <v>1100000</v>
      </c>
      <c r="H29" s="1">
        <v>45667</v>
      </c>
      <c r="I29">
        <v>2214</v>
      </c>
      <c r="J29" t="s">
        <v>15</v>
      </c>
      <c r="K2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30" spans="1:11" x14ac:dyDescent="0.3">
      <c r="A30" t="s">
        <v>61</v>
      </c>
      <c r="B30" t="s">
        <v>21</v>
      </c>
      <c r="C30" t="s">
        <v>62</v>
      </c>
      <c r="D30" t="s">
        <v>13</v>
      </c>
      <c r="E30" t="s">
        <v>14</v>
      </c>
      <c r="F30" t="s">
        <v>13</v>
      </c>
      <c r="G30">
        <v>450000</v>
      </c>
      <c r="H30" s="1">
        <v>45667</v>
      </c>
      <c r="I30">
        <v>2214</v>
      </c>
      <c r="J30" t="s">
        <v>15</v>
      </c>
      <c r="K3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31" spans="1:11" x14ac:dyDescent="0.3">
      <c r="A31" t="s">
        <v>63</v>
      </c>
      <c r="B31" t="s">
        <v>21</v>
      </c>
      <c r="C31" t="s">
        <v>64</v>
      </c>
      <c r="D31" t="s">
        <v>24</v>
      </c>
      <c r="E31" t="s">
        <v>13</v>
      </c>
      <c r="F31" t="s">
        <v>14</v>
      </c>
      <c r="G31">
        <v>647000</v>
      </c>
      <c r="H31" s="1">
        <v>45667</v>
      </c>
      <c r="I31">
        <v>2214</v>
      </c>
      <c r="J31" t="s">
        <v>15</v>
      </c>
      <c r="K3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600K-700K</v>
      </c>
    </row>
    <row r="32" spans="1:11" x14ac:dyDescent="0.3">
      <c r="A32" t="s">
        <v>65</v>
      </c>
      <c r="B32" t="s">
        <v>11</v>
      </c>
      <c r="C32" t="s">
        <v>40</v>
      </c>
      <c r="D32" t="s">
        <v>24</v>
      </c>
      <c r="E32" t="s">
        <v>13</v>
      </c>
      <c r="F32" t="s">
        <v>24</v>
      </c>
      <c r="G32">
        <v>1978000</v>
      </c>
      <c r="H32" s="1">
        <v>45667</v>
      </c>
      <c r="I32">
        <v>2214</v>
      </c>
      <c r="J32" t="s">
        <v>15</v>
      </c>
      <c r="K3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33" spans="1:11" x14ac:dyDescent="0.3">
      <c r="A33" t="s">
        <v>66</v>
      </c>
      <c r="B33" t="s">
        <v>21</v>
      </c>
      <c r="C33" t="s">
        <v>67</v>
      </c>
      <c r="D33" t="s">
        <v>13</v>
      </c>
      <c r="E33" t="s">
        <v>13</v>
      </c>
      <c r="F33" t="s">
        <v>14</v>
      </c>
      <c r="G33">
        <v>715000</v>
      </c>
      <c r="H33" s="1">
        <v>45665</v>
      </c>
      <c r="I33">
        <v>2214</v>
      </c>
      <c r="J33" t="s">
        <v>15</v>
      </c>
      <c r="K3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700K-800K</v>
      </c>
    </row>
    <row r="34" spans="1:11" x14ac:dyDescent="0.3">
      <c r="A34" t="s">
        <v>68</v>
      </c>
      <c r="B34" t="s">
        <v>21</v>
      </c>
      <c r="C34" t="s">
        <v>69</v>
      </c>
      <c r="D34" t="s">
        <v>24</v>
      </c>
      <c r="E34" t="s">
        <v>13</v>
      </c>
      <c r="F34" t="s">
        <v>13</v>
      </c>
      <c r="G34">
        <v>830000</v>
      </c>
      <c r="H34" s="1">
        <v>45646</v>
      </c>
      <c r="I34">
        <v>2214</v>
      </c>
      <c r="J34" t="s">
        <v>15</v>
      </c>
      <c r="K3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35" spans="1:11" x14ac:dyDescent="0.3">
      <c r="A35" t="s">
        <v>70</v>
      </c>
      <c r="B35" t="s">
        <v>21</v>
      </c>
      <c r="C35" t="s">
        <v>12</v>
      </c>
      <c r="D35" t="s">
        <v>13</v>
      </c>
      <c r="E35" t="s">
        <v>14</v>
      </c>
      <c r="F35" t="s">
        <v>14</v>
      </c>
      <c r="G35">
        <v>490000</v>
      </c>
      <c r="H35" s="1">
        <v>45645</v>
      </c>
      <c r="I35">
        <v>2214</v>
      </c>
      <c r="J35" t="s">
        <v>15</v>
      </c>
      <c r="K3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36" spans="1:11" x14ac:dyDescent="0.3">
      <c r="A36" t="s">
        <v>71</v>
      </c>
      <c r="B36" t="s">
        <v>21</v>
      </c>
      <c r="C36" t="s">
        <v>62</v>
      </c>
      <c r="D36" t="s">
        <v>13</v>
      </c>
      <c r="E36" t="s">
        <v>14</v>
      </c>
      <c r="F36" t="s">
        <v>14</v>
      </c>
      <c r="G36">
        <v>418000</v>
      </c>
      <c r="H36" s="1">
        <v>45644</v>
      </c>
      <c r="I36">
        <v>2214</v>
      </c>
      <c r="J36" t="s">
        <v>15</v>
      </c>
      <c r="K3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37" spans="1:11" x14ac:dyDescent="0.3">
      <c r="A37" t="s">
        <v>72</v>
      </c>
      <c r="B37" t="s">
        <v>21</v>
      </c>
      <c r="C37" t="s">
        <v>73</v>
      </c>
      <c r="D37" t="s">
        <v>14</v>
      </c>
      <c r="E37" t="s">
        <v>14</v>
      </c>
      <c r="F37" t="s">
        <v>14</v>
      </c>
      <c r="G37">
        <v>450000</v>
      </c>
      <c r="H37" s="1">
        <v>45643</v>
      </c>
      <c r="I37">
        <v>2214</v>
      </c>
      <c r="J37" t="s">
        <v>15</v>
      </c>
      <c r="K3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38" spans="1:11" x14ac:dyDescent="0.3">
      <c r="A38" t="s">
        <v>74</v>
      </c>
      <c r="B38" t="s">
        <v>21</v>
      </c>
      <c r="C38" t="s">
        <v>12</v>
      </c>
      <c r="D38" t="s">
        <v>13</v>
      </c>
      <c r="E38" t="s">
        <v>14</v>
      </c>
      <c r="F38" t="s">
        <v>14</v>
      </c>
      <c r="G38">
        <v>428000</v>
      </c>
      <c r="H38" s="1">
        <v>45639</v>
      </c>
      <c r="I38">
        <v>2214</v>
      </c>
      <c r="J38" t="s">
        <v>15</v>
      </c>
      <c r="K3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39" spans="1:11" x14ac:dyDescent="0.3">
      <c r="A39" t="s">
        <v>75</v>
      </c>
      <c r="B39" t="s">
        <v>21</v>
      </c>
      <c r="C39" t="s">
        <v>76</v>
      </c>
      <c r="D39" t="s">
        <v>13</v>
      </c>
      <c r="E39" t="s">
        <v>13</v>
      </c>
      <c r="F39" t="s">
        <v>14</v>
      </c>
      <c r="G39">
        <v>508000</v>
      </c>
      <c r="H39" s="1">
        <v>45639</v>
      </c>
      <c r="I39">
        <v>2214</v>
      </c>
      <c r="J39" t="s">
        <v>15</v>
      </c>
      <c r="K3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500K-600K</v>
      </c>
    </row>
    <row r="40" spans="1:11" x14ac:dyDescent="0.3">
      <c r="A40" t="s">
        <v>77</v>
      </c>
      <c r="B40" t="s">
        <v>11</v>
      </c>
      <c r="C40" t="s">
        <v>78</v>
      </c>
      <c r="D40" t="s">
        <v>43</v>
      </c>
      <c r="E40" t="s">
        <v>14</v>
      </c>
      <c r="F40" t="s">
        <v>14</v>
      </c>
      <c r="G40">
        <v>1403000</v>
      </c>
      <c r="H40" s="1">
        <v>45639</v>
      </c>
      <c r="I40">
        <v>2214</v>
      </c>
      <c r="J40" t="s">
        <v>15</v>
      </c>
      <c r="K4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41" spans="1:11" x14ac:dyDescent="0.3">
      <c r="A41" t="s">
        <v>79</v>
      </c>
      <c r="B41" t="s">
        <v>11</v>
      </c>
      <c r="C41" t="s">
        <v>80</v>
      </c>
      <c r="D41" t="s">
        <v>43</v>
      </c>
      <c r="E41" t="s">
        <v>14</v>
      </c>
      <c r="F41" t="s">
        <v>14</v>
      </c>
      <c r="G41">
        <v>1240000</v>
      </c>
      <c r="H41" s="1">
        <v>45638</v>
      </c>
      <c r="I41">
        <v>2214</v>
      </c>
      <c r="J41" t="s">
        <v>15</v>
      </c>
      <c r="K4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42" spans="1:11" x14ac:dyDescent="0.3">
      <c r="A42" t="s">
        <v>81</v>
      </c>
      <c r="B42" t="s">
        <v>11</v>
      </c>
      <c r="C42" t="s">
        <v>12</v>
      </c>
      <c r="D42" t="s">
        <v>24</v>
      </c>
      <c r="E42" t="s">
        <v>13</v>
      </c>
      <c r="F42" t="s">
        <v>13</v>
      </c>
      <c r="G42">
        <v>1380000</v>
      </c>
      <c r="H42" s="1">
        <v>45636</v>
      </c>
      <c r="I42">
        <v>2214</v>
      </c>
      <c r="J42" t="s">
        <v>15</v>
      </c>
      <c r="K4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43" spans="1:11" x14ac:dyDescent="0.3">
      <c r="A43" t="s">
        <v>82</v>
      </c>
      <c r="B43" t="s">
        <v>21</v>
      </c>
      <c r="C43" t="s">
        <v>83</v>
      </c>
      <c r="D43" t="s">
        <v>13</v>
      </c>
      <c r="E43" t="s">
        <v>14</v>
      </c>
      <c r="F43" t="s">
        <v>14</v>
      </c>
      <c r="G43">
        <v>450000</v>
      </c>
      <c r="H43" s="1">
        <v>45635</v>
      </c>
      <c r="I43">
        <v>2214</v>
      </c>
      <c r="J43" t="s">
        <v>15</v>
      </c>
      <c r="K4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44" spans="1:11" x14ac:dyDescent="0.3">
      <c r="A44" t="s">
        <v>84</v>
      </c>
      <c r="B44" t="s">
        <v>11</v>
      </c>
      <c r="C44" t="s">
        <v>12</v>
      </c>
      <c r="D44" t="s">
        <v>24</v>
      </c>
      <c r="E44" t="s">
        <v>24</v>
      </c>
      <c r="F44" t="s">
        <v>14</v>
      </c>
      <c r="G44">
        <v>1905000</v>
      </c>
      <c r="H44" s="1">
        <v>45633</v>
      </c>
      <c r="I44">
        <v>2214</v>
      </c>
      <c r="J44" t="s">
        <v>15</v>
      </c>
      <c r="K4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45" spans="1:11" x14ac:dyDescent="0.3">
      <c r="A45" t="s">
        <v>85</v>
      </c>
      <c r="B45" t="s">
        <v>11</v>
      </c>
      <c r="C45" t="s">
        <v>83</v>
      </c>
      <c r="D45" t="s">
        <v>43</v>
      </c>
      <c r="E45" t="s">
        <v>14</v>
      </c>
      <c r="F45" t="s">
        <v>43</v>
      </c>
      <c r="G45">
        <v>1690000</v>
      </c>
      <c r="H45" s="1">
        <v>45633</v>
      </c>
      <c r="I45">
        <v>2214</v>
      </c>
      <c r="J45" t="s">
        <v>15</v>
      </c>
      <c r="K4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46" spans="1:11" x14ac:dyDescent="0.3">
      <c r="A46" t="s">
        <v>86</v>
      </c>
      <c r="B46" t="s">
        <v>21</v>
      </c>
      <c r="C46" t="s">
        <v>87</v>
      </c>
      <c r="D46" t="s">
        <v>24</v>
      </c>
      <c r="E46" t="s">
        <v>13</v>
      </c>
      <c r="F46" t="s">
        <v>14</v>
      </c>
      <c r="G46">
        <v>865000</v>
      </c>
      <c r="H46" s="1">
        <v>45632</v>
      </c>
      <c r="I46">
        <v>2214</v>
      </c>
      <c r="J46" t="s">
        <v>15</v>
      </c>
      <c r="K4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47" spans="1:11" x14ac:dyDescent="0.3">
      <c r="A47" t="s">
        <v>88</v>
      </c>
      <c r="B47" t="s">
        <v>21</v>
      </c>
      <c r="C47" t="s">
        <v>89</v>
      </c>
      <c r="D47" t="s">
        <v>13</v>
      </c>
      <c r="E47" t="s">
        <v>14</v>
      </c>
      <c r="F47" t="s">
        <v>14</v>
      </c>
      <c r="G47">
        <v>690000</v>
      </c>
      <c r="H47" s="1">
        <v>45630</v>
      </c>
      <c r="I47">
        <v>2214</v>
      </c>
      <c r="J47" t="s">
        <v>15</v>
      </c>
      <c r="K4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600K-700K</v>
      </c>
    </row>
    <row r="48" spans="1:11" x14ac:dyDescent="0.3">
      <c r="A48" t="s">
        <v>90</v>
      </c>
      <c r="B48" t="s">
        <v>11</v>
      </c>
      <c r="C48" t="s">
        <v>91</v>
      </c>
      <c r="D48" t="s">
        <v>24</v>
      </c>
      <c r="E48" t="s">
        <v>13</v>
      </c>
      <c r="F48" t="s">
        <v>13</v>
      </c>
      <c r="G48">
        <v>1255000</v>
      </c>
      <c r="H48" s="1">
        <v>45629</v>
      </c>
      <c r="I48">
        <v>2214</v>
      </c>
      <c r="J48" t="s">
        <v>15</v>
      </c>
      <c r="K4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49" spans="1:11" x14ac:dyDescent="0.3">
      <c r="A49" t="s">
        <v>92</v>
      </c>
      <c r="B49" t="s">
        <v>11</v>
      </c>
      <c r="C49" t="s">
        <v>62</v>
      </c>
      <c r="D49" t="s">
        <v>43</v>
      </c>
      <c r="E49" t="s">
        <v>13</v>
      </c>
      <c r="F49" t="s">
        <v>14</v>
      </c>
      <c r="G49">
        <v>1600000</v>
      </c>
      <c r="H49" s="1">
        <v>45629</v>
      </c>
      <c r="I49">
        <v>2214</v>
      </c>
      <c r="J49" t="s">
        <v>15</v>
      </c>
      <c r="K4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50" spans="1:11" x14ac:dyDescent="0.3">
      <c r="A50" t="s">
        <v>93</v>
      </c>
      <c r="B50" t="s">
        <v>11</v>
      </c>
      <c r="C50" t="s">
        <v>12</v>
      </c>
      <c r="D50" t="s">
        <v>24</v>
      </c>
      <c r="E50" t="s">
        <v>13</v>
      </c>
      <c r="F50" t="s">
        <v>13</v>
      </c>
      <c r="G50">
        <v>1250000</v>
      </c>
      <c r="H50" s="1">
        <v>45629</v>
      </c>
      <c r="I50">
        <v>2214</v>
      </c>
      <c r="J50" t="s">
        <v>15</v>
      </c>
      <c r="K5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51" spans="1:11" x14ac:dyDescent="0.3">
      <c r="A51" t="s">
        <v>94</v>
      </c>
      <c r="B51" t="s">
        <v>21</v>
      </c>
      <c r="C51" t="s">
        <v>83</v>
      </c>
      <c r="D51" t="s">
        <v>24</v>
      </c>
      <c r="E51" t="s">
        <v>14</v>
      </c>
      <c r="F51" t="s">
        <v>14</v>
      </c>
      <c r="G51">
        <v>640000</v>
      </c>
      <c r="H51" s="1">
        <v>45628</v>
      </c>
      <c r="I51">
        <v>2214</v>
      </c>
      <c r="J51" t="s">
        <v>15</v>
      </c>
      <c r="K5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600K-700K</v>
      </c>
    </row>
    <row r="52" spans="1:11" x14ac:dyDescent="0.3">
      <c r="A52" t="s">
        <v>95</v>
      </c>
      <c r="B52" t="s">
        <v>21</v>
      </c>
      <c r="C52" t="s">
        <v>64</v>
      </c>
      <c r="D52" t="s">
        <v>13</v>
      </c>
      <c r="E52" t="s">
        <v>14</v>
      </c>
      <c r="F52" t="s">
        <v>14</v>
      </c>
      <c r="G52">
        <v>490000</v>
      </c>
      <c r="H52" s="1">
        <v>45628</v>
      </c>
      <c r="I52">
        <v>2214</v>
      </c>
      <c r="J52" t="s">
        <v>15</v>
      </c>
      <c r="K5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53" spans="1:11" x14ac:dyDescent="0.3">
      <c r="A53" t="s">
        <v>96</v>
      </c>
      <c r="B53" t="s">
        <v>21</v>
      </c>
      <c r="C53" t="s">
        <v>12</v>
      </c>
      <c r="D53" t="s">
        <v>13</v>
      </c>
      <c r="E53" t="s">
        <v>14</v>
      </c>
      <c r="F53" t="s">
        <v>14</v>
      </c>
      <c r="G53">
        <v>470000</v>
      </c>
      <c r="H53" s="1">
        <v>45628</v>
      </c>
      <c r="I53">
        <v>2214</v>
      </c>
      <c r="J53" t="s">
        <v>15</v>
      </c>
      <c r="K5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54" spans="1:11" x14ac:dyDescent="0.3">
      <c r="A54" t="s">
        <v>97</v>
      </c>
      <c r="B54" t="s">
        <v>11</v>
      </c>
      <c r="C54" t="s">
        <v>62</v>
      </c>
      <c r="D54" t="s">
        <v>24</v>
      </c>
      <c r="E54" t="s">
        <v>13</v>
      </c>
      <c r="F54" t="s">
        <v>14</v>
      </c>
      <c r="G54">
        <v>1100000</v>
      </c>
      <c r="H54" s="1">
        <v>45628</v>
      </c>
      <c r="I54">
        <v>2214</v>
      </c>
      <c r="J54" t="s">
        <v>15</v>
      </c>
      <c r="K5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55" spans="1:11" x14ac:dyDescent="0.3">
      <c r="A55" t="s">
        <v>98</v>
      </c>
      <c r="B55" t="s">
        <v>11</v>
      </c>
      <c r="C55" t="s">
        <v>12</v>
      </c>
      <c r="D55" t="s">
        <v>13</v>
      </c>
      <c r="E55" t="s">
        <v>13</v>
      </c>
      <c r="F55" t="s">
        <v>14</v>
      </c>
      <c r="G55">
        <v>540000</v>
      </c>
      <c r="H55" s="1">
        <v>45628</v>
      </c>
      <c r="I55">
        <v>2214</v>
      </c>
      <c r="J55" t="s">
        <v>15</v>
      </c>
      <c r="K5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500K-600K</v>
      </c>
    </row>
    <row r="56" spans="1:11" x14ac:dyDescent="0.3">
      <c r="A56" t="s">
        <v>99</v>
      </c>
      <c r="B56" t="s">
        <v>11</v>
      </c>
      <c r="C56" t="s">
        <v>100</v>
      </c>
      <c r="D56" t="s">
        <v>43</v>
      </c>
      <c r="E56" t="s">
        <v>14</v>
      </c>
      <c r="F56" t="s">
        <v>14</v>
      </c>
      <c r="G56">
        <v>1120000</v>
      </c>
      <c r="H56" s="1">
        <v>45625</v>
      </c>
      <c r="I56">
        <v>2214</v>
      </c>
      <c r="J56" t="s">
        <v>15</v>
      </c>
      <c r="K5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57" spans="1:11" x14ac:dyDescent="0.3">
      <c r="A57" t="s">
        <v>101</v>
      </c>
      <c r="B57" t="s">
        <v>21</v>
      </c>
      <c r="C57" t="s">
        <v>100</v>
      </c>
      <c r="D57" t="s">
        <v>13</v>
      </c>
      <c r="E57" t="s">
        <v>14</v>
      </c>
      <c r="F57" t="s">
        <v>14</v>
      </c>
      <c r="G57">
        <v>460000</v>
      </c>
      <c r="H57" s="1">
        <v>45625</v>
      </c>
      <c r="I57">
        <v>2214</v>
      </c>
      <c r="J57" t="s">
        <v>15</v>
      </c>
      <c r="K5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58" spans="1:11" x14ac:dyDescent="0.3">
      <c r="A58" t="s">
        <v>102</v>
      </c>
      <c r="B58" t="s">
        <v>21</v>
      </c>
      <c r="C58" t="s">
        <v>26</v>
      </c>
      <c r="D58" t="s">
        <v>13</v>
      </c>
      <c r="E58" t="s">
        <v>14</v>
      </c>
      <c r="F58" t="s">
        <v>14</v>
      </c>
      <c r="G58">
        <v>468000</v>
      </c>
      <c r="H58" s="1">
        <v>45625</v>
      </c>
      <c r="I58">
        <v>2214</v>
      </c>
      <c r="J58" t="s">
        <v>15</v>
      </c>
      <c r="K5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400K-500K</v>
      </c>
    </row>
    <row r="59" spans="1:11" x14ac:dyDescent="0.3">
      <c r="A59" t="s">
        <v>103</v>
      </c>
      <c r="B59" t="s">
        <v>11</v>
      </c>
      <c r="C59" t="s">
        <v>83</v>
      </c>
      <c r="D59" t="s">
        <v>43</v>
      </c>
      <c r="E59" t="s">
        <v>13</v>
      </c>
      <c r="F59" t="s">
        <v>14</v>
      </c>
      <c r="G59">
        <v>1225000</v>
      </c>
      <c r="H59" s="1">
        <v>45625</v>
      </c>
      <c r="I59">
        <v>2214</v>
      </c>
      <c r="J59" t="s">
        <v>15</v>
      </c>
      <c r="K5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60" spans="1:11" x14ac:dyDescent="0.3">
      <c r="A60" t="s">
        <v>104</v>
      </c>
      <c r="B60" t="s">
        <v>21</v>
      </c>
      <c r="C60" t="s">
        <v>26</v>
      </c>
      <c r="D60" t="s">
        <v>13</v>
      </c>
      <c r="E60" t="s">
        <v>13</v>
      </c>
      <c r="F60" t="s">
        <v>14</v>
      </c>
      <c r="G60">
        <v>555000</v>
      </c>
      <c r="H60" s="1">
        <v>45624</v>
      </c>
      <c r="I60">
        <v>2214</v>
      </c>
      <c r="J60" t="s">
        <v>15</v>
      </c>
      <c r="K6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500K-600K</v>
      </c>
    </row>
    <row r="61" spans="1:11" x14ac:dyDescent="0.3">
      <c r="A61" t="s">
        <v>105</v>
      </c>
      <c r="B61" t="s">
        <v>21</v>
      </c>
      <c r="C61" t="s">
        <v>100</v>
      </c>
      <c r="D61" t="s">
        <v>24</v>
      </c>
      <c r="E61" t="s">
        <v>13</v>
      </c>
      <c r="F61" t="s">
        <v>14</v>
      </c>
      <c r="G61">
        <v>644000</v>
      </c>
      <c r="H61" s="1">
        <v>45623</v>
      </c>
      <c r="I61">
        <v>2214</v>
      </c>
      <c r="J61" t="s">
        <v>15</v>
      </c>
      <c r="K6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600K-700K</v>
      </c>
    </row>
    <row r="62" spans="1:11" x14ac:dyDescent="0.3">
      <c r="A62" t="s">
        <v>106</v>
      </c>
      <c r="B62" t="s">
        <v>21</v>
      </c>
      <c r="C62" t="s">
        <v>87</v>
      </c>
      <c r="D62" t="s">
        <v>43</v>
      </c>
      <c r="E62" t="s">
        <v>13</v>
      </c>
      <c r="F62" t="s">
        <v>13</v>
      </c>
      <c r="G62">
        <v>1050000</v>
      </c>
      <c r="H62" s="1">
        <v>45621</v>
      </c>
      <c r="I62">
        <v>2214</v>
      </c>
      <c r="J62" t="s">
        <v>15</v>
      </c>
      <c r="K6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63" spans="1:11" x14ac:dyDescent="0.3">
      <c r="A63" t="s">
        <v>107</v>
      </c>
      <c r="B63" t="s">
        <v>11</v>
      </c>
      <c r="C63" t="s">
        <v>108</v>
      </c>
      <c r="D63" t="s">
        <v>109</v>
      </c>
      <c r="E63" t="s">
        <v>19</v>
      </c>
      <c r="F63" t="s">
        <v>43</v>
      </c>
      <c r="G63">
        <v>4019858</v>
      </c>
      <c r="H63" s="1">
        <v>45706</v>
      </c>
      <c r="I63">
        <v>2134</v>
      </c>
      <c r="J63" t="s">
        <v>110</v>
      </c>
      <c r="K6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64" spans="1:11" x14ac:dyDescent="0.3">
      <c r="A64" t="s">
        <v>111</v>
      </c>
      <c r="B64" t="s">
        <v>11</v>
      </c>
      <c r="C64" t="s">
        <v>112</v>
      </c>
      <c r="D64" t="s">
        <v>113</v>
      </c>
      <c r="E64" t="s">
        <v>24</v>
      </c>
      <c r="F64" t="s">
        <v>14</v>
      </c>
      <c r="G64">
        <v>7000000</v>
      </c>
      <c r="H64" s="1">
        <v>45703</v>
      </c>
      <c r="I64">
        <v>2134</v>
      </c>
      <c r="J64" t="s">
        <v>110</v>
      </c>
      <c r="K6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65" spans="1:11" x14ac:dyDescent="0.3">
      <c r="A65" t="s">
        <v>114</v>
      </c>
      <c r="B65" t="s">
        <v>11</v>
      </c>
      <c r="C65" t="s">
        <v>115</v>
      </c>
      <c r="D65" t="s">
        <v>43</v>
      </c>
      <c r="E65" t="s">
        <v>13</v>
      </c>
      <c r="F65" t="s">
        <v>14</v>
      </c>
      <c r="G65">
        <v>3100000</v>
      </c>
      <c r="H65" s="1">
        <v>45703</v>
      </c>
      <c r="I65">
        <v>2134</v>
      </c>
      <c r="J65" t="s">
        <v>110</v>
      </c>
      <c r="K6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66" spans="1:11" x14ac:dyDescent="0.3">
      <c r="A66" t="s">
        <v>116</v>
      </c>
      <c r="B66" t="s">
        <v>11</v>
      </c>
      <c r="C66" t="s">
        <v>108</v>
      </c>
      <c r="D66" t="s">
        <v>113</v>
      </c>
      <c r="E66" t="s">
        <v>19</v>
      </c>
      <c r="F66" t="s">
        <v>13</v>
      </c>
      <c r="G66">
        <v>5300000</v>
      </c>
      <c r="H66" s="1">
        <v>45693</v>
      </c>
      <c r="I66">
        <v>2134</v>
      </c>
      <c r="J66" t="s">
        <v>110</v>
      </c>
      <c r="K6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67" spans="1:11" x14ac:dyDescent="0.3">
      <c r="A67" t="s">
        <v>117</v>
      </c>
      <c r="B67" t="s">
        <v>11</v>
      </c>
      <c r="C67" t="s">
        <v>118</v>
      </c>
      <c r="D67" t="s">
        <v>43</v>
      </c>
      <c r="E67" t="s">
        <v>13</v>
      </c>
      <c r="F67" t="s">
        <v>13</v>
      </c>
      <c r="G67">
        <v>2680000</v>
      </c>
      <c r="H67" s="1">
        <v>45691</v>
      </c>
      <c r="I67">
        <v>2134</v>
      </c>
      <c r="J67" t="s">
        <v>110</v>
      </c>
      <c r="K6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68" spans="1:11" x14ac:dyDescent="0.3">
      <c r="A68" t="s">
        <v>119</v>
      </c>
      <c r="B68" t="s">
        <v>11</v>
      </c>
      <c r="C68" t="s">
        <v>120</v>
      </c>
      <c r="D68" t="s">
        <v>24</v>
      </c>
      <c r="E68" t="s">
        <v>13</v>
      </c>
      <c r="F68" t="s">
        <v>13</v>
      </c>
      <c r="G68">
        <v>2636000</v>
      </c>
      <c r="H68" s="1">
        <v>45688</v>
      </c>
      <c r="I68">
        <v>2134</v>
      </c>
      <c r="J68" t="s">
        <v>110</v>
      </c>
      <c r="K6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69" spans="1:11" x14ac:dyDescent="0.3">
      <c r="A69" t="s">
        <v>121</v>
      </c>
      <c r="B69" t="s">
        <v>21</v>
      </c>
      <c r="C69" t="s">
        <v>122</v>
      </c>
      <c r="D69" t="s">
        <v>13</v>
      </c>
      <c r="E69" t="s">
        <v>13</v>
      </c>
      <c r="F69" t="s">
        <v>14</v>
      </c>
      <c r="G69">
        <v>700000</v>
      </c>
      <c r="H69" s="1">
        <v>45687</v>
      </c>
      <c r="I69">
        <v>2134</v>
      </c>
      <c r="J69" t="s">
        <v>110</v>
      </c>
      <c r="K6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600K-700K</v>
      </c>
    </row>
    <row r="70" spans="1:11" x14ac:dyDescent="0.3">
      <c r="A70" t="s">
        <v>123</v>
      </c>
      <c r="B70" t="s">
        <v>21</v>
      </c>
      <c r="C70" t="s">
        <v>122</v>
      </c>
      <c r="D70" t="s">
        <v>13</v>
      </c>
      <c r="E70" t="s">
        <v>13</v>
      </c>
      <c r="F70" t="s">
        <v>14</v>
      </c>
      <c r="G70">
        <v>1250000</v>
      </c>
      <c r="H70" s="1">
        <v>45687</v>
      </c>
      <c r="I70">
        <v>2134</v>
      </c>
      <c r="J70" t="s">
        <v>110</v>
      </c>
      <c r="K7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71" spans="1:11" x14ac:dyDescent="0.3">
      <c r="A71" t="s">
        <v>124</v>
      </c>
      <c r="B71" t="s">
        <v>11</v>
      </c>
      <c r="C71" t="s">
        <v>115</v>
      </c>
      <c r="D71" t="s">
        <v>19</v>
      </c>
      <c r="E71" t="s">
        <v>24</v>
      </c>
      <c r="F71" t="s">
        <v>14</v>
      </c>
      <c r="G71">
        <v>2050000</v>
      </c>
      <c r="H71" s="1">
        <v>45678</v>
      </c>
      <c r="I71">
        <v>2134</v>
      </c>
      <c r="J71" t="s">
        <v>110</v>
      </c>
      <c r="K7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72" spans="1:11" x14ac:dyDescent="0.3">
      <c r="A72" t="s">
        <v>125</v>
      </c>
      <c r="B72" t="s">
        <v>11</v>
      </c>
      <c r="C72" t="s">
        <v>126</v>
      </c>
      <c r="D72" t="s">
        <v>19</v>
      </c>
      <c r="E72" t="s">
        <v>13</v>
      </c>
      <c r="F72" t="s">
        <v>13</v>
      </c>
      <c r="G72">
        <v>5200000</v>
      </c>
      <c r="H72" s="1">
        <v>45674</v>
      </c>
      <c r="I72">
        <v>2134</v>
      </c>
      <c r="J72" t="s">
        <v>110</v>
      </c>
      <c r="K7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73" spans="1:11" x14ac:dyDescent="0.3">
      <c r="A73" t="s">
        <v>127</v>
      </c>
      <c r="B73" t="s">
        <v>21</v>
      </c>
      <c r="C73" t="s">
        <v>128</v>
      </c>
      <c r="D73" t="s">
        <v>14</v>
      </c>
      <c r="E73" t="s">
        <v>14</v>
      </c>
      <c r="F73" t="s">
        <v>14</v>
      </c>
      <c r="G73">
        <v>590000</v>
      </c>
      <c r="H73" s="1">
        <v>45673</v>
      </c>
      <c r="I73">
        <v>2134</v>
      </c>
      <c r="J73" t="s">
        <v>110</v>
      </c>
      <c r="K7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500K-600K</v>
      </c>
    </row>
    <row r="74" spans="1:11" x14ac:dyDescent="0.3">
      <c r="A74" t="s">
        <v>129</v>
      </c>
      <c r="B74" t="s">
        <v>21</v>
      </c>
      <c r="C74" t="s">
        <v>118</v>
      </c>
      <c r="D74" t="s">
        <v>13</v>
      </c>
      <c r="E74" t="s">
        <v>13</v>
      </c>
      <c r="F74" t="s">
        <v>13</v>
      </c>
      <c r="G74">
        <v>791000</v>
      </c>
      <c r="H74" s="1">
        <v>45670</v>
      </c>
      <c r="I74">
        <v>2134</v>
      </c>
      <c r="J74" t="s">
        <v>110</v>
      </c>
      <c r="K7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700K-800K</v>
      </c>
    </row>
    <row r="75" spans="1:11" x14ac:dyDescent="0.3">
      <c r="A75" t="s">
        <v>130</v>
      </c>
      <c r="B75" t="s">
        <v>21</v>
      </c>
      <c r="C75" t="s">
        <v>131</v>
      </c>
      <c r="D75" t="s">
        <v>13</v>
      </c>
      <c r="E75" t="s">
        <v>13</v>
      </c>
      <c r="F75" t="s">
        <v>14</v>
      </c>
      <c r="G75">
        <v>820000</v>
      </c>
      <c r="H75" s="1">
        <v>45653</v>
      </c>
      <c r="I75">
        <v>2134</v>
      </c>
      <c r="J75" t="s">
        <v>110</v>
      </c>
      <c r="K7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76" spans="1:11" x14ac:dyDescent="0.3">
      <c r="A76" t="s">
        <v>132</v>
      </c>
      <c r="B76" t="s">
        <v>21</v>
      </c>
      <c r="C76" t="s">
        <v>118</v>
      </c>
      <c r="D76" t="s">
        <v>13</v>
      </c>
      <c r="E76" t="s">
        <v>13</v>
      </c>
      <c r="F76" t="s">
        <v>14</v>
      </c>
      <c r="G76">
        <v>780000</v>
      </c>
      <c r="H76" s="1">
        <v>45650</v>
      </c>
      <c r="I76">
        <v>2134</v>
      </c>
      <c r="J76" t="s">
        <v>110</v>
      </c>
      <c r="K7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700K-800K</v>
      </c>
    </row>
    <row r="77" spans="1:11" x14ac:dyDescent="0.3">
      <c r="A77" t="s">
        <v>133</v>
      </c>
      <c r="B77" t="s">
        <v>21</v>
      </c>
      <c r="C77" t="s">
        <v>122</v>
      </c>
      <c r="D77" t="s">
        <v>13</v>
      </c>
      <c r="E77" t="s">
        <v>13</v>
      </c>
      <c r="F77" t="s">
        <v>14</v>
      </c>
      <c r="G77">
        <v>1250000</v>
      </c>
      <c r="H77" s="1">
        <v>45649</v>
      </c>
      <c r="I77">
        <v>2134</v>
      </c>
      <c r="J77" t="s">
        <v>110</v>
      </c>
      <c r="K7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78" spans="1:11" x14ac:dyDescent="0.3">
      <c r="A78" t="s">
        <v>134</v>
      </c>
      <c r="B78" t="s">
        <v>21</v>
      </c>
      <c r="C78" t="s">
        <v>122</v>
      </c>
      <c r="D78" t="s">
        <v>13</v>
      </c>
      <c r="E78" t="s">
        <v>13</v>
      </c>
      <c r="F78" t="s">
        <v>14</v>
      </c>
      <c r="G78">
        <v>1250000</v>
      </c>
      <c r="H78" s="1">
        <v>45649</v>
      </c>
      <c r="I78">
        <v>2134</v>
      </c>
      <c r="J78" t="s">
        <v>110</v>
      </c>
      <c r="K7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79" spans="1:11" x14ac:dyDescent="0.3">
      <c r="A79" t="s">
        <v>135</v>
      </c>
      <c r="B79" t="s">
        <v>21</v>
      </c>
      <c r="C79" t="s">
        <v>122</v>
      </c>
      <c r="D79" t="s">
        <v>13</v>
      </c>
      <c r="E79" t="s">
        <v>13</v>
      </c>
      <c r="F79" t="s">
        <v>14</v>
      </c>
      <c r="G79">
        <v>1250000</v>
      </c>
      <c r="H79" s="1">
        <v>45649</v>
      </c>
      <c r="I79">
        <v>2134</v>
      </c>
      <c r="J79" t="s">
        <v>110</v>
      </c>
      <c r="K7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80" spans="1:11" x14ac:dyDescent="0.3">
      <c r="A80" t="s">
        <v>136</v>
      </c>
      <c r="B80" t="s">
        <v>21</v>
      </c>
      <c r="C80" t="s">
        <v>122</v>
      </c>
      <c r="D80" t="s">
        <v>13</v>
      </c>
      <c r="E80" t="s">
        <v>13</v>
      </c>
      <c r="F80" t="s">
        <v>14</v>
      </c>
      <c r="G80">
        <v>1250000</v>
      </c>
      <c r="H80" s="1">
        <v>45649</v>
      </c>
      <c r="I80">
        <v>2134</v>
      </c>
      <c r="J80" t="s">
        <v>110</v>
      </c>
      <c r="K8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81" spans="1:11" x14ac:dyDescent="0.3">
      <c r="A81" t="s">
        <v>137</v>
      </c>
      <c r="B81" t="s">
        <v>21</v>
      </c>
      <c r="C81" t="s">
        <v>138</v>
      </c>
      <c r="D81" t="s">
        <v>13</v>
      </c>
      <c r="E81" t="s">
        <v>14</v>
      </c>
      <c r="F81" t="s">
        <v>14</v>
      </c>
      <c r="G81">
        <v>1450000</v>
      </c>
      <c r="H81" s="1">
        <v>45649</v>
      </c>
      <c r="I81">
        <v>2134</v>
      </c>
      <c r="J81" t="s">
        <v>110</v>
      </c>
      <c r="K8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82" spans="1:11" x14ac:dyDescent="0.3">
      <c r="A82" t="s">
        <v>139</v>
      </c>
      <c r="B82" t="s">
        <v>21</v>
      </c>
      <c r="C82" t="s">
        <v>138</v>
      </c>
      <c r="D82" t="s">
        <v>13</v>
      </c>
      <c r="E82" t="s">
        <v>14</v>
      </c>
      <c r="F82" t="s">
        <v>14</v>
      </c>
      <c r="G82">
        <v>1450000</v>
      </c>
      <c r="H82" s="1">
        <v>45649</v>
      </c>
      <c r="I82">
        <v>2134</v>
      </c>
      <c r="J82" t="s">
        <v>110</v>
      </c>
      <c r="K8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83" spans="1:11" x14ac:dyDescent="0.3">
      <c r="A83" t="s">
        <v>140</v>
      </c>
      <c r="B83" t="s">
        <v>11</v>
      </c>
      <c r="C83" t="s">
        <v>115</v>
      </c>
      <c r="D83" t="s">
        <v>43</v>
      </c>
      <c r="E83" t="s">
        <v>13</v>
      </c>
      <c r="F83" t="s">
        <v>14</v>
      </c>
      <c r="G83">
        <v>2600000</v>
      </c>
      <c r="H83" s="1">
        <v>45643</v>
      </c>
      <c r="I83">
        <v>2134</v>
      </c>
      <c r="J83" t="s">
        <v>110</v>
      </c>
      <c r="K8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84" spans="1:11" x14ac:dyDescent="0.3">
      <c r="A84" t="s">
        <v>141</v>
      </c>
      <c r="B84" t="s">
        <v>21</v>
      </c>
      <c r="C84" t="s">
        <v>142</v>
      </c>
      <c r="D84" t="s">
        <v>13</v>
      </c>
      <c r="E84" t="s">
        <v>14</v>
      </c>
      <c r="F84" t="s">
        <v>14</v>
      </c>
      <c r="G84">
        <v>772000</v>
      </c>
      <c r="H84" s="1">
        <v>45643</v>
      </c>
      <c r="I84">
        <v>2134</v>
      </c>
      <c r="J84" t="s">
        <v>110</v>
      </c>
      <c r="K8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700K-800K</v>
      </c>
    </row>
    <row r="85" spans="1:11" x14ac:dyDescent="0.3">
      <c r="A85" t="s">
        <v>143</v>
      </c>
      <c r="B85" t="s">
        <v>11</v>
      </c>
      <c r="C85" t="s">
        <v>144</v>
      </c>
      <c r="D85" t="s">
        <v>43</v>
      </c>
      <c r="E85" t="s">
        <v>13</v>
      </c>
      <c r="F85" t="s">
        <v>13</v>
      </c>
      <c r="G85">
        <v>4300000</v>
      </c>
      <c r="H85" s="1">
        <v>45642</v>
      </c>
      <c r="I85">
        <v>2134</v>
      </c>
      <c r="J85" t="s">
        <v>110</v>
      </c>
      <c r="K8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86" spans="1:11" x14ac:dyDescent="0.3">
      <c r="A86" t="s">
        <v>145</v>
      </c>
      <c r="B86" t="s">
        <v>21</v>
      </c>
      <c r="C86" t="s">
        <v>146</v>
      </c>
      <c r="D86" t="s">
        <v>13</v>
      </c>
      <c r="E86" t="s">
        <v>14</v>
      </c>
      <c r="F86" t="s">
        <v>14</v>
      </c>
      <c r="G86">
        <v>930000</v>
      </c>
      <c r="H86" s="1">
        <v>45640</v>
      </c>
      <c r="I86">
        <v>2134</v>
      </c>
      <c r="J86" t="s">
        <v>110</v>
      </c>
      <c r="K8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900K-1M</v>
      </c>
    </row>
    <row r="87" spans="1:11" x14ac:dyDescent="0.3">
      <c r="A87" t="s">
        <v>147</v>
      </c>
      <c r="B87" t="s">
        <v>11</v>
      </c>
      <c r="C87" t="s">
        <v>148</v>
      </c>
      <c r="D87" t="s">
        <v>24</v>
      </c>
      <c r="E87" t="s">
        <v>14</v>
      </c>
      <c r="F87" t="s">
        <v>14</v>
      </c>
      <c r="G87">
        <v>1860000</v>
      </c>
      <c r="H87" s="1">
        <v>45636</v>
      </c>
      <c r="I87">
        <v>2134</v>
      </c>
      <c r="J87" t="s">
        <v>110</v>
      </c>
      <c r="K8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88" spans="1:11" x14ac:dyDescent="0.3">
      <c r="A88" t="s">
        <v>149</v>
      </c>
      <c r="B88" t="s">
        <v>21</v>
      </c>
      <c r="C88" t="s">
        <v>150</v>
      </c>
      <c r="D88" t="s">
        <v>13</v>
      </c>
      <c r="E88" t="s">
        <v>13</v>
      </c>
      <c r="F88" t="s">
        <v>14</v>
      </c>
      <c r="G88">
        <v>885000</v>
      </c>
      <c r="H88" s="1">
        <v>45636</v>
      </c>
      <c r="I88">
        <v>2134</v>
      </c>
      <c r="J88" t="s">
        <v>110</v>
      </c>
      <c r="K8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89" spans="1:11" x14ac:dyDescent="0.3">
      <c r="A89" t="s">
        <v>151</v>
      </c>
      <c r="B89" t="s">
        <v>11</v>
      </c>
      <c r="C89" t="s">
        <v>118</v>
      </c>
      <c r="D89" t="s">
        <v>43</v>
      </c>
      <c r="E89" t="s">
        <v>24</v>
      </c>
      <c r="F89" t="s">
        <v>43</v>
      </c>
      <c r="G89">
        <v>3265000</v>
      </c>
      <c r="H89" s="1">
        <v>45635</v>
      </c>
      <c r="I89">
        <v>2134</v>
      </c>
      <c r="J89" t="s">
        <v>110</v>
      </c>
      <c r="K8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0" spans="1:11" x14ac:dyDescent="0.3">
      <c r="A90" t="s">
        <v>152</v>
      </c>
      <c r="B90" t="s">
        <v>11</v>
      </c>
      <c r="C90" t="s">
        <v>153</v>
      </c>
      <c r="D90" t="s">
        <v>19</v>
      </c>
      <c r="E90" t="s">
        <v>13</v>
      </c>
      <c r="F90" t="s">
        <v>13</v>
      </c>
      <c r="G90">
        <v>4020000</v>
      </c>
      <c r="H90" s="1">
        <v>45632</v>
      </c>
      <c r="I90">
        <v>2134</v>
      </c>
      <c r="J90" t="s">
        <v>110</v>
      </c>
      <c r="K9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1" spans="1:11" x14ac:dyDescent="0.3">
      <c r="A91" t="s">
        <v>154</v>
      </c>
      <c r="B91" t="s">
        <v>11</v>
      </c>
      <c r="C91" t="s">
        <v>115</v>
      </c>
      <c r="D91" t="s">
        <v>113</v>
      </c>
      <c r="E91" t="s">
        <v>19</v>
      </c>
      <c r="F91" t="s">
        <v>14</v>
      </c>
      <c r="G91">
        <v>4680000</v>
      </c>
      <c r="H91" s="1">
        <v>45631</v>
      </c>
      <c r="I91">
        <v>2134</v>
      </c>
      <c r="J91" t="s">
        <v>110</v>
      </c>
      <c r="K9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2" spans="1:11" x14ac:dyDescent="0.3">
      <c r="A92" t="s">
        <v>155</v>
      </c>
      <c r="B92" t="s">
        <v>11</v>
      </c>
      <c r="C92" t="s">
        <v>112</v>
      </c>
      <c r="D92" t="s">
        <v>19</v>
      </c>
      <c r="E92" t="s">
        <v>24</v>
      </c>
      <c r="F92" t="s">
        <v>13</v>
      </c>
      <c r="G92">
        <v>4100000</v>
      </c>
      <c r="H92" s="1">
        <v>45630</v>
      </c>
      <c r="I92">
        <v>2134</v>
      </c>
      <c r="J92" t="s">
        <v>110</v>
      </c>
      <c r="K9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3" spans="1:11" x14ac:dyDescent="0.3">
      <c r="A93" t="s">
        <v>156</v>
      </c>
      <c r="B93" t="s">
        <v>11</v>
      </c>
      <c r="C93" t="s">
        <v>112</v>
      </c>
      <c r="D93" t="s">
        <v>19</v>
      </c>
      <c r="E93" t="s">
        <v>13</v>
      </c>
      <c r="F93" t="s">
        <v>19</v>
      </c>
      <c r="G93">
        <v>4810000</v>
      </c>
      <c r="H93" s="1">
        <v>45629</v>
      </c>
      <c r="I93">
        <v>2134</v>
      </c>
      <c r="J93" t="s">
        <v>110</v>
      </c>
      <c r="K9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4" spans="1:11" x14ac:dyDescent="0.3">
      <c r="A94" t="s">
        <v>157</v>
      </c>
      <c r="B94" t="s">
        <v>21</v>
      </c>
      <c r="C94" t="s">
        <v>158</v>
      </c>
      <c r="D94" t="s">
        <v>13</v>
      </c>
      <c r="E94" t="s">
        <v>13</v>
      </c>
      <c r="F94" t="s">
        <v>14</v>
      </c>
      <c r="G94">
        <v>850000</v>
      </c>
      <c r="H94" s="1">
        <v>45628</v>
      </c>
      <c r="I94">
        <v>2134</v>
      </c>
      <c r="J94" t="s">
        <v>110</v>
      </c>
      <c r="K94"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95" spans="1:11" x14ac:dyDescent="0.3">
      <c r="A95" t="s">
        <v>159</v>
      </c>
      <c r="B95" t="s">
        <v>11</v>
      </c>
      <c r="C95" t="s">
        <v>115</v>
      </c>
      <c r="D95" t="s">
        <v>19</v>
      </c>
      <c r="E95" t="s">
        <v>24</v>
      </c>
      <c r="F95" t="s">
        <v>24</v>
      </c>
      <c r="G95">
        <v>2900000</v>
      </c>
      <c r="H95" s="1">
        <v>45628</v>
      </c>
      <c r="I95">
        <v>2134</v>
      </c>
      <c r="J95" t="s">
        <v>110</v>
      </c>
      <c r="K95"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6" spans="1:11" x14ac:dyDescent="0.3">
      <c r="A96" t="s">
        <v>160</v>
      </c>
      <c r="B96" t="s">
        <v>11</v>
      </c>
      <c r="C96" t="s">
        <v>161</v>
      </c>
      <c r="D96" t="s">
        <v>43</v>
      </c>
      <c r="E96" t="s">
        <v>24</v>
      </c>
      <c r="F96" t="s">
        <v>14</v>
      </c>
      <c r="G96">
        <v>2500000</v>
      </c>
      <c r="H96" s="1">
        <v>45628</v>
      </c>
      <c r="I96">
        <v>2134</v>
      </c>
      <c r="J96" t="s">
        <v>110</v>
      </c>
      <c r="K96"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7" spans="1:11" x14ac:dyDescent="0.3">
      <c r="A97" t="s">
        <v>162</v>
      </c>
      <c r="B97" t="s">
        <v>21</v>
      </c>
      <c r="C97" t="s">
        <v>163</v>
      </c>
      <c r="D97" t="s">
        <v>24</v>
      </c>
      <c r="E97" t="s">
        <v>13</v>
      </c>
      <c r="F97" t="s">
        <v>13</v>
      </c>
      <c r="G97">
        <v>1511000</v>
      </c>
      <c r="H97" s="1">
        <v>45628</v>
      </c>
      <c r="I97">
        <v>2134</v>
      </c>
      <c r="J97" t="s">
        <v>110</v>
      </c>
      <c r="K97"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8" spans="1:11" x14ac:dyDescent="0.3">
      <c r="A98" t="s">
        <v>164</v>
      </c>
      <c r="B98" t="s">
        <v>21</v>
      </c>
      <c r="C98" t="s">
        <v>144</v>
      </c>
      <c r="D98" t="s">
        <v>24</v>
      </c>
      <c r="E98" t="s">
        <v>13</v>
      </c>
      <c r="F98" t="s">
        <v>13</v>
      </c>
      <c r="G98">
        <v>1500000</v>
      </c>
      <c r="H98" s="1">
        <v>45626</v>
      </c>
      <c r="I98">
        <v>2134</v>
      </c>
      <c r="J98" t="s">
        <v>110</v>
      </c>
      <c r="K98"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1M+</v>
      </c>
    </row>
    <row r="99" spans="1:11" x14ac:dyDescent="0.3">
      <c r="A99" t="s">
        <v>165</v>
      </c>
      <c r="B99" t="s">
        <v>11</v>
      </c>
      <c r="C99" t="s">
        <v>118</v>
      </c>
      <c r="D99" t="s">
        <v>24</v>
      </c>
      <c r="E99" t="s">
        <v>13</v>
      </c>
      <c r="F99" t="s">
        <v>24</v>
      </c>
      <c r="G99">
        <v>791000</v>
      </c>
      <c r="H99" s="1">
        <v>45626</v>
      </c>
      <c r="I99">
        <v>2134</v>
      </c>
      <c r="J99" t="s">
        <v>110</v>
      </c>
      <c r="K99"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700K-800K</v>
      </c>
    </row>
    <row r="100" spans="1:11" x14ac:dyDescent="0.3">
      <c r="A100" t="s">
        <v>166</v>
      </c>
      <c r="B100" t="s">
        <v>21</v>
      </c>
      <c r="C100" t="s">
        <v>112</v>
      </c>
      <c r="D100" t="s">
        <v>13</v>
      </c>
      <c r="E100" t="s">
        <v>14</v>
      </c>
      <c r="F100" t="s">
        <v>14</v>
      </c>
      <c r="G100">
        <v>870000</v>
      </c>
      <c r="H100" s="1">
        <v>45626</v>
      </c>
      <c r="I100">
        <v>2134</v>
      </c>
      <c r="J100" t="s">
        <v>110</v>
      </c>
      <c r="K100"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101" spans="1:11" x14ac:dyDescent="0.3">
      <c r="A101" t="s">
        <v>167</v>
      </c>
      <c r="B101" t="s">
        <v>21</v>
      </c>
      <c r="C101" t="s">
        <v>168</v>
      </c>
      <c r="D101" t="s">
        <v>13</v>
      </c>
      <c r="E101" t="s">
        <v>13</v>
      </c>
      <c r="F101" t="s">
        <v>14</v>
      </c>
      <c r="G101">
        <v>790000</v>
      </c>
      <c r="H101" s="1">
        <v>45625</v>
      </c>
      <c r="I101">
        <v>2134</v>
      </c>
      <c r="J101" t="s">
        <v>110</v>
      </c>
      <c r="K101"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700K-800K</v>
      </c>
    </row>
    <row r="102" spans="1:11" x14ac:dyDescent="0.3">
      <c r="A102" t="s">
        <v>169</v>
      </c>
      <c r="B102" t="s">
        <v>21</v>
      </c>
      <c r="C102" t="s">
        <v>170</v>
      </c>
      <c r="D102" t="s">
        <v>13</v>
      </c>
      <c r="E102" t="s">
        <v>13</v>
      </c>
      <c r="F102" t="s">
        <v>14</v>
      </c>
      <c r="G102">
        <v>846000</v>
      </c>
      <c r="H102" s="1">
        <v>45625</v>
      </c>
      <c r="I102">
        <v>2134</v>
      </c>
      <c r="J102" t="s">
        <v>110</v>
      </c>
      <c r="K102"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800K-900K</v>
      </c>
    </row>
    <row r="103" spans="1:11" x14ac:dyDescent="0.3">
      <c r="A103" t="s">
        <v>171</v>
      </c>
      <c r="B103" t="s">
        <v>21</v>
      </c>
      <c r="C103" t="s">
        <v>163</v>
      </c>
      <c r="D103" t="s">
        <v>13</v>
      </c>
      <c r="E103" t="s">
        <v>14</v>
      </c>
      <c r="F103" t="s">
        <v>14</v>
      </c>
      <c r="G103">
        <v>800000</v>
      </c>
      <c r="H103" s="1">
        <v>45624</v>
      </c>
      <c r="I103">
        <v>2134</v>
      </c>
      <c r="J103" t="s">
        <v>110</v>
      </c>
      <c r="K103" t="str">
        <f>IF(_2134[[#This Row],[Sale Price]]&gt;1000000, "1M+",
   IF(AND(_2134[[#This Row],[Sale Price]]&gt;700000, _2134[[#This Row],[Sale Price]]&lt;=800000), "700K-800K",
   IF(AND(_2134[[#This Row],[Sale Price]]&gt;800000, _2134[[#This Row],[Sale Price]]&lt;=900000), "800K-900K",
   IF(AND(_2134[[#This Row],[Sale Price]]&gt;600000, _2134[[#This Row],[Sale Price]]&lt;=700000), "600K-700K",
  IF(AND(_2134[[#This Row],[Sale Price]]&gt;900000, _2134[[#This Row],[Sale Price]]&lt;=1000000), "900K-1M",
IF(AND(_2134[[#This Row],[Sale Price]]&gt;500000, _2134[[#This Row],[Sale Price]]&lt;=600000), "500K-600K",
IF(AND(_2134[[#This Row],[Sale Price]]&gt;400000, _2134[[#This Row],[Sale Price]]&lt;=500000), "400K-500K",
IF(AND(_2134[[#This Row],[Sale Price]]&gt;300000, _2134[[#This Row],[Sale Price]]&lt;=400000), "300K-400K", ))))))))</f>
        <v>700K-800K</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1:L34"/>
  <sheetViews>
    <sheetView showGridLines="0" tabSelected="1" topLeftCell="A9" zoomScale="63" zoomScaleNormal="100" workbookViewId="0">
      <selection activeCell="F39" sqref="F39"/>
    </sheetView>
  </sheetViews>
  <sheetFormatPr defaultRowHeight="14.4" x14ac:dyDescent="0.3"/>
  <cols>
    <col min="5" max="5" width="16.44140625" bestFit="1" customWidth="1"/>
    <col min="6" max="6" width="17.21875" bestFit="1" customWidth="1"/>
    <col min="7" max="7" width="23.6640625" bestFit="1" customWidth="1"/>
  </cols>
  <sheetData>
    <row r="11" spans="5:12" ht="20.399999999999999" customHeight="1" x14ac:dyDescent="0.6">
      <c r="E11" s="6" t="s">
        <v>190</v>
      </c>
      <c r="F11" s="6"/>
      <c r="G11" s="6"/>
    </row>
    <row r="12" spans="5:12" ht="18" x14ac:dyDescent="0.6">
      <c r="E12" s="14" t="s">
        <v>186</v>
      </c>
      <c r="F12" s="7" t="s">
        <v>187</v>
      </c>
      <c r="G12" s="8" t="s">
        <v>188</v>
      </c>
    </row>
    <row r="13" spans="5:12" ht="18" x14ac:dyDescent="0.6">
      <c r="E13" s="9" t="s">
        <v>12</v>
      </c>
      <c r="F13" s="15">
        <v>17</v>
      </c>
      <c r="G13" s="16">
        <v>15330000</v>
      </c>
    </row>
    <row r="14" spans="5:12" ht="18" x14ac:dyDescent="0.6">
      <c r="E14" s="9" t="s">
        <v>122</v>
      </c>
      <c r="F14" s="15">
        <v>6</v>
      </c>
      <c r="G14" s="16">
        <v>6950000</v>
      </c>
      <c r="L14" t="s">
        <v>189</v>
      </c>
    </row>
    <row r="15" spans="5:12" ht="18" x14ac:dyDescent="0.6">
      <c r="E15" s="9" t="s">
        <v>118</v>
      </c>
      <c r="F15" s="15">
        <v>5</v>
      </c>
      <c r="G15" s="16">
        <v>8307000</v>
      </c>
    </row>
    <row r="16" spans="5:12" ht="18" x14ac:dyDescent="0.6">
      <c r="E16" s="9" t="s">
        <v>115</v>
      </c>
      <c r="F16" s="15">
        <v>5</v>
      </c>
      <c r="G16" s="16">
        <v>16780000</v>
      </c>
    </row>
    <row r="17" spans="5:8" ht="18" x14ac:dyDescent="0.6">
      <c r="E17" s="9" t="s">
        <v>18</v>
      </c>
      <c r="F17" s="15">
        <v>4</v>
      </c>
      <c r="G17" s="16">
        <v>4191000</v>
      </c>
    </row>
    <row r="18" spans="5:8" ht="18" x14ac:dyDescent="0.6">
      <c r="E18" s="9" t="s">
        <v>62</v>
      </c>
      <c r="F18" s="15">
        <v>4</v>
      </c>
      <c r="G18" s="16">
        <v>4005000</v>
      </c>
    </row>
    <row r="19" spans="5:8" ht="18" x14ac:dyDescent="0.6">
      <c r="E19" s="9" t="s">
        <v>83</v>
      </c>
      <c r="F19" s="15">
        <v>4</v>
      </c>
      <c r="G19" s="16">
        <v>15420000</v>
      </c>
    </row>
    <row r="20" spans="5:8" ht="18" x14ac:dyDescent="0.6">
      <c r="E20" s="9" t="s">
        <v>112</v>
      </c>
      <c r="F20" s="15">
        <v>4</v>
      </c>
      <c r="G20" s="16">
        <v>3568000</v>
      </c>
    </row>
    <row r="21" spans="5:8" ht="18" x14ac:dyDescent="0.6">
      <c r="E21" s="9" t="s">
        <v>180</v>
      </c>
      <c r="F21" s="15">
        <v>49</v>
      </c>
      <c r="G21" s="10">
        <v>74551000</v>
      </c>
    </row>
    <row r="25" spans="5:8" ht="20.399999999999999" x14ac:dyDescent="0.7">
      <c r="E25" s="19" t="s">
        <v>191</v>
      </c>
      <c r="F25" s="19" t="s">
        <v>201</v>
      </c>
      <c r="G25" s="19" t="s">
        <v>200</v>
      </c>
      <c r="H25" s="5"/>
    </row>
    <row r="26" spans="5:8" ht="20.399999999999999" x14ac:dyDescent="0.7">
      <c r="E26" s="12" t="s">
        <v>192</v>
      </c>
      <c r="F26" s="13">
        <v>52</v>
      </c>
      <c r="G26" s="13">
        <v>2208958.8076923075</v>
      </c>
      <c r="H26" s="5"/>
    </row>
    <row r="27" spans="5:8" ht="20.399999999999999" x14ac:dyDescent="0.7">
      <c r="E27" s="12" t="s">
        <v>197</v>
      </c>
      <c r="F27" s="13">
        <v>3</v>
      </c>
      <c r="G27" s="13">
        <v>368333.33333333331</v>
      </c>
      <c r="H27" s="5"/>
    </row>
    <row r="28" spans="5:8" ht="20.399999999999999" x14ac:dyDescent="0.7">
      <c r="E28" s="12" t="s">
        <v>196</v>
      </c>
      <c r="F28" s="13">
        <v>17</v>
      </c>
      <c r="G28" s="13">
        <v>456117.64705882355</v>
      </c>
      <c r="H28" s="5"/>
    </row>
    <row r="29" spans="5:8" ht="20.399999999999999" x14ac:dyDescent="0.7">
      <c r="E29" s="12" t="s">
        <v>198</v>
      </c>
      <c r="F29" s="13">
        <v>6</v>
      </c>
      <c r="G29" s="13">
        <v>559833.33333333337</v>
      </c>
      <c r="H29" s="5"/>
    </row>
    <row r="30" spans="5:8" ht="20.399999999999999" x14ac:dyDescent="0.7">
      <c r="E30" s="12" t="s">
        <v>193</v>
      </c>
      <c r="F30" s="13">
        <v>6</v>
      </c>
      <c r="G30" s="13">
        <v>663333.33333333337</v>
      </c>
      <c r="H30" s="5"/>
    </row>
    <row r="31" spans="5:8" ht="20.399999999999999" x14ac:dyDescent="0.7">
      <c r="E31" s="12" t="s">
        <v>194</v>
      </c>
      <c r="F31" s="13">
        <v>7</v>
      </c>
      <c r="G31" s="13">
        <v>777000</v>
      </c>
      <c r="H31" s="5"/>
    </row>
    <row r="32" spans="5:8" ht="20.399999999999999" x14ac:dyDescent="0.7">
      <c r="E32" s="12" t="s">
        <v>195</v>
      </c>
      <c r="F32" s="13">
        <v>10</v>
      </c>
      <c r="G32" s="13">
        <v>859100</v>
      </c>
      <c r="H32" s="5"/>
    </row>
    <row r="33" spans="5:8" ht="20.399999999999999" x14ac:dyDescent="0.7">
      <c r="E33" s="12" t="s">
        <v>199</v>
      </c>
      <c r="F33" s="13">
        <v>1</v>
      </c>
      <c r="G33" s="13">
        <v>930000</v>
      </c>
      <c r="H33" s="5"/>
    </row>
    <row r="34" spans="5:8" ht="20.399999999999999" x14ac:dyDescent="0.7">
      <c r="E34" s="12" t="s">
        <v>180</v>
      </c>
      <c r="F34" s="13">
        <v>102</v>
      </c>
      <c r="G34" s="13">
        <v>1431606.4509803921</v>
      </c>
      <c r="H34" s="5"/>
    </row>
  </sheetData>
  <mergeCells count="1">
    <mergeCell ref="E11:G11"/>
  </mergeCells>
  <conditionalFormatting pivot="1" sqref="F13:F20">
    <cfRule type="dataBar" priority="1">
      <dataBar>
        <cfvo type="min"/>
        <cfvo type="max"/>
        <color rgb="FF63C384"/>
      </dataBar>
      <extLst>
        <ext xmlns:x14="http://schemas.microsoft.com/office/spreadsheetml/2009/9/main" uri="{B025F937-C7B1-47D3-B67F-A62EFF666E3E}">
          <x14:id>{90C75786-6B6C-4D98-BDB5-D911B0B8CAA9}</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90C75786-6B6C-4D98-BDB5-D911B0B8CAA9}">
            <x14:dataBar minLength="0" maxLength="100" gradient="0">
              <x14:cfvo type="autoMin"/>
              <x14:cfvo type="autoMax"/>
              <x14:negativeFillColor rgb="FFFF0000"/>
              <x14:axisColor rgb="FF000000"/>
            </x14:dataBar>
          </x14:cfRule>
          <xm:sqref>F13:F20</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EE27-C7A5-455F-ABED-15649698A4B2}">
  <dimension ref="A1:A7"/>
  <sheetViews>
    <sheetView workbookViewId="0">
      <selection sqref="A1:XFD1"/>
    </sheetView>
  </sheetViews>
  <sheetFormatPr defaultRowHeight="14.4" x14ac:dyDescent="0.3"/>
  <cols>
    <col min="1" max="1" width="61.6640625" bestFit="1" customWidth="1"/>
  </cols>
  <sheetData>
    <row r="1" spans="1:1" x14ac:dyDescent="0.3">
      <c r="A1" t="s">
        <v>178</v>
      </c>
    </row>
    <row r="2" spans="1:1" x14ac:dyDescent="0.3">
      <c r="A2" t="s">
        <v>172</v>
      </c>
    </row>
    <row r="3" spans="1:1" x14ac:dyDescent="0.3">
      <c r="A3" t="s">
        <v>173</v>
      </c>
    </row>
    <row r="4" spans="1:1" x14ac:dyDescent="0.3">
      <c r="A4" t="s">
        <v>174</v>
      </c>
    </row>
    <row r="5" spans="1:1" x14ac:dyDescent="0.3">
      <c r="A5" t="s">
        <v>175</v>
      </c>
    </row>
    <row r="6" spans="1:1" x14ac:dyDescent="0.3">
      <c r="A6" t="s">
        <v>176</v>
      </c>
    </row>
    <row r="7" spans="1:1" x14ac:dyDescent="0.3">
      <c r="A7" t="s">
        <v>177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2 4 1 0 9 b - f 6 d 7 - 4 5 6 1 - b 5 6 e - d 1 d a e 3 f d 7 d 7 a "   x m l n s = " h t t p : / / s c h e m a s . m i c r o s o f t . c o m / D a t a M a s h u p " > A A A A A E o F A A B Q S w M E F A A C A A g A P a + F 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P a + F 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2 v h V r 7 c m F b R A I A A A U G A A A T A B w A R m 9 y b X V s Y X M v U 2 V j d G l v b j E u b S C i G A A o o B Q A A A A A A A A A A A A A A A A A A A A A A A A A A A C F V M F u 4 j A Q v S P x D 5 Z 7 C V L K b o D S d r t d i a V d 0 Q u t C G g P h Y N J Z k u E s Z H t d E G I f 1 8 7 C T H E o M 0 l b 9 7 E M y / P Y 0 u I V M I Z C v N 3 8 F C v 1 W t y Q Q T E 6 A q 3 g n Y H o 0 d E Q d V r S D 8 h T 0 U E m n n e R E C b v 7 l Y z j l f e r 8 S C s 0 + Z w q Y k h 7 u f 5 t O J A g 5 D V N B 1 P Q J 5 F L x 9 b S X S i U I T Q i 7 H v B U J u z j u s c I 3 c p E T k c Q 6 b U h o S C b G y o 3 u O E j l l L q I y V S a P h 5 / y s 8 g h X / 1 O J e 1 Q I E 6 n O a r p g 0 G s d k r j W E Q P W f F L S X y / V 3 e E h W g H 2 E n 4 g i e G + r P W / W h M W 6 X J Y o q + R 0 h v N S 3 q X G h 5 o + 2 u G c C w y X w 5 a F b Q s 7 F t 5 Y 2 L X w 1 s I 7 C + 8 t D L 7 i v W l o O j e P u h 7 F r U r c r s S d S n x T i b u V + L Y S 3 1 X i + 0 p s J F q b 3 w R f c a X N G w C J 9 V x Y p 4 t M w X v V H f H R e / F F j 9 I w I p Q I + W g G Y m a L 9 x e E f e g F 4 + 0 a b O G x I E z + 4 W K V 6 z F J U 9 5 R 4 u 9 2 e s w 7 x o 8 X p r q d p v k y c 7 c X x w K k 2 W K l K a R g o z J e l 1 i D U N u M d r I h p z G a b x 3 + J 8 Q u R 9 T C I f t E u E X 1 s U B v I o n K f o R t b U Z b 5 S T W X K q I x w 4 v 0 3 k q 5 i c d j j Z K n 2 M F 5 u y P + F / n V B n O q / j t I y D R A n n v J 6 7 M 9 E o 8 e J 2 E z x h x g c 4 k J 8 O X M W 5 o V b F e W 3 g 2 Q 9 9 / I D z 8 0 i s T 2 r Q j 8 o L M 4 I L O 0 3 8 p h W p / s 5 r m c s n a l A z G l f h Y y s H P c m 3 D v Z O c 2 y h P H G 4 j R 7 d f j N 7 + / D A H / 5 3 m a m M z z M 5 E x B r r P a 7 X E n a + y 8 M / U E s B A i 0 A F A A C A A g A P a + F W i T s h 6 S k A A A A 9 g A A A B I A A A A A A A A A A A A A A A A A A A A A A E N v b m Z p Z y 9 Q Y W N r Y W d l L n h t b F B L A Q I t A B Q A A g A I A D 2 v h V o P y u m r p A A A A O k A A A A T A A A A A A A A A A A A A A A A A P A A A A B b Q 2 9 u d G V u d F 9 U e X B l c 1 0 u e G 1 s U E s B A i 0 A F A A C A A g A P a + F W v t y Y V t E A g A A B Q Y A A B M A A A A A A A A A A A A A A A A A 4 Q E A A E Z v c m 1 1 b G F z L 1 N l Y 3 R p b 2 4 x L m 1 Q S w U G A A A A A A M A A w D C A A A A c 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R E A A A A A A A D j 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E z N D w v S X R l b V B h d G g + P C 9 J d G V t T G 9 j Y X R p b 2 4 + P F N 0 Y W J s Z U V u d H J p Z X M + P E V u d H J 5 I F R 5 c G U 9 I k l z U H J p d m F 0 Z S I g V m F s d W U 9 I m w w I i A v P j x F b n R y e S B U e X B l P S J R d W V y e U l E I i B W Y W x 1 Z T 0 i c 2 E w Z W E z O T U 0 L T V k Z m Y t N D F m N S 0 4 N m U x L T c z N T Y w N G I x O G M 2 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x M z Q i I C 8 + P E V u d H J 5 I F R 5 c G U 9 I k Z p b G x l Z E N v b X B s Z X R l U m V z d W x 0 V G 9 X b 3 J r c 2 h l Z X Q i I F Z h b H V l P S J s M S I g L z 4 8 R W 5 0 c n k g V H l w Z T 0 i R m l s b F N 0 Y X R 1 c y I g V m F s d W U 9 I n N D b 2 1 w b G V 0 Z S I g L z 4 8 R W 5 0 c n k g V H l w Z T 0 i R m l s b E N v b H V t b k 5 h b W V z I i B W Y W x 1 Z T 0 i c 1 s m c X V v d D t B Z G R y Z X N z J n F 1 b 3 Q 7 L C Z x d W 9 0 O 1 B y b 3 B l c n R 5 I H R 5 c G U m c X V v d D s s J n F 1 b 3 Q 7 U 2 9 s Z C B i e S Z x d W 9 0 O y w m c X V v d D t C Z W Q m c X V v d D s s J n F 1 b 3 Q 7 Q m F 0 a C Z x d W 9 0 O y w m c X V v d D t D Y X I m c X V v d D s s J n F 1 b 3 Q 7 U 2 F s Z S B Q c m l j Z S Z x d W 9 0 O y w m c X V v d D t T Y W x l I E R h d G U m c X V v d D s s J n F 1 b 3 Q 7 c G 9 z d G N v Z G U m c X V v d D s s J n F 1 b 3 Q 7 c 3 V i d X J i J n F 1 b 3 Q 7 X S I g L z 4 8 R W 5 0 c n k g V H l w Z T 0 i R m l s b E N v b H V t b l R 5 c G V z I i B W Y W x 1 Z T 0 i c 0 J n W U d C Z 1 l H Q U F r Q U J n P T 0 i I C 8 + P E V u d H J 5 I F R 5 c G U 9 I k Z p b G x M Y X N 0 V X B k Y X R l Z C I g V m F s d W U 9 I m Q y M D I 1 L T A 0 L T A 1 V D E w O j U 3 O j U 5 L j I 5 O T g y O D B a I i A v P j x F b n R y e S B U e X B l P S J G a W x s R X J y b 3 J D b 3 V u d C I g V m F s d W U 9 I m w w I i A v P j x F b n R y e S B U e X B l P S J G a W x s R X J y b 3 J D b 2 R l I i B W Y W x 1 Z T 0 i c 1 V u a 2 5 v d 2 4 i I C 8 + P E V u d H J 5 I F R 5 c G U 9 I k Z p b G x D b 3 V u d C I g V m F s d W U 9 I m w x M D I 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z I x M z Q v Q X V 0 b 1 J l b W 9 2 Z W R D b 2 x 1 b W 5 z M S 5 7 Q W R k c m V z c y w w f S Z x d W 9 0 O y w m c X V v d D t T Z W N 0 a W 9 u M S 8 y M T M 0 L 0 F 1 d G 9 S Z W 1 v d m V k Q 2 9 s d W 1 u c z E u e 1 B y b 3 B l c n R 5 I H R 5 c G U s M X 0 m c X V v d D s s J n F 1 b 3 Q 7 U 2 V j d G l v b j E v M j E z N C 9 B d X R v U m V t b 3 Z l Z E N v b H V t b n M x L n t T b 2 x k I G J 5 L D J 9 J n F 1 b 3 Q 7 L C Z x d W 9 0 O 1 N l Y 3 R p b 2 4 x L z I x M z Q v Q X V 0 b 1 J l b W 9 2 Z W R D b 2 x 1 b W 5 z M S 5 7 Q m V k L D N 9 J n F 1 b 3 Q 7 L C Z x d W 9 0 O 1 N l Y 3 R p b 2 4 x L z I x M z Q v Q X V 0 b 1 J l b W 9 2 Z W R D b 2 x 1 b W 5 z M S 5 7 Q m F 0 a C w 0 f S Z x d W 9 0 O y w m c X V v d D t T Z W N 0 a W 9 u M S 8 y M T M 0 L 0 F 1 d G 9 S Z W 1 v d m V k Q 2 9 s d W 1 u c z E u e 0 N h c i w 1 f S Z x d W 9 0 O y w m c X V v d D t T Z W N 0 a W 9 u M S 8 y M T M 0 L 0 F 1 d G 9 S Z W 1 v d m V k Q 2 9 s d W 1 u c z E u e 1 N h b G U g U H J p Y 2 U s N n 0 m c X V v d D s s J n F 1 b 3 Q 7 U 2 V j d G l v b j E v M j E z N C 9 B d X R v U m V t b 3 Z l Z E N v b H V t b n M x L n t T Y W x l I E R h d G U s N 3 0 m c X V v d D s s J n F 1 b 3 Q 7 U 2 V j d G l v b j E v M j E z N C 9 B d X R v U m V t b 3 Z l Z E N v b H V t b n M x L n t w b 3 N 0 Y 2 9 k Z S w 4 f S Z x d W 9 0 O y w m c X V v d D t T Z W N 0 a W 9 u M S 8 y M T M 0 L 0 F 1 d G 9 S Z W 1 v d m V k Q 2 9 s d W 1 u c z E u e 3 N 1 Y n V y Y i w 5 f S Z x d W 9 0 O 1 0 s J n F 1 b 3 Q 7 Q 2 9 s d W 1 u Q 2 9 1 b n Q m c X V v d D s 6 M T A s J n F 1 b 3 Q 7 S 2 V 5 Q 2 9 s d W 1 u T m F t Z X M m c X V v d D s 6 W 1 0 s J n F 1 b 3 Q 7 Q 2 9 s d W 1 u S W R l b n R p d G l l c y Z x d W 9 0 O z p b J n F 1 b 3 Q 7 U 2 V j d G l v b j E v M j E z N C 9 B d X R v U m V t b 3 Z l Z E N v b H V t b n M x L n t B Z G R y Z X N z L D B 9 J n F 1 b 3 Q 7 L C Z x d W 9 0 O 1 N l Y 3 R p b 2 4 x L z I x M z Q v Q X V 0 b 1 J l b W 9 2 Z W R D b 2 x 1 b W 5 z M S 5 7 U H J v c G V y d H k g d H l w Z S w x f S Z x d W 9 0 O y w m c X V v d D t T Z W N 0 a W 9 u M S 8 y M T M 0 L 0 F 1 d G 9 S Z W 1 v d m V k Q 2 9 s d W 1 u c z E u e 1 N v b G Q g Y n k s M n 0 m c X V v d D s s J n F 1 b 3 Q 7 U 2 V j d G l v b j E v M j E z N C 9 B d X R v U m V t b 3 Z l Z E N v b H V t b n M x L n t C Z W Q s M 3 0 m c X V v d D s s J n F 1 b 3 Q 7 U 2 V j d G l v b j E v M j E z N C 9 B d X R v U m V t b 3 Z l Z E N v b H V t b n M x L n t C Y X R o L D R 9 J n F 1 b 3 Q 7 L C Z x d W 9 0 O 1 N l Y 3 R p b 2 4 x L z I x M z Q v Q X V 0 b 1 J l b W 9 2 Z W R D b 2 x 1 b W 5 z M S 5 7 Q 2 F y L D V 9 J n F 1 b 3 Q 7 L C Z x d W 9 0 O 1 N l Y 3 R p b 2 4 x L z I x M z Q v Q X V 0 b 1 J l b W 9 2 Z W R D b 2 x 1 b W 5 z M S 5 7 U 2 F s Z S B Q c m l j Z S w 2 f S Z x d W 9 0 O y w m c X V v d D t T Z W N 0 a W 9 u M S 8 y M T M 0 L 0 F 1 d G 9 S Z W 1 v d m V k Q 2 9 s d W 1 u c z E u e 1 N h b G U g R G F 0 Z S w 3 f S Z x d W 9 0 O y w m c X V v d D t T Z W N 0 a W 9 u M S 8 y M T M 0 L 0 F 1 d G 9 S Z W 1 v d m V k Q 2 9 s d W 1 u c z E u e 3 B v c 3 R j b 2 R l L D h 9 J n F 1 b 3 Q 7 L C Z x d W 9 0 O 1 N l Y 3 R p b 2 4 x L z I x M z Q v Q X V 0 b 1 J l b W 9 2 Z W R D b 2 x 1 b W 5 z M S 5 7 c 3 V i d X J i L D l 9 J n F 1 b 3 Q 7 X S w m c X V v d D t S Z W x h d G l v b n N o a X B J b m Z v J n F 1 b 3 Q 7 O l t d f S I g L z 4 8 L 1 N 0 Y W J s Z U V u d H J p Z X M + P C 9 J d G V t P j x J d G V t P j x J d G V t T G 9 j Y X R p b 2 4 + P E l 0 Z W 1 U e X B l P k Z v c m 1 1 b G E 8 L 0 l 0 Z W 1 U e X B l P j x J d G V t U G F 0 a D 5 T Z W N 0 a W 9 u M S 8 y M T M 0 L 1 N v d X J j Z T w v S X R l b V B h d G g + P C 9 J d G V t T G 9 j Y X R p b 2 4 + P F N 0 Y W J s Z U V u d H J p Z X M g L z 4 8 L 0 l 0 Z W 0 + P E l 0 Z W 0 + P E l 0 Z W 1 M b 2 N h d G l v b j 4 8 S X R l b V R 5 c G U + R m 9 y b X V s Y T w v S X R l b V R 5 c G U + P E l 0 Z W 1 Q Y X R o P l N l Y 3 R p b 2 4 x L z I x M z Q v U m V t b 3 Z l Z C U y M E 9 0 a G V y J T I w Q 2 9 s d W 1 u c z w v S X R l b V B h d G g + P C 9 J d G V t T G 9 j Y X R p b 2 4 + P F N 0 Y W J s Z U V u d H J p Z X M g L z 4 8 L 0 l 0 Z W 0 + P E l 0 Z W 0 + P E l 0 Z W 1 M b 2 N h d G l v b j 4 8 S X R l b V R 5 c G U + R m 9 y b X V s Y T w v S X R l b V R 5 c G U + P E l 0 Z W 1 Q Y X R o P l N l Y 3 R p b 2 4 x L z I x M z Q v R X h w Y W 5 k Z W Q l M j B E Y X R h P C 9 J d G V t U G F 0 a D 4 8 L 0 l 0 Z W 1 M b 2 N h d G l v b j 4 8 U 3 R h Y m x l R W 5 0 c m l l c y A v P j w v S X R l b T 4 8 S X R l b T 4 8 S X R l b U x v Y 2 F 0 a W 9 u P j x J d G V t V H l w Z T 5 G b 3 J t d W x h P C 9 J d G V t V H l w Z T 4 8 S X R l b V B h d G g + U 2 V j d G l v b j E v M j E z N C 9 Q c m 9 t b 3 R l Z C U y M E h l Y W R l c n M 8 L 0 l 0 Z W 1 Q Y X R o P j w v S X R l b U x v Y 2 F 0 a W 9 u P j x T d G F i b G V F b n R y a W V z I C 8 + P C 9 J d G V t P j x J d G V t P j x J d G V t T G 9 j Y X R p b 2 4 + P E l 0 Z W 1 U e X B l P k Z v c m 1 1 b G E 8 L 0 l 0 Z W 1 U e X B l P j x J d G V t U G F 0 a D 5 T Z W N 0 a W 9 u M S 8 y M T M 0 L 0 N o Y W 5 n Z W Q l M j B U e X B l P C 9 J d G V t U G F 0 a D 4 8 L 0 l 0 Z W 1 M b 2 N h d G l v b j 4 8 U 3 R h Y m x l R W 5 0 c m l l c y A v P j w v S X R l b T 4 8 S X R l b T 4 8 S X R l b U x v Y 2 F 0 a W 9 u P j x J d G V t V H l w Z T 5 G b 3 J t d W x h P C 9 J d G V t V H l w Z T 4 8 S X R l b V B h d G g + U 2 V j d G l v b j E v M j E z N C 9 G a W x 0 Z X J l Z C U y M F J v d 3 M 8 L 0 l 0 Z W 1 Q Y X R o P j w v S X R l b U x v Y 2 F 0 a W 9 u P j x T d G F i b G V F b n R y a W V z I C 8 + P C 9 J d G V t P j x J d G V t P j x J d G V t T G 9 j Y X R p b 2 4 + P E l 0 Z W 1 U e X B l P k Z v c m 1 1 b G E 8 L 0 l 0 Z W 1 U e X B l P j x J d G V t U G F 0 a D 5 T Z W N 0 a W 9 u M S 8 y M T M 0 L 0 Z p b H R l c m V k J T I w U m 9 3 c z E 8 L 0 l 0 Z W 1 Q Y X R o P j w v S X R l b U x v Y 2 F 0 a W 9 u P j x T d G F i b G V F b n R y a W V z I C 8 + P C 9 J d G V t P j x J d G V t P j x J d G V t T G 9 j Y X R p b 2 4 + P E l 0 Z W 1 U e X B l P k Z v c m 1 1 b G E 8 L 0 l 0 Z W 1 U e X B l P j x J d G V t U G F 0 a D 5 T Z W N 0 a W 9 u M S 8 y M T M 0 L 1 J l b W 9 2 Z W Q l M j B D b 2 x 1 b W 5 z P C 9 J d G V t U G F 0 a D 4 8 L 0 l 0 Z W 1 M b 2 N h d G l v b j 4 8 U 3 R h Y m x l R W 5 0 c m l l c y A v P j w v S X R l b T 4 8 S X R l b T 4 8 S X R l b U x v Y 2 F 0 a W 9 u P j x J d G V t V H l w Z T 5 G b 3 J t d W x h P C 9 J d G V t V H l w Z T 4 8 S X R l b V B h d G g + U 2 V j d G l v b j E v M j E z N C 9 D a G F u Z 2 V k J T I w V H l w Z T E 8 L 0 l 0 Z W 1 Q Y X R o P j w v S X R l b U x v Y 2 F 0 a W 9 u P j x T d G F i b G V F b n R y a W V z I C 8 + P C 9 J d G V t P j w v S X R l b X M + P C 9 M b 2 N h b F B h Y 2 t h Z 2 V N Z X R h Z G F 0 Y U Z p b G U + F g A A A F B L B Q Y A A A A A A A A A A A A A A A A A A A A A A A A m A Q A A A Q A A A N C M n d 8 B F d E R j H o A w E / C l + s B A A A A j w 4 A + i / w e E + x D + W 4 9 S u N s A A A A A A C A A A A A A A Q Z g A A A A E A A C A A A A B e i 7 m E l 7 B m R E G i H b u R w R R z f G g N L V j j 1 i z K E H a A l d N C P w A A A A A O g A A A A A I A A C A A A A B U C J / t h r w / q Z + u d Y 4 N 1 z Z o a 6 p N 1 H r 2 a M y c j G H O z f y Z n 1 A A A A D 9 m h 5 g B B V D A b D 1 8 W H H 8 b S D 6 6 M / r g M f 6 c 5 7 4 G d U M M j o h n N Q A w O V 1 o h f k Q F / m U e B x N + X X I N R I n D S i W 7 F 5 C v k Z V 7 + V 9 q F 4 e 9 o a m z 5 w M Y p e G s P l k A A A A C F 3 D u D / 0 D J W 4 x x + / O e v 6 I A R C + C Z D S k e R H C 5 G U 0 7 q W 9 k Q A 6 r 5 I 6 6 G F 3 W i L y o 2 I S y 3 + N d d l l 3 9 k Q k 3 J M Y g + S S i E x < / D a t a M a s h u p > 
</file>

<file path=customXml/itemProps1.xml><?xml version="1.0" encoding="utf-8"?>
<ds:datastoreItem xmlns:ds="http://schemas.openxmlformats.org/officeDocument/2006/customXml" ds:itemID="{CBE5BDE3-F265-43A5-97A1-59C7329B53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Sheet7</vt:lpstr>
      <vt:lpstr>read_state_data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Surat</dc:creator>
  <cp:lastModifiedBy>Surat Adhikari</cp:lastModifiedBy>
  <dcterms:created xsi:type="dcterms:W3CDTF">2015-06-05T18:17:20Z</dcterms:created>
  <dcterms:modified xsi:type="dcterms:W3CDTF">2025-04-05T12:00:30Z</dcterms:modified>
</cp:coreProperties>
</file>