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/Desktop/Budget-Insights-Excel/"/>
    </mc:Choice>
  </mc:AlternateContent>
  <xr:revisionPtr revIDLastSave="0" documentId="13_ncr:1_{B14B510B-5910-7C44-8B73-BDA5416CB66D}" xr6:coauthVersionLast="47" xr6:coauthVersionMax="47" xr10:uidLastSave="{00000000-0000-0000-0000-000000000000}"/>
  <bookViews>
    <workbookView xWindow="0" yWindow="880" windowWidth="36000" windowHeight="20800" activeTab="1" xr2:uid="{CC5EDDDE-0237-E143-A628-26E7273A1E89}"/>
  </bookViews>
  <sheets>
    <sheet name="Data" sheetId="1" r:id="rId1"/>
    <sheet name="Chart" sheetId="2" r:id="rId2"/>
  </sheets>
  <definedNames>
    <definedName name="_xlnm._FilterDatabase" localSheetId="0" hidden="1">Data!$B$12:$B$18</definedName>
    <definedName name="_xlchart.v2.0" hidden="1">Data!$A$12:$A$18</definedName>
    <definedName name="_xlchart.v2.1" hidden="1">Data!$B$12:$B$18</definedName>
    <definedName name="_xlchart.v5.2" hidden="1">Data!$A$4:$A$9</definedName>
    <definedName name="_xlchart.v5.3" hidden="1">Data!$B$4:$B$9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2" i="1"/>
  <c r="B5" i="1"/>
  <c r="B9" i="1" s="1"/>
  <c r="B21" i="1" l="1"/>
  <c r="B22" i="1" s="1"/>
</calcChain>
</file>

<file path=xl/sharedStrings.xml><?xml version="1.0" encoding="utf-8"?>
<sst xmlns="http://schemas.openxmlformats.org/spreadsheetml/2006/main" count="20" uniqueCount="20">
  <si>
    <t>Budget Tracker</t>
  </si>
  <si>
    <t>Income:</t>
  </si>
  <si>
    <t>Medical Insurance</t>
  </si>
  <si>
    <t>Salary:</t>
  </si>
  <si>
    <t>Super</t>
  </si>
  <si>
    <t>Bonus</t>
  </si>
  <si>
    <t>Net Income</t>
  </si>
  <si>
    <t>Expense</t>
  </si>
  <si>
    <t>Rent</t>
  </si>
  <si>
    <t>Gym</t>
  </si>
  <si>
    <t>Food</t>
  </si>
  <si>
    <t>Mobile Bills</t>
  </si>
  <si>
    <t>Car Maintenance</t>
  </si>
  <si>
    <t>Net Expense</t>
  </si>
  <si>
    <t>Travel</t>
  </si>
  <si>
    <t>Net Profit</t>
  </si>
  <si>
    <t>%Saving</t>
  </si>
  <si>
    <t>Tax(20%)</t>
  </si>
  <si>
    <t>% Expense</t>
  </si>
  <si>
    <t>Yearly Budget Tracking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</si>
</sst>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6"/>
      <color theme="3"/>
      <name val="Aptos Narrow"/>
      <scheme val="minor"/>
    </font>
    <font>
      <sz val="12"/>
      <color theme="5" tint="-0.249977111117893"/>
      <name val="Poppins Regular"/>
    </font>
    <font>
      <sz val="12"/>
      <color theme="4"/>
      <name val="Aptos Narrow"/>
      <family val="2"/>
      <scheme val="minor"/>
    </font>
    <font>
      <sz val="12"/>
      <color rgb="FFE05A4D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28"/>
      <color theme="5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3" fillId="0" borderId="0" xfId="0" applyFont="1"/>
    <xf numFmtId="0" fontId="2" fillId="0" borderId="0" xfId="0" applyFont="1"/>
    <xf numFmtId="0" fontId="0" fillId="2" borderId="1" xfId="0" applyFill="1" applyBorder="1"/>
    <xf numFmtId="0" fontId="2" fillId="2" borderId="1" xfId="0" applyFont="1" applyFill="1" applyBorder="1"/>
    <xf numFmtId="10" fontId="0" fillId="4" borderId="0" xfId="0" applyNumberFormat="1" applyFill="1"/>
    <xf numFmtId="0" fontId="5" fillId="4" borderId="0" xfId="0" applyFont="1" applyFill="1"/>
    <xf numFmtId="164" fontId="0" fillId="0" borderId="0" xfId="0" applyNumberFormat="1"/>
    <xf numFmtId="164" fontId="6" fillId="5" borderId="1" xfId="1" applyNumberFormat="1" applyFont="1" applyFill="1" applyBorder="1"/>
    <xf numFmtId="164" fontId="0" fillId="2" borderId="1" xfId="1" applyNumberFormat="1" applyFont="1" applyFill="1" applyBorder="1"/>
    <xf numFmtId="164" fontId="0" fillId="2" borderId="1" xfId="0" applyNumberFormat="1" applyFill="1" applyBorder="1"/>
    <xf numFmtId="164" fontId="2" fillId="2" borderId="1" xfId="0" applyNumberFormat="1" applyFont="1" applyFill="1" applyBorder="1"/>
    <xf numFmtId="164" fontId="0" fillId="3" borderId="1" xfId="0" applyNumberFormat="1" applyFill="1" applyBorder="1"/>
    <xf numFmtId="164" fontId="2" fillId="3" borderId="1" xfId="0" applyNumberFormat="1" applyFont="1" applyFill="1" applyBorder="1"/>
    <xf numFmtId="164" fontId="0" fillId="4" borderId="0" xfId="0" applyNumberFormat="1" applyFill="1"/>
    <xf numFmtId="9" fontId="0" fillId="0" borderId="0" xfId="2" applyFont="1"/>
    <xf numFmtId="0" fontId="7" fillId="0" borderId="0" xfId="0" applyFont="1"/>
    <xf numFmtId="0" fontId="4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A6159"/>
      <color rgb="FFE05A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Expense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F8-2C4B-AC77-5028721B4A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F8-2C4B-AC77-5028721B4A97}"/>
              </c:ext>
            </c:extLst>
          </c:dPt>
          <c:dLbls>
            <c:dLbl>
              <c:idx val="1"/>
              <c:layout>
                <c:manualLayout>
                  <c:x val="0.17948724461551488"/>
                  <c:y val="-0.1345108695652173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EA6159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48C978-656B-1549-AFFD-CF1C93B8456C}" type="VALUE">
                      <a:rPr lang="en-US" sz="2800">
                        <a:solidFill>
                          <a:srgbClr val="EA6159"/>
                        </a:solidFill>
                      </a:rPr>
                      <a:pPr>
                        <a:defRPr>
                          <a:solidFill>
                            <a:srgbClr val="EA6159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EA6159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739447581459264"/>
                      <c:h val="0.1276767374186922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BF8-2C4B-AC77-5028721B4A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Data!$A$22:$A$23</c:f>
              <c:strCache>
                <c:ptCount val="2"/>
                <c:pt idx="0">
                  <c:v>%Saving</c:v>
                </c:pt>
                <c:pt idx="1">
                  <c:v>% Expense</c:v>
                </c:pt>
              </c:strCache>
            </c:strRef>
          </c:cat>
          <c:val>
            <c:numRef>
              <c:f>Data!$B$22:$B$23</c:f>
              <c:numCache>
                <c:formatCode>0%</c:formatCode>
                <c:ptCount val="2"/>
                <c:pt idx="0" formatCode="0.00%">
                  <c:v>0.31911764705882351</c:v>
                </c:pt>
                <c:pt idx="1">
                  <c:v>0.68088235294117649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F8-2C4B-AC77-5028721B4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_xlchart.v5.2</cx:f>
      </cx:strDim>
      <cx:numDim type="val">
        <cx:f>_xlchart.v5.3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D966DFE5-FC5D-1847-9265-48C3FD8AB14C}">
          <cx:spPr>
            <a:ln>
              <a:noFill/>
            </a:ln>
          </cx:spPr>
          <cx:dataLabels pos="outEnd">
            <cx:visibility seriesName="0" categoryName="0" value="1"/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tickLabels/>
      </cx:axis>
    </cx:plotArea>
    <cx:legend pos="t" align="ctr" overlay="0"/>
  </cx:chart>
  <cx:fmtOvrs>
    <cx:fmtOvr idx="0">
      <cx:spPr>
        <a:solidFill>
          <a:srgbClr val="00B050"/>
        </a:solidFill>
      </cx:spPr>
    </cx:fmtOvr>
    <cx:fmtOvr idx="2">
      <cx:spPr>
        <a:solidFill>
          <a:schemeClr val="tx1">
            <a:lumMod val="65000"/>
            <a:lumOff val="35000"/>
          </a:schemeClr>
        </a:solidFill>
      </cx:spPr>
    </cx:fmtOvr>
    <cx:fmtOvr idx="1">
      <cx:spPr>
        <a:solidFill>
          <a:srgbClr val="C0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title pos="t" align="ctr" overlay="0">
      <cx:tx>
        <cx:txData>
          <cx:v>Expense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 Breakdown</a:t>
          </a:r>
        </a:p>
      </cx:txPr>
    </cx:title>
    <cx:plotArea>
      <cx:plotAreaRegion>
        <cx:series layoutId="funnel" uniqueId="{F6A8FDFA-7B87-D848-A476-53FD3ABF71F7}">
          <cx:spPr>
            <a:blipFill>
              <a:blip r:embed="rId1">
                <a:extLst>
                  <a:ext uri="{96DAC541-7B7A-43D3-8B79-37D633B846F1}">
                    <asvg:svgBlip xmlns:asvg="http://schemas.microsoft.com/office/drawing/2016/SVG/main" r:embed="rId2"/>
                  </a:ext>
                </a:extLst>
              </a:blip>
              <a:stretch>
                <a:fillRect/>
              </a:stretch>
            </a:blipFill>
          </cx:spPr>
          <cx:dataPt idx="0"/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7</xdr:row>
      <xdr:rowOff>233564</xdr:rowOff>
    </xdr:from>
    <xdr:to>
      <xdr:col>11</xdr:col>
      <xdr:colOff>875862</xdr:colOff>
      <xdr:row>34</xdr:row>
      <xdr:rowOff>6350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A5C144C-E166-F447-B609-C60B865CDE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900" y="2367164"/>
              <a:ext cx="9867462" cy="800238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1649540</xdr:colOff>
      <xdr:row>7</xdr:row>
      <xdr:rowOff>136489</xdr:rowOff>
    </xdr:from>
    <xdr:to>
      <xdr:col>20</xdr:col>
      <xdr:colOff>454719</xdr:colOff>
      <xdr:row>36</xdr:row>
      <xdr:rowOff>63968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7F6F886-7C7E-9F43-89B2-8BD3A5A13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0040" y="2270089"/>
              <a:ext cx="7263379" cy="87666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525517</xdr:colOff>
      <xdr:row>36</xdr:row>
      <xdr:rowOff>14598</xdr:rowOff>
    </xdr:from>
    <xdr:to>
      <xdr:col>16</xdr:col>
      <xdr:colOff>714047</xdr:colOff>
      <xdr:row>58</xdr:row>
      <xdr:rowOff>192106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25BC645-1577-5647-B2FA-1EE6737D5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3A3CC-0CBA-7747-AF5A-4B95B58576A4}">
  <dimension ref="A1:D23"/>
  <sheetViews>
    <sheetView workbookViewId="0">
      <selection activeCell="F22" sqref="F22"/>
    </sheetView>
  </sheetViews>
  <sheetFormatPr baseColWidth="10" defaultRowHeight="16" x14ac:dyDescent="0.2"/>
  <cols>
    <col min="1" max="1" width="15.6640625" bestFit="1" customWidth="1"/>
    <col min="2" max="2" width="15.1640625" style="9" bestFit="1" customWidth="1"/>
  </cols>
  <sheetData>
    <row r="1" spans="1:4" ht="19" x14ac:dyDescent="0.25">
      <c r="A1" s="19" t="s">
        <v>0</v>
      </c>
      <c r="B1" s="19"/>
      <c r="C1" s="19"/>
    </row>
    <row r="3" spans="1:4" ht="22" x14ac:dyDescent="0.3">
      <c r="A3" s="3" t="s">
        <v>1</v>
      </c>
    </row>
    <row r="4" spans="1:4" x14ac:dyDescent="0.2">
      <c r="A4" s="5" t="s">
        <v>3</v>
      </c>
      <c r="B4" s="10">
        <v>90000</v>
      </c>
    </row>
    <row r="5" spans="1:4" x14ac:dyDescent="0.2">
      <c r="A5" s="5" t="s">
        <v>17</v>
      </c>
      <c r="B5" s="11">
        <f>-0.2*B4</f>
        <v>-18000</v>
      </c>
    </row>
    <row r="6" spans="1:4" x14ac:dyDescent="0.2">
      <c r="A6" s="5" t="s">
        <v>2</v>
      </c>
      <c r="B6" s="12">
        <v>-6000</v>
      </c>
    </row>
    <row r="7" spans="1:4" x14ac:dyDescent="0.2">
      <c r="A7" s="5" t="s">
        <v>4</v>
      </c>
      <c r="B7" s="12">
        <v>-10000</v>
      </c>
    </row>
    <row r="8" spans="1:4" x14ac:dyDescent="0.2">
      <c r="A8" s="5" t="s">
        <v>5</v>
      </c>
      <c r="B8" s="12">
        <v>12000</v>
      </c>
    </row>
    <row r="9" spans="1:4" x14ac:dyDescent="0.2">
      <c r="A9" s="6" t="s">
        <v>6</v>
      </c>
      <c r="B9" s="13">
        <f>SUM(B4:B8)</f>
        <v>68000</v>
      </c>
    </row>
    <row r="11" spans="1:4" ht="22" x14ac:dyDescent="0.3">
      <c r="A11" s="3" t="s">
        <v>7</v>
      </c>
    </row>
    <row r="12" spans="1:4" x14ac:dyDescent="0.2">
      <c r="A12" s="2" t="s">
        <v>13</v>
      </c>
      <c r="B12" s="15">
        <f>SUM(B13:B18)</f>
        <v>46300</v>
      </c>
    </row>
    <row r="13" spans="1:4" x14ac:dyDescent="0.2">
      <c r="A13" s="1" t="s">
        <v>8</v>
      </c>
      <c r="B13" s="14">
        <v>36000</v>
      </c>
      <c r="D13" s="4"/>
    </row>
    <row r="14" spans="1:4" x14ac:dyDescent="0.2">
      <c r="A14" s="1" t="s">
        <v>10</v>
      </c>
      <c r="B14" s="14">
        <v>4000</v>
      </c>
    </row>
    <row r="15" spans="1:4" x14ac:dyDescent="0.2">
      <c r="A15" s="1" t="s">
        <v>14</v>
      </c>
      <c r="B15" s="14">
        <v>2300</v>
      </c>
    </row>
    <row r="16" spans="1:4" x14ac:dyDescent="0.2">
      <c r="A16" s="1" t="s">
        <v>12</v>
      </c>
      <c r="B16" s="14">
        <v>2000</v>
      </c>
    </row>
    <row r="17" spans="1:2" x14ac:dyDescent="0.2">
      <c r="A17" s="1" t="s">
        <v>9</v>
      </c>
      <c r="B17" s="14">
        <v>1000</v>
      </c>
    </row>
    <row r="18" spans="1:2" x14ac:dyDescent="0.2">
      <c r="A18" s="1" t="s">
        <v>11</v>
      </c>
      <c r="B18" s="14">
        <v>1000</v>
      </c>
    </row>
    <row r="21" spans="1:2" x14ac:dyDescent="0.2">
      <c r="A21" s="8" t="s">
        <v>15</v>
      </c>
      <c r="B21" s="16">
        <f>B9-B12</f>
        <v>21700</v>
      </c>
    </row>
    <row r="22" spans="1:2" x14ac:dyDescent="0.2">
      <c r="A22" s="8" t="s">
        <v>16</v>
      </c>
      <c r="B22" s="7">
        <f>B21/B9</f>
        <v>0.31911764705882351</v>
      </c>
    </row>
    <row r="23" spans="1:2" x14ac:dyDescent="0.2">
      <c r="A23" t="s">
        <v>18</v>
      </c>
      <c r="B23" s="17">
        <f>100%-B22</f>
        <v>0.68088235294117649</v>
      </c>
    </row>
  </sheetData>
  <autoFilter ref="B12:B18" xr:uid="{EE33A3CC-0CBA-7747-AF5A-4B95B58576A4}"/>
  <sortState xmlns:xlrd2="http://schemas.microsoft.com/office/spreadsheetml/2017/richdata2" ref="A12:B18">
    <sortCondition descending="1" ref="B12:B18"/>
  </sortState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559FC-BF2A-684F-92F8-3AD807C2CEDE}">
  <dimension ref="J2:O3"/>
  <sheetViews>
    <sheetView showGridLines="0" tabSelected="1" topLeftCell="A16" zoomScale="61" workbookViewId="0">
      <selection activeCell="S4" sqref="S4"/>
    </sheetView>
  </sheetViews>
  <sheetFormatPr baseColWidth="10" defaultRowHeight="24" x14ac:dyDescent="0.3"/>
  <cols>
    <col min="12" max="12" width="35.1640625" style="18" bestFit="1" customWidth="1"/>
    <col min="16" max="16" width="0" hidden="1" customWidth="1"/>
  </cols>
  <sheetData>
    <row r="2" spans="10:15" ht="24" customHeight="1" x14ac:dyDescent="0.2">
      <c r="J2" s="20" t="s">
        <v>19</v>
      </c>
      <c r="K2" s="20"/>
      <c r="L2" s="20"/>
      <c r="M2" s="20"/>
      <c r="N2" s="20"/>
      <c r="O2" s="20"/>
    </row>
    <row r="3" spans="10:15" ht="35" customHeight="1" x14ac:dyDescent="0.2">
      <c r="J3" s="20"/>
      <c r="K3" s="20"/>
      <c r="L3" s="20"/>
      <c r="M3" s="20"/>
      <c r="N3" s="20"/>
      <c r="O3" s="20"/>
    </row>
  </sheetData>
  <mergeCells count="1">
    <mergeCell ref="J2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surat adhikari</dc:creator>
  <cp:lastModifiedBy>surat adhikari</cp:lastModifiedBy>
  <dcterms:created xsi:type="dcterms:W3CDTF">2025-02-23T00:14:13Z</dcterms:created>
  <dcterms:modified xsi:type="dcterms:W3CDTF">2025-03-06T02:02:58Z</dcterms:modified>
</cp:coreProperties>
</file>