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Employee-Data-Insights/"/>
    </mc:Choice>
  </mc:AlternateContent>
  <xr:revisionPtr revIDLastSave="0" documentId="13_ncr:1_{C254392F-AD0B-5C49-8679-4EEDFF66D20F}" xr6:coauthVersionLast="47" xr6:coauthVersionMax="47" xr10:uidLastSave="{00000000-0000-0000-0000-000000000000}"/>
  <bookViews>
    <workbookView xWindow="0" yWindow="880" windowWidth="36000" windowHeight="20800" activeTab="1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2" sheetId="10" r:id="rId11"/>
    <sheet name="14" sheetId="11" r:id="rId12"/>
  </sheets>
  <definedNames>
    <definedName name="_xlnm._FilterDatabase" localSheetId="10" hidden="1">'12'!$B$4:$D$263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B4" i="4" a="1"/>
  <c r="B4" i="4" s="1"/>
  <c r="P3" i="4" a="1"/>
  <c r="P3" i="4" s="1"/>
  <c r="B4" i="10" a="1"/>
  <c r="B4" i="10" s="1"/>
  <c r="C6" i="9" a="1"/>
  <c r="C6" i="9" s="1"/>
  <c r="C3" i="9"/>
  <c r="C4" i="9" s="1" a="1"/>
  <c r="C4" i="9" s="1"/>
  <c r="D20" i="5" a="1"/>
  <c r="D20" i="5" s="1"/>
  <c r="C16" i="8"/>
  <c r="C15" i="8"/>
  <c r="C14" i="8"/>
  <c r="A3" i="12" a="1"/>
  <c r="A3" i="12" s="1"/>
  <c r="C8" i="8"/>
  <c r="C7" i="8"/>
  <c r="C6" i="8"/>
  <c r="C5" i="8"/>
  <c r="G18" i="7"/>
  <c r="G17" i="7"/>
  <c r="G16" i="7"/>
  <c r="C18" i="7" a="1"/>
  <c r="C18" i="7" s="1"/>
  <c r="C16" i="7" a="1"/>
  <c r="C16" i="7" s="1"/>
  <c r="C15" i="7"/>
  <c r="C17" i="7" s="1" a="1"/>
  <c r="C17" i="7" s="1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C20" i="5" a="1"/>
  <c r="C20" i="5" s="1"/>
  <c r="J9" i="5" a="1"/>
  <c r="J9" i="5" s="1"/>
  <c r="K9" i="5" a="1"/>
  <c r="K9" i="5" s="1"/>
  <c r="C5" i="5"/>
  <c r="D5" i="5"/>
  <c r="D4" i="5"/>
  <c r="C4" i="5"/>
  <c r="B5" i="5"/>
  <c r="B4" i="5"/>
  <c r="A4" i="12" a="1"/>
  <c r="A4" i="12" s="1"/>
  <c r="B3" i="4" a="1"/>
  <c r="B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P2" i="4" a="1"/>
  <c r="P2" i="4" s="1"/>
  <c r="G19" i="8" l="1" a="1"/>
  <c r="G19" i="8" s="1"/>
  <c r="G14" i="8" a="1"/>
  <c r="G1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<sst xmlns="http://schemas.openxmlformats.org/spreadsheetml/2006/main" count="2498" uniqueCount="820">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</sst>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8" fillId="7" borderId="0" xfId="0" applyFont="1" applyFill="1"/>
    <xf numFmtId="0" fontId="8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4">
    <dxf>
      <numFmt numFmtId="19" formatCode="m/d/yy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3"/>
    <tableColumn id="7" xr3:uid="{69E0FEED-A266-4D74-99DF-2617CACDC85A}" name="Salary Bucket"/>
    <tableColumn id="8" xr3:uid="{B06826F1-45D0-4979-945A-650E2166E609}" name="Start Date" dataDxfId="0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2"/>
    <tableColumn id="13" xr3:uid="{8265356C-F75F-4079-A6F0-01CC6A595EB2}" name="Work Type"/>
    <tableColumn id="14" xr3:uid="{5198FA6A-9EB9-264A-B0C1-D1CD34725AFE}" name="Column1" dataDxfId="1">
      <calculatedColumnFormula>MONTH(H2)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6" zoomScale="150" workbookViewId="0">
      <selection activeCell="D15" sqref="D15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818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N261"/>
  <sheetViews>
    <sheetView tabSelected="1" topLeftCell="C1" zoomScale="177" workbookViewId="0">
      <selection activeCell="N2" sqref="N2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style="42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4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s="42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819</v>
      </c>
    </row>
    <row r="2" spans="1:14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42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  <c r="N2">
        <f t="shared" ref="N2:N65" si="0">MONTH(H2)</f>
        <v>11</v>
      </c>
    </row>
    <row r="3" spans="1:14" x14ac:dyDescent="0.2">
      <c r="A3" t="s">
        <v>396</v>
      </c>
      <c r="B3" t="s">
        <v>397</v>
      </c>
      <c r="C3" t="s">
        <v>398</v>
      </c>
      <c r="D3" t="s">
        <v>40</v>
      </c>
      <c r="E3" t="s">
        <v>111</v>
      </c>
      <c r="F3" s="9">
        <v>120000</v>
      </c>
      <c r="G3" t="s">
        <v>61</v>
      </c>
      <c r="H3" s="42">
        <v>43902</v>
      </c>
      <c r="I3">
        <v>0.9</v>
      </c>
      <c r="J3" t="s">
        <v>43</v>
      </c>
      <c r="K3" t="s">
        <v>62</v>
      </c>
      <c r="L3" s="23">
        <v>4.279452054794521</v>
      </c>
      <c r="M3" t="s">
        <v>45</v>
      </c>
      <c r="N3">
        <f t="shared" si="0"/>
        <v>3</v>
      </c>
    </row>
    <row r="4" spans="1:14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42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  <c r="N4">
        <f t="shared" si="0"/>
        <v>8</v>
      </c>
    </row>
    <row r="5" spans="1:14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42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  <c r="N5">
        <f t="shared" si="0"/>
        <v>10</v>
      </c>
    </row>
    <row r="6" spans="1:14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42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  <c r="N6">
        <f t="shared" si="0"/>
        <v>12</v>
      </c>
    </row>
    <row r="7" spans="1:14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42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  <c r="N7">
        <f t="shared" si="0"/>
        <v>4</v>
      </c>
    </row>
    <row r="8" spans="1:14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42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  <c r="N8">
        <f t="shared" si="0"/>
        <v>4</v>
      </c>
    </row>
    <row r="9" spans="1:14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42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  <c r="N9">
        <f t="shared" si="0"/>
        <v>6</v>
      </c>
    </row>
    <row r="10" spans="1:14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42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  <c r="N10">
        <f t="shared" si="0"/>
        <v>2</v>
      </c>
    </row>
    <row r="11" spans="1:14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42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  <c r="N11">
        <f t="shared" si="0"/>
        <v>7</v>
      </c>
    </row>
    <row r="12" spans="1:14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42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  <c r="N12">
        <f t="shared" si="0"/>
        <v>7</v>
      </c>
    </row>
    <row r="13" spans="1:14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42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  <c r="N13">
        <f t="shared" si="0"/>
        <v>1</v>
      </c>
    </row>
    <row r="14" spans="1:14" x14ac:dyDescent="0.2">
      <c r="A14" t="s">
        <v>74</v>
      </c>
      <c r="B14" t="s">
        <v>75</v>
      </c>
      <c r="C14" t="s">
        <v>76</v>
      </c>
      <c r="D14" t="s">
        <v>40</v>
      </c>
      <c r="E14" t="s">
        <v>77</v>
      </c>
      <c r="F14" s="9">
        <v>114177.23</v>
      </c>
      <c r="G14" t="s">
        <v>61</v>
      </c>
      <c r="H14" s="42">
        <v>43908</v>
      </c>
      <c r="I14">
        <v>1</v>
      </c>
      <c r="J14" t="s">
        <v>43</v>
      </c>
      <c r="K14" t="s">
        <v>44</v>
      </c>
      <c r="L14" s="23">
        <v>4.2630136986301368</v>
      </c>
      <c r="M14" t="s">
        <v>51</v>
      </c>
      <c r="N14">
        <f t="shared" si="0"/>
        <v>3</v>
      </c>
    </row>
    <row r="15" spans="1:14" x14ac:dyDescent="0.2">
      <c r="A15" t="s">
        <v>689</v>
      </c>
      <c r="B15" t="s">
        <v>690</v>
      </c>
      <c r="C15" t="s">
        <v>691</v>
      </c>
      <c r="D15" t="s">
        <v>59</v>
      </c>
      <c r="E15" t="s">
        <v>73</v>
      </c>
      <c r="F15" s="9">
        <v>113747.56</v>
      </c>
      <c r="G15" t="s">
        <v>61</v>
      </c>
      <c r="H15" s="42">
        <v>44270</v>
      </c>
      <c r="I15">
        <v>0.7</v>
      </c>
      <c r="J15" t="s">
        <v>655</v>
      </c>
      <c r="K15" t="s">
        <v>55</v>
      </c>
      <c r="L15" s="23">
        <v>3.2712328767123289</v>
      </c>
      <c r="M15" t="s">
        <v>45</v>
      </c>
      <c r="N15">
        <f t="shared" si="0"/>
        <v>3</v>
      </c>
    </row>
    <row r="16" spans="1:14" x14ac:dyDescent="0.2">
      <c r="A16" t="s">
        <v>689</v>
      </c>
      <c r="B16" t="s">
        <v>690</v>
      </c>
      <c r="C16" t="s">
        <v>691</v>
      </c>
      <c r="D16" t="s">
        <v>59</v>
      </c>
      <c r="E16" t="s">
        <v>73</v>
      </c>
      <c r="F16" s="9">
        <v>113747.56</v>
      </c>
      <c r="G16" t="s">
        <v>61</v>
      </c>
      <c r="H16" s="42">
        <v>44270</v>
      </c>
      <c r="I16">
        <v>0.7</v>
      </c>
      <c r="J16" t="s">
        <v>655</v>
      </c>
      <c r="K16" t="s">
        <v>55</v>
      </c>
      <c r="L16" s="23">
        <v>3.2712328767123289</v>
      </c>
      <c r="M16" t="s">
        <v>45</v>
      </c>
      <c r="N16">
        <f t="shared" si="0"/>
        <v>3</v>
      </c>
    </row>
    <row r="17" spans="1:14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42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  <c r="N17">
        <f t="shared" si="0"/>
        <v>6</v>
      </c>
    </row>
    <row r="18" spans="1:14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42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  <c r="N18">
        <f t="shared" si="0"/>
        <v>5</v>
      </c>
    </row>
    <row r="19" spans="1:14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42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  <c r="N19">
        <f t="shared" si="0"/>
        <v>5</v>
      </c>
    </row>
    <row r="20" spans="1:14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42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  <c r="N20">
        <f t="shared" si="0"/>
        <v>10</v>
      </c>
    </row>
    <row r="21" spans="1:14" x14ac:dyDescent="0.2">
      <c r="A21" t="s">
        <v>719</v>
      </c>
      <c r="B21" t="s">
        <v>720</v>
      </c>
      <c r="C21" t="s">
        <v>721</v>
      </c>
      <c r="D21" t="s">
        <v>59</v>
      </c>
      <c r="E21" t="s">
        <v>111</v>
      </c>
      <c r="F21" s="9">
        <v>111815.49</v>
      </c>
      <c r="G21" t="s">
        <v>61</v>
      </c>
      <c r="H21" s="42">
        <v>43895</v>
      </c>
      <c r="I21">
        <v>0.7</v>
      </c>
      <c r="J21" t="s">
        <v>655</v>
      </c>
      <c r="K21" t="s">
        <v>62</v>
      </c>
      <c r="L21" s="23">
        <v>4.2986301369863016</v>
      </c>
      <c r="M21" t="s">
        <v>45</v>
      </c>
      <c r="N21">
        <f t="shared" si="0"/>
        <v>3</v>
      </c>
    </row>
    <row r="22" spans="1:14" x14ac:dyDescent="0.2">
      <c r="A22" t="s">
        <v>719</v>
      </c>
      <c r="B22" t="s">
        <v>720</v>
      </c>
      <c r="C22" t="s">
        <v>721</v>
      </c>
      <c r="D22" t="s">
        <v>59</v>
      </c>
      <c r="E22" t="s">
        <v>111</v>
      </c>
      <c r="F22" s="9">
        <v>111815.49</v>
      </c>
      <c r="G22" t="s">
        <v>61</v>
      </c>
      <c r="H22" s="42">
        <v>43895</v>
      </c>
      <c r="I22">
        <v>0.7</v>
      </c>
      <c r="J22" t="s">
        <v>655</v>
      </c>
      <c r="K22" t="s">
        <v>62</v>
      </c>
      <c r="L22" s="23">
        <v>4.2986301369863016</v>
      </c>
      <c r="M22" t="s">
        <v>45</v>
      </c>
      <c r="N22">
        <f t="shared" si="0"/>
        <v>3</v>
      </c>
    </row>
    <row r="23" spans="1:14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42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  <c r="N23">
        <f t="shared" si="0"/>
        <v>10</v>
      </c>
    </row>
    <row r="24" spans="1:14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42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  <c r="N24">
        <f t="shared" si="0"/>
        <v>7</v>
      </c>
    </row>
    <row r="25" spans="1:14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42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  <c r="N25">
        <f t="shared" si="0"/>
        <v>11</v>
      </c>
    </row>
    <row r="26" spans="1:14" x14ac:dyDescent="0.2">
      <c r="A26" t="s">
        <v>220</v>
      </c>
      <c r="B26" t="s">
        <v>221</v>
      </c>
      <c r="C26" t="s">
        <v>222</v>
      </c>
      <c r="D26" t="s">
        <v>59</v>
      </c>
      <c r="E26" t="s">
        <v>49</v>
      </c>
      <c r="F26" s="9">
        <v>110042.37</v>
      </c>
      <c r="G26" t="s">
        <v>61</v>
      </c>
      <c r="H26" s="42">
        <v>43914</v>
      </c>
      <c r="I26">
        <v>1</v>
      </c>
      <c r="J26" t="s">
        <v>43</v>
      </c>
      <c r="K26" t="s">
        <v>55</v>
      </c>
      <c r="L26" s="23">
        <v>4.2465753424657535</v>
      </c>
      <c r="M26" t="s">
        <v>51</v>
      </c>
      <c r="N26">
        <f t="shared" si="0"/>
        <v>3</v>
      </c>
    </row>
    <row r="27" spans="1:14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42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  <c r="N27">
        <f t="shared" si="0"/>
        <v>7</v>
      </c>
    </row>
    <row r="28" spans="1:14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42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  <c r="N28">
        <f t="shared" si="0"/>
        <v>4</v>
      </c>
    </row>
    <row r="29" spans="1:14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42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  <c r="N29">
        <f t="shared" si="0"/>
        <v>2</v>
      </c>
    </row>
    <row r="30" spans="1:14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42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  <c r="N30">
        <f t="shared" si="0"/>
        <v>8</v>
      </c>
    </row>
    <row r="31" spans="1:14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42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  <c r="N31">
        <f t="shared" si="0"/>
        <v>4</v>
      </c>
    </row>
    <row r="32" spans="1:14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42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  <c r="N32">
        <f t="shared" si="0"/>
        <v>4</v>
      </c>
    </row>
    <row r="33" spans="1:14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42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  <c r="N33">
        <f t="shared" si="0"/>
        <v>7</v>
      </c>
    </row>
    <row r="34" spans="1:14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42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  <c r="N34">
        <f t="shared" si="0"/>
        <v>7</v>
      </c>
    </row>
    <row r="35" spans="1:14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42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  <c r="N35">
        <f t="shared" si="0"/>
        <v>7</v>
      </c>
    </row>
    <row r="36" spans="1:14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42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  <c r="N36">
        <f t="shared" si="0"/>
        <v>7</v>
      </c>
    </row>
    <row r="37" spans="1:14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42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  <c r="N37">
        <f t="shared" si="0"/>
        <v>11</v>
      </c>
    </row>
    <row r="38" spans="1:14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42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  <c r="N38">
        <f t="shared" si="0"/>
        <v>2</v>
      </c>
    </row>
    <row r="39" spans="1:14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42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  <c r="N39">
        <f t="shared" si="0"/>
        <v>12</v>
      </c>
    </row>
    <row r="40" spans="1:14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42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  <c r="N40">
        <f t="shared" si="0"/>
        <v>6</v>
      </c>
    </row>
    <row r="41" spans="1:14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42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  <c r="N41">
        <f t="shared" si="0"/>
        <v>6</v>
      </c>
    </row>
    <row r="42" spans="1:14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42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  <c r="N42">
        <f t="shared" si="0"/>
        <v>4</v>
      </c>
    </row>
    <row r="43" spans="1:14" x14ac:dyDescent="0.2">
      <c r="A43" t="s">
        <v>637</v>
      </c>
      <c r="B43" t="s">
        <v>638</v>
      </c>
      <c r="C43" t="s">
        <v>639</v>
      </c>
      <c r="D43" t="s">
        <v>59</v>
      </c>
      <c r="E43" t="s">
        <v>77</v>
      </c>
      <c r="F43" s="9">
        <v>102515.81</v>
      </c>
      <c r="G43" t="s">
        <v>61</v>
      </c>
      <c r="H43" s="42">
        <v>43902</v>
      </c>
      <c r="I43">
        <v>1</v>
      </c>
      <c r="J43" t="s">
        <v>525</v>
      </c>
      <c r="K43" t="s">
        <v>96</v>
      </c>
      <c r="L43" s="23">
        <v>4.279452054794521</v>
      </c>
      <c r="M43" t="s">
        <v>51</v>
      </c>
      <c r="N43">
        <f t="shared" si="0"/>
        <v>3</v>
      </c>
    </row>
    <row r="44" spans="1:14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42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  <c r="N44">
        <f t="shared" si="0"/>
        <v>7</v>
      </c>
    </row>
    <row r="45" spans="1:14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42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  <c r="N45">
        <f t="shared" si="0"/>
        <v>6</v>
      </c>
    </row>
    <row r="46" spans="1:14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42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  <c r="N46">
        <f t="shared" si="0"/>
        <v>4</v>
      </c>
    </row>
    <row r="47" spans="1:14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42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  <c r="N47">
        <f t="shared" si="0"/>
        <v>12</v>
      </c>
    </row>
    <row r="48" spans="1:14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42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  <c r="N48">
        <f t="shared" si="0"/>
        <v>8</v>
      </c>
    </row>
    <row r="49" spans="1:14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42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  <c r="N49">
        <f t="shared" si="0"/>
        <v>2</v>
      </c>
    </row>
    <row r="50" spans="1:14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42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  <c r="N50">
        <f t="shared" si="0"/>
        <v>2</v>
      </c>
    </row>
    <row r="51" spans="1:14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42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  <c r="N51">
        <f t="shared" si="0"/>
        <v>2</v>
      </c>
    </row>
    <row r="52" spans="1:14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42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  <c r="N52">
        <f t="shared" si="0"/>
        <v>5</v>
      </c>
    </row>
    <row r="53" spans="1:14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42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  <c r="N53">
        <f t="shared" si="0"/>
        <v>1</v>
      </c>
    </row>
    <row r="54" spans="1:14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42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  <c r="N54">
        <f t="shared" si="0"/>
        <v>1</v>
      </c>
    </row>
    <row r="55" spans="1:14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42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  <c r="N55">
        <f t="shared" si="0"/>
        <v>11</v>
      </c>
    </row>
    <row r="56" spans="1:14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42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  <c r="N56">
        <f t="shared" si="0"/>
        <v>9</v>
      </c>
    </row>
    <row r="57" spans="1:14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42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  <c r="N57">
        <f t="shared" si="0"/>
        <v>8</v>
      </c>
    </row>
    <row r="58" spans="1:14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42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  <c r="N58">
        <f t="shared" si="0"/>
        <v>10</v>
      </c>
    </row>
    <row r="59" spans="1:14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42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  <c r="N59">
        <f t="shared" si="0"/>
        <v>10</v>
      </c>
    </row>
    <row r="60" spans="1:14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42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  <c r="N60">
        <f t="shared" si="0"/>
        <v>1</v>
      </c>
    </row>
    <row r="61" spans="1:14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42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  <c r="N61">
        <f t="shared" si="0"/>
        <v>7</v>
      </c>
    </row>
    <row r="62" spans="1:14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42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  <c r="N62">
        <f t="shared" si="0"/>
        <v>4</v>
      </c>
    </row>
    <row r="63" spans="1:14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42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  <c r="N63">
        <f t="shared" si="0"/>
        <v>7</v>
      </c>
    </row>
    <row r="64" spans="1:14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42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  <c r="N64">
        <f t="shared" si="0"/>
        <v>7</v>
      </c>
    </row>
    <row r="65" spans="1:14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42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  <c r="N65">
        <f t="shared" si="0"/>
        <v>12</v>
      </c>
    </row>
    <row r="66" spans="1:14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42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  <c r="N66">
        <f t="shared" ref="N66:N129" si="1">MONTH(H66)</f>
        <v>9</v>
      </c>
    </row>
    <row r="67" spans="1:14" x14ac:dyDescent="0.2">
      <c r="A67" t="s">
        <v>640</v>
      </c>
      <c r="B67" t="s">
        <v>641</v>
      </c>
      <c r="C67" t="s">
        <v>642</v>
      </c>
      <c r="D67" t="s">
        <v>40</v>
      </c>
      <c r="E67" t="s">
        <v>41</v>
      </c>
      <c r="F67" s="9">
        <v>93128.34</v>
      </c>
      <c r="G67" t="s">
        <v>42</v>
      </c>
      <c r="H67" s="42">
        <v>43164</v>
      </c>
      <c r="I67">
        <v>1</v>
      </c>
      <c r="J67" t="s">
        <v>525</v>
      </c>
      <c r="K67" t="s">
        <v>100</v>
      </c>
      <c r="L67" s="23">
        <v>6.3013698630136989</v>
      </c>
      <c r="M67" t="s">
        <v>51</v>
      </c>
      <c r="N67">
        <f t="shared" si="1"/>
        <v>3</v>
      </c>
    </row>
    <row r="68" spans="1:14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42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  <c r="N68">
        <f t="shared" si="1"/>
        <v>11</v>
      </c>
    </row>
    <row r="69" spans="1:14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42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  <c r="N69">
        <f t="shared" si="1"/>
        <v>11</v>
      </c>
    </row>
    <row r="70" spans="1:14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42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  <c r="N70">
        <f t="shared" si="1"/>
        <v>8</v>
      </c>
    </row>
    <row r="71" spans="1:14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42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  <c r="N71">
        <f t="shared" si="1"/>
        <v>9</v>
      </c>
    </row>
    <row r="72" spans="1:14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42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  <c r="N72">
        <f t="shared" si="1"/>
        <v>1</v>
      </c>
    </row>
    <row r="73" spans="1:14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42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  <c r="N73">
        <f t="shared" si="1"/>
        <v>4</v>
      </c>
    </row>
    <row r="74" spans="1:14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42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  <c r="N74">
        <f t="shared" si="1"/>
        <v>12</v>
      </c>
    </row>
    <row r="75" spans="1:14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42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  <c r="N75">
        <f t="shared" si="1"/>
        <v>12</v>
      </c>
    </row>
    <row r="76" spans="1:14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42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  <c r="N76">
        <f t="shared" si="1"/>
        <v>7</v>
      </c>
    </row>
    <row r="77" spans="1:14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42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  <c r="N77">
        <f t="shared" si="1"/>
        <v>1</v>
      </c>
    </row>
    <row r="78" spans="1:14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42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  <c r="N78">
        <f t="shared" si="1"/>
        <v>2</v>
      </c>
    </row>
    <row r="79" spans="1:14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42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  <c r="N79">
        <f t="shared" si="1"/>
        <v>5</v>
      </c>
    </row>
    <row r="80" spans="1:14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42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  <c r="N80">
        <f t="shared" si="1"/>
        <v>11</v>
      </c>
    </row>
    <row r="81" spans="1:14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42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  <c r="N81">
        <f t="shared" si="1"/>
        <v>4</v>
      </c>
    </row>
    <row r="82" spans="1:14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42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  <c r="N82">
        <f t="shared" si="1"/>
        <v>4</v>
      </c>
    </row>
    <row r="83" spans="1:14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42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  <c r="N83">
        <f t="shared" si="1"/>
        <v>6</v>
      </c>
    </row>
    <row r="84" spans="1:14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42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  <c r="N84">
        <f t="shared" si="1"/>
        <v>10</v>
      </c>
    </row>
    <row r="85" spans="1:14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42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  <c r="N85">
        <f t="shared" si="1"/>
        <v>4</v>
      </c>
    </row>
    <row r="86" spans="1:14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42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  <c r="N86">
        <f t="shared" si="1"/>
        <v>7</v>
      </c>
    </row>
    <row r="87" spans="1:14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42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  <c r="N87">
        <f t="shared" si="1"/>
        <v>7</v>
      </c>
    </row>
    <row r="88" spans="1:14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42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  <c r="N88">
        <f t="shared" si="1"/>
        <v>2</v>
      </c>
    </row>
    <row r="89" spans="1:14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42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  <c r="N89">
        <f t="shared" si="1"/>
        <v>9</v>
      </c>
    </row>
    <row r="90" spans="1:14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42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  <c r="N90">
        <f t="shared" si="1"/>
        <v>8</v>
      </c>
    </row>
    <row r="91" spans="1:14" x14ac:dyDescent="0.2">
      <c r="A91" t="s">
        <v>226</v>
      </c>
      <c r="B91" t="s">
        <v>227</v>
      </c>
      <c r="C91" t="s">
        <v>228</v>
      </c>
      <c r="D91" t="s">
        <v>40</v>
      </c>
      <c r="E91" t="s">
        <v>41</v>
      </c>
      <c r="F91" s="9">
        <v>86010.54</v>
      </c>
      <c r="G91" t="s">
        <v>42</v>
      </c>
      <c r="H91" s="42">
        <v>43164</v>
      </c>
      <c r="I91">
        <v>1</v>
      </c>
      <c r="J91" t="s">
        <v>43</v>
      </c>
      <c r="K91" t="s">
        <v>96</v>
      </c>
      <c r="L91" s="23">
        <v>6.3013698630136989</v>
      </c>
      <c r="M91" t="s">
        <v>51</v>
      </c>
      <c r="N91">
        <f t="shared" si="1"/>
        <v>3</v>
      </c>
    </row>
    <row r="92" spans="1:14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42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  <c r="N92">
        <f t="shared" si="1"/>
        <v>2</v>
      </c>
    </row>
    <row r="93" spans="1:14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42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  <c r="N93">
        <f t="shared" si="1"/>
        <v>1</v>
      </c>
    </row>
    <row r="94" spans="1:14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42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  <c r="N94">
        <f t="shared" si="1"/>
        <v>4</v>
      </c>
    </row>
    <row r="95" spans="1:14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42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  <c r="N95">
        <f t="shared" si="1"/>
        <v>8</v>
      </c>
    </row>
    <row r="96" spans="1:14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42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  <c r="N96">
        <f t="shared" si="1"/>
        <v>8</v>
      </c>
    </row>
    <row r="97" spans="1:14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42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  <c r="N97">
        <f t="shared" si="1"/>
        <v>9</v>
      </c>
    </row>
    <row r="98" spans="1:14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42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  <c r="N98">
        <f t="shared" si="1"/>
        <v>10</v>
      </c>
    </row>
    <row r="99" spans="1:14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42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  <c r="N99">
        <f t="shared" si="1"/>
        <v>10</v>
      </c>
    </row>
    <row r="100" spans="1:14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42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  <c r="N100">
        <f t="shared" si="1"/>
        <v>11</v>
      </c>
    </row>
    <row r="101" spans="1:14" x14ac:dyDescent="0.2">
      <c r="A101" t="s">
        <v>716</v>
      </c>
      <c r="B101" t="s">
        <v>717</v>
      </c>
      <c r="C101" t="s">
        <v>718</v>
      </c>
      <c r="D101" t="s">
        <v>59</v>
      </c>
      <c r="E101" t="s">
        <v>88</v>
      </c>
      <c r="F101" s="9">
        <v>83396.5</v>
      </c>
      <c r="G101" t="s">
        <v>42</v>
      </c>
      <c r="H101" s="42">
        <v>44285</v>
      </c>
      <c r="I101">
        <v>1</v>
      </c>
      <c r="J101" t="s">
        <v>655</v>
      </c>
      <c r="K101" t="s">
        <v>104</v>
      </c>
      <c r="L101" s="23">
        <v>3.2301369863013698</v>
      </c>
      <c r="M101" t="s">
        <v>51</v>
      </c>
      <c r="N101">
        <f t="shared" si="1"/>
        <v>3</v>
      </c>
    </row>
    <row r="102" spans="1:14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42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  <c r="N102">
        <f t="shared" si="1"/>
        <v>8</v>
      </c>
    </row>
    <row r="103" spans="1:14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42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  <c r="N103">
        <f t="shared" si="1"/>
        <v>1</v>
      </c>
    </row>
    <row r="104" spans="1:14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42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  <c r="N104">
        <f t="shared" si="1"/>
        <v>2</v>
      </c>
    </row>
    <row r="105" spans="1:14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42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  <c r="N105">
        <f t="shared" si="1"/>
        <v>11</v>
      </c>
    </row>
    <row r="106" spans="1:14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42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  <c r="N106">
        <f t="shared" si="1"/>
        <v>9</v>
      </c>
    </row>
    <row r="107" spans="1:14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42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  <c r="N107">
        <f t="shared" si="1"/>
        <v>9</v>
      </c>
    </row>
    <row r="108" spans="1:14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42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  <c r="N108">
        <f t="shared" si="1"/>
        <v>11</v>
      </c>
    </row>
    <row r="109" spans="1:14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42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  <c r="N109">
        <f t="shared" si="1"/>
        <v>12</v>
      </c>
    </row>
    <row r="110" spans="1:14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42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  <c r="N110">
        <f t="shared" si="1"/>
        <v>8</v>
      </c>
    </row>
    <row r="111" spans="1:14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42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  <c r="N111">
        <f t="shared" si="1"/>
        <v>8</v>
      </c>
    </row>
    <row r="112" spans="1:14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42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  <c r="N112">
        <f t="shared" si="1"/>
        <v>6</v>
      </c>
    </row>
    <row r="113" spans="1:14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42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  <c r="N113">
        <f t="shared" si="1"/>
        <v>6</v>
      </c>
    </row>
    <row r="114" spans="1:14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42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  <c r="N114">
        <f t="shared" si="1"/>
        <v>11</v>
      </c>
    </row>
    <row r="115" spans="1:14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42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  <c r="N115">
        <f t="shared" si="1"/>
        <v>5</v>
      </c>
    </row>
    <row r="116" spans="1:14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42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  <c r="N116">
        <f t="shared" si="1"/>
        <v>12</v>
      </c>
    </row>
    <row r="117" spans="1:14" x14ac:dyDescent="0.2">
      <c r="A117" t="s">
        <v>375</v>
      </c>
      <c r="B117" t="s">
        <v>376</v>
      </c>
      <c r="C117" t="s">
        <v>377</v>
      </c>
      <c r="D117" t="s">
        <v>40</v>
      </c>
      <c r="E117" t="s">
        <v>149</v>
      </c>
      <c r="F117" s="9">
        <v>78020.39</v>
      </c>
      <c r="G117" t="s">
        <v>42</v>
      </c>
      <c r="H117" s="42">
        <v>43899</v>
      </c>
      <c r="I117">
        <v>1</v>
      </c>
      <c r="J117" t="s">
        <v>43</v>
      </c>
      <c r="K117" t="s">
        <v>62</v>
      </c>
      <c r="L117" s="23">
        <v>4.2876712328767121</v>
      </c>
      <c r="M117" t="s">
        <v>51</v>
      </c>
      <c r="N117">
        <f t="shared" si="1"/>
        <v>3</v>
      </c>
    </row>
    <row r="118" spans="1:14" x14ac:dyDescent="0.2">
      <c r="A118" t="s">
        <v>351</v>
      </c>
      <c r="B118" t="s">
        <v>352</v>
      </c>
      <c r="C118" t="s">
        <v>353</v>
      </c>
      <c r="D118" t="s">
        <v>59</v>
      </c>
      <c r="E118" t="s">
        <v>118</v>
      </c>
      <c r="F118" s="9">
        <v>77743.149999999994</v>
      </c>
      <c r="G118" t="s">
        <v>42</v>
      </c>
      <c r="H118" s="42">
        <v>43920</v>
      </c>
      <c r="I118">
        <v>1</v>
      </c>
      <c r="J118" t="s">
        <v>43</v>
      </c>
      <c r="K118" t="s">
        <v>96</v>
      </c>
      <c r="L118" s="23">
        <v>4.2301369863013702</v>
      </c>
      <c r="M118" t="s">
        <v>51</v>
      </c>
      <c r="N118">
        <f t="shared" si="1"/>
        <v>3</v>
      </c>
    </row>
    <row r="119" spans="1:14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42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  <c r="N119">
        <f t="shared" si="1"/>
        <v>4</v>
      </c>
    </row>
    <row r="120" spans="1:14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42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  <c r="N120">
        <f t="shared" si="1"/>
        <v>6</v>
      </c>
    </row>
    <row r="121" spans="1:14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42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  <c r="N121">
        <f t="shared" si="1"/>
        <v>1</v>
      </c>
    </row>
    <row r="122" spans="1:14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42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  <c r="N122">
        <f t="shared" si="1"/>
        <v>7</v>
      </c>
    </row>
    <row r="123" spans="1:14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42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  <c r="N123">
        <f t="shared" si="1"/>
        <v>12</v>
      </c>
    </row>
    <row r="124" spans="1:14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42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  <c r="N124">
        <f t="shared" si="1"/>
        <v>12</v>
      </c>
    </row>
    <row r="125" spans="1:14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42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  <c r="N125">
        <f t="shared" si="1"/>
        <v>12</v>
      </c>
    </row>
    <row r="126" spans="1:14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42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  <c r="N126">
        <f t="shared" si="1"/>
        <v>7</v>
      </c>
    </row>
    <row r="127" spans="1:14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42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  <c r="N127">
        <f t="shared" si="1"/>
        <v>11</v>
      </c>
    </row>
    <row r="128" spans="1:14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42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  <c r="N128">
        <f t="shared" si="1"/>
        <v>2</v>
      </c>
    </row>
    <row r="129" spans="1:14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42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  <c r="N129">
        <f t="shared" si="1"/>
        <v>1</v>
      </c>
    </row>
    <row r="130" spans="1:14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42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  <c r="N130">
        <f t="shared" ref="N130:N193" si="2">MONTH(H130)</f>
        <v>4</v>
      </c>
    </row>
    <row r="131" spans="1:14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42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  <c r="N131">
        <f t="shared" si="2"/>
        <v>5</v>
      </c>
    </row>
    <row r="132" spans="1:14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42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  <c r="N132">
        <f t="shared" si="2"/>
        <v>5</v>
      </c>
    </row>
    <row r="133" spans="1:14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42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  <c r="N133">
        <f t="shared" si="2"/>
        <v>1</v>
      </c>
    </row>
    <row r="134" spans="1:14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42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  <c r="N134">
        <f t="shared" si="2"/>
        <v>5</v>
      </c>
    </row>
    <row r="135" spans="1:14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42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  <c r="N135">
        <f t="shared" si="2"/>
        <v>6</v>
      </c>
    </row>
    <row r="136" spans="1:14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42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  <c r="N136">
        <f t="shared" si="2"/>
        <v>2</v>
      </c>
    </row>
    <row r="137" spans="1:14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42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  <c r="N137">
        <f t="shared" si="2"/>
        <v>12</v>
      </c>
    </row>
    <row r="138" spans="1:14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42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  <c r="N138">
        <f t="shared" si="2"/>
        <v>10</v>
      </c>
    </row>
    <row r="139" spans="1:14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42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  <c r="N139">
        <f t="shared" si="2"/>
        <v>10</v>
      </c>
    </row>
    <row r="140" spans="1:14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42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  <c r="N140">
        <f t="shared" si="2"/>
        <v>2</v>
      </c>
    </row>
    <row r="141" spans="1:14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42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  <c r="N141">
        <f t="shared" si="2"/>
        <v>10</v>
      </c>
    </row>
    <row r="142" spans="1:14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42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  <c r="N142">
        <f t="shared" si="2"/>
        <v>12</v>
      </c>
    </row>
    <row r="143" spans="1:14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42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  <c r="N143">
        <f t="shared" si="2"/>
        <v>9</v>
      </c>
    </row>
    <row r="144" spans="1:14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42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  <c r="N144">
        <f t="shared" si="2"/>
        <v>1</v>
      </c>
    </row>
    <row r="145" spans="1:14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42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  <c r="N145">
        <f t="shared" si="2"/>
        <v>4</v>
      </c>
    </row>
    <row r="146" spans="1:14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42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  <c r="N146">
        <f t="shared" si="2"/>
        <v>12</v>
      </c>
    </row>
    <row r="147" spans="1:14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42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  <c r="N147">
        <f t="shared" si="2"/>
        <v>12</v>
      </c>
    </row>
    <row r="148" spans="1:14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42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  <c r="N148">
        <f t="shared" si="2"/>
        <v>1</v>
      </c>
    </row>
    <row r="149" spans="1:14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42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  <c r="N149">
        <f t="shared" si="2"/>
        <v>4</v>
      </c>
    </row>
    <row r="150" spans="1:14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42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  <c r="N150">
        <f t="shared" si="2"/>
        <v>10</v>
      </c>
    </row>
    <row r="151" spans="1:14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42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  <c r="N151">
        <f t="shared" si="2"/>
        <v>10</v>
      </c>
    </row>
    <row r="152" spans="1:14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42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  <c r="N152">
        <f t="shared" si="2"/>
        <v>10</v>
      </c>
    </row>
    <row r="153" spans="1:14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42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  <c r="N153">
        <f t="shared" si="2"/>
        <v>10</v>
      </c>
    </row>
    <row r="154" spans="1:14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42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  <c r="N154">
        <f t="shared" si="2"/>
        <v>1</v>
      </c>
    </row>
    <row r="155" spans="1:14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42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  <c r="N155">
        <f t="shared" si="2"/>
        <v>7</v>
      </c>
    </row>
    <row r="156" spans="1:14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42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  <c r="N156">
        <f t="shared" si="2"/>
        <v>2</v>
      </c>
    </row>
    <row r="157" spans="1:14" x14ac:dyDescent="0.2">
      <c r="A157" t="s">
        <v>469</v>
      </c>
      <c r="B157" t="s">
        <v>470</v>
      </c>
      <c r="C157" t="s">
        <v>471</v>
      </c>
      <c r="D157" t="s">
        <v>40</v>
      </c>
      <c r="E157" t="s">
        <v>118</v>
      </c>
      <c r="F157" s="9">
        <v>68795.48</v>
      </c>
      <c r="G157" t="s">
        <v>42</v>
      </c>
      <c r="H157" s="42">
        <v>44277</v>
      </c>
      <c r="I157">
        <v>0.2</v>
      </c>
      <c r="J157" t="s">
        <v>43</v>
      </c>
      <c r="K157" t="s">
        <v>62</v>
      </c>
      <c r="L157" s="23">
        <v>3.2520547945205478</v>
      </c>
      <c r="M157" t="s">
        <v>45</v>
      </c>
      <c r="N157">
        <f t="shared" si="2"/>
        <v>3</v>
      </c>
    </row>
    <row r="158" spans="1:14" x14ac:dyDescent="0.2">
      <c r="A158" t="s">
        <v>469</v>
      </c>
      <c r="B158" t="s">
        <v>470</v>
      </c>
      <c r="C158" t="s">
        <v>471</v>
      </c>
      <c r="D158" t="s">
        <v>40</v>
      </c>
      <c r="E158" t="s">
        <v>118</v>
      </c>
      <c r="F158" s="9">
        <v>68795.48</v>
      </c>
      <c r="G158" t="s">
        <v>42</v>
      </c>
      <c r="H158" s="42">
        <v>44277</v>
      </c>
      <c r="I158">
        <v>0.2</v>
      </c>
      <c r="J158" t="s">
        <v>43</v>
      </c>
      <c r="K158" t="s">
        <v>62</v>
      </c>
      <c r="L158" s="23">
        <v>3.2520547945205478</v>
      </c>
      <c r="M158" t="s">
        <v>45</v>
      </c>
      <c r="N158">
        <f t="shared" si="2"/>
        <v>3</v>
      </c>
    </row>
    <row r="159" spans="1:14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42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  <c r="N159">
        <f t="shared" si="2"/>
        <v>10</v>
      </c>
    </row>
    <row r="160" spans="1:14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42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  <c r="N160">
        <f t="shared" si="2"/>
        <v>8</v>
      </c>
    </row>
    <row r="161" spans="1:14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42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  <c r="N161">
        <f t="shared" si="2"/>
        <v>11</v>
      </c>
    </row>
    <row r="162" spans="1:14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42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  <c r="N162">
        <f t="shared" si="2"/>
        <v>12</v>
      </c>
    </row>
    <row r="163" spans="1:14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42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  <c r="N163">
        <f t="shared" si="2"/>
        <v>11</v>
      </c>
    </row>
    <row r="164" spans="1:14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42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  <c r="N164">
        <f t="shared" si="2"/>
        <v>11</v>
      </c>
    </row>
    <row r="165" spans="1:14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42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  <c r="N165">
        <f t="shared" si="2"/>
        <v>8</v>
      </c>
    </row>
    <row r="166" spans="1:14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42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  <c r="N166">
        <f t="shared" si="2"/>
        <v>2</v>
      </c>
    </row>
    <row r="167" spans="1:14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42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  <c r="N167">
        <f t="shared" si="2"/>
        <v>2</v>
      </c>
    </row>
    <row r="168" spans="1:14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42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  <c r="N168">
        <f t="shared" si="2"/>
        <v>12</v>
      </c>
    </row>
    <row r="169" spans="1:14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42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  <c r="N169">
        <f t="shared" si="2"/>
        <v>12</v>
      </c>
    </row>
    <row r="170" spans="1:14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42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  <c r="N170">
        <f t="shared" si="2"/>
        <v>6</v>
      </c>
    </row>
    <row r="171" spans="1:14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42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  <c r="N171">
        <f t="shared" si="2"/>
        <v>4</v>
      </c>
    </row>
    <row r="172" spans="1:14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42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  <c r="N172">
        <f t="shared" si="2"/>
        <v>7</v>
      </c>
    </row>
    <row r="173" spans="1:14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42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  <c r="N173">
        <f t="shared" si="2"/>
        <v>8</v>
      </c>
    </row>
    <row r="174" spans="1:14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42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  <c r="N174">
        <f t="shared" si="2"/>
        <v>11</v>
      </c>
    </row>
    <row r="175" spans="1:14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42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  <c r="N175">
        <f t="shared" si="2"/>
        <v>11</v>
      </c>
    </row>
    <row r="176" spans="1:14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42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  <c r="N176">
        <f t="shared" si="2"/>
        <v>6</v>
      </c>
    </row>
    <row r="177" spans="1:14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42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  <c r="N177">
        <f t="shared" si="2"/>
        <v>8</v>
      </c>
    </row>
    <row r="178" spans="1:14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42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  <c r="N178">
        <f t="shared" si="2"/>
        <v>11</v>
      </c>
    </row>
    <row r="179" spans="1:14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42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  <c r="N179">
        <f t="shared" si="2"/>
        <v>9</v>
      </c>
    </row>
    <row r="180" spans="1:14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42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  <c r="N180">
        <f t="shared" si="2"/>
        <v>11</v>
      </c>
    </row>
    <row r="181" spans="1:14" x14ac:dyDescent="0.2">
      <c r="A181" t="s">
        <v>665</v>
      </c>
      <c r="B181" t="s">
        <v>666</v>
      </c>
      <c r="C181" t="s">
        <v>667</v>
      </c>
      <c r="D181" t="s">
        <v>59</v>
      </c>
      <c r="E181" t="s">
        <v>139</v>
      </c>
      <c r="F181" s="9">
        <v>61214.26</v>
      </c>
      <c r="G181" t="s">
        <v>42</v>
      </c>
      <c r="H181" s="42">
        <v>43171</v>
      </c>
      <c r="I181">
        <v>1</v>
      </c>
      <c r="J181" t="s">
        <v>655</v>
      </c>
      <c r="K181" t="s">
        <v>104</v>
      </c>
      <c r="L181" s="23">
        <v>6.2821917808219174</v>
      </c>
      <c r="M181" t="s">
        <v>51</v>
      </c>
      <c r="N181">
        <f t="shared" si="2"/>
        <v>3</v>
      </c>
    </row>
    <row r="182" spans="1:14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42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  <c r="N182">
        <f t="shared" si="2"/>
        <v>6</v>
      </c>
    </row>
    <row r="183" spans="1:14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42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  <c r="N183">
        <f t="shared" si="2"/>
        <v>4</v>
      </c>
    </row>
    <row r="184" spans="1:14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42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  <c r="N184">
        <f t="shared" si="2"/>
        <v>12</v>
      </c>
    </row>
    <row r="185" spans="1:14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42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  <c r="N185">
        <f t="shared" si="2"/>
        <v>12</v>
      </c>
    </row>
    <row r="186" spans="1:14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42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  <c r="N186">
        <f t="shared" si="2"/>
        <v>9</v>
      </c>
    </row>
    <row r="187" spans="1:14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42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  <c r="N187">
        <f t="shared" si="2"/>
        <v>7</v>
      </c>
    </row>
    <row r="188" spans="1:14" x14ac:dyDescent="0.2">
      <c r="A188" t="s">
        <v>741</v>
      </c>
      <c r="B188" t="s">
        <v>742</v>
      </c>
      <c r="C188" t="s">
        <v>743</v>
      </c>
      <c r="D188" t="s">
        <v>40</v>
      </c>
      <c r="E188" t="s">
        <v>41</v>
      </c>
      <c r="F188" s="9">
        <v>58744.17</v>
      </c>
      <c r="G188" t="s">
        <v>42</v>
      </c>
      <c r="H188" s="42">
        <v>43171</v>
      </c>
      <c r="I188">
        <v>1</v>
      </c>
      <c r="J188" t="s">
        <v>655</v>
      </c>
      <c r="K188" t="s">
        <v>55</v>
      </c>
      <c r="L188" s="23">
        <v>6.2821917808219174</v>
      </c>
      <c r="M188" t="s">
        <v>51</v>
      </c>
      <c r="N188">
        <f t="shared" si="2"/>
        <v>3</v>
      </c>
    </row>
    <row r="189" spans="1:14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42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  <c r="N189">
        <f t="shared" si="2"/>
        <v>4</v>
      </c>
    </row>
    <row r="190" spans="1:14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42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  <c r="N190">
        <f t="shared" si="2"/>
        <v>7</v>
      </c>
    </row>
    <row r="191" spans="1:14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42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  <c r="N191">
        <f t="shared" si="2"/>
        <v>4</v>
      </c>
    </row>
    <row r="192" spans="1:14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42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  <c r="N192">
        <f t="shared" si="2"/>
        <v>8</v>
      </c>
    </row>
    <row r="193" spans="1:14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42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  <c r="N193">
        <f t="shared" si="2"/>
        <v>10</v>
      </c>
    </row>
    <row r="194" spans="1:14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42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  <c r="N194">
        <f t="shared" ref="N194:N261" si="3">MONTH(H194)</f>
        <v>12</v>
      </c>
    </row>
    <row r="195" spans="1:14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42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  <c r="N195">
        <f t="shared" si="3"/>
        <v>12</v>
      </c>
    </row>
    <row r="196" spans="1:14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42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  <c r="N196">
        <f t="shared" si="3"/>
        <v>10</v>
      </c>
    </row>
    <row r="197" spans="1:14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42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  <c r="N197">
        <f t="shared" si="3"/>
        <v>3</v>
      </c>
    </row>
    <row r="198" spans="1:14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42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  <c r="N198">
        <f t="shared" si="3"/>
        <v>4</v>
      </c>
    </row>
    <row r="199" spans="1:14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42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  <c r="N199">
        <f t="shared" si="3"/>
        <v>1</v>
      </c>
    </row>
    <row r="200" spans="1:14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42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  <c r="N200">
        <f t="shared" si="3"/>
        <v>2</v>
      </c>
    </row>
    <row r="201" spans="1:14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42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  <c r="N201">
        <f t="shared" si="3"/>
        <v>4</v>
      </c>
    </row>
    <row r="202" spans="1:14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42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  <c r="N202">
        <f t="shared" si="3"/>
        <v>7</v>
      </c>
    </row>
    <row r="203" spans="1:14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42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  <c r="N203">
        <f t="shared" si="3"/>
        <v>2</v>
      </c>
    </row>
    <row r="204" spans="1:14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42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  <c r="N204">
        <f t="shared" si="3"/>
        <v>1</v>
      </c>
    </row>
    <row r="205" spans="1:14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42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  <c r="N205">
        <f t="shared" si="3"/>
        <v>11</v>
      </c>
    </row>
    <row r="206" spans="1:14" x14ac:dyDescent="0.2">
      <c r="A206" t="s">
        <v>85</v>
      </c>
      <c r="B206" t="s">
        <v>86</v>
      </c>
      <c r="C206" t="s">
        <v>87</v>
      </c>
      <c r="D206" t="s">
        <v>59</v>
      </c>
      <c r="E206" t="s">
        <v>88</v>
      </c>
      <c r="F206" s="9">
        <v>50310.09</v>
      </c>
      <c r="G206" t="s">
        <v>42</v>
      </c>
      <c r="H206" s="42">
        <v>44285</v>
      </c>
      <c r="I206">
        <v>0.4</v>
      </c>
      <c r="J206" t="s">
        <v>43</v>
      </c>
      <c r="K206" t="s">
        <v>50</v>
      </c>
      <c r="L206" s="23">
        <v>3.2301369863013698</v>
      </c>
      <c r="M206" t="s">
        <v>45</v>
      </c>
      <c r="N206">
        <f t="shared" si="3"/>
        <v>3</v>
      </c>
    </row>
    <row r="207" spans="1:14" x14ac:dyDescent="0.2">
      <c r="A207" t="s">
        <v>277</v>
      </c>
      <c r="B207" t="s">
        <v>278</v>
      </c>
      <c r="C207" t="s">
        <v>279</v>
      </c>
      <c r="D207" t="s">
        <v>59</v>
      </c>
      <c r="E207" t="s">
        <v>77</v>
      </c>
      <c r="F207" s="9">
        <v>49915.14</v>
      </c>
      <c r="G207" t="s">
        <v>81</v>
      </c>
      <c r="H207" s="42">
        <v>43550</v>
      </c>
      <c r="I207">
        <v>1</v>
      </c>
      <c r="J207" t="s">
        <v>43</v>
      </c>
      <c r="K207" t="s">
        <v>62</v>
      </c>
      <c r="L207" s="23">
        <v>5.2438356164383562</v>
      </c>
      <c r="M207" t="s">
        <v>51</v>
      </c>
      <c r="N207">
        <f t="shared" si="3"/>
        <v>3</v>
      </c>
    </row>
    <row r="208" spans="1:14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42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  <c r="N208">
        <f t="shared" si="3"/>
        <v>7</v>
      </c>
    </row>
    <row r="209" spans="1:14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42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  <c r="N209">
        <f t="shared" si="3"/>
        <v>6</v>
      </c>
    </row>
    <row r="210" spans="1:14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42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  <c r="N210">
        <f t="shared" si="3"/>
        <v>11</v>
      </c>
    </row>
    <row r="211" spans="1:14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42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  <c r="N211">
        <f t="shared" si="3"/>
        <v>1</v>
      </c>
    </row>
    <row r="212" spans="1:14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42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  <c r="N212">
        <f t="shared" si="3"/>
        <v>5</v>
      </c>
    </row>
    <row r="213" spans="1:14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42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  <c r="N213">
        <f t="shared" si="3"/>
        <v>1</v>
      </c>
    </row>
    <row r="214" spans="1:14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42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  <c r="N214">
        <f t="shared" si="3"/>
        <v>6</v>
      </c>
    </row>
    <row r="215" spans="1:14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42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  <c r="N215">
        <f t="shared" si="3"/>
        <v>1</v>
      </c>
    </row>
    <row r="216" spans="1:14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42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  <c r="N216">
        <f t="shared" si="3"/>
        <v>11</v>
      </c>
    </row>
    <row r="217" spans="1:14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42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  <c r="N217">
        <f t="shared" si="3"/>
        <v>12</v>
      </c>
    </row>
    <row r="218" spans="1:14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42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  <c r="N218">
        <f t="shared" si="3"/>
        <v>10</v>
      </c>
    </row>
    <row r="219" spans="1:14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42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  <c r="N219">
        <f t="shared" si="3"/>
        <v>1</v>
      </c>
    </row>
    <row r="220" spans="1:14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42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  <c r="N220">
        <f t="shared" si="3"/>
        <v>11</v>
      </c>
    </row>
    <row r="221" spans="1:14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42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  <c r="N221">
        <f t="shared" si="3"/>
        <v>4</v>
      </c>
    </row>
    <row r="222" spans="1:14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42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  <c r="N222">
        <f t="shared" si="3"/>
        <v>2</v>
      </c>
    </row>
    <row r="223" spans="1:14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42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  <c r="N223">
        <f t="shared" si="3"/>
        <v>7</v>
      </c>
    </row>
    <row r="224" spans="1:14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42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  <c r="N224">
        <f t="shared" si="3"/>
        <v>7</v>
      </c>
    </row>
    <row r="225" spans="1:14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42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  <c r="N225">
        <f t="shared" si="3"/>
        <v>12</v>
      </c>
    </row>
    <row r="226" spans="1:14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42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  <c r="N226">
        <f t="shared" si="3"/>
        <v>12</v>
      </c>
    </row>
    <row r="227" spans="1:14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42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  <c r="N227">
        <f t="shared" si="3"/>
        <v>1</v>
      </c>
    </row>
    <row r="228" spans="1:14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42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  <c r="N228">
        <f t="shared" si="3"/>
        <v>1</v>
      </c>
    </row>
    <row r="229" spans="1:14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42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  <c r="N229">
        <f t="shared" si="3"/>
        <v>10</v>
      </c>
    </row>
    <row r="230" spans="1:14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42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  <c r="N230">
        <f t="shared" si="3"/>
        <v>8</v>
      </c>
    </row>
    <row r="231" spans="1:14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42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  <c r="N231">
        <f t="shared" si="3"/>
        <v>5</v>
      </c>
    </row>
    <row r="232" spans="1:14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42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  <c r="N232">
        <f t="shared" si="3"/>
        <v>5</v>
      </c>
    </row>
    <row r="233" spans="1:14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42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  <c r="N233">
        <f t="shared" si="3"/>
        <v>12</v>
      </c>
    </row>
    <row r="234" spans="1:14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42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  <c r="N234">
        <f t="shared" si="3"/>
        <v>12</v>
      </c>
    </row>
    <row r="235" spans="1:14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42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  <c r="N235">
        <f t="shared" si="3"/>
        <v>6</v>
      </c>
    </row>
    <row r="236" spans="1:14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42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  <c r="N236">
        <f t="shared" si="3"/>
        <v>6</v>
      </c>
    </row>
    <row r="237" spans="1:14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42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  <c r="N237">
        <f t="shared" si="3"/>
        <v>12</v>
      </c>
    </row>
    <row r="238" spans="1:14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42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  <c r="N238">
        <f t="shared" si="3"/>
        <v>11</v>
      </c>
    </row>
    <row r="239" spans="1:14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42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  <c r="N239">
        <f t="shared" si="3"/>
        <v>11</v>
      </c>
    </row>
    <row r="240" spans="1:14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42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  <c r="N240">
        <f t="shared" si="3"/>
        <v>6</v>
      </c>
    </row>
    <row r="241" spans="1:14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42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  <c r="N241">
        <f t="shared" si="3"/>
        <v>9</v>
      </c>
    </row>
    <row r="242" spans="1:14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42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  <c r="N242">
        <f t="shared" si="3"/>
        <v>5</v>
      </c>
    </row>
    <row r="243" spans="1:14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42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  <c r="N243">
        <f t="shared" si="3"/>
        <v>1</v>
      </c>
    </row>
    <row r="244" spans="1:14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42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  <c r="N244">
        <f t="shared" si="3"/>
        <v>5</v>
      </c>
    </row>
    <row r="245" spans="1:14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42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  <c r="N245">
        <f t="shared" si="3"/>
        <v>9</v>
      </c>
    </row>
    <row r="246" spans="1:14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42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  <c r="N246">
        <f t="shared" si="3"/>
        <v>10</v>
      </c>
    </row>
    <row r="247" spans="1:14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42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  <c r="N247">
        <f t="shared" si="3"/>
        <v>2</v>
      </c>
    </row>
    <row r="248" spans="1:14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42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  <c r="N248">
        <f t="shared" si="3"/>
        <v>9</v>
      </c>
    </row>
    <row r="249" spans="1:14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42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  <c r="N249">
        <f t="shared" si="3"/>
        <v>7</v>
      </c>
    </row>
    <row r="250" spans="1:14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42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  <c r="N250">
        <f t="shared" si="3"/>
        <v>11</v>
      </c>
    </row>
    <row r="251" spans="1:14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42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  <c r="N251">
        <f t="shared" si="3"/>
        <v>10</v>
      </c>
    </row>
    <row r="252" spans="1:14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42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  <c r="N252">
        <f t="shared" si="3"/>
        <v>1</v>
      </c>
    </row>
    <row r="253" spans="1:14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42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  <c r="N253">
        <f t="shared" si="3"/>
        <v>7</v>
      </c>
    </row>
    <row r="254" spans="1:14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42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  <c r="N254">
        <f t="shared" si="3"/>
        <v>10</v>
      </c>
    </row>
    <row r="255" spans="1:14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42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  <c r="N255">
        <f t="shared" si="3"/>
        <v>9</v>
      </c>
    </row>
    <row r="256" spans="1:14" x14ac:dyDescent="0.2">
      <c r="A256" t="s">
        <v>452</v>
      </c>
      <c r="B256" t="s">
        <v>453</v>
      </c>
      <c r="C256" t="s">
        <v>454</v>
      </c>
      <c r="D256" t="s">
        <v>59</v>
      </c>
      <c r="E256" t="s">
        <v>73</v>
      </c>
      <c r="F256" s="9">
        <v>28481.16</v>
      </c>
      <c r="G256" t="s">
        <v>81</v>
      </c>
      <c r="H256" s="42">
        <v>43916</v>
      </c>
      <c r="I256">
        <v>1</v>
      </c>
      <c r="J256" t="s">
        <v>43</v>
      </c>
      <c r="K256" t="s">
        <v>50</v>
      </c>
      <c r="L256" s="23">
        <v>4.2410958904109588</v>
      </c>
      <c r="M256" t="s">
        <v>51</v>
      </c>
      <c r="N256">
        <f t="shared" si="3"/>
        <v>3</v>
      </c>
    </row>
    <row r="257" spans="1:14" x14ac:dyDescent="0.2">
      <c r="A257" t="s">
        <v>452</v>
      </c>
      <c r="B257" t="s">
        <v>455</v>
      </c>
      <c r="C257" t="s">
        <v>456</v>
      </c>
      <c r="D257" t="s">
        <v>59</v>
      </c>
      <c r="E257" t="s">
        <v>73</v>
      </c>
      <c r="F257" s="9">
        <v>28481.16</v>
      </c>
      <c r="G257" t="s">
        <v>81</v>
      </c>
      <c r="H257" s="42">
        <v>43916</v>
      </c>
      <c r="I257">
        <v>1</v>
      </c>
      <c r="J257" t="s">
        <v>43</v>
      </c>
      <c r="K257" t="s">
        <v>50</v>
      </c>
      <c r="L257" s="23">
        <v>4.2410958904109588</v>
      </c>
      <c r="M257" t="s">
        <v>51</v>
      </c>
      <c r="N257">
        <f t="shared" si="3"/>
        <v>3</v>
      </c>
    </row>
    <row r="258" spans="1:14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42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  <c r="N258">
        <f t="shared" si="3"/>
        <v>2</v>
      </c>
    </row>
    <row r="259" spans="1:14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42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  <c r="N259">
        <f t="shared" si="3"/>
        <v>10</v>
      </c>
    </row>
    <row r="260" spans="1:14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42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  <c r="N260">
        <f t="shared" si="3"/>
        <v>10</v>
      </c>
    </row>
    <row r="261" spans="1:14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42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  <c r="N261">
        <f t="shared" si="3"/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811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1" t="s">
        <v>766</v>
      </c>
      <c r="F3" s="40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9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1568153.4699999997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925197.68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1608406.31</v>
      </c>
      <c r="D14">
        <v>13</v>
      </c>
      <c r="E14" s="26">
        <v>915344.31</v>
      </c>
      <c r="F14" s="26">
        <v>73109.377727272731</v>
      </c>
    </row>
    <row r="15" spans="1:6" x14ac:dyDescent="0.2">
      <c r="A15" t="s">
        <v>149</v>
      </c>
      <c r="B15">
        <v>18</v>
      </c>
      <c r="C15" s="26">
        <v>1294147.72</v>
      </c>
      <c r="D15">
        <v>13</v>
      </c>
      <c r="E15" s="26">
        <v>869670.34</v>
      </c>
      <c r="F15" s="26">
        <v>71897.095555555556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3" bestFit="1" customWidth="1"/>
    <col min="23" max="23" width="8.1640625" style="42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3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SQ04612</v>
      </c>
      <c r="Q3" t="str">
        <v>Mick</v>
      </c>
      <c r="R3" t="str">
        <v>Spraberry</v>
      </c>
      <c r="S3" t="str">
        <v>Female</v>
      </c>
      <c r="T3" t="str">
        <v>Services</v>
      </c>
      <c r="U3" s="43">
        <v>120000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SQ02174</v>
      </c>
      <c r="Q4" t="str">
        <v>Sidoney</v>
      </c>
      <c r="R4" t="str">
        <v>Yitzhok</v>
      </c>
      <c r="S4" t="str">
        <v>Female</v>
      </c>
      <c r="T4" t="str">
        <v>Engineering</v>
      </c>
      <c r="U4" s="43">
        <v>118442.54</v>
      </c>
    </row>
    <row r="5" spans="2:21" x14ac:dyDescent="0.2">
      <c r="B5" t="str">
        <v>SQ04612</v>
      </c>
      <c r="C5" t="str">
        <v>Mick</v>
      </c>
      <c r="D5" t="str">
        <v>Spraberry</v>
      </c>
      <c r="E5" t="str">
        <v>Services</v>
      </c>
      <c r="F5">
        <v>120000</v>
      </c>
      <c r="P5" t="str">
        <v>VT04093</v>
      </c>
      <c r="Q5" t="str">
        <v>Prasanna</v>
      </c>
      <c r="R5" t="str">
        <v>Lakshmi</v>
      </c>
      <c r="S5" t="str">
        <v>Female</v>
      </c>
      <c r="T5" t="str">
        <v>Training</v>
      </c>
      <c r="U5" s="43">
        <v>116767.63</v>
      </c>
    </row>
    <row r="6" spans="2:21" x14ac:dyDescent="0.2">
      <c r="B6" t="str">
        <v>PR03886</v>
      </c>
      <c r="C6" t="str">
        <v>Edd</v>
      </c>
      <c r="D6" t="str">
        <v>MacKnockiter</v>
      </c>
      <c r="E6" t="str">
        <v>Accounting</v>
      </c>
      <c r="F6">
        <v>119022.49</v>
      </c>
      <c r="P6" t="str">
        <v>VT04093</v>
      </c>
      <c r="Q6" t="str">
        <v>Baruna</v>
      </c>
      <c r="R6" t="str">
        <v>Ogale</v>
      </c>
      <c r="S6" t="str">
        <v>Female</v>
      </c>
      <c r="T6" t="str">
        <v>Training</v>
      </c>
      <c r="U6" s="43">
        <v>116767.63</v>
      </c>
    </row>
    <row r="7" spans="2:21" x14ac:dyDescent="0.2">
      <c r="B7" t="str">
        <v>SQ00144</v>
      </c>
      <c r="C7" t="str">
        <v>Collen</v>
      </c>
      <c r="D7" t="str">
        <v>Dunbleton</v>
      </c>
      <c r="E7" t="str">
        <v>Engineering</v>
      </c>
      <c r="F7">
        <v>118976.16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43">
        <v>114772.32</v>
      </c>
    </row>
    <row r="8" spans="2:21" x14ac:dyDescent="0.2">
      <c r="B8" t="str">
        <v>SQ02174</v>
      </c>
      <c r="C8" t="str">
        <v>Sidoney</v>
      </c>
      <c r="D8" t="str">
        <v>Yitzhok</v>
      </c>
      <c r="E8" t="str">
        <v>Engineering</v>
      </c>
      <c r="F8">
        <v>118442.54</v>
      </c>
      <c r="P8" t="str">
        <v>TN01281</v>
      </c>
      <c r="Q8" t="str">
        <v>Cletus</v>
      </c>
      <c r="R8" t="str">
        <v>McGarahan</v>
      </c>
      <c r="S8" t="str">
        <v>Female</v>
      </c>
      <c r="T8" t="str">
        <v>Engineering</v>
      </c>
      <c r="U8" s="43">
        <v>114425.19</v>
      </c>
    </row>
    <row r="9" spans="2:21" x14ac:dyDescent="0.2">
      <c r="B9" t="str">
        <v>VT04093</v>
      </c>
      <c r="C9" t="str">
        <v>Prasanna</v>
      </c>
      <c r="D9" t="str">
        <v>Lakshmi</v>
      </c>
      <c r="E9" t="str">
        <v>Training</v>
      </c>
      <c r="F9">
        <v>116767.63</v>
      </c>
      <c r="P9" t="str">
        <v>PR00746</v>
      </c>
      <c r="Q9" t="str">
        <v>Hogan</v>
      </c>
      <c r="R9" t="str">
        <v>Iles</v>
      </c>
      <c r="S9" t="str">
        <v>Female</v>
      </c>
      <c r="T9" t="str">
        <v>Accounting</v>
      </c>
      <c r="U9" s="43">
        <v>114177.23</v>
      </c>
    </row>
    <row r="10" spans="2:21" x14ac:dyDescent="0.2">
      <c r="B10" t="str">
        <v>VT04093</v>
      </c>
      <c r="C10" t="str">
        <v>Baruna</v>
      </c>
      <c r="D10" t="str">
        <v>Ogale</v>
      </c>
      <c r="E10" t="str">
        <v>Training</v>
      </c>
      <c r="F10">
        <v>116767.63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3">
        <v>111049.84</v>
      </c>
    </row>
    <row r="11" spans="2:21" x14ac:dyDescent="0.2">
      <c r="B11" t="str">
        <v>Scad</v>
      </c>
      <c r="C11" t="str">
        <v>Prerana</v>
      </c>
      <c r="D11" t="str">
        <v>Nishita</v>
      </c>
      <c r="E11" t="str">
        <v>Product Management</v>
      </c>
      <c r="F11">
        <v>115191.38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3">
        <v>110906.35</v>
      </c>
    </row>
    <row r="12" spans="2:21" x14ac:dyDescent="0.2">
      <c r="B12" t="str">
        <v>SQ02624</v>
      </c>
      <c r="C12" t="str">
        <v>Gwenneth</v>
      </c>
      <c r="D12" t="str">
        <v>Fealey</v>
      </c>
      <c r="E12" t="str">
        <v>Engineering</v>
      </c>
      <c r="F12">
        <v>114772.32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3">
        <v>109163.39</v>
      </c>
    </row>
    <row r="13" spans="2:21" x14ac:dyDescent="0.2">
      <c r="B13" t="str">
        <v>VT02801</v>
      </c>
      <c r="C13" t="str">
        <v>Shellysheldon</v>
      </c>
      <c r="D13" t="str">
        <v>Mahady</v>
      </c>
      <c r="E13" t="str">
        <v>Training</v>
      </c>
      <c r="F13">
        <v>114691.03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3">
        <v>106665.67</v>
      </c>
    </row>
    <row r="14" spans="2:21" x14ac:dyDescent="0.2">
      <c r="B14" t="str">
        <v>VT02491</v>
      </c>
      <c r="C14" t="str">
        <v>Alexis</v>
      </c>
      <c r="D14" t="str">
        <v>Gotfrey</v>
      </c>
      <c r="E14" t="str">
        <v>Engineering</v>
      </c>
      <c r="F14">
        <v>114465.93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3">
        <v>104903.79</v>
      </c>
    </row>
    <row r="15" spans="2:21" x14ac:dyDescent="0.2">
      <c r="B15" t="str">
        <v>TN01281</v>
      </c>
      <c r="C15" t="str">
        <v>Cletus</v>
      </c>
      <c r="D15" t="str">
        <v>McGarahan</v>
      </c>
      <c r="E15" t="str">
        <v>Engineering</v>
      </c>
      <c r="F15">
        <v>114425.19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3">
        <v>104038.9</v>
      </c>
    </row>
    <row r="16" spans="2:21" x14ac:dyDescent="0.2">
      <c r="B16" t="str">
        <v>PR00746</v>
      </c>
      <c r="C16" t="str">
        <v>Hogan</v>
      </c>
      <c r="D16" t="str">
        <v>Iles</v>
      </c>
      <c r="E16" t="str">
        <v>Accounting</v>
      </c>
      <c r="F16">
        <v>114177.23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3">
        <v>102934.09</v>
      </c>
    </row>
    <row r="17" spans="2:21" x14ac:dyDescent="0.2">
      <c r="B17" t="str">
        <v>VT03421</v>
      </c>
      <c r="C17" t="str">
        <v>Alic</v>
      </c>
      <c r="D17" t="str">
        <v>Bagg</v>
      </c>
      <c r="E17" t="str">
        <v>Legal</v>
      </c>
      <c r="F17">
        <v>113747.56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3">
        <v>102129.37</v>
      </c>
    </row>
    <row r="18" spans="2:21" x14ac:dyDescent="0.2">
      <c r="B18" t="str">
        <v>VT03421</v>
      </c>
      <c r="C18" t="str">
        <v>Alic</v>
      </c>
      <c r="D18" t="str">
        <v>Bagg</v>
      </c>
      <c r="E18" t="str">
        <v>Legal</v>
      </c>
      <c r="F18">
        <v>113747.56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3">
        <v>101187.36</v>
      </c>
    </row>
    <row r="19" spans="2:21" x14ac:dyDescent="0.2">
      <c r="B19" t="str">
        <v>SQ01620</v>
      </c>
      <c r="C19" t="str">
        <v>Westbrook</v>
      </c>
      <c r="D19" t="str">
        <v>Brandino</v>
      </c>
      <c r="E19" t="str">
        <v>Legal</v>
      </c>
      <c r="F19">
        <v>113616.23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3">
        <v>100731.95</v>
      </c>
    </row>
    <row r="20" spans="2:21" x14ac:dyDescent="0.2">
      <c r="B20" t="str">
        <v>VT01893</v>
      </c>
      <c r="C20" t="str">
        <v>Lindy</v>
      </c>
      <c r="D20" t="str">
        <v>Guillet</v>
      </c>
      <c r="E20" t="str">
        <v>Training</v>
      </c>
      <c r="F20">
        <v>112778.28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3">
        <v>100371.31</v>
      </c>
    </row>
    <row r="21" spans="2:21" x14ac:dyDescent="0.2">
      <c r="B21" t="str">
        <v>VT01893</v>
      </c>
      <c r="C21" t="str">
        <v>Lindy</v>
      </c>
      <c r="D21" t="str">
        <v>Guillet</v>
      </c>
      <c r="E21" t="str">
        <v>Training</v>
      </c>
      <c r="F21">
        <v>112778.28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3">
        <v>99965.97</v>
      </c>
    </row>
    <row r="22" spans="2:21" x14ac:dyDescent="0.2">
      <c r="B22" t="str">
        <v>PR01159</v>
      </c>
      <c r="C22" t="str">
        <v>Mollie</v>
      </c>
      <c r="D22" t="str">
        <v>Hanway</v>
      </c>
      <c r="E22" t="str">
        <v>Engineering</v>
      </c>
      <c r="F22">
        <v>112645.99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3">
        <v>99683.67</v>
      </c>
    </row>
    <row r="23" spans="2:21" x14ac:dyDescent="0.2">
      <c r="B23" t="str">
        <v>VT04028</v>
      </c>
      <c r="C23" t="str">
        <v>Michale</v>
      </c>
      <c r="D23" t="str">
        <v>Rolf</v>
      </c>
      <c r="E23" t="str">
        <v>Services</v>
      </c>
      <c r="F23">
        <v>111815.49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3">
        <v>99683.67</v>
      </c>
    </row>
    <row r="24" spans="2:21" x14ac:dyDescent="0.2">
      <c r="B24" t="str">
        <v>VT04028</v>
      </c>
      <c r="C24" t="str">
        <v>Michale</v>
      </c>
      <c r="D24" t="str">
        <v>Rolf</v>
      </c>
      <c r="E24" t="str">
        <v>Services</v>
      </c>
      <c r="F24">
        <v>111815.49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3">
        <v>98000</v>
      </c>
    </row>
    <row r="25" spans="2:21" x14ac:dyDescent="0.2">
      <c r="B25" t="str">
        <v>SQ04603</v>
      </c>
      <c r="C25" t="str">
        <v>Natalee</v>
      </c>
      <c r="D25" t="str">
        <v>Craiker</v>
      </c>
      <c r="E25" t="str">
        <v>Product Management</v>
      </c>
      <c r="F25">
        <v>111229.47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3">
        <v>97105.19</v>
      </c>
    </row>
    <row r="26" spans="2:21" x14ac:dyDescent="0.2">
      <c r="B26" t="str">
        <v>SQ00498</v>
      </c>
      <c r="C26" t="str">
        <v>Amery</v>
      </c>
      <c r="D26" t="str">
        <v>Ofer</v>
      </c>
      <c r="E26" t="str">
        <v>Legal</v>
      </c>
      <c r="F26">
        <v>111049.84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3">
        <v>96555.53</v>
      </c>
    </row>
    <row r="27" spans="2:21" x14ac:dyDescent="0.2">
      <c r="B27" t="str">
        <v>VT04681</v>
      </c>
      <c r="C27" t="str">
        <v>Nickolai</v>
      </c>
      <c r="D27" t="str">
        <v>Artin</v>
      </c>
      <c r="E27" t="str">
        <v>Product Management</v>
      </c>
      <c r="F27">
        <v>110906.35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3">
        <v>96135.75</v>
      </c>
    </row>
    <row r="28" spans="2:21" x14ac:dyDescent="0.2">
      <c r="B28" t="str">
        <v>SQ00022</v>
      </c>
      <c r="C28" t="str">
        <v>Carlin</v>
      </c>
      <c r="D28" t="str">
        <v>Demke</v>
      </c>
      <c r="E28" t="str">
        <v>Business Development</v>
      </c>
      <c r="F28">
        <v>110042.37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3">
        <v>95677.9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Services</v>
      </c>
      <c r="F29">
        <v>109163.39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3">
        <v>94815.28</v>
      </c>
    </row>
    <row r="30" spans="2:21" x14ac:dyDescent="0.2">
      <c r="B30" t="str">
        <v>SQ03733</v>
      </c>
      <c r="C30" t="str">
        <v>Revkah</v>
      </c>
      <c r="D30" t="str">
        <v>Antonacci</v>
      </c>
      <c r="E30" t="str">
        <v>Engineering</v>
      </c>
      <c r="F30">
        <v>109143.17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3">
        <v>93964.3</v>
      </c>
    </row>
    <row r="31" spans="2:21" x14ac:dyDescent="0.2">
      <c r="B31" t="str">
        <v>SQ03116</v>
      </c>
      <c r="C31" t="str">
        <v>Syd</v>
      </c>
      <c r="D31" t="str">
        <v>Fearn</v>
      </c>
      <c r="E31" t="str">
        <v>Engineering</v>
      </c>
      <c r="F31">
        <v>108872.77</v>
      </c>
      <c r="P31" t="str">
        <v>VT01803</v>
      </c>
      <c r="Q31" t="str">
        <v>Freddy</v>
      </c>
      <c r="R31" t="str">
        <v>Linford</v>
      </c>
      <c r="S31" t="str">
        <v>Female</v>
      </c>
      <c r="T31" t="str">
        <v>Training</v>
      </c>
      <c r="U31" s="43">
        <v>93128.34</v>
      </c>
    </row>
    <row r="32" spans="2:21" x14ac:dyDescent="0.2">
      <c r="B32" t="str">
        <v>SQ03476</v>
      </c>
      <c r="C32" t="str">
        <v>Ramalingam</v>
      </c>
      <c r="D32" t="str">
        <v>Kothapeta</v>
      </c>
      <c r="E32" t="str">
        <v>Accounting</v>
      </c>
      <c r="F32">
        <v>107107.6</v>
      </c>
      <c r="P32" t="str">
        <v>TN04175</v>
      </c>
      <c r="Q32" t="str">
        <v>Hinda</v>
      </c>
      <c r="R32" t="str">
        <v>Label</v>
      </c>
      <c r="S32" t="str">
        <v>Female</v>
      </c>
      <c r="T32" t="str">
        <v>Human Resources</v>
      </c>
      <c r="U32" s="43">
        <v>92704.48</v>
      </c>
    </row>
    <row r="33" spans="2:21" x14ac:dyDescent="0.2">
      <c r="B33" t="str">
        <v>TN04058</v>
      </c>
      <c r="C33" t="str">
        <v>Subbarao</v>
      </c>
      <c r="D33" t="str">
        <v>Malladi</v>
      </c>
      <c r="E33" t="str">
        <v>Product Management</v>
      </c>
      <c r="F33">
        <v>106775.14</v>
      </c>
      <c r="P33" t="str">
        <v>PR04446</v>
      </c>
      <c r="Q33" t="str">
        <v>Sameer</v>
      </c>
      <c r="R33" t="str">
        <v>Shashank</v>
      </c>
      <c r="S33" t="str">
        <v>Female</v>
      </c>
      <c r="T33" t="str">
        <v>Research and Development</v>
      </c>
      <c r="U33" s="43">
        <v>92336.08</v>
      </c>
    </row>
    <row r="34" spans="2:21" x14ac:dyDescent="0.2">
      <c r="B34" t="str">
        <v>TN04058</v>
      </c>
      <c r="C34" t="str">
        <v>Vasu</v>
      </c>
      <c r="D34" t="str">
        <v>Nandin</v>
      </c>
      <c r="E34" t="str">
        <v>Product Management</v>
      </c>
      <c r="F34">
        <v>106775.14</v>
      </c>
      <c r="P34" t="str">
        <v>TN04166</v>
      </c>
      <c r="Q34" t="str">
        <v>Tadio</v>
      </c>
      <c r="R34" t="str">
        <v>Dowdle</v>
      </c>
      <c r="S34" t="str">
        <v>Female</v>
      </c>
      <c r="T34" t="str">
        <v>Product Management</v>
      </c>
      <c r="U34" s="43">
        <v>91929.69</v>
      </c>
    </row>
    <row r="35" spans="2:21" x14ac:dyDescent="0.2">
      <c r="B35" t="str">
        <v>VT04552</v>
      </c>
      <c r="C35" t="str">
        <v>Theresita</v>
      </c>
      <c r="D35" t="str">
        <v>Chasmer</v>
      </c>
      <c r="E35" t="str">
        <v>Product Management</v>
      </c>
      <c r="F35">
        <v>106665.67</v>
      </c>
      <c r="P35" t="str">
        <v>VT03701</v>
      </c>
      <c r="Q35" t="str">
        <v>Narois</v>
      </c>
      <c r="R35" t="str">
        <v>Motiwala</v>
      </c>
      <c r="S35" t="str">
        <v>Female</v>
      </c>
      <c r="T35" t="str">
        <v>Product Management</v>
      </c>
      <c r="U35" s="43">
        <v>89829.33</v>
      </c>
    </row>
    <row r="36" spans="2:21" x14ac:dyDescent="0.2">
      <c r="B36" t="str">
        <v>VT04350</v>
      </c>
      <c r="C36" t="str">
        <v>Kulbhushan</v>
      </c>
      <c r="D36" t="str">
        <v>Moorthy</v>
      </c>
      <c r="E36" t="str">
        <v>Business Development</v>
      </c>
      <c r="F36">
        <v>106400.02</v>
      </c>
      <c r="P36" t="str">
        <v>PR03158</v>
      </c>
      <c r="Q36" t="str">
        <v>Danica</v>
      </c>
      <c r="R36" t="str">
        <v>Nayshe</v>
      </c>
      <c r="S36" t="str">
        <v>Female</v>
      </c>
      <c r="T36" t="str">
        <v>Services</v>
      </c>
      <c r="U36" s="43">
        <v>89690.38</v>
      </c>
    </row>
    <row r="37" spans="2:21" x14ac:dyDescent="0.2">
      <c r="B37" t="str">
        <v>VT04350</v>
      </c>
      <c r="C37" t="str">
        <v>Lalit</v>
      </c>
      <c r="D37" t="str">
        <v>Kothari</v>
      </c>
      <c r="E37" t="str">
        <v>Business Development</v>
      </c>
      <c r="F37">
        <v>106400.02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 s="43">
        <v>89690.38</v>
      </c>
    </row>
    <row r="38" spans="2:21" x14ac:dyDescent="0.2">
      <c r="B38" t="str">
        <v>SQ02703</v>
      </c>
      <c r="C38" t="str">
        <v>Deepit</v>
      </c>
      <c r="D38" t="str">
        <v>Ranjana</v>
      </c>
      <c r="E38" t="str">
        <v>Marketing</v>
      </c>
      <c r="F38">
        <v>104903.79</v>
      </c>
      <c r="P38" t="str">
        <v>SQ02643</v>
      </c>
      <c r="Q38" t="str">
        <v>Indu</v>
      </c>
      <c r="R38" t="str">
        <v>Varada</v>
      </c>
      <c r="S38" t="str">
        <v>Female</v>
      </c>
      <c r="T38" t="str">
        <v>Engineering</v>
      </c>
      <c r="U38" s="43">
        <v>88425.08</v>
      </c>
    </row>
    <row r="39" spans="2:21" x14ac:dyDescent="0.2">
      <c r="B39" t="str">
        <v>PR04601</v>
      </c>
      <c r="C39" t="str">
        <v>Yedukondalu</v>
      </c>
      <c r="D39" t="str">
        <v>Panditula</v>
      </c>
      <c r="E39" t="str">
        <v>Support</v>
      </c>
      <c r="F39">
        <v>104802.63</v>
      </c>
      <c r="P39" t="str">
        <v>TN00698</v>
      </c>
      <c r="Q39" t="str">
        <v>Barbara-anne</v>
      </c>
      <c r="R39" t="str">
        <v>Kenchington</v>
      </c>
      <c r="S39" t="str">
        <v>Female</v>
      </c>
      <c r="T39" t="str">
        <v>Support</v>
      </c>
      <c r="U39" s="43">
        <v>88034.67</v>
      </c>
    </row>
    <row r="40" spans="2:21" x14ac:dyDescent="0.2">
      <c r="B40" t="str">
        <v>PR02288</v>
      </c>
      <c r="C40" t="str">
        <v>Althea</v>
      </c>
      <c r="D40" t="str">
        <v>Bronger</v>
      </c>
      <c r="E40" t="str">
        <v>Product Management</v>
      </c>
      <c r="F40">
        <v>104335.03999999999</v>
      </c>
      <c r="P40" t="str">
        <v>VT01523</v>
      </c>
      <c r="Q40" t="str">
        <v>Charmane</v>
      </c>
      <c r="R40" t="str">
        <v>Heistermann</v>
      </c>
      <c r="S40" t="str">
        <v>Female</v>
      </c>
      <c r="T40" t="str">
        <v>Business Development</v>
      </c>
      <c r="U40" s="43">
        <v>86558.58</v>
      </c>
    </row>
    <row r="41" spans="2:21" x14ac:dyDescent="0.2">
      <c r="B41" t="str">
        <v>TN04740</v>
      </c>
      <c r="C41" t="str">
        <v>Tristam</v>
      </c>
      <c r="D41" t="str">
        <v>Cuming</v>
      </c>
      <c r="E41" t="str">
        <v>Support</v>
      </c>
      <c r="F41">
        <v>104038.9</v>
      </c>
      <c r="P41" t="str">
        <v>VT01323</v>
      </c>
      <c r="Q41" t="str">
        <v>Mardav</v>
      </c>
      <c r="R41" t="str">
        <v>Ramaswami</v>
      </c>
      <c r="S41" t="str">
        <v>Female</v>
      </c>
      <c r="T41" t="str">
        <v>Business Development</v>
      </c>
      <c r="U41" s="43">
        <v>86233.83</v>
      </c>
    </row>
    <row r="42" spans="2:21" x14ac:dyDescent="0.2">
      <c r="B42" t="str">
        <v>SQ02035</v>
      </c>
      <c r="C42" t="str">
        <v>Anni</v>
      </c>
      <c r="D42" t="str">
        <v>Izzard</v>
      </c>
      <c r="E42" t="str">
        <v>Human Resources</v>
      </c>
      <c r="F42">
        <v>103494.94</v>
      </c>
      <c r="P42" t="str">
        <v>SQ00105</v>
      </c>
      <c r="Q42" t="str">
        <v>Sarayu</v>
      </c>
      <c r="R42" t="str">
        <v>Ragunathan</v>
      </c>
      <c r="S42" t="str">
        <v>Female</v>
      </c>
      <c r="T42" t="str">
        <v>Training</v>
      </c>
      <c r="U42" s="43">
        <v>86010.54</v>
      </c>
    </row>
    <row r="43" spans="2:21" x14ac:dyDescent="0.2">
      <c r="B43" t="str">
        <v>SQ02035</v>
      </c>
      <c r="C43" t="str">
        <v>Anni</v>
      </c>
      <c r="D43" t="str">
        <v>Izzard</v>
      </c>
      <c r="E43" t="str">
        <v>Human Resources</v>
      </c>
      <c r="F43">
        <v>103494.94</v>
      </c>
      <c r="P43" t="str">
        <v>SQ04613</v>
      </c>
      <c r="Q43" t="str">
        <v>Sarojini</v>
      </c>
      <c r="R43" t="str">
        <v>Naueshwara</v>
      </c>
      <c r="S43" t="str">
        <v>Female</v>
      </c>
      <c r="T43" t="str">
        <v>Human Resources</v>
      </c>
      <c r="U43" s="43">
        <v>85264.38</v>
      </c>
    </row>
    <row r="44" spans="2:21" x14ac:dyDescent="0.2">
      <c r="B44" t="str">
        <v>PR02208</v>
      </c>
      <c r="C44" t="str">
        <v>Gowri</v>
      </c>
      <c r="D44" t="str">
        <v>Sankar</v>
      </c>
      <c r="E44" t="str">
        <v>Training</v>
      </c>
      <c r="F44">
        <v>102934.09</v>
      </c>
      <c r="P44" t="str">
        <v>TN02883</v>
      </c>
      <c r="Q44" t="str">
        <v>John</v>
      </c>
      <c r="R44" t="str">
        <v>Joseph</v>
      </c>
      <c r="S44" t="str">
        <v>Female</v>
      </c>
      <c r="T44" t="str">
        <v>Sales</v>
      </c>
      <c r="U44" s="43">
        <v>84762.76</v>
      </c>
    </row>
    <row r="45" spans="2:21" x14ac:dyDescent="0.2">
      <c r="B45" t="str">
        <v>VT01762</v>
      </c>
      <c r="C45" t="str">
        <v>Geena</v>
      </c>
      <c r="D45" t="str">
        <v>Raghavanpillai</v>
      </c>
      <c r="E45" t="str">
        <v>Accounting</v>
      </c>
      <c r="F45">
        <v>102515.81</v>
      </c>
      <c r="P45" t="str">
        <v>PR02957</v>
      </c>
      <c r="Q45" t="str">
        <v>Vaughn</v>
      </c>
      <c r="R45" t="str">
        <v>Carvill</v>
      </c>
      <c r="S45" t="str">
        <v>Female</v>
      </c>
      <c r="T45" t="str">
        <v>Training</v>
      </c>
      <c r="U45" s="43">
        <v>84745.93</v>
      </c>
    </row>
    <row r="46" spans="2:21" x14ac:dyDescent="0.2">
      <c r="B46" t="str">
        <v>SQ03491</v>
      </c>
      <c r="C46" t="str">
        <v>Freda</v>
      </c>
      <c r="D46" t="str">
        <v>Legan</v>
      </c>
      <c r="E46" t="str">
        <v>Sales</v>
      </c>
      <c r="F46">
        <v>102129.37</v>
      </c>
      <c r="P46" t="str">
        <v>VT00596</v>
      </c>
      <c r="Q46" t="str">
        <v>Letisha</v>
      </c>
      <c r="R46" t="str">
        <v>Carrett</v>
      </c>
      <c r="S46" t="str">
        <v>Female</v>
      </c>
      <c r="T46" t="str">
        <v>Sales</v>
      </c>
      <c r="U46" s="43">
        <v>84598.88</v>
      </c>
    </row>
    <row r="47" spans="2:21" x14ac:dyDescent="0.2">
      <c r="B47" t="str">
        <v>VT01684</v>
      </c>
      <c r="C47" t="str">
        <v>Audry</v>
      </c>
      <c r="D47" t="str">
        <v>Yu</v>
      </c>
      <c r="E47" t="str">
        <v>Training</v>
      </c>
      <c r="F47">
        <v>101187.36</v>
      </c>
      <c r="P47" t="str">
        <v>VT00596</v>
      </c>
      <c r="Q47" t="str">
        <v>Letisha</v>
      </c>
      <c r="R47" t="str">
        <v>Carrett</v>
      </c>
      <c r="S47" t="str">
        <v>Female</v>
      </c>
      <c r="T47" t="str">
        <v>Sales</v>
      </c>
      <c r="U47" s="43">
        <v>84598.88</v>
      </c>
    </row>
    <row r="48" spans="2:21" x14ac:dyDescent="0.2">
      <c r="B48" t="str">
        <v>SQ03387</v>
      </c>
      <c r="C48" t="str">
        <v>Robinia</v>
      </c>
      <c r="D48" t="str">
        <v>Scholling</v>
      </c>
      <c r="E48" t="str">
        <v>Human Resources</v>
      </c>
      <c r="F48">
        <v>100731.95</v>
      </c>
      <c r="P48" t="str">
        <v>PR00916</v>
      </c>
      <c r="Q48" t="str">
        <v>Inger</v>
      </c>
      <c r="R48" t="str">
        <v>Chapelhow</v>
      </c>
      <c r="S48" t="str">
        <v>Female</v>
      </c>
      <c r="T48" t="str">
        <v>Research and Development</v>
      </c>
      <c r="U48" s="43">
        <v>84309.95</v>
      </c>
    </row>
    <row r="49" spans="2:21" x14ac:dyDescent="0.2">
      <c r="B49" t="str">
        <v>SQ04665</v>
      </c>
      <c r="C49" t="str">
        <v>Collin</v>
      </c>
      <c r="D49" t="str">
        <v>Jagson</v>
      </c>
      <c r="E49" t="str">
        <v>Services</v>
      </c>
      <c r="F49">
        <v>100424.23</v>
      </c>
      <c r="P49" t="str">
        <v>PR02321</v>
      </c>
      <c r="Q49" t="str">
        <v>Evanne</v>
      </c>
      <c r="R49" t="str">
        <v>Sheryn</v>
      </c>
      <c r="S49" t="str">
        <v>Female</v>
      </c>
      <c r="T49" t="str">
        <v>Services</v>
      </c>
      <c r="U49" s="43">
        <v>81897.789999999994</v>
      </c>
    </row>
    <row r="50" spans="2:21" x14ac:dyDescent="0.2">
      <c r="B50" t="str">
        <v>TN04246</v>
      </c>
      <c r="C50" t="str">
        <v>Shaylyn</v>
      </c>
      <c r="D50" t="str">
        <v>Ransbury</v>
      </c>
      <c r="E50" t="str">
        <v>Support</v>
      </c>
      <c r="F50">
        <v>100371.31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3">
        <v>80695.740000000005</v>
      </c>
    </row>
    <row r="51" spans="2:21" ht="21" thickBot="1" x14ac:dyDescent="0.3">
      <c r="B51" s="25"/>
      <c r="P51" t="str">
        <v>PR00113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3">
        <v>80695.740000000005</v>
      </c>
    </row>
    <row r="52" spans="2:21" ht="16" thickTop="1" x14ac:dyDescent="0.2">
      <c r="P52" t="str">
        <v>PR04380</v>
      </c>
      <c r="Q52" t="str">
        <v>Van</v>
      </c>
      <c r="R52" t="str">
        <v>Tuxwell</v>
      </c>
      <c r="S52" t="str">
        <v>Female</v>
      </c>
      <c r="T52" t="str">
        <v>Business Development</v>
      </c>
      <c r="U52" s="43">
        <v>80695.740000000005</v>
      </c>
    </row>
    <row r="53" spans="2:21" x14ac:dyDescent="0.2">
      <c r="P53" t="str">
        <v>PR02436</v>
      </c>
      <c r="Q53" t="str">
        <v>Marmaduke</v>
      </c>
      <c r="R53" t="str">
        <v>Worssam</v>
      </c>
      <c r="S53" t="str">
        <v>Female</v>
      </c>
      <c r="T53" t="str">
        <v>Engineering</v>
      </c>
      <c r="U53" s="43">
        <v>78378.2</v>
      </c>
    </row>
    <row r="54" spans="2:21" x14ac:dyDescent="0.2">
      <c r="P54" t="str">
        <v>SQ03625</v>
      </c>
      <c r="Q54" t="str">
        <v>Fidela</v>
      </c>
      <c r="R54" t="str">
        <v>Artis</v>
      </c>
      <c r="S54" t="str">
        <v>Female</v>
      </c>
      <c r="T54" t="str">
        <v>Sales</v>
      </c>
      <c r="U54" s="43">
        <v>78020.39</v>
      </c>
    </row>
    <row r="55" spans="2:21" x14ac:dyDescent="0.2">
      <c r="P55" t="str">
        <v>PR04851</v>
      </c>
      <c r="Q55" t="str">
        <v>Rodina</v>
      </c>
      <c r="R55" t="str">
        <v>Drinan</v>
      </c>
      <c r="S55" t="str">
        <v>Female</v>
      </c>
      <c r="T55" t="str">
        <v>Sales</v>
      </c>
      <c r="U55" s="43">
        <v>77045.440000000002</v>
      </c>
    </row>
    <row r="56" spans="2:21" x14ac:dyDescent="0.2">
      <c r="P56" t="str">
        <v>VT01610</v>
      </c>
      <c r="Q56" t="str">
        <v>Dhruv</v>
      </c>
      <c r="R56" t="str">
        <v>Manjunath</v>
      </c>
      <c r="S56" t="str">
        <v>Female</v>
      </c>
      <c r="T56" t="str">
        <v>Accounting</v>
      </c>
      <c r="U56" s="43">
        <v>76303.820000000007</v>
      </c>
    </row>
    <row r="57" spans="2:21" x14ac:dyDescent="0.2">
      <c r="P57" t="str">
        <v>VT01610</v>
      </c>
      <c r="Q57" t="str">
        <v>Kunja</v>
      </c>
      <c r="R57" t="str">
        <v>Prashanta</v>
      </c>
      <c r="S57" t="str">
        <v>Female</v>
      </c>
      <c r="T57" t="str">
        <v>Accounting</v>
      </c>
      <c r="U57" s="43">
        <v>76303.820000000007</v>
      </c>
    </row>
    <row r="58" spans="2:21" x14ac:dyDescent="0.2">
      <c r="P58" t="str">
        <v>PR02113</v>
      </c>
      <c r="Q58" t="str">
        <v>Beverie</v>
      </c>
      <c r="R58" t="str">
        <v>Moffet</v>
      </c>
      <c r="S58" t="str">
        <v>Female</v>
      </c>
      <c r="T58" t="str">
        <v>Support</v>
      </c>
      <c r="U58" s="43">
        <v>75974.990000000005</v>
      </c>
    </row>
    <row r="59" spans="2:21" x14ac:dyDescent="0.2">
      <c r="P59" t="str">
        <v>SQ03546</v>
      </c>
      <c r="Q59" t="str">
        <v>Amlankusum</v>
      </c>
      <c r="R59" t="str">
        <v>Rajabhushan</v>
      </c>
      <c r="S59" t="str">
        <v>Female</v>
      </c>
      <c r="T59" t="str">
        <v>Legal</v>
      </c>
      <c r="U59" s="43">
        <v>75733.740000000005</v>
      </c>
    </row>
    <row r="60" spans="2:21" x14ac:dyDescent="0.2">
      <c r="P60" t="str">
        <v>TN00182</v>
      </c>
      <c r="Q60" t="str">
        <v>Camilla</v>
      </c>
      <c r="R60" t="str">
        <v>Castle</v>
      </c>
      <c r="S60" t="str">
        <v>Female</v>
      </c>
      <c r="T60" t="str">
        <v>Product Management</v>
      </c>
      <c r="U60" s="43">
        <v>75475.929999999993</v>
      </c>
    </row>
    <row r="61" spans="2:21" x14ac:dyDescent="0.2">
      <c r="P61" t="str">
        <v>TN04067</v>
      </c>
      <c r="Q61" t="str">
        <v>Lea</v>
      </c>
      <c r="R61" t="str">
        <v>Chaplin</v>
      </c>
      <c r="S61" t="str">
        <v>Female</v>
      </c>
      <c r="T61" t="str">
        <v>Human Resources</v>
      </c>
      <c r="U61" s="43">
        <v>73488.679999999993</v>
      </c>
    </row>
    <row r="62" spans="2:21" x14ac:dyDescent="0.2">
      <c r="P62" t="str">
        <v>PR01383</v>
      </c>
      <c r="Q62" t="str">
        <v>Addi</v>
      </c>
      <c r="R62" t="str">
        <v>Studdeard</v>
      </c>
      <c r="S62" t="str">
        <v>Female</v>
      </c>
      <c r="T62" t="str">
        <v>Product Management</v>
      </c>
      <c r="U62" s="43">
        <v>72502.61</v>
      </c>
    </row>
    <row r="63" spans="2:21" x14ac:dyDescent="0.2">
      <c r="P63" t="str">
        <v>SQ04960</v>
      </c>
      <c r="Q63" t="str">
        <v>Shubhra</v>
      </c>
      <c r="R63" t="str">
        <v>Potla</v>
      </c>
      <c r="S63" t="str">
        <v>Female</v>
      </c>
      <c r="T63" t="str">
        <v>Support</v>
      </c>
      <c r="U63" s="43">
        <v>71924.850000000006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3">
        <v>71823.56</v>
      </c>
    </row>
    <row r="65" spans="16:21" x14ac:dyDescent="0.2">
      <c r="P65" t="str">
        <v>VT02374</v>
      </c>
      <c r="Q65" t="str">
        <v>Delphine</v>
      </c>
      <c r="R65" t="str">
        <v>Jewis</v>
      </c>
      <c r="S65" t="str">
        <v>Female</v>
      </c>
      <c r="T65" t="str">
        <v>Accounting</v>
      </c>
      <c r="U65" s="43">
        <v>71823.56</v>
      </c>
    </row>
    <row r="66" spans="16:21" x14ac:dyDescent="0.2">
      <c r="P66" t="str">
        <v>TN00890</v>
      </c>
      <c r="Q66" t="str">
        <v>Mayur</v>
      </c>
      <c r="R66" t="str">
        <v>Kousika</v>
      </c>
      <c r="S66" t="str">
        <v>Female</v>
      </c>
      <c r="T66" t="str">
        <v>Training</v>
      </c>
      <c r="U66" s="43">
        <v>71570.990000000005</v>
      </c>
    </row>
    <row r="67" spans="16:21" x14ac:dyDescent="0.2">
      <c r="P67" t="str">
        <v>SQ00187</v>
      </c>
      <c r="Q67" t="str">
        <v>Rupak</v>
      </c>
      <c r="R67" t="str">
        <v>Mehra</v>
      </c>
      <c r="S67" t="str">
        <v>Female</v>
      </c>
      <c r="T67" t="str">
        <v>Services</v>
      </c>
      <c r="U67" s="43">
        <v>71229.42</v>
      </c>
    </row>
    <row r="68" spans="16:21" x14ac:dyDescent="0.2">
      <c r="P68" t="str">
        <v>VT04467</v>
      </c>
      <c r="Q68" t="str">
        <v>Amal</v>
      </c>
      <c r="R68" t="str">
        <v>Nimesh</v>
      </c>
      <c r="S68" t="str">
        <v>Female</v>
      </c>
      <c r="T68" t="str">
        <v>Marketing</v>
      </c>
      <c r="U68" s="43">
        <v>70755.5</v>
      </c>
    </row>
    <row r="69" spans="16:21" x14ac:dyDescent="0.2">
      <c r="P69" t="str">
        <v>PR00095</v>
      </c>
      <c r="Q69" t="str">
        <v>Devrat</v>
      </c>
      <c r="R69" t="str">
        <v>Damarsingh</v>
      </c>
      <c r="S69" t="str">
        <v>Female</v>
      </c>
      <c r="T69" t="str">
        <v>Business Development</v>
      </c>
      <c r="U69" s="43">
        <v>70649.460000000006</v>
      </c>
    </row>
    <row r="70" spans="16:21" x14ac:dyDescent="0.2">
      <c r="P70" t="str">
        <v>PR04473</v>
      </c>
      <c r="Q70" t="str">
        <v>Wyn</v>
      </c>
      <c r="R70" t="str">
        <v>Treadger</v>
      </c>
      <c r="S70" t="str">
        <v>Female</v>
      </c>
      <c r="T70" t="str">
        <v>Business Development</v>
      </c>
      <c r="U70" s="43">
        <v>69192.850000000006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3">
        <v>69163.39</v>
      </c>
    </row>
    <row r="72" spans="16:21" x14ac:dyDescent="0.2">
      <c r="P72" t="str">
        <v>TN02570</v>
      </c>
      <c r="Q72" t="str">
        <v>Grady</v>
      </c>
      <c r="R72" t="str">
        <v>Rochelle</v>
      </c>
      <c r="S72" t="str">
        <v>Female</v>
      </c>
      <c r="T72" t="str">
        <v>Accounting</v>
      </c>
      <c r="U72" s="43">
        <v>69163.39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3">
        <v>69057.320000000007</v>
      </c>
    </row>
    <row r="74" spans="16:21" x14ac:dyDescent="0.2">
      <c r="P74" t="str">
        <v>SQ03024</v>
      </c>
      <c r="Q74" t="str">
        <v>Inge</v>
      </c>
      <c r="R74" t="str">
        <v>Creer</v>
      </c>
      <c r="S74" t="str">
        <v>Female</v>
      </c>
      <c r="T74" t="str">
        <v>Services</v>
      </c>
      <c r="U74" s="43">
        <v>69057.320000000007</v>
      </c>
    </row>
    <row r="75" spans="16:21" x14ac:dyDescent="0.2">
      <c r="P75" t="str">
        <v>PR00419</v>
      </c>
      <c r="Q75" t="str">
        <v>Billi</v>
      </c>
      <c r="R75" t="str">
        <v>Fellgate</v>
      </c>
      <c r="S75" t="str">
        <v>Female</v>
      </c>
      <c r="T75" t="str">
        <v>Business Development</v>
      </c>
      <c r="U75" s="43">
        <v>68980.52</v>
      </c>
    </row>
    <row r="76" spans="16:21" x14ac:dyDescent="0.2">
      <c r="P76" t="str">
        <v>SQ03321</v>
      </c>
      <c r="Q76" t="str">
        <v>Gradey</v>
      </c>
      <c r="R76" t="str">
        <v>Litton</v>
      </c>
      <c r="S76" t="str">
        <v>Female</v>
      </c>
      <c r="T76" t="str">
        <v>Accounting</v>
      </c>
      <c r="U76" s="43">
        <v>68887.839999999997</v>
      </c>
    </row>
    <row r="77" spans="16:21" x14ac:dyDescent="0.2">
      <c r="P77" t="str">
        <v>TN01601</v>
      </c>
      <c r="Q77" t="str">
        <v>Melva</v>
      </c>
      <c r="R77" t="str">
        <v>Jickells</v>
      </c>
      <c r="S77" t="str">
        <v>Female</v>
      </c>
      <c r="T77" t="str">
        <v>Product Management</v>
      </c>
      <c r="U77" s="43">
        <v>68795.48</v>
      </c>
    </row>
    <row r="78" spans="16:21" x14ac:dyDescent="0.2">
      <c r="P78" t="str">
        <v>TN01601</v>
      </c>
      <c r="Q78" t="str">
        <v>Melva</v>
      </c>
      <c r="R78" t="str">
        <v>Jickells</v>
      </c>
      <c r="S78" t="str">
        <v>Female</v>
      </c>
      <c r="T78" t="str">
        <v>Product Management</v>
      </c>
      <c r="U78" s="43">
        <v>68795.48</v>
      </c>
    </row>
    <row r="79" spans="16:21" x14ac:dyDescent="0.2">
      <c r="P79" t="str">
        <v>TN00258</v>
      </c>
      <c r="Q79" t="str">
        <v>Joyce</v>
      </c>
      <c r="R79" t="str">
        <v>Leyband</v>
      </c>
      <c r="S79" t="str">
        <v>Female</v>
      </c>
      <c r="T79" t="str">
        <v>Product Management</v>
      </c>
      <c r="U79" s="43">
        <v>68197.899999999994</v>
      </c>
    </row>
    <row r="80" spans="16:21" x14ac:dyDescent="0.2">
      <c r="P80" t="str">
        <v>SQ01283</v>
      </c>
      <c r="Q80" t="str">
        <v>Barr</v>
      </c>
      <c r="R80" t="str">
        <v>Faughny</v>
      </c>
      <c r="S80" t="str">
        <v>Female</v>
      </c>
      <c r="T80" t="str">
        <v>Marketing</v>
      </c>
      <c r="U80" s="43">
        <v>68008.55</v>
      </c>
    </row>
    <row r="81" spans="16:21" x14ac:dyDescent="0.2">
      <c r="P81" t="str">
        <v>PR00246</v>
      </c>
      <c r="Q81" t="str">
        <v>Husein</v>
      </c>
      <c r="R81" t="str">
        <v>Augar</v>
      </c>
      <c r="S81" t="str">
        <v>Female</v>
      </c>
      <c r="T81" t="str">
        <v>Marketing</v>
      </c>
      <c r="U81" s="43">
        <v>67905.8</v>
      </c>
    </row>
    <row r="82" spans="16:21" x14ac:dyDescent="0.2">
      <c r="P82" t="str">
        <v>TN03169</v>
      </c>
      <c r="Q82" t="str">
        <v>Doe</v>
      </c>
      <c r="R82" t="str">
        <v>Clubley</v>
      </c>
      <c r="S82" t="str">
        <v>Female</v>
      </c>
      <c r="T82" t="str">
        <v>Product Management</v>
      </c>
      <c r="U82" s="43">
        <v>67818.14</v>
      </c>
    </row>
    <row r="83" spans="16:21" x14ac:dyDescent="0.2">
      <c r="P83" t="str">
        <v>TN03169</v>
      </c>
      <c r="Q83" t="str">
        <v>Doe</v>
      </c>
      <c r="R83" t="str">
        <v>Clubley</v>
      </c>
      <c r="S83" t="str">
        <v>Female</v>
      </c>
      <c r="T83" t="str">
        <v>Product Management</v>
      </c>
      <c r="U83" s="43">
        <v>67818.14</v>
      </c>
    </row>
    <row r="84" spans="16:21" x14ac:dyDescent="0.2">
      <c r="P84" t="str">
        <v>SQ03350</v>
      </c>
      <c r="Q84" t="str">
        <v>Felice</v>
      </c>
      <c r="R84" t="str">
        <v>McMurty</v>
      </c>
      <c r="S84" t="str">
        <v>Female</v>
      </c>
      <c r="T84" t="str">
        <v>Product Management</v>
      </c>
      <c r="U84" s="43">
        <v>66865.490000000005</v>
      </c>
    </row>
    <row r="85" spans="16:21" x14ac:dyDescent="0.2">
      <c r="P85" t="str">
        <v>SQ03350</v>
      </c>
      <c r="Q85" t="str">
        <v>Felice</v>
      </c>
      <c r="R85" t="str">
        <v>McMurty</v>
      </c>
      <c r="S85" t="str">
        <v>Female</v>
      </c>
      <c r="T85" t="str">
        <v>Product Management</v>
      </c>
      <c r="U85" s="43">
        <v>66865.490000000005</v>
      </c>
    </row>
    <row r="86" spans="16:21" x14ac:dyDescent="0.2">
      <c r="P86" t="str">
        <v>SQ01854</v>
      </c>
      <c r="Q86" t="str">
        <v>Jessica</v>
      </c>
      <c r="R86" t="str">
        <v>Callcott</v>
      </c>
      <c r="S86" t="str">
        <v>Female</v>
      </c>
      <c r="T86" t="str">
        <v>Marketing</v>
      </c>
      <c r="U86" s="43">
        <v>66017.179999999993</v>
      </c>
    </row>
    <row r="87" spans="16:21" x14ac:dyDescent="0.2">
      <c r="P87" t="str">
        <v>PR00576</v>
      </c>
      <c r="Q87" t="str">
        <v>Lalitchandra</v>
      </c>
      <c r="R87" t="str">
        <v>Vadali</v>
      </c>
      <c r="S87" t="str">
        <v>Female</v>
      </c>
      <c r="T87" t="str">
        <v>Legal</v>
      </c>
      <c r="U87" s="43">
        <v>63705.4</v>
      </c>
    </row>
    <row r="88" spans="16:21" x14ac:dyDescent="0.2">
      <c r="P88" t="str">
        <v>TN00227</v>
      </c>
      <c r="Q88" t="str">
        <v>Raghuveer</v>
      </c>
      <c r="R88" t="str">
        <v>Yettugunna</v>
      </c>
      <c r="S88" t="str">
        <v>Female</v>
      </c>
      <c r="T88" t="str">
        <v>Support</v>
      </c>
      <c r="U88" s="43">
        <v>63555.73</v>
      </c>
    </row>
    <row r="89" spans="16:21" x14ac:dyDescent="0.2">
      <c r="P89" t="str">
        <v>PR02603</v>
      </c>
      <c r="Q89" t="str">
        <v>Dinanath</v>
      </c>
      <c r="R89" t="str">
        <v>Simhambhatla</v>
      </c>
      <c r="S89" t="str">
        <v>Female</v>
      </c>
      <c r="T89" t="str">
        <v>Human Resources</v>
      </c>
      <c r="U89" s="43">
        <v>61994.76</v>
      </c>
    </row>
    <row r="90" spans="16:21" x14ac:dyDescent="0.2">
      <c r="P90" t="str">
        <v>TN00083</v>
      </c>
      <c r="Q90" t="str">
        <v>Chandana</v>
      </c>
      <c r="R90" t="str">
        <v>Sannidhi</v>
      </c>
      <c r="S90" t="str">
        <v>Female</v>
      </c>
      <c r="T90" t="str">
        <v>Business Development</v>
      </c>
      <c r="U90" s="43">
        <v>61688.77</v>
      </c>
    </row>
    <row r="91" spans="16:21" x14ac:dyDescent="0.2">
      <c r="P91" t="str">
        <v>SQ00286</v>
      </c>
      <c r="Q91" t="str">
        <v>Ilesh</v>
      </c>
      <c r="R91" t="str">
        <v>Dasgupta</v>
      </c>
      <c r="S91" t="str">
        <v>Female</v>
      </c>
      <c r="T91" t="str">
        <v>Legal</v>
      </c>
      <c r="U91" s="43">
        <v>61213.01</v>
      </c>
    </row>
    <row r="92" spans="16:21" x14ac:dyDescent="0.2">
      <c r="P92" t="str">
        <v>VT02260</v>
      </c>
      <c r="Q92" t="str">
        <v>Rhiamon</v>
      </c>
      <c r="R92" t="str">
        <v>Mollison</v>
      </c>
      <c r="S92" t="str">
        <v>Female</v>
      </c>
      <c r="T92" t="str">
        <v>Research and Development</v>
      </c>
      <c r="U92" s="43">
        <v>59434.18</v>
      </c>
    </row>
    <row r="93" spans="16:21" x14ac:dyDescent="0.2">
      <c r="P93" t="str">
        <v>VT03988</v>
      </c>
      <c r="Q93" t="str">
        <v>Venkat</v>
      </c>
      <c r="R93" t="str">
        <v>Kodi</v>
      </c>
      <c r="S93" t="str">
        <v>Female</v>
      </c>
      <c r="T93" t="str">
        <v>Support</v>
      </c>
      <c r="U93" s="43">
        <v>58935.92</v>
      </c>
    </row>
    <row r="94" spans="16:21" x14ac:dyDescent="0.2">
      <c r="P94" t="str">
        <v>PR02016</v>
      </c>
      <c r="Q94" t="str">
        <v>Iris</v>
      </c>
      <c r="R94" t="str">
        <v>Wagg</v>
      </c>
      <c r="S94" t="str">
        <v>Female</v>
      </c>
      <c r="T94" t="str">
        <v>Engineering</v>
      </c>
      <c r="U94" s="43">
        <v>58861.19</v>
      </c>
    </row>
    <row r="95" spans="16:21" x14ac:dyDescent="0.2">
      <c r="P95" t="str">
        <v>VT04415</v>
      </c>
      <c r="Q95" t="str">
        <v>Malory</v>
      </c>
      <c r="R95" t="str">
        <v>Biles</v>
      </c>
      <c r="S95" t="str">
        <v>Female</v>
      </c>
      <c r="T95" t="str">
        <v>Training</v>
      </c>
      <c r="U95" s="43">
        <v>58744.17</v>
      </c>
    </row>
    <row r="96" spans="16:21" x14ac:dyDescent="0.2">
      <c r="P96" t="str">
        <v>TN02749</v>
      </c>
      <c r="Q96" t="str">
        <v>Parasuramudu</v>
      </c>
      <c r="R96" t="str">
        <v>Jamakayala</v>
      </c>
      <c r="S96" t="str">
        <v>Female</v>
      </c>
      <c r="T96" t="str">
        <v>Training</v>
      </c>
      <c r="U96" s="43">
        <v>57002.02</v>
      </c>
    </row>
    <row r="97" spans="16:21" x14ac:dyDescent="0.2">
      <c r="P97" t="str">
        <v>SQ02565</v>
      </c>
      <c r="Q97" t="str">
        <v>Konstantin</v>
      </c>
      <c r="R97" t="str">
        <v>Timblett</v>
      </c>
      <c r="S97" t="str">
        <v>Female</v>
      </c>
      <c r="T97" t="str">
        <v>Training</v>
      </c>
      <c r="U97" s="43">
        <v>56253.81</v>
      </c>
    </row>
    <row r="98" spans="16:21" x14ac:dyDescent="0.2">
      <c r="P98" t="str">
        <v>SQ02582</v>
      </c>
      <c r="Q98" t="str">
        <v>Kaishori</v>
      </c>
      <c r="R98" t="str">
        <v>Harathi</v>
      </c>
      <c r="S98" t="str">
        <v>Female</v>
      </c>
      <c r="T98" t="str">
        <v>Product Management</v>
      </c>
      <c r="U98" s="43">
        <v>51798.25</v>
      </c>
    </row>
    <row r="99" spans="16:21" x14ac:dyDescent="0.2">
      <c r="P99" t="str">
        <v>VT02118</v>
      </c>
      <c r="Q99" t="str">
        <v>Oorjit</v>
      </c>
      <c r="R99" t="str">
        <v>Nandanavanam</v>
      </c>
      <c r="S99" t="str">
        <v>Female</v>
      </c>
      <c r="T99" t="str">
        <v>Engineering</v>
      </c>
      <c r="U99" s="43">
        <v>51165.37</v>
      </c>
    </row>
    <row r="100" spans="16:21" x14ac:dyDescent="0.2">
      <c r="P100" t="str">
        <v>PR01662</v>
      </c>
      <c r="Q100" t="str">
        <v>Genevra</v>
      </c>
      <c r="R100" t="str">
        <v>Friday</v>
      </c>
      <c r="S100" t="str">
        <v>Female</v>
      </c>
      <c r="T100" t="str">
        <v>Research and Development</v>
      </c>
      <c r="U100" s="43">
        <v>50449.46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 s="43">
        <v>49625.64</v>
      </c>
    </row>
    <row r="102" spans="16:21" x14ac:dyDescent="0.2">
      <c r="P102" t="str">
        <v>PR04366</v>
      </c>
      <c r="Q102" t="str">
        <v>Carry</v>
      </c>
      <c r="R102" t="str">
        <v>Loblie</v>
      </c>
      <c r="S102" t="str">
        <v>Female</v>
      </c>
      <c r="T102" t="str">
        <v>Sales</v>
      </c>
      <c r="U102" s="43">
        <v>47551.89</v>
      </c>
    </row>
    <row r="103" spans="16:21" x14ac:dyDescent="0.2">
      <c r="P103" t="str">
        <v>VT00740</v>
      </c>
      <c r="Q103" t="str">
        <v>Chitrasen</v>
      </c>
      <c r="R103" t="str">
        <v>Laul</v>
      </c>
      <c r="S103" t="str">
        <v>Female</v>
      </c>
      <c r="T103" t="str">
        <v>Research and Development</v>
      </c>
      <c r="U103" s="43">
        <v>46751.7</v>
      </c>
    </row>
    <row r="104" spans="16:21" x14ac:dyDescent="0.2">
      <c r="P104" t="str">
        <v>SQ02223</v>
      </c>
      <c r="Q104" t="str">
        <v>Pippy</v>
      </c>
      <c r="R104" t="str">
        <v>Shepperd</v>
      </c>
      <c r="S104" t="str">
        <v>Female</v>
      </c>
      <c r="T104" t="str">
        <v>Accounting</v>
      </c>
      <c r="U104" s="43">
        <v>44845.33</v>
      </c>
    </row>
    <row r="105" spans="16:21" x14ac:dyDescent="0.2">
      <c r="P105" t="str">
        <v>SQ00960</v>
      </c>
      <c r="Q105" t="str">
        <v>Calvin</v>
      </c>
      <c r="R105" t="str">
        <v>O'Carroll</v>
      </c>
      <c r="S105" t="str">
        <v>Female</v>
      </c>
      <c r="T105" t="str">
        <v>Research and Development</v>
      </c>
      <c r="U105" s="43">
        <v>44447.26</v>
      </c>
    </row>
    <row r="106" spans="16:21" x14ac:dyDescent="0.2">
      <c r="P106" t="str">
        <v>SQ01402</v>
      </c>
      <c r="Q106" t="str">
        <v>Sahaj</v>
      </c>
      <c r="R106" t="str">
        <v>Jonnalagadda</v>
      </c>
      <c r="S106" t="str">
        <v>Female</v>
      </c>
      <c r="T106" t="str">
        <v>Engineering</v>
      </c>
      <c r="U106" s="43">
        <v>44403.77</v>
      </c>
    </row>
    <row r="107" spans="16:21" x14ac:dyDescent="0.2">
      <c r="P107" t="str">
        <v>VT00578</v>
      </c>
      <c r="Q107" t="str">
        <v>Magnum</v>
      </c>
      <c r="R107" t="str">
        <v>Locksley</v>
      </c>
      <c r="S107" t="str">
        <v>Female</v>
      </c>
      <c r="T107" t="str">
        <v>Services</v>
      </c>
      <c r="U107" s="43">
        <v>42314.39</v>
      </c>
    </row>
    <row r="108" spans="16:21" x14ac:dyDescent="0.2">
      <c r="P108" t="str">
        <v>TN00727</v>
      </c>
      <c r="Q108" t="str">
        <v>Dulsea</v>
      </c>
      <c r="R108" t="str">
        <v>Folkes</v>
      </c>
      <c r="S108" t="str">
        <v>Female</v>
      </c>
      <c r="T108" t="str">
        <v>Services</v>
      </c>
      <c r="U108" s="43">
        <v>42161.77</v>
      </c>
    </row>
    <row r="109" spans="16:21" x14ac:dyDescent="0.2">
      <c r="P109" t="str">
        <v>PR02275</v>
      </c>
      <c r="Q109" t="str">
        <v>Louise</v>
      </c>
      <c r="R109" t="str">
        <v>Lamming</v>
      </c>
      <c r="S109" t="str">
        <v>Female</v>
      </c>
      <c r="T109" t="str">
        <v>Sales</v>
      </c>
      <c r="U109" s="43">
        <v>41934.71</v>
      </c>
    </row>
    <row r="110" spans="16:21" x14ac:dyDescent="0.2">
      <c r="P110" t="str">
        <v>SQ00450</v>
      </c>
      <c r="Q110" t="str">
        <v>Louise</v>
      </c>
      <c r="R110" t="str">
        <v>Lamming</v>
      </c>
      <c r="S110" t="str">
        <v>Female</v>
      </c>
      <c r="T110" t="str">
        <v>Sales</v>
      </c>
      <c r="U110" s="43">
        <v>41934.71</v>
      </c>
    </row>
    <row r="111" spans="16:21" x14ac:dyDescent="0.2">
      <c r="P111" t="str">
        <v>TN03032</v>
      </c>
      <c r="Q111" t="str">
        <v>Jaipal</v>
      </c>
      <c r="R111" t="str">
        <v>Potanapudi</v>
      </c>
      <c r="S111" t="str">
        <v>Female</v>
      </c>
      <c r="T111" t="str">
        <v>Research and Development</v>
      </c>
      <c r="U111" s="43">
        <v>39700.82</v>
      </c>
    </row>
    <row r="112" spans="16:21" x14ac:dyDescent="0.2">
      <c r="P112" t="str">
        <v>TN03032</v>
      </c>
      <c r="Q112" t="str">
        <v>Fullara</v>
      </c>
      <c r="R112" t="str">
        <v>Sushanti</v>
      </c>
      <c r="S112" t="str">
        <v>Female</v>
      </c>
      <c r="T112" t="str">
        <v>Research and Development</v>
      </c>
      <c r="U112" s="43">
        <v>39700.82</v>
      </c>
    </row>
    <row r="113" spans="16:21" x14ac:dyDescent="0.2">
      <c r="P113" t="str">
        <v>PR03271</v>
      </c>
      <c r="Q113" t="str">
        <v>Stan</v>
      </c>
      <c r="R113" t="str">
        <v>Tolliday</v>
      </c>
      <c r="S113" t="str">
        <v>Female</v>
      </c>
      <c r="T113" t="str">
        <v>Sales</v>
      </c>
      <c r="U113" s="43">
        <v>39535.49</v>
      </c>
    </row>
    <row r="114" spans="16:21" x14ac:dyDescent="0.2">
      <c r="P114" t="str">
        <v>SQ00914</v>
      </c>
      <c r="Q114" t="str">
        <v>Duran</v>
      </c>
      <c r="R114" t="str">
        <v>Appala</v>
      </c>
      <c r="S114" t="str">
        <v>Female</v>
      </c>
      <c r="T114" t="str">
        <v>Product Management</v>
      </c>
      <c r="U114" s="43">
        <v>38438.239999999998</v>
      </c>
    </row>
    <row r="115" spans="16:21" x14ac:dyDescent="0.2">
      <c r="P115" t="str">
        <v>SQ00914</v>
      </c>
      <c r="Q115" t="str">
        <v>Karuna</v>
      </c>
      <c r="R115" t="str">
        <v>Pashupathy</v>
      </c>
      <c r="S115" t="str">
        <v>Female</v>
      </c>
      <c r="T115" t="str">
        <v>Product Management</v>
      </c>
      <c r="U115" s="43">
        <v>38438.239999999998</v>
      </c>
    </row>
    <row r="116" spans="16:21" x14ac:dyDescent="0.2">
      <c r="P116" t="str">
        <v>TN00214</v>
      </c>
      <c r="Q116" t="str">
        <v>Devsena</v>
      </c>
      <c r="R116" t="str">
        <v>Veluvalapalli</v>
      </c>
      <c r="S116" t="str">
        <v>Female</v>
      </c>
      <c r="T116" t="str">
        <v>Training</v>
      </c>
      <c r="U116" s="43">
        <v>37902.35</v>
      </c>
    </row>
    <row r="117" spans="16:21" x14ac:dyDescent="0.2">
      <c r="P117" t="str">
        <v>TN00214</v>
      </c>
      <c r="Q117" t="str">
        <v>Hemavati</v>
      </c>
      <c r="R117" t="str">
        <v>Muthiah</v>
      </c>
      <c r="S117" t="str">
        <v>Female</v>
      </c>
      <c r="T117" t="str">
        <v>Training</v>
      </c>
      <c r="U117" s="43">
        <v>37902.35</v>
      </c>
    </row>
    <row r="118" spans="16:21" x14ac:dyDescent="0.2">
      <c r="P118" t="str">
        <v>PR03844</v>
      </c>
      <c r="Q118" t="str">
        <v>Brose</v>
      </c>
      <c r="R118" t="str">
        <v>MacCorkell</v>
      </c>
      <c r="S118" t="str">
        <v>Female</v>
      </c>
      <c r="T118" t="str">
        <v>Human Resources</v>
      </c>
      <c r="U118" s="43">
        <v>35943.620000000003</v>
      </c>
    </row>
    <row r="119" spans="16:21" x14ac:dyDescent="0.2">
      <c r="P119" t="str">
        <v>TN02798</v>
      </c>
      <c r="Q119" t="str">
        <v>Krittika</v>
      </c>
      <c r="R119" t="str">
        <v>Gaekwad</v>
      </c>
      <c r="S119" t="str">
        <v>Female</v>
      </c>
      <c r="T119" t="str">
        <v>Business Development</v>
      </c>
      <c r="U119" s="43">
        <v>33031.26</v>
      </c>
    </row>
    <row r="120" spans="16:21" x14ac:dyDescent="0.2">
      <c r="P120" t="str">
        <v>VT02532</v>
      </c>
      <c r="Q120" t="str">
        <v>Adey</v>
      </c>
      <c r="R120" t="str">
        <v>Ryal</v>
      </c>
      <c r="S120" t="str">
        <v>Female</v>
      </c>
      <c r="T120" t="str">
        <v>Legal</v>
      </c>
      <c r="U120" s="43">
        <v>32496.880000000001</v>
      </c>
    </row>
    <row r="121" spans="16:21" x14ac:dyDescent="0.2">
      <c r="P121" t="str">
        <v>SQ01730</v>
      </c>
      <c r="Q121" t="str">
        <v>Austine</v>
      </c>
      <c r="R121" t="str">
        <v>Littlewood</v>
      </c>
      <c r="S121" t="str">
        <v>Female</v>
      </c>
      <c r="T121" t="str">
        <v>Services</v>
      </c>
      <c r="U121" s="43">
        <v>32269.91</v>
      </c>
    </row>
    <row r="122" spans="16:21" x14ac:dyDescent="0.2">
      <c r="P122" t="str">
        <v>VT01740</v>
      </c>
      <c r="Q122" t="str">
        <v>Ginger</v>
      </c>
      <c r="R122" t="str">
        <v>Myott</v>
      </c>
      <c r="S122" t="str">
        <v>Female</v>
      </c>
      <c r="T122" t="str">
        <v>Services</v>
      </c>
      <c r="U122" s="43">
        <v>31172.77</v>
      </c>
    </row>
    <row r="123" spans="16:21" x14ac:dyDescent="0.2">
      <c r="P123" t="str">
        <v>TN04775</v>
      </c>
      <c r="Q123" t="str">
        <v>Hridaynath</v>
      </c>
      <c r="R123" t="str">
        <v>Tendulkar</v>
      </c>
      <c r="S123" t="str">
        <v>Female</v>
      </c>
      <c r="T123" t="str">
        <v>Legal</v>
      </c>
      <c r="U123" s="43">
        <v>31089.22</v>
      </c>
    </row>
    <row r="124" spans="16:21" x14ac:dyDescent="0.2">
      <c r="P124" t="str">
        <v>VT01249</v>
      </c>
      <c r="Q124" t="str">
        <v>Brendan</v>
      </c>
      <c r="R124" t="str">
        <v>Edgeller</v>
      </c>
      <c r="S124" t="str">
        <v>Female</v>
      </c>
      <c r="T124" t="str">
        <v>Legal</v>
      </c>
      <c r="U124" s="43">
        <v>31042.51</v>
      </c>
    </row>
    <row r="125" spans="16:21" x14ac:dyDescent="0.2">
      <c r="P125" t="str">
        <v>VT04905</v>
      </c>
      <c r="Q125" t="str">
        <v>Suchira</v>
      </c>
      <c r="R125" t="str">
        <v>Bhanupriya</v>
      </c>
      <c r="S125" t="str">
        <v>Female</v>
      </c>
      <c r="T125" t="str">
        <v>Human Resources</v>
      </c>
      <c r="U125" s="43">
        <v>29808.07</v>
      </c>
    </row>
    <row r="126" spans="16:21" x14ac:dyDescent="0.2">
      <c r="P126" t="str">
        <v>TN02727</v>
      </c>
      <c r="Q126" t="str">
        <v>Wald</v>
      </c>
      <c r="R126" t="str">
        <v>Bountiff</v>
      </c>
      <c r="S126" t="str">
        <v>Female</v>
      </c>
      <c r="T126" t="str">
        <v>Support</v>
      </c>
      <c r="U126" s="43">
        <v>28974.03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3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workbookViewId="0">
      <selection activeCell="G24" sqref="G24"/>
    </sheetView>
  </sheetViews>
  <sheetFormatPr baseColWidth="10" defaultRowHeight="15" x14ac:dyDescent="0.2"/>
  <cols>
    <col min="8" max="8" width="10.83203125" style="42"/>
  </cols>
  <sheetData>
    <row r="1" spans="1:10" ht="128" customHeight="1" x14ac:dyDescent="0.2">
      <c r="A1" s="48" t="s">
        <v>777</v>
      </c>
      <c r="B1" s="48"/>
      <c r="C1" s="48"/>
      <c r="D1" s="48"/>
      <c r="E1" s="48"/>
      <c r="F1" s="48"/>
      <c r="G1" s="48"/>
    </row>
    <row r="3" spans="1:10" x14ac:dyDescent="0.2">
      <c r="A3" t="str" cm="1">
        <f t="array" ref="A3:H3">_xlfn.CHOOSECOLS(staff[#Headers],1,2,3,4,5,6,7,8)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Salary Bucket</v>
      </c>
      <c r="H3" s="42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 s="42">
        <v>43902</v>
      </c>
    </row>
    <row r="5" spans="1:10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 s="42">
        <v>44193</v>
      </c>
    </row>
    <row r="6" spans="1:10" x14ac:dyDescent="0.2">
      <c r="A6" t="str">
        <v>VT04093</v>
      </c>
      <c r="B6" t="str">
        <v>Prasanna</v>
      </c>
      <c r="C6" t="str">
        <v>Lakshmi</v>
      </c>
      <c r="D6" t="str">
        <v>Female</v>
      </c>
      <c r="E6" t="str">
        <v>Training</v>
      </c>
      <c r="F6">
        <v>116767.63</v>
      </c>
      <c r="G6" t="str">
        <v>Above 100k</v>
      </c>
      <c r="H6" s="42">
        <v>43949</v>
      </c>
    </row>
    <row r="7" spans="1:10" x14ac:dyDescent="0.2">
      <c r="A7" t="str">
        <v>VT04093</v>
      </c>
      <c r="B7" t="str">
        <v>Baruna</v>
      </c>
      <c r="C7" t="str">
        <v>Ogale</v>
      </c>
      <c r="D7" t="str">
        <v>Female</v>
      </c>
      <c r="E7" t="str">
        <v>Training</v>
      </c>
      <c r="F7">
        <v>116767.63</v>
      </c>
      <c r="G7" t="str">
        <v>Above 100k</v>
      </c>
      <c r="H7" s="42">
        <v>43949</v>
      </c>
    </row>
    <row r="8" spans="1:10" x14ac:dyDescent="0.2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 s="42">
        <v>44251</v>
      </c>
    </row>
    <row r="9" spans="1:10" x14ac:dyDescent="0.2">
      <c r="A9" t="str">
        <v>TN01281</v>
      </c>
      <c r="B9" t="str">
        <v>Cletus</v>
      </c>
      <c r="C9" t="str">
        <v>McGarahan</v>
      </c>
      <c r="D9" t="str">
        <v>Female</v>
      </c>
      <c r="E9" t="str">
        <v>Engineering</v>
      </c>
      <c r="F9">
        <v>114425.19</v>
      </c>
      <c r="G9" t="str">
        <v>Above 100k</v>
      </c>
      <c r="H9" s="42">
        <v>43857</v>
      </c>
    </row>
    <row r="10" spans="1:10" x14ac:dyDescent="0.2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G10" t="str">
        <v>Above 100k</v>
      </c>
      <c r="H10" s="42">
        <v>43908</v>
      </c>
    </row>
    <row r="11" spans="1:10" x14ac:dyDescent="0.2">
      <c r="A11" t="str">
        <v>SQ00498</v>
      </c>
      <c r="B11" t="str">
        <v>Amery</v>
      </c>
      <c r="C11" t="str">
        <v>Ofer</v>
      </c>
      <c r="D11" t="str">
        <v>Female</v>
      </c>
      <c r="E11" t="str">
        <v>Legal</v>
      </c>
      <c r="F11">
        <v>111049.84</v>
      </c>
      <c r="G11" t="str">
        <v>Above 100k</v>
      </c>
      <c r="H11" s="42">
        <v>44393</v>
      </c>
    </row>
    <row r="12" spans="1:10" x14ac:dyDescent="0.2">
      <c r="A12" t="str">
        <v>VT04681</v>
      </c>
      <c r="B12" t="str">
        <v>Nickolai</v>
      </c>
      <c r="C12" t="str">
        <v>Artin</v>
      </c>
      <c r="D12" t="str">
        <v>Female</v>
      </c>
      <c r="E12" t="str">
        <v>Product Management</v>
      </c>
      <c r="F12">
        <v>110906.35</v>
      </c>
      <c r="G12" t="str">
        <v>Above 100k</v>
      </c>
      <c r="H12" s="42">
        <v>43434</v>
      </c>
    </row>
    <row r="13" spans="1:10" x14ac:dyDescent="0.2">
      <c r="A13" t="str">
        <v>TN00579</v>
      </c>
      <c r="B13" t="str">
        <v>Rafaelita</v>
      </c>
      <c r="C13" t="str">
        <v>Blaksland</v>
      </c>
      <c r="D13" t="str">
        <v>Female</v>
      </c>
      <c r="E13" t="str">
        <v>Services</v>
      </c>
      <c r="F13">
        <v>109163.39</v>
      </c>
      <c r="G13" t="str">
        <v>Above 100k</v>
      </c>
      <c r="H13" s="42">
        <v>44019</v>
      </c>
    </row>
    <row r="14" spans="1:10" x14ac:dyDescent="0.2">
      <c r="A14" t="str">
        <v>VT04552</v>
      </c>
      <c r="B14" t="str">
        <v>Theresita</v>
      </c>
      <c r="C14" t="str">
        <v>Chasmer</v>
      </c>
      <c r="D14" t="str">
        <v>Female</v>
      </c>
      <c r="E14" t="str">
        <v>Product Management</v>
      </c>
      <c r="F14">
        <v>106665.67</v>
      </c>
      <c r="G14" t="str">
        <v>Above 100k</v>
      </c>
      <c r="H14" s="42">
        <v>43311</v>
      </c>
      <c r="J14" s="42"/>
    </row>
    <row r="15" spans="1:10" x14ac:dyDescent="0.2">
      <c r="A15" t="str">
        <v>SQ02703</v>
      </c>
      <c r="B15" t="str">
        <v>Deepit</v>
      </c>
      <c r="C15" t="str">
        <v>Ranjana</v>
      </c>
      <c r="D15" t="str">
        <v>Female</v>
      </c>
      <c r="E15" t="str">
        <v>Marketing</v>
      </c>
      <c r="F15">
        <v>104903.79</v>
      </c>
      <c r="G15" t="str">
        <v>Above 100k</v>
      </c>
      <c r="H15" s="42">
        <v>43649</v>
      </c>
    </row>
    <row r="16" spans="1:10" x14ac:dyDescent="0.2">
      <c r="A16" t="str">
        <v>TN04740</v>
      </c>
      <c r="B16" t="str">
        <v>Tristam</v>
      </c>
      <c r="C16" t="str">
        <v>Cuming</v>
      </c>
      <c r="D16" t="str">
        <v>Female</v>
      </c>
      <c r="E16" t="str">
        <v>Support</v>
      </c>
      <c r="F16">
        <v>104038.9</v>
      </c>
      <c r="G16" t="str">
        <v>Above 100k</v>
      </c>
      <c r="H16" s="42">
        <v>43815</v>
      </c>
    </row>
    <row r="17" spans="1:8" x14ac:dyDescent="0.2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  <c r="G17" t="str">
        <v>Above 100k</v>
      </c>
      <c r="H17" s="42">
        <v>44315</v>
      </c>
    </row>
    <row r="18" spans="1:8" x14ac:dyDescent="0.2">
      <c r="A18" t="str">
        <v>SQ03491</v>
      </c>
      <c r="B18" t="str">
        <v>Freda</v>
      </c>
      <c r="C18" t="str">
        <v>Legan</v>
      </c>
      <c r="D18" t="str">
        <v>Female</v>
      </c>
      <c r="E18" t="str">
        <v>Sales</v>
      </c>
      <c r="F18">
        <v>102129.37</v>
      </c>
      <c r="G18" t="str">
        <v>Above 100k</v>
      </c>
      <c r="H18" s="42">
        <v>44396</v>
      </c>
    </row>
    <row r="19" spans="1:8" x14ac:dyDescent="0.2">
      <c r="A19" t="str">
        <v>VT01684</v>
      </c>
      <c r="B19" t="str">
        <v>Audry</v>
      </c>
      <c r="C19" t="str">
        <v>Yu</v>
      </c>
      <c r="D19" t="str">
        <v>Female</v>
      </c>
      <c r="E19" t="str">
        <v>Training</v>
      </c>
      <c r="F19">
        <v>101187.36</v>
      </c>
      <c r="G19" t="str">
        <v>Above 100k</v>
      </c>
      <c r="H19" s="42">
        <v>43258</v>
      </c>
    </row>
    <row r="20" spans="1:8" x14ac:dyDescent="0.2">
      <c r="A20" t="str">
        <v>SQ03387</v>
      </c>
      <c r="B20" t="str">
        <v>Robinia</v>
      </c>
      <c r="C20" t="str">
        <v>Scholling</v>
      </c>
      <c r="D20" t="str">
        <v>Female</v>
      </c>
      <c r="E20" t="str">
        <v>Human Resources</v>
      </c>
      <c r="F20">
        <v>100731.95</v>
      </c>
      <c r="G20" t="str">
        <v>Above 100k</v>
      </c>
      <c r="H20" s="42">
        <v>43936</v>
      </c>
    </row>
    <row r="21" spans="1:8" x14ac:dyDescent="0.2">
      <c r="A21" t="str">
        <v>TN04246</v>
      </c>
      <c r="B21" t="str">
        <v>Shaylyn</v>
      </c>
      <c r="C21" t="str">
        <v>Ransbury</v>
      </c>
      <c r="D21" t="str">
        <v>Female</v>
      </c>
      <c r="E21" t="str">
        <v>Support</v>
      </c>
      <c r="F21">
        <v>100371.31</v>
      </c>
      <c r="G21" t="str">
        <v>Above 100k</v>
      </c>
      <c r="H21" s="42">
        <v>44067</v>
      </c>
    </row>
    <row r="39" spans="6:6" x14ac:dyDescent="0.2">
      <c r="F39" s="4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4" t="s">
        <v>812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814</v>
      </c>
      <c r="B17" s="45">
        <v>5</v>
      </c>
    </row>
    <row r="18" spans="1:4" x14ac:dyDescent="0.2">
      <c r="A18" s="44" t="s">
        <v>813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/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/>
      <c r="C21" s="34">
        <v>119022.49</v>
      </c>
      <c r="D21">
        <v>118442.54</v>
      </c>
    </row>
    <row r="22" spans="1:4" x14ac:dyDescent="0.2">
      <c r="B22" s="26"/>
      <c r="C22" s="34">
        <v>118976.16</v>
      </c>
      <c r="D22">
        <v>116767.63</v>
      </c>
    </row>
    <row r="23" spans="1:4" x14ac:dyDescent="0.2">
      <c r="B23" s="26"/>
      <c r="C23" s="34">
        <v>115191.38</v>
      </c>
      <c r="D23">
        <v>116767.63</v>
      </c>
    </row>
    <row r="24" spans="1:4" x14ac:dyDescent="0.2">
      <c r="B24" s="26"/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49" sqref="A49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8"/>
  <sheetViews>
    <sheetView workbookViewId="0">
      <selection activeCell="C22" sqref="C22"/>
    </sheetView>
  </sheetViews>
  <sheetFormatPr baseColWidth="10" defaultColWidth="8.83203125" defaultRowHeight="15" x14ac:dyDescent="0.2"/>
  <cols>
    <col min="2" max="2" width="10.332031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7" t="s">
        <v>817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6" t="s">
        <v>816</v>
      </c>
      <c r="B13" s="49" t="s">
        <v>815</v>
      </c>
      <c r="C13" s="49"/>
      <c r="D13" s="49"/>
      <c r="E13" s="49"/>
      <c r="F13" s="49"/>
      <c r="G13" s="49"/>
    </row>
    <row r="14" spans="1:7" x14ac:dyDescent="0.2">
      <c r="B14" t="s">
        <v>793</v>
      </c>
      <c r="C14" s="24" t="s">
        <v>185</v>
      </c>
      <c r="G14" s="47" t="s">
        <v>817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T32"/>
  <sheetViews>
    <sheetView topLeftCell="A4" zoomScale="136" zoomScaleNormal="263" workbookViewId="0">
      <selection activeCell="G20" sqref="G20"/>
    </sheetView>
  </sheetViews>
  <sheetFormatPr baseColWidth="10" defaultColWidth="8.83203125" defaultRowHeight="15" x14ac:dyDescent="0.2"/>
  <cols>
    <col min="2" max="2" width="10.5" bestFit="1" customWidth="1"/>
    <col min="3" max="3" width="18.33203125" bestFit="1" customWidth="1"/>
  </cols>
  <sheetData>
    <row r="1" spans="1:20" x14ac:dyDescent="0.2">
      <c r="A1" t="s">
        <v>789</v>
      </c>
    </row>
    <row r="3" spans="1:20" x14ac:dyDescent="0.2">
      <c r="B3" s="27" t="s">
        <v>794</v>
      </c>
      <c r="C3" t="s">
        <v>194</v>
      </c>
      <c r="E3" s="27" t="s">
        <v>796</v>
      </c>
    </row>
    <row r="5" spans="1:20" x14ac:dyDescent="0.2">
      <c r="B5" s="27" t="s">
        <v>25</v>
      </c>
      <c r="C5" t="str">
        <f>_xlfn.XLOOKUP(C3,staff[Emp ID],staff[First Name],"Not found",0,1)</f>
        <v>Edd</v>
      </c>
    </row>
    <row r="6" spans="1:20" x14ac:dyDescent="0.2">
      <c r="B6" s="27" t="s">
        <v>26</v>
      </c>
      <c r="C6" t="str">
        <f>_xlfn.XLOOKUP(C3,staff[Emp ID],staff[Last Name],"Not found",0,)</f>
        <v>MacKnockiter</v>
      </c>
    </row>
    <row r="7" spans="1:20" x14ac:dyDescent="0.2">
      <c r="B7" s="27" t="s">
        <v>28</v>
      </c>
      <c r="C7" t="str">
        <f>_xlfn.XLOOKUP(C3,staff[Emp ID],staff[Department],"Not found",0,1)</f>
        <v>Accounting</v>
      </c>
    </row>
    <row r="8" spans="1:20" x14ac:dyDescent="0.2">
      <c r="B8" s="27" t="s">
        <v>29</v>
      </c>
      <c r="C8">
        <f>_xlfn.XLOOKUP(C3,staff[Emp ID],staff[Salary],"Not Found",0,1)</f>
        <v>119022.49</v>
      </c>
    </row>
    <row r="12" spans="1:20" x14ac:dyDescent="0.2">
      <c r="B12" s="27" t="s">
        <v>792</v>
      </c>
      <c r="C12" t="s">
        <v>54</v>
      </c>
      <c r="G12" s="27" t="s">
        <v>798</v>
      </c>
    </row>
    <row r="14" spans="1:20" x14ac:dyDescent="0.2">
      <c r="B14" s="27" t="s">
        <v>797</v>
      </c>
      <c r="C14" t="str">
        <f>_xlfn.XLOOKUP(C12,staff[Last Name],staff[Emp ID],0)</f>
        <v>PR00113</v>
      </c>
      <c r="G14" t="str" cm="1">
        <f t="array" ref="G14:T14">_xlfn.XLOOKUP(C12,staff[Last Name],staff[],"Not Found",0)</f>
        <v>PR00113</v>
      </c>
      <c r="H14" t="str">
        <v>Van</v>
      </c>
      <c r="I14" t="str">
        <v>Tuxwell</v>
      </c>
      <c r="J14" t="str">
        <v>Female</v>
      </c>
      <c r="K14" t="str">
        <v>Business Development</v>
      </c>
      <c r="L14">
        <v>80695.740000000005</v>
      </c>
      <c r="M14" t="str">
        <v>50k to 100k</v>
      </c>
      <c r="N14">
        <v>43360</v>
      </c>
      <c r="O14">
        <v>1</v>
      </c>
      <c r="P14" t="str">
        <v>Permanent</v>
      </c>
      <c r="Q14" t="str">
        <v>Columbus, USA</v>
      </c>
      <c r="R14">
        <v>5.7643835616438359</v>
      </c>
      <c r="S14" t="str">
        <v>Full time</v>
      </c>
      <c r="T14">
        <v>9</v>
      </c>
    </row>
    <row r="15" spans="1:20" x14ac:dyDescent="0.2">
      <c r="B15" s="27" t="s">
        <v>28</v>
      </c>
      <c r="C15" t="str">
        <f>_xlfn.XLOOKUP($C$12,staff[Last Name],staff[Department],"Not found",0,)</f>
        <v>Business Development</v>
      </c>
    </row>
    <row r="16" spans="1:20" x14ac:dyDescent="0.2">
      <c r="B16" s="27" t="s">
        <v>29</v>
      </c>
      <c r="C16">
        <f>_xlfn.XLOOKUP($C$12,staff[Last Name],staff[Salary],"Not found",0,)</f>
        <v>80695.740000000005</v>
      </c>
    </row>
    <row r="18" spans="7:7" x14ac:dyDescent="0.2">
      <c r="G18" s="27" t="s">
        <v>799</v>
      </c>
    </row>
    <row r="19" spans="7:7" x14ac:dyDescent="0.2">
      <c r="G19" t="str" cm="1">
        <f t="array" ref="G19:G32">TRANSPOSE(_xlfn.XLOOKUP(C12,staff[Last Name],staff[],"Not Found",0))</f>
        <v>PR00113</v>
      </c>
    </row>
    <row r="20" spans="7:7" x14ac:dyDescent="0.2">
      <c r="G20" t="str">
        <v>Van</v>
      </c>
    </row>
    <row r="21" spans="7:7" x14ac:dyDescent="0.2">
      <c r="G21" t="str">
        <v>Tuxwell</v>
      </c>
    </row>
    <row r="22" spans="7:7" x14ac:dyDescent="0.2">
      <c r="G22" t="str">
        <v>Female</v>
      </c>
    </row>
    <row r="23" spans="7:7" x14ac:dyDescent="0.2">
      <c r="G23" t="str">
        <v>Business Development</v>
      </c>
    </row>
    <row r="24" spans="7:7" x14ac:dyDescent="0.2">
      <c r="G24">
        <v>80695.740000000005</v>
      </c>
    </row>
    <row r="25" spans="7:7" x14ac:dyDescent="0.2">
      <c r="G25" t="str">
        <v>50k to 100k</v>
      </c>
    </row>
    <row r="26" spans="7:7" x14ac:dyDescent="0.2">
      <c r="G26">
        <v>43360</v>
      </c>
    </row>
    <row r="27" spans="7:7" x14ac:dyDescent="0.2">
      <c r="G27">
        <v>1</v>
      </c>
    </row>
    <row r="28" spans="7:7" x14ac:dyDescent="0.2">
      <c r="G28" t="str">
        <v>Permanent</v>
      </c>
    </row>
    <row r="29" spans="7:7" x14ac:dyDescent="0.2">
      <c r="G29" t="str">
        <v>Columbus, USA</v>
      </c>
    </row>
    <row r="30" spans="7:7" x14ac:dyDescent="0.2">
      <c r="G30">
        <v>5.7643835616438359</v>
      </c>
    </row>
    <row r="31" spans="7:7" x14ac:dyDescent="0.2">
      <c r="G31" t="str">
        <v>Full time</v>
      </c>
    </row>
    <row r="32" spans="7:7" x14ac:dyDescent="0.2">
      <c r="G3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zoomScale="150" workbookViewId="0">
      <selection activeCell="C7" sqref="C7"/>
    </sheetView>
  </sheetViews>
  <sheetFormatPr baseColWidth="10" defaultColWidth="8.83203125" defaultRowHeight="15" x14ac:dyDescent="0.2"/>
  <cols>
    <col min="2" max="2" width="34.5" bestFit="1" customWidth="1"/>
    <col min="3" max="3" width="13.6640625" bestFit="1" customWidth="1"/>
  </cols>
  <sheetData>
    <row r="1" spans="2:3" x14ac:dyDescent="0.2">
      <c r="B1" s="27" t="s">
        <v>16</v>
      </c>
    </row>
    <row r="3" spans="2:3" x14ac:dyDescent="0.2">
      <c r="B3" s="27" t="s">
        <v>800</v>
      </c>
      <c r="C3">
        <f>MAX(staff[Salary])</f>
        <v>120000</v>
      </c>
    </row>
    <row r="4" spans="2:3" x14ac:dyDescent="0.2">
      <c r="C4" t="str" cm="1">
        <f t="array" ref="C4">_xlfn.XLOOKUP(C3,staff[Salary],staff[First Name]&amp;" "&amp; staff[Last Name],"Not Available",0,1)</f>
        <v>Minerva Ricardot</v>
      </c>
    </row>
    <row r="6" spans="2:3" x14ac:dyDescent="0.2">
      <c r="B6" t="s">
        <v>801</v>
      </c>
      <c r="C6" t="str" cm="1">
        <f t="array" ref="C6:C7">_xlfn._xlws.FILTER(staff[First Name]&amp;" "&amp; staff[Last Name],staff[Salary]=MAX(staff[Salary]),"Not Found")</f>
        <v>Minerva Ricardot</v>
      </c>
    </row>
    <row r="7" spans="2:3" x14ac:dyDescent="0.2">
      <c r="C7" t="str">
        <v>Mick Spraberry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  <row r="4" spans="2:4" x14ac:dyDescent="0.2">
      <c r="B4" t="str" cm="1">
        <f t="array" ref="B4:D263">_xlfn._xlws.FILTER(staff[Emp ID]:staff[Last Name],MONTH(staff[Start Date]=3),"Not Found")</f>
        <v>PR00147</v>
      </c>
      <c r="C4" t="str">
        <v>Minerva</v>
      </c>
      <c r="D4" t="str">
        <v>Ricardot</v>
      </c>
    </row>
    <row r="5" spans="2:4" x14ac:dyDescent="0.2">
      <c r="B5" t="str">
        <v>SQ04612</v>
      </c>
      <c r="C5" t="str">
        <v>Mick</v>
      </c>
      <c r="D5" t="str">
        <v>Spraberry</v>
      </c>
    </row>
    <row r="6" spans="2:4" x14ac:dyDescent="0.2">
      <c r="B6" t="str">
        <v>PR03886</v>
      </c>
      <c r="C6" t="str">
        <v>Edd</v>
      </c>
      <c r="D6" t="str">
        <v>MacKnockiter</v>
      </c>
    </row>
    <row r="7" spans="2:4" x14ac:dyDescent="0.2">
      <c r="B7" t="str">
        <v>SQ00144</v>
      </c>
      <c r="C7" t="str">
        <v>Collen</v>
      </c>
      <c r="D7" t="str">
        <v>Dunbleton</v>
      </c>
    </row>
    <row r="8" spans="2:4" x14ac:dyDescent="0.2">
      <c r="B8" t="str">
        <v>SQ02174</v>
      </c>
      <c r="C8" t="str">
        <v>Sidoney</v>
      </c>
      <c r="D8" t="str">
        <v>Yitzhok</v>
      </c>
    </row>
    <row r="9" spans="2:4" x14ac:dyDescent="0.2">
      <c r="B9" t="str">
        <v>VT04093</v>
      </c>
      <c r="C9" t="str">
        <v>Prasanna</v>
      </c>
      <c r="D9" t="str">
        <v>Lakshmi</v>
      </c>
    </row>
    <row r="10" spans="2:4" x14ac:dyDescent="0.2">
      <c r="B10" t="str">
        <v>VT04093</v>
      </c>
      <c r="C10" t="str">
        <v>Baruna</v>
      </c>
      <c r="D10" t="str">
        <v>Ogale</v>
      </c>
    </row>
    <row r="11" spans="2:4" x14ac:dyDescent="0.2">
      <c r="B11" t="str">
        <v>Scad</v>
      </c>
      <c r="C11" t="str">
        <v>Prerana</v>
      </c>
      <c r="D11" t="str">
        <v>Nishita</v>
      </c>
    </row>
    <row r="12" spans="2:4" x14ac:dyDescent="0.2">
      <c r="B12" t="str">
        <v>SQ02624</v>
      </c>
      <c r="C12" t="str">
        <v>Gwenneth</v>
      </c>
      <c r="D12" t="str">
        <v>Fealey</v>
      </c>
    </row>
    <row r="13" spans="2:4" x14ac:dyDescent="0.2">
      <c r="B13" t="str">
        <v>VT02801</v>
      </c>
      <c r="C13" t="str">
        <v>Shellysheldon</v>
      </c>
      <c r="D13" t="str">
        <v>Mahady</v>
      </c>
    </row>
    <row r="14" spans="2:4" x14ac:dyDescent="0.2">
      <c r="B14" t="str">
        <v>VT02491</v>
      </c>
      <c r="C14" t="str">
        <v>Alexis</v>
      </c>
      <c r="D14" t="str">
        <v>Gotfrey</v>
      </c>
    </row>
    <row r="15" spans="2:4" x14ac:dyDescent="0.2">
      <c r="B15" t="str">
        <v>TN01281</v>
      </c>
      <c r="C15" t="str">
        <v>Cletus</v>
      </c>
      <c r="D15" t="str">
        <v>McGarahan</v>
      </c>
    </row>
    <row r="16" spans="2:4" x14ac:dyDescent="0.2">
      <c r="B16" t="str">
        <v>PR00746</v>
      </c>
      <c r="C16" t="str">
        <v>Hogan</v>
      </c>
      <c r="D16" t="str">
        <v>Iles</v>
      </c>
    </row>
    <row r="17" spans="2:4" x14ac:dyDescent="0.2">
      <c r="B17" t="str">
        <v>VT03421</v>
      </c>
      <c r="C17" t="str">
        <v>Alic</v>
      </c>
      <c r="D17" t="str">
        <v>Bagg</v>
      </c>
    </row>
    <row r="18" spans="2:4" x14ac:dyDescent="0.2">
      <c r="B18" t="str">
        <v>VT03421</v>
      </c>
      <c r="C18" t="str">
        <v>Alic</v>
      </c>
      <c r="D18" t="str">
        <v>Bagg</v>
      </c>
    </row>
    <row r="19" spans="2:4" x14ac:dyDescent="0.2">
      <c r="B19" t="str">
        <v>SQ01620</v>
      </c>
      <c r="C19" t="str">
        <v>Westbrook</v>
      </c>
      <c r="D19" t="str">
        <v>Brandino</v>
      </c>
    </row>
    <row r="20" spans="2:4" x14ac:dyDescent="0.2">
      <c r="B20" t="str">
        <v>VT01893</v>
      </c>
      <c r="C20" t="str">
        <v>Lindy</v>
      </c>
      <c r="D20" t="str">
        <v>Guillet</v>
      </c>
    </row>
    <row r="21" spans="2:4" x14ac:dyDescent="0.2">
      <c r="B21" t="str">
        <v>VT01893</v>
      </c>
      <c r="C21" t="str">
        <v>Lindy</v>
      </c>
      <c r="D21" t="str">
        <v>Guillet</v>
      </c>
    </row>
    <row r="22" spans="2:4" x14ac:dyDescent="0.2">
      <c r="B22" t="str">
        <v>PR01159</v>
      </c>
      <c r="C22" t="str">
        <v>Mollie</v>
      </c>
      <c r="D22" t="str">
        <v>Hanway</v>
      </c>
    </row>
    <row r="23" spans="2:4" x14ac:dyDescent="0.2">
      <c r="B23" t="str">
        <v>VT04028</v>
      </c>
      <c r="C23" t="str">
        <v>Michale</v>
      </c>
      <c r="D23" t="str">
        <v>Rolf</v>
      </c>
    </row>
    <row r="24" spans="2:4" x14ac:dyDescent="0.2">
      <c r="B24" t="str">
        <v>VT04028</v>
      </c>
      <c r="C24" t="str">
        <v>Michale</v>
      </c>
      <c r="D24" t="str">
        <v>Rolf</v>
      </c>
    </row>
    <row r="25" spans="2:4" x14ac:dyDescent="0.2">
      <c r="B25" t="str">
        <v>SQ04603</v>
      </c>
      <c r="C25" t="str">
        <v>Natalee</v>
      </c>
      <c r="D25" t="str">
        <v>Craiker</v>
      </c>
    </row>
    <row r="26" spans="2:4" x14ac:dyDescent="0.2">
      <c r="B26" t="str">
        <v>SQ00498</v>
      </c>
      <c r="C26" t="str">
        <v>Amery</v>
      </c>
      <c r="D26" t="str">
        <v>Ofer</v>
      </c>
    </row>
    <row r="27" spans="2:4" x14ac:dyDescent="0.2">
      <c r="B27" t="str">
        <v>VT04681</v>
      </c>
      <c r="C27" t="str">
        <v>Nickolai</v>
      </c>
      <c r="D27" t="str">
        <v>Artin</v>
      </c>
    </row>
    <row r="28" spans="2:4" x14ac:dyDescent="0.2">
      <c r="B28" t="str">
        <v>SQ00022</v>
      </c>
      <c r="C28" t="str">
        <v>Carlin</v>
      </c>
      <c r="D28" t="str">
        <v>Demke</v>
      </c>
    </row>
    <row r="29" spans="2:4" x14ac:dyDescent="0.2">
      <c r="B29" t="str">
        <v>TN00579</v>
      </c>
      <c r="C29" t="str">
        <v>Rafaelita</v>
      </c>
      <c r="D29" t="str">
        <v>Blaksland</v>
      </c>
    </row>
    <row r="30" spans="2:4" x14ac:dyDescent="0.2">
      <c r="B30" t="str">
        <v>SQ03733</v>
      </c>
      <c r="C30" t="str">
        <v>Revkah</v>
      </c>
      <c r="D30" t="str">
        <v>Antonacci</v>
      </c>
    </row>
    <row r="31" spans="2:4" x14ac:dyDescent="0.2">
      <c r="B31" t="str">
        <v>SQ03116</v>
      </c>
      <c r="C31" t="str">
        <v>Syd</v>
      </c>
      <c r="D31" t="str">
        <v>Fearn</v>
      </c>
    </row>
    <row r="32" spans="2:4" x14ac:dyDescent="0.2">
      <c r="B32" t="str">
        <v>SQ03476</v>
      </c>
      <c r="C32" t="str">
        <v>Ramalingam</v>
      </c>
      <c r="D32" t="str">
        <v>Kothapeta</v>
      </c>
    </row>
    <row r="33" spans="2:4" x14ac:dyDescent="0.2">
      <c r="B33" t="str">
        <v>TN04058</v>
      </c>
      <c r="C33" t="str">
        <v>Subbarao</v>
      </c>
      <c r="D33" t="str">
        <v>Malladi</v>
      </c>
    </row>
    <row r="34" spans="2:4" x14ac:dyDescent="0.2">
      <c r="B34" t="str">
        <v>TN04058</v>
      </c>
      <c r="C34" t="str">
        <v>Vasu</v>
      </c>
      <c r="D34" t="str">
        <v>Nandin</v>
      </c>
    </row>
    <row r="35" spans="2:4" x14ac:dyDescent="0.2">
      <c r="B35" t="str">
        <v>VT04552</v>
      </c>
      <c r="C35" t="str">
        <v>Theresita</v>
      </c>
      <c r="D35" t="str">
        <v>Chasmer</v>
      </c>
    </row>
    <row r="36" spans="2:4" x14ac:dyDescent="0.2">
      <c r="B36" t="str">
        <v>VT04350</v>
      </c>
      <c r="C36" t="str">
        <v>Kulbhushan</v>
      </c>
      <c r="D36" t="str">
        <v>Moorthy</v>
      </c>
    </row>
    <row r="37" spans="2:4" x14ac:dyDescent="0.2">
      <c r="B37" t="str">
        <v>VT04350</v>
      </c>
      <c r="C37" t="str">
        <v>Lalit</v>
      </c>
      <c r="D37" t="str">
        <v>Kothari</v>
      </c>
    </row>
    <row r="38" spans="2:4" x14ac:dyDescent="0.2">
      <c r="B38" t="str">
        <v>SQ02703</v>
      </c>
      <c r="C38" t="str">
        <v>Deepit</v>
      </c>
      <c r="D38" t="str">
        <v>Ranjana</v>
      </c>
    </row>
    <row r="39" spans="2:4" x14ac:dyDescent="0.2">
      <c r="B39" t="str">
        <v>PR04601</v>
      </c>
      <c r="C39" t="str">
        <v>Yedukondalu</v>
      </c>
      <c r="D39" t="str">
        <v>Panditula</v>
      </c>
    </row>
    <row r="40" spans="2:4" x14ac:dyDescent="0.2">
      <c r="B40" t="str">
        <v>PR02288</v>
      </c>
      <c r="C40" t="str">
        <v>Althea</v>
      </c>
      <c r="D40" t="str">
        <v>Bronger</v>
      </c>
    </row>
    <row r="41" spans="2:4" x14ac:dyDescent="0.2">
      <c r="B41" t="str">
        <v>TN04740</v>
      </c>
      <c r="C41" t="str">
        <v>Tristam</v>
      </c>
      <c r="D41" t="str">
        <v>Cuming</v>
      </c>
    </row>
    <row r="42" spans="2:4" x14ac:dyDescent="0.2">
      <c r="B42" t="str">
        <v>SQ02035</v>
      </c>
      <c r="C42" t="str">
        <v>Anni</v>
      </c>
      <c r="D42" t="str">
        <v>Izzard</v>
      </c>
    </row>
    <row r="43" spans="2:4" x14ac:dyDescent="0.2">
      <c r="B43" t="str">
        <v>SQ02035</v>
      </c>
      <c r="C43" t="str">
        <v>Anni</v>
      </c>
      <c r="D43" t="str">
        <v>Izzard</v>
      </c>
    </row>
    <row r="44" spans="2:4" x14ac:dyDescent="0.2">
      <c r="B44" t="str">
        <v>PR02208</v>
      </c>
      <c r="C44" t="str">
        <v>Gowri</v>
      </c>
      <c r="D44" t="str">
        <v>Sankar</v>
      </c>
    </row>
    <row r="45" spans="2:4" x14ac:dyDescent="0.2">
      <c r="B45" t="str">
        <v>VT01762</v>
      </c>
      <c r="C45" t="str">
        <v>Geena</v>
      </c>
      <c r="D45" t="str">
        <v>Raghavanpillai</v>
      </c>
    </row>
    <row r="46" spans="2:4" x14ac:dyDescent="0.2">
      <c r="B46" t="str">
        <v>SQ03491</v>
      </c>
      <c r="C46" t="str">
        <v>Freda</v>
      </c>
      <c r="D46" t="str">
        <v>Legan</v>
      </c>
    </row>
    <row r="47" spans="2:4" x14ac:dyDescent="0.2">
      <c r="B47" t="str">
        <v>VT01684</v>
      </c>
      <c r="C47" t="str">
        <v>Audry</v>
      </c>
      <c r="D47" t="str">
        <v>Yu</v>
      </c>
    </row>
    <row r="48" spans="2:4" x14ac:dyDescent="0.2">
      <c r="B48" t="str">
        <v>SQ03387</v>
      </c>
      <c r="C48" t="str">
        <v>Robinia</v>
      </c>
      <c r="D48" t="str">
        <v>Scholling</v>
      </c>
    </row>
    <row r="49" spans="2:4" x14ac:dyDescent="0.2">
      <c r="B49" t="str">
        <v>SQ04665</v>
      </c>
      <c r="C49" t="str">
        <v>Collin</v>
      </c>
      <c r="D49" t="str">
        <v>Jagson</v>
      </c>
    </row>
    <row r="50" spans="2:4" x14ac:dyDescent="0.2">
      <c r="B50" t="str">
        <v>TN04246</v>
      </c>
      <c r="C50" t="str">
        <v>Shaylyn</v>
      </c>
      <c r="D50" t="str">
        <v>Ransbury</v>
      </c>
    </row>
    <row r="51" spans="2:4" x14ac:dyDescent="0.2">
      <c r="B51" t="str">
        <v>SQ02465</v>
      </c>
      <c r="C51" t="str">
        <v>Bernie</v>
      </c>
      <c r="D51" t="str">
        <v>Gorges</v>
      </c>
    </row>
    <row r="52" spans="2:4" x14ac:dyDescent="0.2">
      <c r="B52" t="str">
        <v>TN03575</v>
      </c>
      <c r="C52" t="str">
        <v>Janina</v>
      </c>
      <c r="D52" t="str">
        <v>Wolverson</v>
      </c>
    </row>
    <row r="53" spans="2:4" x14ac:dyDescent="0.2">
      <c r="B53" t="str">
        <v>TN03575</v>
      </c>
      <c r="C53" t="str">
        <v>Janina</v>
      </c>
      <c r="D53" t="str">
        <v>Wolverson</v>
      </c>
    </row>
    <row r="54" spans="2:4" x14ac:dyDescent="0.2">
      <c r="B54" t="str">
        <v>TN01340</v>
      </c>
      <c r="C54" t="str">
        <v>Granny</v>
      </c>
      <c r="D54" t="str">
        <v>Spencelayh</v>
      </c>
    </row>
    <row r="55" spans="2:4" x14ac:dyDescent="0.2">
      <c r="B55" t="str">
        <v>TN04428</v>
      </c>
      <c r="C55" t="str">
        <v>Tadio</v>
      </c>
      <c r="D55" t="str">
        <v>Audritt</v>
      </c>
    </row>
    <row r="56" spans="2:4" x14ac:dyDescent="0.2">
      <c r="B56" t="str">
        <v>TN04428</v>
      </c>
      <c r="C56" t="str">
        <v>Tadio</v>
      </c>
      <c r="D56" t="str">
        <v>Audritt</v>
      </c>
    </row>
    <row r="57" spans="2:4" x14ac:dyDescent="0.2">
      <c r="B57" t="str">
        <v>TN02377</v>
      </c>
      <c r="C57" t="str">
        <v>Anjela</v>
      </c>
      <c r="D57" t="str">
        <v>Spancock</v>
      </c>
    </row>
    <row r="58" spans="2:4" x14ac:dyDescent="0.2">
      <c r="B58" t="str">
        <v>PR04686</v>
      </c>
      <c r="C58" t="str">
        <v>Oona</v>
      </c>
      <c r="D58" t="str">
        <v>Donan</v>
      </c>
    </row>
    <row r="59" spans="2:4" x14ac:dyDescent="0.2">
      <c r="B59" t="str">
        <v>PR01269</v>
      </c>
      <c r="C59" t="str">
        <v>Eleonore</v>
      </c>
      <c r="D59" t="str">
        <v>Airdrie</v>
      </c>
    </row>
    <row r="60" spans="2:4" x14ac:dyDescent="0.2">
      <c r="B60" t="str">
        <v>TN02674</v>
      </c>
      <c r="C60" t="str">
        <v>Antonetta</v>
      </c>
      <c r="D60" t="str">
        <v>Coggeshall</v>
      </c>
    </row>
    <row r="61" spans="2:4" x14ac:dyDescent="0.2">
      <c r="B61" t="str">
        <v>TN02674</v>
      </c>
      <c r="C61" t="str">
        <v>Antonetta</v>
      </c>
      <c r="D61" t="str">
        <v>Coggeshall</v>
      </c>
    </row>
    <row r="62" spans="2:4" x14ac:dyDescent="0.2">
      <c r="B62" t="str">
        <v>VT02319</v>
      </c>
      <c r="C62" t="str">
        <v>Tarala</v>
      </c>
      <c r="D62" t="str">
        <v>Vishaal</v>
      </c>
    </row>
    <row r="63" spans="2:4" x14ac:dyDescent="0.2">
      <c r="B63" t="str">
        <v>PR00007</v>
      </c>
      <c r="C63" t="str">
        <v>Torrance</v>
      </c>
      <c r="D63" t="str">
        <v>Collier</v>
      </c>
    </row>
    <row r="64" spans="2:4" x14ac:dyDescent="0.2">
      <c r="B64" t="str">
        <v>PR02140</v>
      </c>
      <c r="C64" t="str">
        <v>Anjushri</v>
      </c>
      <c r="D64" t="str">
        <v>Chandiramani</v>
      </c>
    </row>
    <row r="65" spans="2:4" x14ac:dyDescent="0.2">
      <c r="B65" t="str">
        <v>SQ03626</v>
      </c>
      <c r="C65" t="str">
        <v>Krishnakanta</v>
      </c>
      <c r="D65" t="str">
        <v>Vellanki</v>
      </c>
    </row>
    <row r="66" spans="2:4" x14ac:dyDescent="0.2">
      <c r="B66" t="str">
        <v>VT01101</v>
      </c>
      <c r="C66" t="str">
        <v>Adela</v>
      </c>
      <c r="D66" t="str">
        <v>Dowsett</v>
      </c>
    </row>
    <row r="67" spans="2:4" x14ac:dyDescent="0.2">
      <c r="B67" t="str">
        <v>TN00328</v>
      </c>
      <c r="C67" t="str">
        <v>Jeannie</v>
      </c>
      <c r="D67" t="str">
        <v>Petracco</v>
      </c>
    </row>
    <row r="68" spans="2:4" x14ac:dyDescent="0.2">
      <c r="B68" t="str">
        <v>TN04265</v>
      </c>
      <c r="C68" t="str">
        <v>Rushil</v>
      </c>
      <c r="D68" t="str">
        <v>Kripa</v>
      </c>
    </row>
    <row r="69" spans="2:4" x14ac:dyDescent="0.2">
      <c r="B69" t="str">
        <v>VT01803</v>
      </c>
      <c r="C69" t="str">
        <v>Freddy</v>
      </c>
      <c r="D69" t="str">
        <v>Linford</v>
      </c>
    </row>
    <row r="70" spans="2:4" x14ac:dyDescent="0.2">
      <c r="B70" t="str">
        <v>TN02988</v>
      </c>
      <c r="C70" t="str">
        <v>Mahindra</v>
      </c>
      <c r="D70" t="str">
        <v>Sreedharan</v>
      </c>
    </row>
    <row r="71" spans="2:4" x14ac:dyDescent="0.2">
      <c r="B71" t="str">
        <v>TN04175</v>
      </c>
      <c r="C71" t="str">
        <v>Hinda</v>
      </c>
      <c r="D71" t="str">
        <v>Label</v>
      </c>
    </row>
    <row r="72" spans="2:4" x14ac:dyDescent="0.2">
      <c r="B72" t="str">
        <v>PR04446</v>
      </c>
      <c r="C72" t="str">
        <v>Sameer</v>
      </c>
      <c r="D72" t="str">
        <v>Shashank</v>
      </c>
    </row>
    <row r="73" spans="2:4" x14ac:dyDescent="0.2">
      <c r="B73" t="str">
        <v>TN04166</v>
      </c>
      <c r="C73" t="str">
        <v>Tadio</v>
      </c>
      <c r="D73" t="str">
        <v>Dowdle</v>
      </c>
    </row>
    <row r="74" spans="2:4" x14ac:dyDescent="0.2">
      <c r="B74" t="str">
        <v>PR01211</v>
      </c>
      <c r="C74" t="str">
        <v>Enoch</v>
      </c>
      <c r="D74" t="str">
        <v>Dowrey</v>
      </c>
    </row>
    <row r="75" spans="2:4" x14ac:dyDescent="0.2">
      <c r="B75" t="str">
        <v>VT00534</v>
      </c>
      <c r="C75" t="str">
        <v>Roselle</v>
      </c>
      <c r="D75" t="str">
        <v>Wandrach</v>
      </c>
    </row>
    <row r="76" spans="2:4" x14ac:dyDescent="0.2">
      <c r="B76" t="str">
        <v>SQ02559</v>
      </c>
      <c r="C76" t="str">
        <v>Aldrich</v>
      </c>
      <c r="D76" t="str">
        <v>Glenny</v>
      </c>
    </row>
    <row r="77" spans="2:4" x14ac:dyDescent="0.2">
      <c r="B77" t="str">
        <v>SQ02559</v>
      </c>
      <c r="C77" t="str">
        <v>Aldrich</v>
      </c>
      <c r="D77" t="str">
        <v>Glenny</v>
      </c>
    </row>
    <row r="78" spans="2:4" x14ac:dyDescent="0.2">
      <c r="B78" t="str">
        <v>TN02204</v>
      </c>
      <c r="C78" t="str">
        <v>Aldrich</v>
      </c>
      <c r="D78" t="str">
        <v>Glenny</v>
      </c>
    </row>
    <row r="79" spans="2:4" x14ac:dyDescent="0.2">
      <c r="B79" t="str">
        <v>SQ01395</v>
      </c>
      <c r="C79" t="str">
        <v>Dennison</v>
      </c>
      <c r="D79" t="str">
        <v>Crosswaite</v>
      </c>
    </row>
    <row r="80" spans="2:4" x14ac:dyDescent="0.2">
      <c r="B80" t="str">
        <v>VT00476</v>
      </c>
      <c r="C80" t="str">
        <v>Adolph</v>
      </c>
      <c r="D80" t="str">
        <v>Hartin</v>
      </c>
    </row>
    <row r="81" spans="2:4" x14ac:dyDescent="0.2">
      <c r="B81" t="str">
        <v>TN01210</v>
      </c>
      <c r="C81" t="str">
        <v>Alyosha</v>
      </c>
      <c r="D81" t="str">
        <v>Riquet</v>
      </c>
    </row>
    <row r="82" spans="2:4" x14ac:dyDescent="0.2">
      <c r="B82" t="str">
        <v>VT03701</v>
      </c>
      <c r="C82" t="str">
        <v>Narois</v>
      </c>
      <c r="D82" t="str">
        <v>Motiwala</v>
      </c>
    </row>
    <row r="83" spans="2:4" x14ac:dyDescent="0.2">
      <c r="B83" t="str">
        <v>PR03158</v>
      </c>
      <c r="C83" t="str">
        <v>Danica</v>
      </c>
      <c r="D83" t="str">
        <v>Nayshe</v>
      </c>
    </row>
    <row r="84" spans="2:4" x14ac:dyDescent="0.2">
      <c r="B84" t="str">
        <v>SQ00841</v>
      </c>
      <c r="C84" t="str">
        <v>Bhuvan</v>
      </c>
      <c r="D84" t="str">
        <v>Pals</v>
      </c>
    </row>
    <row r="85" spans="2:4" x14ac:dyDescent="0.2">
      <c r="B85" t="str">
        <v>SQ02638</v>
      </c>
      <c r="C85" t="str">
        <v>Cara</v>
      </c>
      <c r="D85" t="str">
        <v>Havers</v>
      </c>
    </row>
    <row r="86" spans="2:4" x14ac:dyDescent="0.2">
      <c r="B86" t="str">
        <v>TN01912</v>
      </c>
      <c r="C86" t="str">
        <v>Fred</v>
      </c>
      <c r="D86" t="str">
        <v>Dudeney</v>
      </c>
    </row>
    <row r="87" spans="2:4" x14ac:dyDescent="0.2">
      <c r="B87" t="str">
        <v>TN01632</v>
      </c>
      <c r="C87" t="str">
        <v>Katya</v>
      </c>
      <c r="D87" t="str">
        <v>Hundy</v>
      </c>
    </row>
    <row r="88" spans="2:4" x14ac:dyDescent="0.2">
      <c r="B88" t="str">
        <v>SQ02643</v>
      </c>
      <c r="C88" t="str">
        <v>Indu</v>
      </c>
      <c r="D88" t="str">
        <v>Varada</v>
      </c>
    </row>
    <row r="89" spans="2:4" x14ac:dyDescent="0.2">
      <c r="B89" t="str">
        <v>TN00698</v>
      </c>
      <c r="C89" t="str">
        <v>Barbara-anne</v>
      </c>
      <c r="D89" t="str">
        <v>Kenchington</v>
      </c>
    </row>
    <row r="90" spans="2:4" x14ac:dyDescent="0.2">
      <c r="B90" t="str">
        <v>VT01523</v>
      </c>
      <c r="C90" t="str">
        <v>Charmane</v>
      </c>
      <c r="D90" t="str">
        <v>Heistermann</v>
      </c>
    </row>
    <row r="91" spans="2:4" x14ac:dyDescent="0.2">
      <c r="B91" t="str">
        <v>SQ01177</v>
      </c>
      <c r="C91" t="str">
        <v>Nazeer</v>
      </c>
      <c r="D91" t="str">
        <v>Basha</v>
      </c>
    </row>
    <row r="92" spans="2:4" x14ac:dyDescent="0.2">
      <c r="B92" t="str">
        <v>VT01323</v>
      </c>
      <c r="C92" t="str">
        <v>Mardav</v>
      </c>
      <c r="D92" t="str">
        <v>Ramaswami</v>
      </c>
    </row>
    <row r="93" spans="2:4" x14ac:dyDescent="0.2">
      <c r="B93" t="str">
        <v>SQ00105</v>
      </c>
      <c r="C93" t="str">
        <v>Sarayu</v>
      </c>
      <c r="D93" t="str">
        <v>Ragunathan</v>
      </c>
    </row>
    <row r="94" spans="2:4" x14ac:dyDescent="0.2">
      <c r="B94" t="str">
        <v>PR01346</v>
      </c>
      <c r="C94" t="str">
        <v>Adolph</v>
      </c>
      <c r="D94" t="str">
        <v>McNalley</v>
      </c>
    </row>
    <row r="95" spans="2:4" x14ac:dyDescent="0.2">
      <c r="B95" t="str">
        <v>SQ02246</v>
      </c>
      <c r="C95" t="str">
        <v>Matias</v>
      </c>
      <c r="D95" t="str">
        <v>Cormack</v>
      </c>
    </row>
    <row r="96" spans="2:4" x14ac:dyDescent="0.2">
      <c r="B96" t="str">
        <v>SQ04613</v>
      </c>
      <c r="C96" t="str">
        <v>Sarojini</v>
      </c>
      <c r="D96" t="str">
        <v>Naueshwara</v>
      </c>
    </row>
    <row r="97" spans="2:4" x14ac:dyDescent="0.2">
      <c r="B97" t="str">
        <v>TN02883</v>
      </c>
      <c r="C97" t="str">
        <v>John</v>
      </c>
      <c r="D97" t="str">
        <v>Joseph</v>
      </c>
    </row>
    <row r="98" spans="2:4" x14ac:dyDescent="0.2">
      <c r="B98" t="str">
        <v>PR02957</v>
      </c>
      <c r="C98" t="str">
        <v>Vaughn</v>
      </c>
      <c r="D98" t="str">
        <v>Carvill</v>
      </c>
    </row>
    <row r="99" spans="2:4" x14ac:dyDescent="0.2">
      <c r="B99" t="str">
        <v>PR01306</v>
      </c>
      <c r="C99" t="str">
        <v>Patti</v>
      </c>
      <c r="D99" t="str">
        <v>Dradey</v>
      </c>
    </row>
    <row r="100" spans="2:4" x14ac:dyDescent="0.2">
      <c r="B100" t="str">
        <v>VT00596</v>
      </c>
      <c r="C100" t="str">
        <v>Letisha</v>
      </c>
      <c r="D100" t="str">
        <v>Carrett</v>
      </c>
    </row>
    <row r="101" spans="2:4" x14ac:dyDescent="0.2">
      <c r="B101" t="str">
        <v>VT00596</v>
      </c>
      <c r="C101" t="str">
        <v>Letisha</v>
      </c>
      <c r="D101" t="str">
        <v>Carrett</v>
      </c>
    </row>
    <row r="102" spans="2:4" x14ac:dyDescent="0.2">
      <c r="B102" t="str">
        <v>PR00916</v>
      </c>
      <c r="C102" t="str">
        <v>Inger</v>
      </c>
      <c r="D102" t="str">
        <v>Chapelhow</v>
      </c>
    </row>
    <row r="103" spans="2:4" x14ac:dyDescent="0.2">
      <c r="B103" t="str">
        <v>VT03993</v>
      </c>
      <c r="C103" t="str">
        <v>Dulce</v>
      </c>
      <c r="D103" t="str">
        <v>Colbeck</v>
      </c>
    </row>
    <row r="104" spans="2:4" x14ac:dyDescent="0.2">
      <c r="B104" t="str">
        <v>VT03307</v>
      </c>
      <c r="C104" t="str">
        <v>Tallie</v>
      </c>
      <c r="D104" t="str">
        <v>Chaikovski</v>
      </c>
    </row>
    <row r="105" spans="2:4" x14ac:dyDescent="0.2">
      <c r="B105" t="str">
        <v>VT03298</v>
      </c>
      <c r="C105" t="str">
        <v>Nonah</v>
      </c>
      <c r="D105" t="str">
        <v>Bissell</v>
      </c>
    </row>
    <row r="106" spans="2:4" x14ac:dyDescent="0.2">
      <c r="B106" t="str">
        <v>PR02321</v>
      </c>
      <c r="C106" t="str">
        <v>Evanne</v>
      </c>
      <c r="D106" t="str">
        <v>Sheryn</v>
      </c>
    </row>
    <row r="107" spans="2:4" x14ac:dyDescent="0.2">
      <c r="B107" t="str">
        <v>VT03771</v>
      </c>
      <c r="C107" t="str">
        <v>Marjie</v>
      </c>
      <c r="D107" t="str">
        <v>Bamford</v>
      </c>
    </row>
    <row r="108" spans="2:4" x14ac:dyDescent="0.2">
      <c r="B108" t="str">
        <v>PR00113</v>
      </c>
      <c r="C108" t="str">
        <v>Van</v>
      </c>
      <c r="D108" t="str">
        <v>Tuxwell</v>
      </c>
    </row>
    <row r="109" spans="2:4" x14ac:dyDescent="0.2">
      <c r="B109" t="str">
        <v>PR00113</v>
      </c>
      <c r="C109" t="str">
        <v>Van</v>
      </c>
      <c r="D109" t="str">
        <v>Tuxwell</v>
      </c>
    </row>
    <row r="110" spans="2:4" x14ac:dyDescent="0.2">
      <c r="B110" t="str">
        <v>PR04380</v>
      </c>
      <c r="C110" t="str">
        <v>Van</v>
      </c>
      <c r="D110" t="str">
        <v>Tuxwell</v>
      </c>
    </row>
    <row r="111" spans="2:4" x14ac:dyDescent="0.2">
      <c r="B111" t="str">
        <v>TN01566</v>
      </c>
      <c r="C111" t="str">
        <v>Fonzie</v>
      </c>
      <c r="D111" t="str">
        <v>O'Shea</v>
      </c>
    </row>
    <row r="112" spans="2:4" x14ac:dyDescent="0.2">
      <c r="B112" t="str">
        <v>TN01876</v>
      </c>
      <c r="C112" t="str">
        <v>Aileen</v>
      </c>
      <c r="D112" t="str">
        <v>McCritchie</v>
      </c>
    </row>
    <row r="113" spans="2:4" x14ac:dyDescent="0.2">
      <c r="B113" t="str">
        <v>TN01876</v>
      </c>
      <c r="C113" t="str">
        <v>Aileen</v>
      </c>
      <c r="D113" t="str">
        <v>McCritchie</v>
      </c>
    </row>
    <row r="114" spans="2:4" x14ac:dyDescent="0.2">
      <c r="B114" t="str">
        <v>TN03210</v>
      </c>
      <c r="C114" t="str">
        <v>Suman</v>
      </c>
      <c r="D114" t="str">
        <v>Katte</v>
      </c>
    </row>
    <row r="115" spans="2:4" x14ac:dyDescent="0.2">
      <c r="B115" t="str">
        <v>VT04137</v>
      </c>
      <c r="C115" t="str">
        <v>Marissa</v>
      </c>
      <c r="D115" t="str">
        <v>Infante</v>
      </c>
    </row>
    <row r="116" spans="2:4" x14ac:dyDescent="0.2">
      <c r="B116" t="str">
        <v>TN03355</v>
      </c>
      <c r="C116" t="str">
        <v>Ruby</v>
      </c>
      <c r="D116" t="str">
        <v>Cracie</v>
      </c>
    </row>
    <row r="117" spans="2:4" x14ac:dyDescent="0.2">
      <c r="B117" t="str">
        <v>VT00687</v>
      </c>
      <c r="C117" t="str">
        <v>Godavari</v>
      </c>
      <c r="D117" t="str">
        <v>Veena</v>
      </c>
    </row>
    <row r="118" spans="2:4" x14ac:dyDescent="0.2">
      <c r="B118" t="str">
        <v>PR02436</v>
      </c>
      <c r="C118" t="str">
        <v>Marmaduke</v>
      </c>
      <c r="D118" t="str">
        <v>Worssam</v>
      </c>
    </row>
    <row r="119" spans="2:4" x14ac:dyDescent="0.2">
      <c r="B119" t="str">
        <v>SQ03625</v>
      </c>
      <c r="C119" t="str">
        <v>Fidela</v>
      </c>
      <c r="D119" t="str">
        <v>Artis</v>
      </c>
    </row>
    <row r="120" spans="2:4" x14ac:dyDescent="0.2">
      <c r="B120" t="str">
        <v>SQ03112</v>
      </c>
      <c r="C120" t="str">
        <v>Kantimoy</v>
      </c>
      <c r="D120" t="str">
        <v>Pritish</v>
      </c>
    </row>
    <row r="121" spans="2:4" x14ac:dyDescent="0.2">
      <c r="B121" t="str">
        <v>PR01476</v>
      </c>
      <c r="C121" t="str">
        <v>Jaishree</v>
      </c>
      <c r="D121" t="str">
        <v>Atasi</v>
      </c>
    </row>
    <row r="122" spans="2:4" x14ac:dyDescent="0.2">
      <c r="B122" t="str">
        <v>PR04851</v>
      </c>
      <c r="C122" t="str">
        <v>Rodina</v>
      </c>
      <c r="D122" t="str">
        <v>Drinan</v>
      </c>
    </row>
    <row r="123" spans="2:4" x14ac:dyDescent="0.2">
      <c r="B123" t="str">
        <v>SQ04488</v>
      </c>
      <c r="C123" t="str">
        <v>Ramnath</v>
      </c>
      <c r="D123" t="str">
        <v>Ravuri</v>
      </c>
    </row>
    <row r="124" spans="2:4" x14ac:dyDescent="0.2">
      <c r="B124" t="str">
        <v>VT04627</v>
      </c>
      <c r="C124" t="str">
        <v>Yvette</v>
      </c>
      <c r="D124" t="str">
        <v>Bett</v>
      </c>
    </row>
    <row r="125" spans="2:4" x14ac:dyDescent="0.2">
      <c r="B125" t="str">
        <v>VT01610</v>
      </c>
      <c r="C125" t="str">
        <v>Dhruv</v>
      </c>
      <c r="D125" t="str">
        <v>Manjunath</v>
      </c>
    </row>
    <row r="126" spans="2:4" x14ac:dyDescent="0.2">
      <c r="B126" t="str">
        <v>VT01610</v>
      </c>
      <c r="C126" t="str">
        <v>Kunja</v>
      </c>
      <c r="D126" t="str">
        <v>Prashanta</v>
      </c>
    </row>
    <row r="127" spans="2:4" x14ac:dyDescent="0.2">
      <c r="B127" t="str">
        <v>PR02113</v>
      </c>
      <c r="C127" t="str">
        <v>Beverie</v>
      </c>
      <c r="D127" t="str">
        <v>Moffet</v>
      </c>
    </row>
    <row r="128" spans="2:4" x14ac:dyDescent="0.2">
      <c r="B128" t="str">
        <v>SQ03546</v>
      </c>
      <c r="C128" t="str">
        <v>Amlankusum</v>
      </c>
      <c r="D128" t="str">
        <v>Rajabhushan</v>
      </c>
    </row>
    <row r="129" spans="2:4" x14ac:dyDescent="0.2">
      <c r="B129" t="str">
        <v>TN00182</v>
      </c>
      <c r="C129" t="str">
        <v>Camilla</v>
      </c>
      <c r="D129" t="str">
        <v>Castle</v>
      </c>
    </row>
    <row r="130" spans="2:4" x14ac:dyDescent="0.2">
      <c r="B130" t="str">
        <v>SQ01026</v>
      </c>
      <c r="C130" t="str">
        <v>Anumati</v>
      </c>
      <c r="D130" t="str">
        <v>Shyamari</v>
      </c>
    </row>
    <row r="131" spans="2:4" x14ac:dyDescent="0.2">
      <c r="B131" t="str">
        <v>SQ00612</v>
      </c>
      <c r="C131" t="str">
        <v>Leena</v>
      </c>
      <c r="D131" t="str">
        <v>Bruckshaw</v>
      </c>
    </row>
    <row r="132" spans="2:4" x14ac:dyDescent="0.2">
      <c r="B132" t="str">
        <v>TN04067</v>
      </c>
      <c r="C132" t="str">
        <v>Lea</v>
      </c>
      <c r="D132" t="str">
        <v>Chaplin</v>
      </c>
    </row>
    <row r="133" spans="2:4" x14ac:dyDescent="0.2">
      <c r="B133" t="str">
        <v>VT03537</v>
      </c>
      <c r="C133" t="str">
        <v>Renaldo</v>
      </c>
      <c r="D133" t="str">
        <v>Thomassin</v>
      </c>
    </row>
    <row r="134" spans="2:4" x14ac:dyDescent="0.2">
      <c r="B134" t="str">
        <v>VT03537</v>
      </c>
      <c r="C134" t="str">
        <v>Renaldo</v>
      </c>
      <c r="D134" t="str">
        <v>Thomassin</v>
      </c>
    </row>
    <row r="135" spans="2:4" x14ac:dyDescent="0.2">
      <c r="B135" t="str">
        <v>PR03532</v>
      </c>
      <c r="C135" t="str">
        <v>Crawford</v>
      </c>
      <c r="D135" t="str">
        <v>Scad</v>
      </c>
    </row>
    <row r="136" spans="2:4" x14ac:dyDescent="0.2">
      <c r="B136" t="str">
        <v>TN03331</v>
      </c>
      <c r="C136" t="str">
        <v>Crawford</v>
      </c>
      <c r="D136" t="str">
        <v>Scad</v>
      </c>
    </row>
    <row r="137" spans="2:4" x14ac:dyDescent="0.2">
      <c r="B137" t="str">
        <v>TN04101</v>
      </c>
      <c r="C137" t="str">
        <v>Marline</v>
      </c>
      <c r="D137" t="str">
        <v>Wahncke</v>
      </c>
    </row>
    <row r="138" spans="2:4" x14ac:dyDescent="0.2">
      <c r="B138" t="str">
        <v>PR01383</v>
      </c>
      <c r="C138" t="str">
        <v>Addi</v>
      </c>
      <c r="D138" t="str">
        <v>Studdeard</v>
      </c>
    </row>
    <row r="139" spans="2:4" x14ac:dyDescent="0.2">
      <c r="B139" t="str">
        <v>SQ04960</v>
      </c>
      <c r="C139" t="str">
        <v>Shubhra</v>
      </c>
      <c r="D139" t="str">
        <v>Potla</v>
      </c>
    </row>
    <row r="140" spans="2:4" x14ac:dyDescent="0.2">
      <c r="B140" t="str">
        <v>VT02374</v>
      </c>
      <c r="C140" t="str">
        <v>Delphine</v>
      </c>
      <c r="D140" t="str">
        <v>Jewis</v>
      </c>
    </row>
    <row r="141" spans="2:4" x14ac:dyDescent="0.2">
      <c r="B141" t="str">
        <v>VT02374</v>
      </c>
      <c r="C141" t="str">
        <v>Delphine</v>
      </c>
      <c r="D141" t="str">
        <v>Jewis</v>
      </c>
    </row>
    <row r="142" spans="2:4" x14ac:dyDescent="0.2">
      <c r="B142" t="str">
        <v>TN00890</v>
      </c>
      <c r="C142" t="str">
        <v>Mayur</v>
      </c>
      <c r="D142" t="str">
        <v>Kousika</v>
      </c>
    </row>
    <row r="143" spans="2:4" x14ac:dyDescent="0.2">
      <c r="B143" t="str">
        <v>SQ01697</v>
      </c>
      <c r="C143" t="str">
        <v>Makshi</v>
      </c>
      <c r="D143" t="str">
        <v>Vinutha</v>
      </c>
    </row>
    <row r="144" spans="2:4" x14ac:dyDescent="0.2">
      <c r="B144" t="str">
        <v>SQ00187</v>
      </c>
      <c r="C144" t="str">
        <v>Rupak</v>
      </c>
      <c r="D144" t="str">
        <v>Mehra</v>
      </c>
    </row>
    <row r="145" spans="2:4" x14ac:dyDescent="0.2">
      <c r="B145" t="str">
        <v>VT04467</v>
      </c>
      <c r="C145" t="str">
        <v>Amal</v>
      </c>
      <c r="D145" t="str">
        <v>Nimesh</v>
      </c>
    </row>
    <row r="146" spans="2:4" x14ac:dyDescent="0.2">
      <c r="B146" t="str">
        <v>PR00095</v>
      </c>
      <c r="C146" t="str">
        <v>Devrat</v>
      </c>
      <c r="D146" t="str">
        <v>Damarsingh</v>
      </c>
    </row>
    <row r="147" spans="2:4" x14ac:dyDescent="0.2">
      <c r="B147" t="str">
        <v>SQ04598</v>
      </c>
      <c r="C147" t="str">
        <v>Pearla</v>
      </c>
      <c r="D147" t="str">
        <v>Beteriss</v>
      </c>
    </row>
    <row r="148" spans="2:4" x14ac:dyDescent="0.2">
      <c r="B148" t="str">
        <v>SQ02371</v>
      </c>
      <c r="C148" t="str">
        <v>Alida</v>
      </c>
      <c r="D148" t="str">
        <v>Welman</v>
      </c>
    </row>
    <row r="149" spans="2:4" x14ac:dyDescent="0.2">
      <c r="B149" t="str">
        <v>TN04660</v>
      </c>
      <c r="C149" t="str">
        <v>Thedrick</v>
      </c>
      <c r="D149" t="str">
        <v>Bothwell</v>
      </c>
    </row>
    <row r="150" spans="2:4" x14ac:dyDescent="0.2">
      <c r="B150" t="str">
        <v>TN02205</v>
      </c>
      <c r="C150" t="str">
        <v>Madhumati</v>
      </c>
      <c r="D150" t="str">
        <v>Gazala</v>
      </c>
    </row>
    <row r="151" spans="2:4" x14ac:dyDescent="0.2">
      <c r="B151" t="str">
        <v>PR04473</v>
      </c>
      <c r="C151" t="str">
        <v>Wyn</v>
      </c>
      <c r="D151" t="str">
        <v>Treadger</v>
      </c>
    </row>
    <row r="152" spans="2:4" x14ac:dyDescent="0.2">
      <c r="B152" t="str">
        <v>TN02570</v>
      </c>
      <c r="C152" t="str">
        <v>Grady</v>
      </c>
      <c r="D152" t="str">
        <v>Rochelle</v>
      </c>
    </row>
    <row r="153" spans="2:4" x14ac:dyDescent="0.2">
      <c r="B153" t="str">
        <v>TN02570</v>
      </c>
      <c r="C153" t="str">
        <v>Grady</v>
      </c>
      <c r="D153" t="str">
        <v>Rochelle</v>
      </c>
    </row>
    <row r="154" spans="2:4" x14ac:dyDescent="0.2">
      <c r="B154" t="str">
        <v>SQ03024</v>
      </c>
      <c r="C154" t="str">
        <v>Inge</v>
      </c>
      <c r="D154" t="str">
        <v>Creer</v>
      </c>
    </row>
    <row r="155" spans="2:4" x14ac:dyDescent="0.2">
      <c r="B155" t="str">
        <v>SQ03024</v>
      </c>
      <c r="C155" t="str">
        <v>Inge</v>
      </c>
      <c r="D155" t="str">
        <v>Creer</v>
      </c>
    </row>
    <row r="156" spans="2:4" x14ac:dyDescent="0.2">
      <c r="B156" t="str">
        <v>PR00419</v>
      </c>
      <c r="C156" t="str">
        <v>Billi</v>
      </c>
      <c r="D156" t="str">
        <v>Fellgate</v>
      </c>
    </row>
    <row r="157" spans="2:4" x14ac:dyDescent="0.2">
      <c r="B157" t="str">
        <v>SQ03321</v>
      </c>
      <c r="C157" t="str">
        <v>Gradey</v>
      </c>
      <c r="D157" t="str">
        <v>Litton</v>
      </c>
    </row>
    <row r="158" spans="2:4" x14ac:dyDescent="0.2">
      <c r="B158" t="str">
        <v>SQ01637</v>
      </c>
      <c r="C158" t="str">
        <v>Joaquin</v>
      </c>
      <c r="D158" t="str">
        <v>McVitty</v>
      </c>
    </row>
    <row r="159" spans="2:4" x14ac:dyDescent="0.2">
      <c r="B159" t="str">
        <v>TN01601</v>
      </c>
      <c r="C159" t="str">
        <v>Melva</v>
      </c>
      <c r="D159" t="str">
        <v>Jickells</v>
      </c>
    </row>
    <row r="160" spans="2:4" x14ac:dyDescent="0.2">
      <c r="B160" t="str">
        <v>TN01601</v>
      </c>
      <c r="C160" t="str">
        <v>Melva</v>
      </c>
      <c r="D160" t="str">
        <v>Jickells</v>
      </c>
    </row>
    <row r="161" spans="2:4" x14ac:dyDescent="0.2">
      <c r="B161" t="str">
        <v>TN00258</v>
      </c>
      <c r="C161" t="str">
        <v>Joyce</v>
      </c>
      <c r="D161" t="str">
        <v>Leyband</v>
      </c>
    </row>
    <row r="162" spans="2:4" x14ac:dyDescent="0.2">
      <c r="B162" t="str">
        <v>SQ01283</v>
      </c>
      <c r="C162" t="str">
        <v>Barr</v>
      </c>
      <c r="D162" t="str">
        <v>Faughny</v>
      </c>
    </row>
    <row r="163" spans="2:4" x14ac:dyDescent="0.2">
      <c r="B163" t="str">
        <v>TN02496</v>
      </c>
      <c r="C163" t="str">
        <v>Ponnan</v>
      </c>
      <c r="D163" t="str">
        <v>Delhi</v>
      </c>
    </row>
    <row r="164" spans="2:4" x14ac:dyDescent="0.2">
      <c r="B164" t="str">
        <v>PR00246</v>
      </c>
      <c r="C164" t="str">
        <v>Husein</v>
      </c>
      <c r="D164" t="str">
        <v>Augar</v>
      </c>
    </row>
    <row r="165" spans="2:4" x14ac:dyDescent="0.2">
      <c r="B165" t="str">
        <v>TN03169</v>
      </c>
      <c r="C165" t="str">
        <v>Doe</v>
      </c>
      <c r="D165" t="str">
        <v>Clubley</v>
      </c>
    </row>
    <row r="166" spans="2:4" x14ac:dyDescent="0.2">
      <c r="B166" t="str">
        <v>TN03169</v>
      </c>
      <c r="C166" t="str">
        <v>Doe</v>
      </c>
      <c r="D166" t="str">
        <v>Clubley</v>
      </c>
    </row>
    <row r="167" spans="2:4" x14ac:dyDescent="0.2">
      <c r="B167" t="str">
        <v>TN01028</v>
      </c>
      <c r="C167" t="str">
        <v>Alicea</v>
      </c>
      <c r="D167" t="str">
        <v>Pudsall</v>
      </c>
    </row>
    <row r="168" spans="2:4" x14ac:dyDescent="0.2">
      <c r="B168" t="str">
        <v>SQ03350</v>
      </c>
      <c r="C168" t="str">
        <v>Felice</v>
      </c>
      <c r="D168" t="str">
        <v>McMurty</v>
      </c>
    </row>
    <row r="169" spans="2:4" x14ac:dyDescent="0.2">
      <c r="B169" t="str">
        <v>SQ03350</v>
      </c>
      <c r="C169" t="str">
        <v>Felice</v>
      </c>
      <c r="D169" t="str">
        <v>McMurty</v>
      </c>
    </row>
    <row r="170" spans="2:4" x14ac:dyDescent="0.2">
      <c r="B170" t="str">
        <v>PR03804</v>
      </c>
      <c r="C170" t="str">
        <v>Pratigya</v>
      </c>
      <c r="D170" t="str">
        <v>Rema</v>
      </c>
    </row>
    <row r="171" spans="2:4" x14ac:dyDescent="0.2">
      <c r="B171" t="str">
        <v>PR03804</v>
      </c>
      <c r="C171" t="str">
        <v>Sartaj</v>
      </c>
      <c r="D171" t="str">
        <v>Probal</v>
      </c>
    </row>
    <row r="172" spans="2:4" x14ac:dyDescent="0.2">
      <c r="B172" t="str">
        <v>SQ01854</v>
      </c>
      <c r="C172" t="str">
        <v>Jessica</v>
      </c>
      <c r="D172" t="str">
        <v>Callcott</v>
      </c>
    </row>
    <row r="173" spans="2:4" x14ac:dyDescent="0.2">
      <c r="B173" t="str">
        <v>PR03980</v>
      </c>
      <c r="C173" t="str">
        <v>Kath</v>
      </c>
      <c r="D173" t="str">
        <v>Bletsoe</v>
      </c>
    </row>
    <row r="174" spans="2:4" x14ac:dyDescent="0.2">
      <c r="B174" t="str">
        <v>VT01996</v>
      </c>
      <c r="C174" t="str">
        <v>Hali</v>
      </c>
      <c r="D174" t="str">
        <v>Behnecke</v>
      </c>
    </row>
    <row r="175" spans="2:4" x14ac:dyDescent="0.2">
      <c r="B175" t="str">
        <v>PR00576</v>
      </c>
      <c r="C175" t="str">
        <v>Lalitchandra</v>
      </c>
      <c r="D175" t="str">
        <v>Vadali</v>
      </c>
    </row>
    <row r="176" spans="2:4" x14ac:dyDescent="0.2">
      <c r="B176" t="str">
        <v>TN00227</v>
      </c>
      <c r="C176" t="str">
        <v>Raghuveer</v>
      </c>
      <c r="D176" t="str">
        <v>Yettugunna</v>
      </c>
    </row>
    <row r="177" spans="2:4" x14ac:dyDescent="0.2">
      <c r="B177" t="str">
        <v>VT03704</v>
      </c>
      <c r="C177" t="str">
        <v>Egor</v>
      </c>
      <c r="D177" t="str">
        <v>Minto</v>
      </c>
    </row>
    <row r="178" spans="2:4" x14ac:dyDescent="0.2">
      <c r="B178" t="str">
        <v>SQ00070</v>
      </c>
      <c r="C178" t="str">
        <v>Larissa</v>
      </c>
      <c r="D178" t="str">
        <v>Ingledow</v>
      </c>
    </row>
    <row r="179" spans="2:4" x14ac:dyDescent="0.2">
      <c r="B179" t="str">
        <v>PR03445</v>
      </c>
      <c r="C179" t="str">
        <v>Myrle</v>
      </c>
      <c r="D179" t="str">
        <v>Prandoni</v>
      </c>
    </row>
    <row r="180" spans="2:4" x14ac:dyDescent="0.2">
      <c r="B180" t="str">
        <v>PR02603</v>
      </c>
      <c r="C180" t="str">
        <v>Dinanath</v>
      </c>
      <c r="D180" t="str">
        <v>Simhambhatla</v>
      </c>
    </row>
    <row r="181" spans="2:4" x14ac:dyDescent="0.2">
      <c r="B181" t="str">
        <v>TN00083</v>
      </c>
      <c r="C181" t="str">
        <v>Chandana</v>
      </c>
      <c r="D181" t="str">
        <v>Sannidhi</v>
      </c>
    </row>
    <row r="182" spans="2:4" x14ac:dyDescent="0.2">
      <c r="B182" t="str">
        <v>VT01703</v>
      </c>
      <c r="C182" t="str">
        <v>Upendra</v>
      </c>
      <c r="D182" t="str">
        <v>Swati</v>
      </c>
    </row>
    <row r="183" spans="2:4" x14ac:dyDescent="0.2">
      <c r="B183" t="str">
        <v>VT02417</v>
      </c>
      <c r="C183" t="str">
        <v>Evangelina</v>
      </c>
      <c r="D183" t="str">
        <v>Lergan</v>
      </c>
    </row>
    <row r="184" spans="2:4" x14ac:dyDescent="0.2">
      <c r="B184" t="str">
        <v>SQ00286</v>
      </c>
      <c r="C184" t="str">
        <v>Ilesh</v>
      </c>
      <c r="D184" t="str">
        <v>Dasgupta</v>
      </c>
    </row>
    <row r="185" spans="2:4" x14ac:dyDescent="0.2">
      <c r="B185" t="str">
        <v>VT02260</v>
      </c>
      <c r="C185" t="str">
        <v>Rhiamon</v>
      </c>
      <c r="D185" t="str">
        <v>Mollison</v>
      </c>
    </row>
    <row r="186" spans="2:4" x14ac:dyDescent="0.2">
      <c r="B186" t="str">
        <v>TN00735</v>
      </c>
      <c r="C186" t="str">
        <v>Caresa</v>
      </c>
      <c r="D186" t="str">
        <v>Christer</v>
      </c>
    </row>
    <row r="187" spans="2:4" x14ac:dyDescent="0.2">
      <c r="B187" t="str">
        <v>TN00735</v>
      </c>
      <c r="C187" t="str">
        <v>Caresa</v>
      </c>
      <c r="D187" t="str">
        <v>Christer</v>
      </c>
    </row>
    <row r="188" spans="2:4" x14ac:dyDescent="0.2">
      <c r="B188" t="str">
        <v>VT03988</v>
      </c>
      <c r="C188" t="str">
        <v>Venkat</v>
      </c>
      <c r="D188" t="str">
        <v>Kodi</v>
      </c>
    </row>
    <row r="189" spans="2:4" x14ac:dyDescent="0.2">
      <c r="B189" t="str">
        <v>PR02016</v>
      </c>
      <c r="C189" t="str">
        <v>Iris</v>
      </c>
      <c r="D189" t="str">
        <v>Wagg</v>
      </c>
    </row>
    <row r="190" spans="2:4" x14ac:dyDescent="0.2">
      <c r="B190" t="str">
        <v>VT04415</v>
      </c>
      <c r="C190" t="str">
        <v>Malory</v>
      </c>
      <c r="D190" t="str">
        <v>Biles</v>
      </c>
    </row>
    <row r="191" spans="2:4" x14ac:dyDescent="0.2">
      <c r="B191" t="str">
        <v>TN01701</v>
      </c>
      <c r="C191" t="str">
        <v>Yves</v>
      </c>
      <c r="D191" t="str">
        <v>Pawlik</v>
      </c>
    </row>
    <row r="192" spans="2:4" x14ac:dyDescent="0.2">
      <c r="B192" t="str">
        <v>VT01092</v>
      </c>
      <c r="C192" t="str">
        <v>Tabby</v>
      </c>
      <c r="D192" t="str">
        <v>Astall</v>
      </c>
    </row>
    <row r="193" spans="2:4" x14ac:dyDescent="0.2">
      <c r="B193" t="str">
        <v>TN02749</v>
      </c>
      <c r="C193" t="str">
        <v>Parasuramudu</v>
      </c>
      <c r="D193" t="str">
        <v>Jamakayala</v>
      </c>
    </row>
    <row r="194" spans="2:4" x14ac:dyDescent="0.2">
      <c r="B194" t="str">
        <v>SQ02565</v>
      </c>
      <c r="C194" t="str">
        <v>Konstantin</v>
      </c>
      <c r="D194" t="str">
        <v>Timblett</v>
      </c>
    </row>
    <row r="195" spans="2:4" x14ac:dyDescent="0.2">
      <c r="B195" t="str">
        <v>SQ00691</v>
      </c>
      <c r="C195" t="str">
        <v>Verla</v>
      </c>
      <c r="D195" t="str">
        <v>Timmis</v>
      </c>
    </row>
    <row r="196" spans="2:4" x14ac:dyDescent="0.2">
      <c r="B196" t="str">
        <v>VT02313</v>
      </c>
      <c r="C196" t="str">
        <v>Thekla</v>
      </c>
      <c r="D196" t="str">
        <v>Lynnett</v>
      </c>
    </row>
    <row r="197" spans="2:4" x14ac:dyDescent="0.2">
      <c r="B197" t="str">
        <v>VT02313</v>
      </c>
      <c r="C197" t="str">
        <v>Thekla</v>
      </c>
      <c r="D197" t="str">
        <v>Lynnett</v>
      </c>
    </row>
    <row r="198" spans="2:4" x14ac:dyDescent="0.2">
      <c r="B198" t="str">
        <v>VT01246</v>
      </c>
      <c r="C198" t="str">
        <v>Zach</v>
      </c>
      <c r="D198" t="str">
        <v>Polon</v>
      </c>
    </row>
    <row r="199" spans="2:4" x14ac:dyDescent="0.2">
      <c r="B199" t="str">
        <v>TN04892</v>
      </c>
      <c r="C199" t="str">
        <v>Luca</v>
      </c>
      <c r="D199" t="str">
        <v>Wolstenholme</v>
      </c>
    </row>
    <row r="200" spans="2:4" x14ac:dyDescent="0.2">
      <c r="B200" t="str">
        <v>PR00882</v>
      </c>
      <c r="C200" t="str">
        <v>Jill</v>
      </c>
      <c r="D200" t="str">
        <v>Shipsey</v>
      </c>
    </row>
    <row r="201" spans="2:4" x14ac:dyDescent="0.2">
      <c r="B201" t="str">
        <v>TN00464</v>
      </c>
      <c r="C201" t="str">
        <v>Gopal</v>
      </c>
      <c r="D201" t="str">
        <v>Venkata</v>
      </c>
    </row>
    <row r="202" spans="2:4" x14ac:dyDescent="0.2">
      <c r="B202" t="str">
        <v>SQ02424</v>
      </c>
      <c r="C202" t="str">
        <v>Kevalkumar</v>
      </c>
      <c r="D202" t="str">
        <v>Solanki</v>
      </c>
    </row>
    <row r="203" spans="2:4" x14ac:dyDescent="0.2">
      <c r="B203" t="str">
        <v>VT03849</v>
      </c>
      <c r="C203" t="str">
        <v>Leonidas</v>
      </c>
      <c r="D203" t="str">
        <v>Cavaney</v>
      </c>
    </row>
    <row r="204" spans="2:4" x14ac:dyDescent="0.2">
      <c r="B204" t="str">
        <v>SQ02582</v>
      </c>
      <c r="C204" t="str">
        <v>Kaishori</v>
      </c>
      <c r="D204" t="str">
        <v>Harathi</v>
      </c>
    </row>
    <row r="205" spans="2:4" x14ac:dyDescent="0.2">
      <c r="B205" t="str">
        <v>VT02118</v>
      </c>
      <c r="C205" t="str">
        <v>Oorjit</v>
      </c>
      <c r="D205" t="str">
        <v>Nandanavanam</v>
      </c>
    </row>
    <row r="206" spans="2:4" x14ac:dyDescent="0.2">
      <c r="B206" t="str">
        <v>SQ02525</v>
      </c>
      <c r="C206" t="str">
        <v>Mickie</v>
      </c>
      <c r="D206" t="str">
        <v>Dagwell</v>
      </c>
    </row>
    <row r="207" spans="2:4" x14ac:dyDescent="0.2">
      <c r="B207" t="str">
        <v>PR01662</v>
      </c>
      <c r="C207" t="str">
        <v>Genevra</v>
      </c>
      <c r="D207" t="str">
        <v>Friday</v>
      </c>
    </row>
    <row r="208" spans="2:4" x14ac:dyDescent="0.2">
      <c r="B208" t="str">
        <v>PR00893</v>
      </c>
      <c r="C208" t="str">
        <v>Vasavi</v>
      </c>
      <c r="D208" t="str">
        <v>Veeravasarapu</v>
      </c>
    </row>
    <row r="209" spans="2:4" x14ac:dyDescent="0.2">
      <c r="B209" t="str">
        <v>SQ01519</v>
      </c>
      <c r="C209" t="str">
        <v>Caron</v>
      </c>
      <c r="D209" t="str">
        <v>Kolakovic</v>
      </c>
    </row>
    <row r="210" spans="2:4" x14ac:dyDescent="0.2">
      <c r="B210" t="str">
        <v>VT00194</v>
      </c>
      <c r="C210" t="str">
        <v>Violante</v>
      </c>
      <c r="D210" t="str">
        <v>Courtonne</v>
      </c>
    </row>
    <row r="211" spans="2:4" x14ac:dyDescent="0.2">
      <c r="B211" t="str">
        <v>PR01943</v>
      </c>
      <c r="C211" t="str">
        <v>Rameshwari</v>
      </c>
      <c r="D211" t="str">
        <v>Chikodi</v>
      </c>
    </row>
    <row r="212" spans="2:4" x14ac:dyDescent="0.2">
      <c r="B212" t="str">
        <v>VT00336</v>
      </c>
      <c r="C212" t="str">
        <v>Shevantilal</v>
      </c>
      <c r="D212" t="str">
        <v>Muppala</v>
      </c>
    </row>
    <row r="213" spans="2:4" x14ac:dyDescent="0.2">
      <c r="B213" t="str">
        <v>PR04366</v>
      </c>
      <c r="C213" t="str">
        <v>Carry</v>
      </c>
      <c r="D213" t="str">
        <v>Loblie</v>
      </c>
    </row>
    <row r="214" spans="2:4" x14ac:dyDescent="0.2">
      <c r="B214" t="str">
        <v>VT04984</v>
      </c>
      <c r="C214" t="str">
        <v>Dell</v>
      </c>
      <c r="D214" t="str">
        <v>Molloy</v>
      </c>
    </row>
    <row r="215" spans="2:4" x14ac:dyDescent="0.2">
      <c r="B215" t="str">
        <v>VT00740</v>
      </c>
      <c r="C215" t="str">
        <v>Chitrasen</v>
      </c>
      <c r="D215" t="str">
        <v>Laul</v>
      </c>
    </row>
    <row r="216" spans="2:4" x14ac:dyDescent="0.2">
      <c r="B216" t="str">
        <v>SQ02223</v>
      </c>
      <c r="C216" t="str">
        <v>Pippy</v>
      </c>
      <c r="D216" t="str">
        <v>Shepperd</v>
      </c>
    </row>
    <row r="217" spans="2:4" x14ac:dyDescent="0.2">
      <c r="B217" t="str">
        <v>SQ00960</v>
      </c>
      <c r="C217" t="str">
        <v>Calvin</v>
      </c>
      <c r="D217" t="str">
        <v>O'Carroll</v>
      </c>
    </row>
    <row r="218" spans="2:4" x14ac:dyDescent="0.2">
      <c r="B218" t="str">
        <v>SQ01402</v>
      </c>
      <c r="C218" t="str">
        <v>Sahaj</v>
      </c>
      <c r="D218" t="str">
        <v>Jonnalagadda</v>
      </c>
    </row>
    <row r="219" spans="2:4" x14ac:dyDescent="0.2">
      <c r="B219" t="str">
        <v>TN03416</v>
      </c>
      <c r="C219" t="str">
        <v>Seward</v>
      </c>
      <c r="D219" t="str">
        <v>Kubera</v>
      </c>
    </row>
    <row r="220" spans="2:4" x14ac:dyDescent="0.2">
      <c r="B220" t="str">
        <v>VT00578</v>
      </c>
      <c r="C220" t="str">
        <v>Magnum</v>
      </c>
      <c r="D220" t="str">
        <v>Locksley</v>
      </c>
    </row>
    <row r="221" spans="2:4" x14ac:dyDescent="0.2">
      <c r="B221" t="str">
        <v>TN00727</v>
      </c>
      <c r="C221" t="str">
        <v>Dulsea</v>
      </c>
      <c r="D221" t="str">
        <v>Folkes</v>
      </c>
    </row>
    <row r="222" spans="2:4" x14ac:dyDescent="0.2">
      <c r="B222" t="str">
        <v>PR02275</v>
      </c>
      <c r="C222" t="str">
        <v>Louise</v>
      </c>
      <c r="D222" t="str">
        <v>Lamming</v>
      </c>
    </row>
    <row r="223" spans="2:4" x14ac:dyDescent="0.2">
      <c r="B223" t="str">
        <v>SQ00450</v>
      </c>
      <c r="C223" t="str">
        <v>Louise</v>
      </c>
      <c r="D223" t="str">
        <v>Lamming</v>
      </c>
    </row>
    <row r="224" spans="2:4" x14ac:dyDescent="0.2">
      <c r="B224" t="str">
        <v>SQ00360</v>
      </c>
      <c r="C224" t="str">
        <v>Orlando</v>
      </c>
      <c r="D224" t="str">
        <v>Gorstidge</v>
      </c>
    </row>
    <row r="225" spans="2:4" x14ac:dyDescent="0.2">
      <c r="B225" t="str">
        <v>SQ01998</v>
      </c>
      <c r="C225" t="str">
        <v>Vanmala</v>
      </c>
      <c r="D225" t="str">
        <v>Shriharsha</v>
      </c>
    </row>
    <row r="226" spans="2:4" x14ac:dyDescent="0.2">
      <c r="B226" t="str">
        <v>SQ01998</v>
      </c>
      <c r="C226" t="str">
        <v>Sahas</v>
      </c>
      <c r="D226" t="str">
        <v>Sanabhi</v>
      </c>
    </row>
    <row r="227" spans="2:4" x14ac:dyDescent="0.2">
      <c r="B227" t="str">
        <v>VT02539</v>
      </c>
      <c r="C227" t="str">
        <v>Devinne</v>
      </c>
      <c r="D227" t="str">
        <v>Tuny</v>
      </c>
    </row>
    <row r="228" spans="2:4" x14ac:dyDescent="0.2">
      <c r="B228" t="str">
        <v>TN03068</v>
      </c>
      <c r="C228" t="str">
        <v>Gumwant</v>
      </c>
      <c r="D228" t="str">
        <v>Veera</v>
      </c>
    </row>
    <row r="229" spans="2:4" x14ac:dyDescent="0.2">
      <c r="B229" t="str">
        <v>TN03032</v>
      </c>
      <c r="C229" t="str">
        <v>Jaipal</v>
      </c>
      <c r="D229" t="str">
        <v>Potanapudi</v>
      </c>
    </row>
    <row r="230" spans="2:4" x14ac:dyDescent="0.2">
      <c r="B230" t="str">
        <v>TN03032</v>
      </c>
      <c r="C230" t="str">
        <v>Fullara</v>
      </c>
      <c r="D230" t="str">
        <v>Sushanti</v>
      </c>
    </row>
    <row r="231" spans="2:4" x14ac:dyDescent="0.2">
      <c r="B231" t="str">
        <v>PR03271</v>
      </c>
      <c r="C231" t="str">
        <v>Stan</v>
      </c>
      <c r="D231" t="str">
        <v>Tolliday</v>
      </c>
    </row>
    <row r="232" spans="2:4" x14ac:dyDescent="0.2">
      <c r="B232" t="str">
        <v>VT04273</v>
      </c>
      <c r="C232" t="str">
        <v>Brad</v>
      </c>
      <c r="D232" t="str">
        <v>Gumb</v>
      </c>
    </row>
    <row r="233" spans="2:4" x14ac:dyDescent="0.2">
      <c r="B233" t="str">
        <v>SQ00914</v>
      </c>
      <c r="C233" t="str">
        <v>Duran</v>
      </c>
      <c r="D233" t="str">
        <v>Appala</v>
      </c>
    </row>
    <row r="234" spans="2:4" x14ac:dyDescent="0.2">
      <c r="B234" t="str">
        <v>SQ00914</v>
      </c>
      <c r="C234" t="str">
        <v>Karuna</v>
      </c>
      <c r="D234" t="str">
        <v>Pashupathy</v>
      </c>
    </row>
    <row r="235" spans="2:4" x14ac:dyDescent="0.2">
      <c r="B235" t="str">
        <v>TN00214</v>
      </c>
      <c r="C235" t="str">
        <v>Devsena</v>
      </c>
      <c r="D235" t="str">
        <v>Veluvalapalli</v>
      </c>
    </row>
    <row r="236" spans="2:4" x14ac:dyDescent="0.2">
      <c r="B236" t="str">
        <v>TN00214</v>
      </c>
      <c r="C236" t="str">
        <v>Hemavati</v>
      </c>
      <c r="D236" t="str">
        <v>Muthiah</v>
      </c>
    </row>
    <row r="237" spans="2:4" x14ac:dyDescent="0.2">
      <c r="B237" t="str">
        <v>PR02782</v>
      </c>
      <c r="C237" t="str">
        <v>Isaak</v>
      </c>
      <c r="D237" t="str">
        <v>Rawne</v>
      </c>
    </row>
    <row r="238" spans="2:4" x14ac:dyDescent="0.2">
      <c r="B238" t="str">
        <v>VT03500</v>
      </c>
      <c r="C238" t="str">
        <v>Shiuli</v>
      </c>
      <c r="D238" t="str">
        <v>Sapna</v>
      </c>
    </row>
    <row r="239" spans="2:4" x14ac:dyDescent="0.2">
      <c r="B239" t="str">
        <v>PR03137</v>
      </c>
      <c r="C239" t="str">
        <v>Jagajeet</v>
      </c>
      <c r="D239" t="str">
        <v>Viraj</v>
      </c>
    </row>
    <row r="240" spans="2:4" x14ac:dyDescent="0.2">
      <c r="B240" t="str">
        <v>PR01956</v>
      </c>
      <c r="C240" t="str">
        <v>Jamesy</v>
      </c>
      <c r="D240" t="str">
        <v>O'Ferris</v>
      </c>
    </row>
    <row r="241" spans="2:4" x14ac:dyDescent="0.2">
      <c r="B241" t="str">
        <v>PR01956</v>
      </c>
      <c r="C241" t="str">
        <v>Jamesy</v>
      </c>
      <c r="D241" t="str">
        <v>O'Ferris</v>
      </c>
    </row>
    <row r="242" spans="2:4" x14ac:dyDescent="0.2">
      <c r="B242" t="str">
        <v>VT03552</v>
      </c>
      <c r="C242" t="str">
        <v>Kamalakshi</v>
      </c>
      <c r="D242" t="str">
        <v>Mukundan</v>
      </c>
    </row>
    <row r="243" spans="2:4" x14ac:dyDescent="0.2">
      <c r="B243" t="str">
        <v>PR03844</v>
      </c>
      <c r="C243" t="str">
        <v>Brose</v>
      </c>
      <c r="D243" t="str">
        <v>MacCorkell</v>
      </c>
    </row>
    <row r="244" spans="2:4" x14ac:dyDescent="0.2">
      <c r="B244" t="str">
        <v>PR01055</v>
      </c>
      <c r="C244" t="str">
        <v>Devasree</v>
      </c>
      <c r="D244" t="str">
        <v>Fullara</v>
      </c>
    </row>
    <row r="245" spans="2:4" x14ac:dyDescent="0.2">
      <c r="B245" t="str">
        <v>TN02798</v>
      </c>
      <c r="C245" t="str">
        <v>Krittika</v>
      </c>
      <c r="D245" t="str">
        <v>Gaekwad</v>
      </c>
    </row>
    <row r="246" spans="2:4" x14ac:dyDescent="0.2">
      <c r="B246" t="str">
        <v>VT02532</v>
      </c>
      <c r="C246" t="str">
        <v>Adey</v>
      </c>
      <c r="D246" t="str">
        <v>Ryal</v>
      </c>
    </row>
    <row r="247" spans="2:4" x14ac:dyDescent="0.2">
      <c r="B247" t="str">
        <v>SQ01730</v>
      </c>
      <c r="C247" t="str">
        <v>Austine</v>
      </c>
      <c r="D247" t="str">
        <v>Littlewood</v>
      </c>
    </row>
    <row r="248" spans="2:4" x14ac:dyDescent="0.2">
      <c r="B248" t="str">
        <v>PR03034</v>
      </c>
      <c r="C248" t="str">
        <v>Sreenivasa</v>
      </c>
      <c r="D248" t="str">
        <v>Naik</v>
      </c>
    </row>
    <row r="249" spans="2:4" x14ac:dyDescent="0.2">
      <c r="B249" t="str">
        <v>TN03097</v>
      </c>
      <c r="C249" t="str">
        <v>Bendite</v>
      </c>
      <c r="D249" t="str">
        <v>Bloan</v>
      </c>
    </row>
    <row r="250" spans="2:4" x14ac:dyDescent="0.2">
      <c r="B250" t="str">
        <v>SQ01829</v>
      </c>
      <c r="C250" t="str">
        <v>Mabel</v>
      </c>
      <c r="D250" t="str">
        <v>Orrow</v>
      </c>
    </row>
    <row r="251" spans="2:4" x14ac:dyDescent="0.2">
      <c r="B251" t="str">
        <v>VT01740</v>
      </c>
      <c r="C251" t="str">
        <v>Ginger</v>
      </c>
      <c r="D251" t="str">
        <v>Myott</v>
      </c>
    </row>
    <row r="252" spans="2:4" x14ac:dyDescent="0.2">
      <c r="B252" t="str">
        <v>TN04775</v>
      </c>
      <c r="C252" t="str">
        <v>Hridaynath</v>
      </c>
      <c r="D252" t="str">
        <v>Tendulkar</v>
      </c>
    </row>
    <row r="253" spans="2:4" x14ac:dyDescent="0.2">
      <c r="B253" t="str">
        <v>VT01249</v>
      </c>
      <c r="C253" t="str">
        <v>Brendan</v>
      </c>
      <c r="D253" t="str">
        <v>Edgeller</v>
      </c>
    </row>
    <row r="254" spans="2:4" x14ac:dyDescent="0.2">
      <c r="B254" t="str">
        <v>TN01396</v>
      </c>
      <c r="C254" t="str">
        <v>Koral</v>
      </c>
      <c r="D254" t="str">
        <v>Gerriet</v>
      </c>
    </row>
    <row r="255" spans="2:4" x14ac:dyDescent="0.2">
      <c r="B255" t="str">
        <v>VT04905</v>
      </c>
      <c r="C255" t="str">
        <v>Suchira</v>
      </c>
      <c r="D255" t="str">
        <v>Bhanupriya</v>
      </c>
    </row>
    <row r="256" spans="2:4" x14ac:dyDescent="0.2">
      <c r="B256" t="str">
        <v>PR00770</v>
      </c>
      <c r="C256" t="str">
        <v>Beryl</v>
      </c>
      <c r="D256" t="str">
        <v>Burnsyde</v>
      </c>
    </row>
    <row r="257" spans="2:4" x14ac:dyDescent="0.2">
      <c r="B257" t="str">
        <v>TN02727</v>
      </c>
      <c r="C257" t="str">
        <v>Wald</v>
      </c>
      <c r="D257" t="str">
        <v>Bountiff</v>
      </c>
    </row>
    <row r="258" spans="2:4" x14ac:dyDescent="0.2">
      <c r="B258" t="str">
        <v>TN01256</v>
      </c>
      <c r="C258" t="str">
        <v>Shattesh</v>
      </c>
      <c r="D258" t="str">
        <v>Utpat</v>
      </c>
    </row>
    <row r="259" spans="2:4" x14ac:dyDescent="0.2">
      <c r="B259" t="str">
        <v>TN01256</v>
      </c>
      <c r="C259" t="str">
        <v>Sawini</v>
      </c>
      <c r="D259" t="str">
        <v>Chandan</v>
      </c>
    </row>
    <row r="260" spans="2:4" x14ac:dyDescent="0.2">
      <c r="B260" t="str">
        <v>VT02663</v>
      </c>
      <c r="C260" t="str">
        <v>Sravanthi</v>
      </c>
      <c r="D260" t="str">
        <v>Chalaki</v>
      </c>
    </row>
    <row r="261" spans="2:4" x14ac:dyDescent="0.2">
      <c r="B261" t="str">
        <v>TN02397</v>
      </c>
      <c r="C261" t="str">
        <v>Mendel</v>
      </c>
      <c r="D261" t="str">
        <v>Gentsch</v>
      </c>
    </row>
    <row r="262" spans="2:4" x14ac:dyDescent="0.2">
      <c r="B262" t="str">
        <v>SQ04437</v>
      </c>
      <c r="C262" t="str">
        <v>Hephzibah</v>
      </c>
      <c r="D262" t="str">
        <v>Summerell</v>
      </c>
    </row>
    <row r="263" spans="2:4" x14ac:dyDescent="0.2">
      <c r="B263" t="str">
        <v>VT04373</v>
      </c>
      <c r="C263" t="str">
        <v>Edi</v>
      </c>
      <c r="D263" t="str">
        <v>Hofton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baseColWidth="10" defaultColWidth="18.1640625" defaultRowHeight="15" x14ac:dyDescent="0.2"/>
  <cols>
    <col min="6" max="6" width="9.6640625" customWidth="1"/>
  </cols>
  <sheetData>
    <row r="1" spans="2:9" x14ac:dyDescent="0.2">
      <c r="B1" t="s">
        <v>804</v>
      </c>
    </row>
    <row r="3" spans="2:9" x14ac:dyDescent="0.2">
      <c r="B3" s="27" t="s">
        <v>808</v>
      </c>
      <c r="D3" s="9">
        <f>AVERAGE(staff[Salary])</f>
        <v>73861.325230769231</v>
      </c>
    </row>
    <row r="4" spans="2:9" x14ac:dyDescent="0.2">
      <c r="B4" s="27" t="s">
        <v>28</v>
      </c>
      <c r="C4" s="27" t="s">
        <v>805</v>
      </c>
      <c r="D4" s="27" t="s">
        <v>806</v>
      </c>
      <c r="E4" s="50" t="s">
        <v>807</v>
      </c>
      <c r="F4" s="50"/>
      <c r="G4" s="27" t="s">
        <v>779</v>
      </c>
      <c r="H4" s="27" t="s">
        <v>809</v>
      </c>
      <c r="I4" s="27" t="s">
        <v>810</v>
      </c>
    </row>
    <row r="5" spans="2:9" x14ac:dyDescent="0.2">
      <c r="D5" s="26"/>
      <c r="E5" s="26"/>
      <c r="F5" s="38"/>
      <c r="G5" s="26"/>
    </row>
    <row r="6" spans="2:9" x14ac:dyDescent="0.2">
      <c r="D6" s="26"/>
      <c r="E6" s="26"/>
      <c r="F6" s="38"/>
      <c r="G6" s="26"/>
    </row>
    <row r="7" spans="2:9" x14ac:dyDescent="0.2">
      <c r="D7" s="26"/>
      <c r="E7" s="26"/>
      <c r="F7" s="38"/>
      <c r="G7" s="26"/>
    </row>
    <row r="8" spans="2:9" x14ac:dyDescent="0.2">
      <c r="D8" s="26"/>
      <c r="E8" s="26"/>
      <c r="F8" s="38"/>
      <c r="G8" s="26"/>
    </row>
    <row r="9" spans="2:9" x14ac:dyDescent="0.2">
      <c r="D9" s="26"/>
      <c r="E9" s="26"/>
      <c r="F9" s="38"/>
      <c r="G9" s="26"/>
    </row>
    <row r="10" spans="2:9" x14ac:dyDescent="0.2">
      <c r="D10" s="26"/>
      <c r="E10" s="26"/>
      <c r="F10" s="38"/>
      <c r="G10" s="26"/>
    </row>
    <row r="11" spans="2:9" x14ac:dyDescent="0.2">
      <c r="D11" s="26"/>
      <c r="E11" s="26"/>
      <c r="F11" s="38"/>
      <c r="G11" s="26"/>
    </row>
    <row r="12" spans="2:9" x14ac:dyDescent="0.2">
      <c r="D12" s="26"/>
      <c r="E12" s="26"/>
      <c r="F12" s="38"/>
      <c r="G12" s="26"/>
    </row>
    <row r="13" spans="2:9" x14ac:dyDescent="0.2">
      <c r="D13" s="26"/>
      <c r="E13" s="26"/>
      <c r="F13" s="38"/>
      <c r="G13" s="26"/>
    </row>
    <row r="14" spans="2:9" x14ac:dyDescent="0.2">
      <c r="D14" s="26"/>
      <c r="E14" s="26"/>
      <c r="F14" s="38"/>
      <c r="G14" s="26"/>
    </row>
    <row r="15" spans="2:9" x14ac:dyDescent="0.2">
      <c r="D15" s="26"/>
      <c r="E15" s="26"/>
      <c r="F15" s="38"/>
      <c r="G15" s="26"/>
    </row>
    <row r="16" spans="2:9" x14ac:dyDescent="0.2">
      <c r="D16" s="26"/>
      <c r="E16" s="26"/>
      <c r="F16" s="38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12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2025-03-08T01:47:01Z</dcterms:modified>
</cp:coreProperties>
</file>