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-120" yWindow="-120" windowWidth="29040" windowHeight="15840"/>
  </bookViews>
  <sheets>
    <sheet name="Sep_2022_Cleaned" sheetId="3" r:id="rId1"/>
    <sheet name="September 2022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</calcChain>
</file>

<file path=xl/sharedStrings.xml><?xml version="1.0" encoding="utf-8"?>
<sst xmlns="http://schemas.openxmlformats.org/spreadsheetml/2006/main" count="342" uniqueCount="128">
  <si>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</si>
  <si>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</si>
  <si>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</si>
  <si>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</si>
  <si>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</si>
  <si>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</si>
  <si>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</si>
  <si>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</si>
  <si>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</si>
  <si>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</si>
  <si>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</si>
  <si>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</si>
  <si>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</si>
  <si>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</si>
  <si>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</si>
  <si>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</si>
  <si>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</si>
  <si>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</si>
  <si>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</si>
  <si>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</si>
  <si>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</si>
  <si>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</si>
  <si>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</si>
  <si>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</si>
  <si>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</si>
  <si>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</si>
  <si>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</si>
  <si>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</si>
  <si>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</si>
  <si>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</si>
  <si>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</si>
  <si>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</si>
  <si>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</si>
  <si>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</si>
  <si>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</si>
  <si>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</si>
  <si>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</si>
  <si>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</si>
  <si>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</si>
  <si>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</si>
  <si>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</si>
  <si>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</si>
  <si>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</si>
  <si>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</si>
  <si>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</si>
  <si>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</si>
  <si>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</si>
  <si>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</si>
  <si>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</si>
  <si>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</si>
  <si>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</si>
  <si>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</si>
  <si>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</si>
  <si>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</si>
  <si>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</si>
  <si>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</si>
  <si>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</si>
  <si>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</si>
  <si>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</si>
  <si>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</si>
  <si>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</si>
  <si>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</si>
  <si>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</si>
  <si>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</si>
  <si>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</si>
  <si>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</si>
  <si>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</si>
  <si>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</si>
  <si>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</si>
  <si>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</si>
  <si>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</si>
  <si>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</si>
  <si>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</si>
  <si>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</si>
  <si>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</si>
  <si>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</si>
  <si>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</si>
  <si>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</si>
  <si>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</si>
  <si>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</si>
  <si>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</si>
  <si>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</si>
  <si>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</si>
  <si>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</si>
  <si>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</si>
  <si>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</si>
  <si>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</si>
  <si>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</si>
  <si>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</si>
  <si>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Note</t>
  </si>
  <si>
    <t>The data is provisional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</si>
  <si>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</si>
  <si>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</si>
  <si>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</si>
  <si>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</si>
  <si>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</si>
  <si>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</si>
  <si>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</si>
  <si>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</si>
  <si>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</si>
  <si>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</si>
  <si>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</si>
  <si>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</si>
  <si>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</si>
  <si>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</si>
  <si>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</si>
  <si>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</si>
  <si>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</si>
  <si>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</si>
  <si>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</si>
  <si>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</si>
  <si>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</si>
  <si>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</si>
  <si>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</si>
  <si>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</si>
  <si>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</si>
  <si>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</si>
  <si>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September 2022</t>
  </si>
  <si>
    <t>JIO PAYMENTS BANK</t>
  </si>
  <si>
    <t>Value    (in Rs'000)</t>
  </si>
  <si>
    <t>Public</t>
  </si>
  <si>
    <t>Private</t>
  </si>
  <si>
    <t>Foreign</t>
  </si>
  <si>
    <t>Bank Type</t>
  </si>
  <si>
    <t>Credit Card Transactions</t>
  </si>
  <si>
    <t>Credit Card INR Value</t>
  </si>
  <si>
    <t>Debit Card Transactions</t>
  </si>
  <si>
    <t>Debit Card INR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</si>
</sst>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 vertical="center"/>
    </xf>
    <xf numFmtId="1" fontId="5" fillId="2" borderId="2" xfId="0" applyNumberFormat="1" applyFont="1" applyFill="1" applyBorder="1"/>
    <xf numFmtId="0" fontId="5" fillId="2" borderId="2" xfId="0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right" vertical="top"/>
    </xf>
    <xf numFmtId="1" fontId="5" fillId="2" borderId="2" xfId="0" applyNumberFormat="1" applyFont="1" applyFill="1" applyBorder="1" applyAlignment="1">
      <alignment vertical="top"/>
    </xf>
    <xf numFmtId="1" fontId="5" fillId="2" borderId="2" xfId="0" applyNumberFormat="1" applyFont="1" applyFill="1" applyBorder="1" applyAlignment="1">
      <alignment horizontal="right" vertical="top"/>
    </xf>
    <xf numFmtId="1" fontId="4" fillId="2" borderId="2" xfId="0" applyNumberFormat="1" applyFont="1" applyFill="1" applyBorder="1" applyAlignment="1" applyProtection="1">
      <alignment horizontal="right" vertical="center"/>
    </xf>
    <xf numFmtId="0" fontId="7" fillId="2" borderId="0" xfId="1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vertical="center" wrapText="1"/>
    </xf>
    <xf numFmtId="0" fontId="3" fillId="2" borderId="2" xfId="1" applyFont="1" applyFill="1" applyBorder="1" applyAlignment="1" applyProtection="1">
      <alignment vertical="center"/>
      <protection locked="0"/>
    </xf>
    <xf numFmtId="0" fontId="6" fillId="2" borderId="2" xfId="1" applyFont="1" applyFill="1" applyBorder="1" applyAlignment="1" applyProtection="1">
      <alignment vertical="center" wrapText="1"/>
      <protection locked="0"/>
    </xf>
    <xf numFmtId="0" fontId="6" fillId="2" borderId="2" xfId="1" applyFont="1" applyFill="1" applyBorder="1" applyAlignment="1" applyProtection="1">
      <alignment horizontal="right" vertical="center" wrapTex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top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 vertical="center"/>
    </xf>
    <xf numFmtId="0" fontId="8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Protection="1">
      <protection locked="0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0" xfId="0" applyFont="1" applyFill="1" applyAlignment="1">
      <alignment horizontal="right"/>
    </xf>
    <xf numFmtId="1" fontId="5" fillId="0" borderId="2" xfId="0" applyNumberFormat="1" applyFont="1" applyFill="1" applyBorder="1"/>
    <xf numFmtId="0" fontId="5" fillId="2" borderId="2" xfId="0" applyFont="1" applyFill="1" applyBorder="1" applyAlignment="1" applyProtection="1">
      <alignment horizontal="left"/>
      <protection locked="0"/>
    </xf>
    <xf numFmtId="0" fontId="9" fillId="0" borderId="2" xfId="0" applyFont="1" applyBorder="1"/>
    <xf numFmtId="0" fontId="9" fillId="0" borderId="0" xfId="0" applyFont="1"/>
    <xf numFmtId="0" fontId="0" fillId="0" borderId="2" xfId="0" applyBorder="1"/>
    <xf numFmtId="0" fontId="3" fillId="2" borderId="2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11" sqref="J11"/>
    </sheetView>
  </sheetViews>
  <sheetFormatPr defaultRowHeight="14.4" x14ac:dyDescent="0.3"/>
  <cols>
    <col min="1" max="1" width="39" bestFit="1" customWidth="1"/>
    <col min="2" max="2" width="9.77734375" bestFit="1" customWidth="1"/>
    <col min="3" max="3" width="10.33203125" bestFit="1" customWidth="1"/>
    <col min="4" max="4" width="10.5546875" bestFit="1" customWidth="1"/>
    <col min="5" max="5" width="21.6640625" bestFit="1" customWidth="1"/>
    <col min="6" max="6" width="19.21875" bestFit="1" customWidth="1"/>
    <col min="7" max="7" width="21" bestFit="1" customWidth="1"/>
    <col min="8" max="8" width="18.6640625" bestFit="1" customWidth="1"/>
  </cols>
  <sheetData>
    <row r="1" spans="1:8" s="44" customFormat="1" x14ac:dyDescent="0.3">
      <c r="A1" s="43" t="s">
        <v>1</v>
      </c>
      <c r="B1" s="43" t="s">
        <v>123</v>
      </c>
      <c r="C1" s="43" t="s">
        <v>12</v>
      </c>
      <c r="D1" s="43" t="s">
        <v>13</v>
      </c>
      <c r="E1" s="43" t="s">
        <v>124</v>
      </c>
      <c r="F1" s="43" t="s">
        <v>125</v>
      </c>
      <c r="G1" s="43" t="s">
        <v>126</v>
      </c>
      <c r="H1" s="43" t="s">
        <v>127</v>
      </c>
    </row>
    <row r="2" spans="1:8" x14ac:dyDescent="0.3">
      <c r="A2" s="45" t="s">
        <v>26</v>
      </c>
      <c r="B2" s="45" t="s">
        <v>120</v>
      </c>
      <c r="C2" s="45">
        <v>1502964</v>
      </c>
      <c r="D2" s="45">
        <v>77708499</v>
      </c>
      <c r="E2" s="45">
        <f>SUM(Sheet1!F8,Sheet1!H8,Sheet1!J8)</f>
        <v>3560053</v>
      </c>
      <c r="F2" s="45">
        <f>SUM(Sheet1!G8,Sheet1!I8,Sheet1!K8)*1000</f>
        <v>14311358295.92</v>
      </c>
      <c r="G2" s="45">
        <f>SUM(Sheet1!L8,Sheet1!N8,Sheet1!P8)</f>
        <v>10890426</v>
      </c>
      <c r="H2" s="45">
        <f>SUM(Sheet1!M8,Sheet1!O8,Sheet1!Q8)*1000</f>
        <v>19919904894.640007</v>
      </c>
    </row>
    <row r="3" spans="1:8" x14ac:dyDescent="0.3">
      <c r="A3" s="45" t="s">
        <v>27</v>
      </c>
      <c r="B3" s="45" t="s">
        <v>120</v>
      </c>
      <c r="C3" s="45">
        <v>138964</v>
      </c>
      <c r="D3" s="45">
        <v>45593205</v>
      </c>
      <c r="E3" s="45">
        <f>SUM(Sheet1!F9,Sheet1!H9,Sheet1!J9)</f>
        <v>229260</v>
      </c>
      <c r="F3" s="45">
        <f>SUM(Sheet1!G9,Sheet1!I9,Sheet1!K9)*1000</f>
        <v>772173864.85000002</v>
      </c>
      <c r="G3" s="45">
        <f>SUM(Sheet1!L9,Sheet1!N9,Sheet1!P9)</f>
        <v>6608257</v>
      </c>
      <c r="H3" s="45">
        <f>SUM(Sheet1!M9,Sheet1!O9,Sheet1!Q9)*1000</f>
        <v>10632213633.24</v>
      </c>
    </row>
    <row r="4" spans="1:8" x14ac:dyDescent="0.3">
      <c r="A4" s="45" t="s">
        <v>28</v>
      </c>
      <c r="B4" s="45" t="s">
        <v>120</v>
      </c>
      <c r="C4" s="45">
        <v>78338</v>
      </c>
      <c r="D4" s="45">
        <v>13037906</v>
      </c>
      <c r="E4" s="45">
        <f>SUM(Sheet1!F10,Sheet1!H10,Sheet1!J10)</f>
        <v>81119</v>
      </c>
      <c r="F4" s="45">
        <f>SUM(Sheet1!G10,Sheet1!I10,Sheet1!K10)*1000</f>
        <v>341882068.86001122</v>
      </c>
      <c r="G4" s="45">
        <f>SUM(Sheet1!L10,Sheet1!N10,Sheet1!P10)</f>
        <v>3052116</v>
      </c>
      <c r="H4" s="45">
        <f>SUM(Sheet1!M10,Sheet1!O10,Sheet1!Q10)*1000</f>
        <v>4447104558.79</v>
      </c>
    </row>
    <row r="5" spans="1:8" x14ac:dyDescent="0.3">
      <c r="A5" s="45" t="s">
        <v>29</v>
      </c>
      <c r="B5" s="45" t="s">
        <v>120</v>
      </c>
      <c r="C5" s="45">
        <v>558886</v>
      </c>
      <c r="D5" s="45">
        <v>48539815</v>
      </c>
      <c r="E5" s="45">
        <f>SUM(Sheet1!F11,Sheet1!H11,Sheet1!J11)</f>
        <v>959368</v>
      </c>
      <c r="F5" s="45">
        <f>SUM(Sheet1!G11,Sheet1!I11,Sheet1!K11)*1000</f>
        <v>2846569872.7599998</v>
      </c>
      <c r="G5" s="45">
        <f>SUM(Sheet1!L11,Sheet1!N11,Sheet1!P11)</f>
        <v>12834228</v>
      </c>
      <c r="H5" s="45">
        <f>SUM(Sheet1!M11,Sheet1!O11,Sheet1!Q11)*1000</f>
        <v>25127420674.23</v>
      </c>
    </row>
    <row r="6" spans="1:8" x14ac:dyDescent="0.3">
      <c r="A6" s="45" t="s">
        <v>30</v>
      </c>
      <c r="B6" s="45" t="s">
        <v>120</v>
      </c>
      <c r="C6" s="45">
        <v>0</v>
      </c>
      <c r="D6" s="45">
        <v>27340402</v>
      </c>
      <c r="E6" s="45">
        <f>SUM(Sheet1!F12,Sheet1!H12,Sheet1!J12)</f>
        <v>0</v>
      </c>
      <c r="F6" s="45">
        <f>SUM(Sheet1!G12,Sheet1!I12,Sheet1!K12)*1000</f>
        <v>0</v>
      </c>
      <c r="G6" s="45">
        <f>SUM(Sheet1!L12,Sheet1!N12,Sheet1!P12)</f>
        <v>3157967</v>
      </c>
      <c r="H6" s="45">
        <f>SUM(Sheet1!M12,Sheet1!O12,Sheet1!Q12)*1000</f>
        <v>6422105449</v>
      </c>
    </row>
    <row r="7" spans="1:8" x14ac:dyDescent="0.3">
      <c r="A7" s="45" t="s">
        <v>31</v>
      </c>
      <c r="B7" s="45" t="s">
        <v>120</v>
      </c>
      <c r="C7" s="45">
        <v>160881</v>
      </c>
      <c r="D7" s="45">
        <v>28656557</v>
      </c>
      <c r="E7" s="45">
        <f>SUM(Sheet1!F13,Sheet1!H13,Sheet1!J13)</f>
        <v>192202</v>
      </c>
      <c r="F7" s="45">
        <f>SUM(Sheet1!G13,Sheet1!I13,Sheet1!K13)*1000</f>
        <v>709402916</v>
      </c>
      <c r="G7" s="45">
        <f>SUM(Sheet1!L13,Sheet1!N13,Sheet1!P13)</f>
        <v>7946290</v>
      </c>
      <c r="H7" s="45">
        <f>SUM(Sheet1!M13,Sheet1!O13,Sheet1!Q13)*1000</f>
        <v>14121629388.200001</v>
      </c>
    </row>
    <row r="8" spans="1:8" x14ac:dyDescent="0.3">
      <c r="A8" s="45" t="s">
        <v>32</v>
      </c>
      <c r="B8" s="45" t="s">
        <v>120</v>
      </c>
      <c r="C8" s="45">
        <v>83125</v>
      </c>
      <c r="D8" s="45">
        <v>15445034</v>
      </c>
      <c r="E8" s="45">
        <f>SUM(Sheet1!F14,Sheet1!H14,Sheet1!J14)</f>
        <v>88702</v>
      </c>
      <c r="F8" s="45">
        <f>SUM(Sheet1!G14,Sheet1!I14,Sheet1!K14)*1000</f>
        <v>226517455</v>
      </c>
      <c r="G8" s="45">
        <f>SUM(Sheet1!L14,Sheet1!N14,Sheet1!P14)</f>
        <v>4429554</v>
      </c>
      <c r="H8" s="45">
        <f>SUM(Sheet1!M14,Sheet1!O14,Sheet1!Q14)*1000</f>
        <v>7988880408</v>
      </c>
    </row>
    <row r="9" spans="1:8" x14ac:dyDescent="0.3">
      <c r="A9" s="45" t="s">
        <v>33</v>
      </c>
      <c r="B9" s="45" t="s">
        <v>120</v>
      </c>
      <c r="C9" s="45">
        <v>0</v>
      </c>
      <c r="D9" s="45">
        <v>3562651</v>
      </c>
      <c r="E9" s="45">
        <f>SUM(Sheet1!F15,Sheet1!H15,Sheet1!J15)</f>
        <v>0</v>
      </c>
      <c r="F9" s="45">
        <f>SUM(Sheet1!G15,Sheet1!I15,Sheet1!K15)*1000</f>
        <v>0</v>
      </c>
      <c r="G9" s="45">
        <f>SUM(Sheet1!L15,Sheet1!N15,Sheet1!P15)</f>
        <v>848894</v>
      </c>
      <c r="H9" s="45">
        <f>SUM(Sheet1!M15,Sheet1!O15,Sheet1!Q15)*1000</f>
        <v>1855491163.4900002</v>
      </c>
    </row>
    <row r="10" spans="1:8" x14ac:dyDescent="0.3">
      <c r="A10" s="45" t="s">
        <v>34</v>
      </c>
      <c r="B10" s="45" t="s">
        <v>120</v>
      </c>
      <c r="C10" s="45">
        <v>346683</v>
      </c>
      <c r="D10" s="45">
        <v>45758496</v>
      </c>
      <c r="E10" s="45">
        <f>SUM(Sheet1!F16,Sheet1!H16,Sheet1!J16)</f>
        <v>644951</v>
      </c>
      <c r="F10" s="45">
        <f>SUM(Sheet1!G16,Sheet1!I16,Sheet1!K16)*1000</f>
        <v>2091826384.3400002</v>
      </c>
      <c r="G10" s="45">
        <f>SUM(Sheet1!L16,Sheet1!N16,Sheet1!P16)</f>
        <v>12016706</v>
      </c>
      <c r="H10" s="45">
        <f>SUM(Sheet1!M16,Sheet1!O16,Sheet1!Q16)*1000</f>
        <v>23400765278.329998</v>
      </c>
    </row>
    <row r="11" spans="1:8" x14ac:dyDescent="0.3">
      <c r="A11" s="45" t="s">
        <v>35</v>
      </c>
      <c r="B11" s="45" t="s">
        <v>120</v>
      </c>
      <c r="C11" s="45">
        <v>14828035</v>
      </c>
      <c r="D11" s="45">
        <v>275397426</v>
      </c>
      <c r="E11" s="45">
        <f>SUM(Sheet1!F17,Sheet1!H17,Sheet1!J17)</f>
        <v>44774432</v>
      </c>
      <c r="F11" s="45">
        <f>SUM(Sheet1!G17,Sheet1!I17,Sheet1!K17)*1000</f>
        <v>233352942990</v>
      </c>
      <c r="G11" s="45">
        <f>SUM(Sheet1!L17,Sheet1!N17,Sheet1!P17)</f>
        <v>83257383</v>
      </c>
      <c r="H11" s="45">
        <f>SUM(Sheet1!M17,Sheet1!O17,Sheet1!Q17)*1000</f>
        <v>164670251969.42999</v>
      </c>
    </row>
    <row r="12" spans="1:8" x14ac:dyDescent="0.3">
      <c r="A12" s="45" t="s">
        <v>36</v>
      </c>
      <c r="B12" s="45" t="s">
        <v>120</v>
      </c>
      <c r="C12" s="45">
        <v>0</v>
      </c>
      <c r="D12" s="45">
        <v>11879159</v>
      </c>
      <c r="E12" s="45">
        <f>SUM(Sheet1!F18,Sheet1!H18,Sheet1!J18)</f>
        <v>0</v>
      </c>
      <c r="F12" s="45">
        <f>SUM(Sheet1!G18,Sheet1!I18,Sheet1!K18)*1000</f>
        <v>0</v>
      </c>
      <c r="G12" s="45">
        <f>SUM(Sheet1!L18,Sheet1!N18,Sheet1!P18)</f>
        <v>2713110</v>
      </c>
      <c r="H12" s="45">
        <f>SUM(Sheet1!M18,Sheet1!O18,Sheet1!Q18)*1000</f>
        <v>5056834219</v>
      </c>
    </row>
    <row r="13" spans="1:8" x14ac:dyDescent="0.3">
      <c r="A13" s="45" t="s">
        <v>37</v>
      </c>
      <c r="B13" s="45" t="s">
        <v>120</v>
      </c>
      <c r="C13" s="45">
        <v>555212</v>
      </c>
      <c r="D13" s="45">
        <v>50217508</v>
      </c>
      <c r="E13" s="45">
        <f>SUM(Sheet1!F19,Sheet1!H19,Sheet1!J19)</f>
        <v>701643</v>
      </c>
      <c r="F13" s="45">
        <f>SUM(Sheet1!G19,Sheet1!I19,Sheet1!K19)*1000</f>
        <v>2376143915.9099998</v>
      </c>
      <c r="G13" s="45">
        <f>SUM(Sheet1!L19,Sheet1!N19,Sheet1!P19)</f>
        <v>15712070</v>
      </c>
      <c r="H13" s="45">
        <f>SUM(Sheet1!M19,Sheet1!O19,Sheet1!Q19)*1000</f>
        <v>26170817211</v>
      </c>
    </row>
    <row r="14" spans="1:8" x14ac:dyDescent="0.3">
      <c r="A14" s="45" t="s">
        <v>39</v>
      </c>
      <c r="B14" s="45" t="s">
        <v>121</v>
      </c>
      <c r="C14" s="45">
        <v>8824819</v>
      </c>
      <c r="D14" s="45">
        <v>28744562</v>
      </c>
      <c r="E14" s="45">
        <f>SUM(Sheet1!F20,Sheet1!H20,Sheet1!J20)</f>
        <v>31691612</v>
      </c>
      <c r="F14" s="45">
        <f>SUM(Sheet1!G20,Sheet1!I20,Sheet1!K20)*1000</f>
        <v>127882716940.78999</v>
      </c>
      <c r="G14" s="45">
        <f>SUM(Sheet1!L20,Sheet1!N20,Sheet1!P20)</f>
        <v>15814557</v>
      </c>
      <c r="H14" s="45">
        <f>SUM(Sheet1!M20,Sheet1!O20,Sheet1!Q20)*1000</f>
        <v>43895998354.989998</v>
      </c>
    </row>
    <row r="15" spans="1:8" x14ac:dyDescent="0.3">
      <c r="A15" s="45" t="s">
        <v>40</v>
      </c>
      <c r="B15" s="45" t="s">
        <v>121</v>
      </c>
      <c r="C15" s="45">
        <v>0</v>
      </c>
      <c r="D15" s="45">
        <v>5173422</v>
      </c>
      <c r="E15" s="45">
        <f>SUM(Sheet1!F21,Sheet1!H21,Sheet1!J21)</f>
        <v>0</v>
      </c>
      <c r="F15" s="45">
        <f>SUM(Sheet1!G21,Sheet1!I21,Sheet1!K21)*1000</f>
        <v>0</v>
      </c>
      <c r="G15" s="45">
        <f>SUM(Sheet1!L21,Sheet1!N21,Sheet1!P21)</f>
        <v>891085</v>
      </c>
      <c r="H15" s="45">
        <f>SUM(Sheet1!M21,Sheet1!O21,Sheet1!Q21)*1000</f>
        <v>2098709832.7700002</v>
      </c>
    </row>
    <row r="16" spans="1:8" x14ac:dyDescent="0.3">
      <c r="A16" s="45" t="s">
        <v>41</v>
      </c>
      <c r="B16" s="45" t="s">
        <v>121</v>
      </c>
      <c r="C16" s="45">
        <v>1618</v>
      </c>
      <c r="D16" s="45">
        <v>2651655</v>
      </c>
      <c r="E16" s="45">
        <f>SUM(Sheet1!F22,Sheet1!H22,Sheet1!J22)</f>
        <v>1706</v>
      </c>
      <c r="F16" s="45">
        <f>SUM(Sheet1!G22,Sheet1!I22,Sheet1!K22)*1000</f>
        <v>5212632.78</v>
      </c>
      <c r="G16" s="45">
        <f>SUM(Sheet1!L22,Sheet1!N22,Sheet1!P22)</f>
        <v>1033779</v>
      </c>
      <c r="H16" s="45">
        <f>SUM(Sheet1!M22,Sheet1!O22,Sheet1!Q22)*1000</f>
        <v>2001451471.8200002</v>
      </c>
    </row>
    <row r="17" spans="1:8" x14ac:dyDescent="0.3">
      <c r="A17" s="45" t="s">
        <v>42</v>
      </c>
      <c r="B17" s="45" t="s">
        <v>121</v>
      </c>
      <c r="C17" s="45">
        <v>0</v>
      </c>
      <c r="D17" s="45">
        <v>837083</v>
      </c>
      <c r="E17" s="45">
        <f>SUM(Sheet1!F23,Sheet1!H23,Sheet1!J23)</f>
        <v>0</v>
      </c>
      <c r="F17" s="45">
        <f>SUM(Sheet1!G23,Sheet1!I23,Sheet1!K23)*1000</f>
        <v>0</v>
      </c>
      <c r="G17" s="45">
        <f>SUM(Sheet1!L23,Sheet1!N23,Sheet1!P23)</f>
        <v>287345</v>
      </c>
      <c r="H17" s="45">
        <f>SUM(Sheet1!M23,Sheet1!O23,Sheet1!Q23)*1000</f>
        <v>519941997.88999999</v>
      </c>
    </row>
    <row r="18" spans="1:8" x14ac:dyDescent="0.3">
      <c r="A18" s="45" t="s">
        <v>43</v>
      </c>
      <c r="B18" s="45" t="s">
        <v>121</v>
      </c>
      <c r="C18" s="45">
        <v>0</v>
      </c>
      <c r="D18" s="45">
        <v>926092</v>
      </c>
      <c r="E18" s="45">
        <f>SUM(Sheet1!F24,Sheet1!H24,Sheet1!J24)</f>
        <v>4787</v>
      </c>
      <c r="F18" s="45">
        <f>SUM(Sheet1!G24,Sheet1!I24,Sheet1!K24)*1000</f>
        <v>13262152</v>
      </c>
      <c r="G18" s="45">
        <f>SUM(Sheet1!L24,Sheet1!N24,Sheet1!P24)</f>
        <v>323547</v>
      </c>
      <c r="H18" s="45">
        <f>SUM(Sheet1!M24,Sheet1!O24,Sheet1!Q24)*1000</f>
        <v>688080486</v>
      </c>
    </row>
    <row r="19" spans="1:8" x14ac:dyDescent="0.3">
      <c r="A19" s="45" t="s">
        <v>44</v>
      </c>
      <c r="B19" s="45" t="s">
        <v>121</v>
      </c>
      <c r="C19" s="45">
        <v>8025</v>
      </c>
      <c r="D19" s="45">
        <v>518467</v>
      </c>
      <c r="E19" s="45">
        <f>SUM(Sheet1!F25,Sheet1!H25,Sheet1!J25)</f>
        <v>24981</v>
      </c>
      <c r="F19" s="45">
        <f>SUM(Sheet1!G25,Sheet1!I25,Sheet1!K25)*1000</f>
        <v>58647203.400000006</v>
      </c>
      <c r="G19" s="45">
        <f>SUM(Sheet1!L25,Sheet1!N25,Sheet1!P25)</f>
        <v>296773</v>
      </c>
      <c r="H19" s="45">
        <f>SUM(Sheet1!M25,Sheet1!O25,Sheet1!Q25)*1000</f>
        <v>508370249.23999971</v>
      </c>
    </row>
    <row r="20" spans="1:8" x14ac:dyDescent="0.3">
      <c r="A20" s="45" t="s">
        <v>45</v>
      </c>
      <c r="B20" s="45" t="s">
        <v>121</v>
      </c>
      <c r="C20" s="45">
        <v>332823</v>
      </c>
      <c r="D20" s="45">
        <v>12197238</v>
      </c>
      <c r="E20" s="45">
        <f>SUM(Sheet1!F26,Sheet1!H26,Sheet1!J26)</f>
        <v>1392728</v>
      </c>
      <c r="F20" s="45">
        <f>SUM(Sheet1!G26,Sheet1!I26,Sheet1!K26)*1000</f>
        <v>6073381834</v>
      </c>
      <c r="G20" s="45">
        <f>SUM(Sheet1!L26,Sheet1!N26,Sheet1!P26)</f>
        <v>7268113</v>
      </c>
      <c r="H20" s="45">
        <f>SUM(Sheet1!M26,Sheet1!O26,Sheet1!Q26)*1000</f>
        <v>14528417628.999998</v>
      </c>
    </row>
    <row r="21" spans="1:8" x14ac:dyDescent="0.3">
      <c r="A21" s="45" t="s">
        <v>46</v>
      </c>
      <c r="B21" s="45" t="s">
        <v>121</v>
      </c>
      <c r="C21" s="45">
        <v>16328522</v>
      </c>
      <c r="D21" s="45">
        <v>47410153</v>
      </c>
      <c r="E21" s="45">
        <f>SUM(Sheet1!F27,Sheet1!H27,Sheet1!J27)</f>
        <v>58804006</v>
      </c>
      <c r="F21" s="45">
        <f>SUM(Sheet1!G27,Sheet1!I27,Sheet1!K27)*1000</f>
        <v>325018669600</v>
      </c>
      <c r="G21" s="45">
        <f>SUM(Sheet1!L27,Sheet1!N27,Sheet1!P27)</f>
        <v>39708558</v>
      </c>
      <c r="H21" s="45">
        <f>SUM(Sheet1!M27,Sheet1!O27,Sheet1!Q27)*1000</f>
        <v>98702293242</v>
      </c>
    </row>
    <row r="22" spans="1:8" x14ac:dyDescent="0.3">
      <c r="A22" s="45" t="s">
        <v>47</v>
      </c>
      <c r="B22" s="45" t="s">
        <v>121</v>
      </c>
      <c r="C22" s="45">
        <v>13316346</v>
      </c>
      <c r="D22" s="45">
        <v>35633467</v>
      </c>
      <c r="E22" s="45">
        <f>SUM(Sheet1!F28,Sheet1!H28,Sheet1!J28)</f>
        <v>48672818</v>
      </c>
      <c r="F22" s="45">
        <f>SUM(Sheet1!G28,Sheet1!I28,Sheet1!K28)*1000</f>
        <v>236312359472</v>
      </c>
      <c r="G22" s="45">
        <f>SUM(Sheet1!L28,Sheet1!N28,Sheet1!P28)</f>
        <v>21571310</v>
      </c>
      <c r="H22" s="45">
        <f>SUM(Sheet1!M28,Sheet1!O28,Sheet1!Q28)*1000</f>
        <v>65599643636</v>
      </c>
    </row>
    <row r="23" spans="1:8" x14ac:dyDescent="0.3">
      <c r="A23" s="45" t="s">
        <v>48</v>
      </c>
      <c r="B23" s="45" t="s">
        <v>121</v>
      </c>
      <c r="C23" s="45">
        <v>43232</v>
      </c>
      <c r="D23" s="45">
        <v>12507547</v>
      </c>
      <c r="E23" s="45">
        <f>SUM(Sheet1!F29,Sheet1!H29,Sheet1!J29)</f>
        <v>114615</v>
      </c>
      <c r="F23" s="45">
        <f>SUM(Sheet1!G29,Sheet1!I29,Sheet1!K29)*1000</f>
        <v>378337584.18999994</v>
      </c>
      <c r="G23" s="45">
        <f>SUM(Sheet1!L29,Sheet1!N29,Sheet1!P29)</f>
        <v>3130898</v>
      </c>
      <c r="H23" s="45">
        <f>SUM(Sheet1!M29,Sheet1!O29,Sheet1!Q29)*1000</f>
        <v>6009836982</v>
      </c>
    </row>
    <row r="24" spans="1:8" x14ac:dyDescent="0.3">
      <c r="A24" s="45" t="s">
        <v>49</v>
      </c>
      <c r="B24" s="45" t="s">
        <v>121</v>
      </c>
      <c r="C24" s="45">
        <v>1204190</v>
      </c>
      <c r="D24" s="45">
        <v>5007516</v>
      </c>
      <c r="E24" s="45">
        <f>SUM(Sheet1!F30,Sheet1!H30,Sheet1!J30)</f>
        <v>3043977</v>
      </c>
      <c r="F24" s="45">
        <f>SUM(Sheet1!G30,Sheet1!I30,Sheet1!K30)*1000</f>
        <v>14767822078.079998</v>
      </c>
      <c r="G24" s="45">
        <f>SUM(Sheet1!L30,Sheet1!N30,Sheet1!P30)</f>
        <v>1840047</v>
      </c>
      <c r="H24" s="45">
        <f>SUM(Sheet1!M30,Sheet1!O30,Sheet1!Q30)*1000</f>
        <v>3548695787.9699998</v>
      </c>
    </row>
    <row r="25" spans="1:8" x14ac:dyDescent="0.3">
      <c r="A25" s="45" t="s">
        <v>50</v>
      </c>
      <c r="B25" s="45" t="s">
        <v>121</v>
      </c>
      <c r="C25" s="45">
        <v>1931403</v>
      </c>
      <c r="D25" s="45">
        <v>7593333</v>
      </c>
      <c r="E25" s="45">
        <f>SUM(Sheet1!F31,Sheet1!H31,Sheet1!J31)</f>
        <v>5282419</v>
      </c>
      <c r="F25" s="45">
        <f>SUM(Sheet1!G31,Sheet1!I31,Sheet1!K31)*1000</f>
        <v>45048778376</v>
      </c>
      <c r="G25" s="45">
        <f>SUM(Sheet1!L31,Sheet1!N31,Sheet1!P31)</f>
        <v>2504104</v>
      </c>
      <c r="H25" s="45">
        <f>SUM(Sheet1!M31,Sheet1!O31,Sheet1!Q31)*1000</f>
        <v>6525085019.6300001</v>
      </c>
    </row>
    <row r="26" spans="1:8" x14ac:dyDescent="0.3">
      <c r="A26" s="45" t="s">
        <v>51</v>
      </c>
      <c r="B26" s="45" t="s">
        <v>121</v>
      </c>
      <c r="C26" s="45">
        <v>83010</v>
      </c>
      <c r="D26" s="45">
        <v>3660711</v>
      </c>
      <c r="E26" s="45">
        <f>SUM(Sheet1!F32,Sheet1!H32,Sheet1!J32)</f>
        <v>242300</v>
      </c>
      <c r="F26" s="45">
        <f>SUM(Sheet1!G32,Sheet1!I32,Sheet1!K32)*1000</f>
        <v>1153980390.8899999</v>
      </c>
      <c r="G26" s="45">
        <f>SUM(Sheet1!L32,Sheet1!N32,Sheet1!P32)</f>
        <v>4642442</v>
      </c>
      <c r="H26" s="45">
        <f>SUM(Sheet1!M32,Sheet1!O32,Sheet1!Q32)*1000</f>
        <v>4115323410.9100003</v>
      </c>
    </row>
    <row r="27" spans="1:8" x14ac:dyDescent="0.3">
      <c r="A27" s="45" t="s">
        <v>52</v>
      </c>
      <c r="B27" s="45" t="s">
        <v>121</v>
      </c>
      <c r="C27" s="45">
        <v>0</v>
      </c>
      <c r="D27" s="45">
        <v>5185163</v>
      </c>
      <c r="E27" s="45">
        <f>SUM(Sheet1!F33,Sheet1!H33,Sheet1!J33)</f>
        <v>0</v>
      </c>
      <c r="F27" s="45">
        <f>SUM(Sheet1!G33,Sheet1!I33,Sheet1!K33)*1000</f>
        <v>0</v>
      </c>
      <c r="G27" s="45">
        <f>SUM(Sheet1!L33,Sheet1!N33,Sheet1!P33)</f>
        <v>2080678</v>
      </c>
      <c r="H27" s="45">
        <f>SUM(Sheet1!M33,Sheet1!O33,Sheet1!Q33)*1000</f>
        <v>3043626802</v>
      </c>
    </row>
    <row r="28" spans="1:8" x14ac:dyDescent="0.3">
      <c r="A28" s="45" t="s">
        <v>53</v>
      </c>
      <c r="B28" s="45" t="s">
        <v>121</v>
      </c>
      <c r="C28" s="45">
        <v>11556</v>
      </c>
      <c r="D28" s="45">
        <v>4015071</v>
      </c>
      <c r="E28" s="45">
        <f>SUM(Sheet1!F34,Sheet1!H34,Sheet1!J34)</f>
        <v>31713</v>
      </c>
      <c r="F28" s="45">
        <f>SUM(Sheet1!G34,Sheet1!I34,Sheet1!K34)*1000</f>
        <v>232470117.37</v>
      </c>
      <c r="G28" s="45">
        <f>SUM(Sheet1!L34,Sheet1!N34,Sheet1!P34)</f>
        <v>2157663</v>
      </c>
      <c r="H28" s="45">
        <f>SUM(Sheet1!M34,Sheet1!O34,Sheet1!Q34)*1000</f>
        <v>4954762375.9000006</v>
      </c>
    </row>
    <row r="29" spans="1:8" x14ac:dyDescent="0.3">
      <c r="A29" s="45" t="s">
        <v>54</v>
      </c>
      <c r="B29" s="45" t="s">
        <v>121</v>
      </c>
      <c r="C29" s="45">
        <v>4299906</v>
      </c>
      <c r="D29" s="45">
        <v>25797993</v>
      </c>
      <c r="E29" s="45">
        <f>SUM(Sheet1!F35,Sheet1!H35,Sheet1!J35)</f>
        <v>8463725</v>
      </c>
      <c r="F29" s="45">
        <f>SUM(Sheet1!G35,Sheet1!I35,Sheet1!K35)*1000</f>
        <v>39612414945.999992</v>
      </c>
      <c r="G29" s="45">
        <f>SUM(Sheet1!L35,Sheet1!N35,Sheet1!P35)</f>
        <v>8281412</v>
      </c>
      <c r="H29" s="45">
        <f>SUM(Sheet1!M35,Sheet1!O35,Sheet1!Q35)*1000</f>
        <v>16782580024</v>
      </c>
    </row>
    <row r="30" spans="1:8" x14ac:dyDescent="0.3">
      <c r="A30" s="45" t="s">
        <v>55</v>
      </c>
      <c r="B30" s="45" t="s">
        <v>121</v>
      </c>
      <c r="C30" s="45">
        <v>4097800</v>
      </c>
      <c r="D30" s="45">
        <v>1459654</v>
      </c>
      <c r="E30" s="45">
        <f>SUM(Sheet1!F36,Sheet1!H36,Sheet1!J36)</f>
        <v>9827314</v>
      </c>
      <c r="F30" s="45">
        <f>SUM(Sheet1!G36,Sheet1!I36,Sheet1!K36)*1000</f>
        <v>48196982765</v>
      </c>
      <c r="G30" s="45">
        <f>SUM(Sheet1!L36,Sheet1!N36,Sheet1!P36)</f>
        <v>432038</v>
      </c>
      <c r="H30" s="45">
        <f>SUM(Sheet1!M36,Sheet1!O36,Sheet1!Q36)*1000</f>
        <v>1046989104.6900001</v>
      </c>
    </row>
    <row r="31" spans="1:8" x14ac:dyDescent="0.3">
      <c r="A31" s="45" t="s">
        <v>56</v>
      </c>
      <c r="B31" s="45" t="s">
        <v>121</v>
      </c>
      <c r="C31" s="45">
        <v>141237</v>
      </c>
      <c r="D31" s="45">
        <v>3551727</v>
      </c>
      <c r="E31" s="45">
        <f>SUM(Sheet1!F37,Sheet1!H37,Sheet1!J37)</f>
        <v>681829</v>
      </c>
      <c r="F31" s="45">
        <f>SUM(Sheet1!G37,Sheet1!I37,Sheet1!K37)*1000</f>
        <v>3122960771.02</v>
      </c>
      <c r="G31" s="45">
        <f>SUM(Sheet1!L37,Sheet1!N37,Sheet1!P37)</f>
        <v>2216796</v>
      </c>
      <c r="H31" s="45">
        <f>SUM(Sheet1!M37,Sheet1!O37,Sheet1!Q37)*1000</f>
        <v>4431509230.8999996</v>
      </c>
    </row>
    <row r="32" spans="1:8" x14ac:dyDescent="0.3">
      <c r="A32" s="45" t="s">
        <v>57</v>
      </c>
      <c r="B32" s="45" t="s">
        <v>121</v>
      </c>
      <c r="C32" s="45">
        <v>40917</v>
      </c>
      <c r="D32" s="45">
        <v>2124906</v>
      </c>
      <c r="E32" s="45">
        <f>SUM(Sheet1!F38,Sheet1!H38,Sheet1!J38)</f>
        <v>64824</v>
      </c>
      <c r="F32" s="45">
        <f>SUM(Sheet1!G38,Sheet1!I38,Sheet1!K38)*1000</f>
        <v>308566041</v>
      </c>
      <c r="G32" s="45">
        <f>SUM(Sheet1!L38,Sheet1!N38,Sheet1!P38)</f>
        <v>573802</v>
      </c>
      <c r="H32" s="45">
        <f>SUM(Sheet1!M38,Sheet1!O38,Sheet1!Q38)*1000</f>
        <v>1189949537.21</v>
      </c>
    </row>
    <row r="33" spans="1:8" x14ac:dyDescent="0.3">
      <c r="A33" s="45" t="s">
        <v>58</v>
      </c>
      <c r="B33" s="45" t="s">
        <v>121</v>
      </c>
      <c r="C33" s="45">
        <v>1291423</v>
      </c>
      <c r="D33" s="45">
        <v>3898519</v>
      </c>
      <c r="E33" s="45">
        <f>SUM(Sheet1!F39,Sheet1!H39,Sheet1!J39)</f>
        <v>2785091</v>
      </c>
      <c r="F33" s="45">
        <f>SUM(Sheet1!G39,Sheet1!I39,Sheet1!K39)*1000</f>
        <v>12633281017.9</v>
      </c>
      <c r="G33" s="45">
        <f>SUM(Sheet1!L39,Sheet1!N39,Sheet1!P39)</f>
        <v>1946759</v>
      </c>
      <c r="H33" s="45">
        <f>SUM(Sheet1!M39,Sheet1!O39,Sheet1!Q39)*1000</f>
        <v>4031211102.5299878</v>
      </c>
    </row>
    <row r="34" spans="1:8" x14ac:dyDescent="0.3">
      <c r="A34" s="45" t="s">
        <v>60</v>
      </c>
      <c r="B34" s="45" t="s">
        <v>122</v>
      </c>
      <c r="C34" s="45">
        <v>1299223</v>
      </c>
      <c r="D34" s="45">
        <v>0</v>
      </c>
      <c r="E34" s="45">
        <f>SUM(Sheet1!F40,Sheet1!H40,Sheet1!J40)</f>
        <v>4129190</v>
      </c>
      <c r="F34" s="45">
        <f>SUM(Sheet1!G40,Sheet1!I40,Sheet1!K40)*1000</f>
        <v>31420069551</v>
      </c>
      <c r="G34" s="45">
        <f>SUM(Sheet1!L40,Sheet1!N40,Sheet1!P40)</f>
        <v>0</v>
      </c>
      <c r="H34" s="45">
        <f>SUM(Sheet1!M40,Sheet1!O40,Sheet1!Q40)*1000</f>
        <v>0</v>
      </c>
    </row>
    <row r="35" spans="1:8" x14ac:dyDescent="0.3">
      <c r="A35" s="45" t="s">
        <v>61</v>
      </c>
      <c r="B35" s="45" t="s">
        <v>122</v>
      </c>
      <c r="C35" s="45">
        <v>17930</v>
      </c>
      <c r="D35" s="45">
        <v>0</v>
      </c>
      <c r="E35" s="45">
        <f>SUM(Sheet1!F41,Sheet1!H41,Sheet1!J41)</f>
        <v>34999</v>
      </c>
      <c r="F35" s="45">
        <f>SUM(Sheet1!G41,Sheet1!I41,Sheet1!K41)*1000</f>
        <v>287052251.97000003</v>
      </c>
      <c r="G35" s="45">
        <f>SUM(Sheet1!L41,Sheet1!N41,Sheet1!P41)</f>
        <v>0</v>
      </c>
      <c r="H35" s="45">
        <f>SUM(Sheet1!M41,Sheet1!O41,Sheet1!Q41)*1000</f>
        <v>0</v>
      </c>
    </row>
    <row r="36" spans="1:8" x14ac:dyDescent="0.3">
      <c r="A36" s="45" t="s">
        <v>62</v>
      </c>
      <c r="B36" s="45" t="s">
        <v>122</v>
      </c>
      <c r="C36" s="45">
        <v>0</v>
      </c>
      <c r="D36" s="45">
        <v>980</v>
      </c>
      <c r="E36" s="45">
        <f>SUM(Sheet1!F42,Sheet1!H42,Sheet1!J42)</f>
        <v>0</v>
      </c>
      <c r="F36" s="45">
        <f>SUM(Sheet1!G42,Sheet1!I42,Sheet1!K42)*1000</f>
        <v>0</v>
      </c>
      <c r="G36" s="45">
        <f>SUM(Sheet1!L42,Sheet1!N42,Sheet1!P42)</f>
        <v>39</v>
      </c>
      <c r="H36" s="45">
        <f>SUM(Sheet1!M42,Sheet1!O42,Sheet1!Q42)*1000</f>
        <v>409732.04000000004</v>
      </c>
    </row>
    <row r="37" spans="1:8" x14ac:dyDescent="0.3">
      <c r="A37" s="45" t="s">
        <v>63</v>
      </c>
      <c r="B37" s="45" t="s">
        <v>122</v>
      </c>
      <c r="C37" s="45">
        <v>2466201</v>
      </c>
      <c r="D37" s="45">
        <v>1319374</v>
      </c>
      <c r="E37" s="45">
        <f>SUM(Sheet1!F43,Sheet1!H43,Sheet1!J43)</f>
        <v>11547986</v>
      </c>
      <c r="F37" s="45">
        <f>SUM(Sheet1!G43,Sheet1!I43,Sheet1!K43)*1000</f>
        <v>39880881996.370003</v>
      </c>
      <c r="G37" s="45">
        <f>SUM(Sheet1!L43,Sheet1!N43,Sheet1!P43)</f>
        <v>1691220</v>
      </c>
      <c r="H37" s="45">
        <f>SUM(Sheet1!M43,Sheet1!O43,Sheet1!Q43)*1000</f>
        <v>4764671004.039999</v>
      </c>
    </row>
    <row r="38" spans="1:8" x14ac:dyDescent="0.3">
      <c r="A38" s="45" t="s">
        <v>64</v>
      </c>
      <c r="B38" s="45" t="s">
        <v>122</v>
      </c>
      <c r="C38" s="45">
        <v>73338</v>
      </c>
      <c r="D38" s="45">
        <v>1964920</v>
      </c>
      <c r="E38" s="45">
        <f>SUM(Sheet1!F44,Sheet1!H44,Sheet1!J44)</f>
        <v>137980</v>
      </c>
      <c r="F38" s="45">
        <f>SUM(Sheet1!G44,Sheet1!I44,Sheet1!K44)*1000</f>
        <v>672002558.91999996</v>
      </c>
      <c r="G38" s="45">
        <f>SUM(Sheet1!L44,Sheet1!N44,Sheet1!P44)</f>
        <v>786143</v>
      </c>
      <c r="H38" s="45">
        <f>SUM(Sheet1!M44,Sheet1!O44,Sheet1!Q44)*1000</f>
        <v>1284301759.4299998</v>
      </c>
    </row>
    <row r="39" spans="1:8" x14ac:dyDescent="0.3">
      <c r="A39" s="45" t="s">
        <v>65</v>
      </c>
      <c r="B39" s="45" t="s">
        <v>122</v>
      </c>
      <c r="C39" s="45">
        <v>0</v>
      </c>
      <c r="D39" s="45">
        <v>118573</v>
      </c>
      <c r="E39" s="45">
        <f>SUM(Sheet1!F45,Sheet1!H45,Sheet1!J45)</f>
        <v>0</v>
      </c>
      <c r="F39" s="45">
        <f>SUM(Sheet1!G45,Sheet1!I45,Sheet1!K45)*1000</f>
        <v>0</v>
      </c>
      <c r="G39" s="45">
        <f>SUM(Sheet1!L45,Sheet1!N45,Sheet1!P45)</f>
        <v>83994</v>
      </c>
      <c r="H39" s="45">
        <f>SUM(Sheet1!M45,Sheet1!O45,Sheet1!Q45)*1000</f>
        <v>217535708.33999997</v>
      </c>
    </row>
    <row r="40" spans="1:8" x14ac:dyDescent="0.3">
      <c r="A40" s="45" t="s">
        <v>66</v>
      </c>
      <c r="B40" s="45" t="s">
        <v>122</v>
      </c>
      <c r="C40" s="45">
        <v>717508</v>
      </c>
      <c r="D40" s="45">
        <v>542818</v>
      </c>
      <c r="E40" s="45">
        <f>SUM(Sheet1!F46,Sheet1!H46,Sheet1!J46)</f>
        <v>1633660</v>
      </c>
      <c r="F40" s="45">
        <f>SUM(Sheet1!G46,Sheet1!I46,Sheet1!K46)*1000</f>
        <v>7281933020.0699997</v>
      </c>
      <c r="G40" s="45">
        <f>SUM(Sheet1!L46,Sheet1!N46,Sheet1!P46)</f>
        <v>366998</v>
      </c>
      <c r="H40" s="45">
        <f>SUM(Sheet1!M46,Sheet1!O46,Sheet1!Q46)*1000</f>
        <v>921152052.25999999</v>
      </c>
    </row>
    <row r="41" spans="1:8" x14ac:dyDescent="0.3">
      <c r="A41" s="45" t="s">
        <v>68</v>
      </c>
      <c r="B41" s="45" t="s">
        <v>122</v>
      </c>
      <c r="C41" s="45">
        <v>1383164</v>
      </c>
      <c r="D41" s="45">
        <v>291887</v>
      </c>
      <c r="E41" s="45">
        <f>SUM(Sheet1!F47,Sheet1!H47,Sheet1!J47)</f>
        <v>1556462</v>
      </c>
      <c r="F41" s="45">
        <f>SUM(Sheet1!G47,Sheet1!I47,Sheet1!K47)*1000</f>
        <v>6839889456.999999</v>
      </c>
      <c r="G41" s="45">
        <f>SUM(Sheet1!L47,Sheet1!N47,Sheet1!P47)</f>
        <v>52478</v>
      </c>
      <c r="H41" s="45">
        <f>SUM(Sheet1!M47,Sheet1!O47,Sheet1!Q47)*1000</f>
        <v>131442859.99999999</v>
      </c>
    </row>
    <row r="42" spans="1:8" x14ac:dyDescent="0.3">
      <c r="A42" s="45" t="s">
        <v>69</v>
      </c>
      <c r="B42" s="45" t="s">
        <v>122</v>
      </c>
      <c r="C42" s="45">
        <v>1217340</v>
      </c>
      <c r="D42" s="45">
        <v>1189948</v>
      </c>
      <c r="E42" s="45">
        <f>SUM(Sheet1!F48,Sheet1!H48,Sheet1!J48)</f>
        <v>2997418</v>
      </c>
      <c r="F42" s="45">
        <f>SUM(Sheet1!G48,Sheet1!I48,Sheet1!K48)*1000</f>
        <v>11418830613</v>
      </c>
      <c r="G42" s="45">
        <f>SUM(Sheet1!L48,Sheet1!N48,Sheet1!P48)</f>
        <v>1282021</v>
      </c>
      <c r="H42" s="45">
        <f>SUM(Sheet1!M48,Sheet1!O48,Sheet1!Q48)*1000</f>
        <v>3021634751.7999997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1"/>
  <sheetViews>
    <sheetView zoomScale="85" zoomScaleNormal="85" workbookViewId="0">
      <selection activeCell="N20" sqref="N20"/>
    </sheetView>
  </sheetViews>
  <sheetFormatPr defaultColWidth="9.109375" defaultRowHeight="13.2" x14ac:dyDescent="0.25"/>
  <cols>
    <col min="1" max="1" width="5.6640625" style="26" customWidth="1"/>
    <col min="2" max="2" width="8.6640625" style="27" customWidth="1"/>
    <col min="3" max="3" width="41.5546875" style="27" customWidth="1"/>
    <col min="4" max="5" width="8.33203125" style="40" customWidth="1"/>
    <col min="6" max="7" width="8.33203125" style="27" customWidth="1"/>
    <col min="8" max="8" width="10" style="27" customWidth="1"/>
    <col min="9" max="9" width="10.6640625" style="27" customWidth="1"/>
    <col min="10" max="10" width="10" style="27" customWidth="1"/>
    <col min="11" max="11" width="10.6640625" style="27" customWidth="1"/>
    <col min="12" max="12" width="10.33203125" style="27" bestFit="1" customWidth="1"/>
    <col min="13" max="13" width="10.6640625" style="27" customWidth="1"/>
    <col min="14" max="14" width="10" style="27" bestFit="1" customWidth="1"/>
    <col min="15" max="15" width="10.6640625" style="27" customWidth="1"/>
    <col min="16" max="17" width="8.109375" style="27" customWidth="1"/>
    <col min="18" max="19" width="8.88671875" style="27" customWidth="1"/>
    <col min="20" max="20" width="12.5546875" style="27" customWidth="1"/>
    <col min="21" max="21" width="12" style="27" bestFit="1" customWidth="1"/>
    <col min="22" max="22" width="10" style="27" bestFit="1" customWidth="1"/>
    <col min="23" max="23" width="12" style="27" bestFit="1" customWidth="1"/>
    <col min="24" max="24" width="10.109375" style="27" customWidth="1"/>
    <col min="25" max="25" width="8.5546875" style="27" customWidth="1"/>
    <col min="26" max="26" width="10.6640625" style="27" customWidth="1"/>
    <col min="27" max="27" width="11.6640625" style="27" customWidth="1"/>
    <col min="28" max="28" width="9.109375" style="27" customWidth="1"/>
    <col min="29" max="29" width="8.6640625" style="27" customWidth="1"/>
    <col min="30" max="30" width="12.33203125" style="27" customWidth="1"/>
    <col min="31" max="16384" width="9.109375" style="27"/>
  </cols>
  <sheetData>
    <row r="2" spans="1:29" x14ac:dyDescent="0.25">
      <c r="B2" s="46" t="s">
        <v>117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29" x14ac:dyDescent="0.25">
      <c r="B3" s="46" t="s">
        <v>0</v>
      </c>
      <c r="C3" s="46" t="s">
        <v>1</v>
      </c>
      <c r="D3" s="47" t="s">
        <v>2</v>
      </c>
      <c r="E3" s="47"/>
      <c r="F3" s="47"/>
      <c r="G3" s="47"/>
      <c r="H3" s="47"/>
      <c r="I3" s="47"/>
      <c r="J3" s="47"/>
      <c r="K3" s="47"/>
      <c r="L3" s="46" t="s">
        <v>3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</row>
    <row r="4" spans="1:29" x14ac:dyDescent="0.25">
      <c r="B4" s="46"/>
      <c r="C4" s="46"/>
      <c r="D4" s="48" t="s">
        <v>4</v>
      </c>
      <c r="E4" s="48"/>
      <c r="F4" s="48"/>
      <c r="G4" s="48"/>
      <c r="H4" s="48"/>
      <c r="I4" s="48"/>
      <c r="J4" s="48"/>
      <c r="K4" s="48"/>
      <c r="L4" s="46" t="s">
        <v>5</v>
      </c>
      <c r="M4" s="46"/>
      <c r="N4" s="46"/>
      <c r="O4" s="46"/>
      <c r="P4" s="46"/>
      <c r="Q4" s="46"/>
      <c r="R4" s="46"/>
      <c r="S4" s="46"/>
      <c r="T4" s="46" t="s">
        <v>6</v>
      </c>
      <c r="U4" s="46"/>
      <c r="V4" s="46"/>
      <c r="W4" s="46"/>
      <c r="X4" s="46"/>
      <c r="Y4" s="46"/>
      <c r="Z4" s="46"/>
      <c r="AA4" s="46"/>
      <c r="AB4" s="46"/>
      <c r="AC4" s="46"/>
    </row>
    <row r="5" spans="1:29" x14ac:dyDescent="0.25">
      <c r="B5" s="46"/>
      <c r="C5" s="46"/>
      <c r="D5" s="48" t="s">
        <v>7</v>
      </c>
      <c r="E5" s="48"/>
      <c r="F5" s="48" t="s">
        <v>8</v>
      </c>
      <c r="G5" s="48" t="s">
        <v>9</v>
      </c>
      <c r="H5" s="48" t="s">
        <v>10</v>
      </c>
      <c r="I5" s="48" t="s">
        <v>11</v>
      </c>
      <c r="J5" s="48" t="s">
        <v>12</v>
      </c>
      <c r="K5" s="48" t="s">
        <v>13</v>
      </c>
      <c r="L5" s="46" t="s">
        <v>14</v>
      </c>
      <c r="M5" s="46"/>
      <c r="N5" s="46"/>
      <c r="O5" s="46"/>
      <c r="P5" s="46"/>
      <c r="Q5" s="46"/>
      <c r="R5" s="46" t="s">
        <v>15</v>
      </c>
      <c r="S5" s="46"/>
      <c r="T5" s="46" t="s">
        <v>14</v>
      </c>
      <c r="U5" s="46"/>
      <c r="V5" s="46"/>
      <c r="W5" s="46"/>
      <c r="X5" s="46"/>
      <c r="Y5" s="46"/>
      <c r="Z5" s="46" t="s">
        <v>15</v>
      </c>
      <c r="AA5" s="46"/>
      <c r="AB5" s="46"/>
      <c r="AC5" s="46"/>
    </row>
    <row r="6" spans="1:29" x14ac:dyDescent="0.25">
      <c r="B6" s="46"/>
      <c r="C6" s="46"/>
      <c r="D6" s="48"/>
      <c r="E6" s="48"/>
      <c r="F6" s="48"/>
      <c r="G6" s="48"/>
      <c r="H6" s="48"/>
      <c r="I6" s="48"/>
      <c r="J6" s="48"/>
      <c r="K6" s="48"/>
      <c r="L6" s="48" t="s">
        <v>16</v>
      </c>
      <c r="M6" s="48"/>
      <c r="N6" s="48" t="s">
        <v>17</v>
      </c>
      <c r="O6" s="48"/>
      <c r="P6" s="46" t="s">
        <v>18</v>
      </c>
      <c r="Q6" s="46"/>
      <c r="R6" s="46" t="s">
        <v>19</v>
      </c>
      <c r="S6" s="46"/>
      <c r="T6" s="48" t="s">
        <v>16</v>
      </c>
      <c r="U6" s="48"/>
      <c r="V6" s="48" t="s">
        <v>17</v>
      </c>
      <c r="W6" s="48"/>
      <c r="X6" s="46" t="s">
        <v>18</v>
      </c>
      <c r="Y6" s="46"/>
      <c r="Z6" s="48" t="s">
        <v>7</v>
      </c>
      <c r="AA6" s="48"/>
      <c r="AB6" s="48" t="s">
        <v>8</v>
      </c>
      <c r="AC6" s="48"/>
    </row>
    <row r="7" spans="1:29" s="30" customFormat="1" ht="41.25" customHeight="1" x14ac:dyDescent="0.3">
      <c r="A7" s="28"/>
      <c r="B7" s="46"/>
      <c r="C7" s="46"/>
      <c r="D7" s="23" t="s">
        <v>20</v>
      </c>
      <c r="E7" s="25" t="s">
        <v>21</v>
      </c>
      <c r="F7" s="48"/>
      <c r="G7" s="48"/>
      <c r="H7" s="48"/>
      <c r="I7" s="48"/>
      <c r="J7" s="48"/>
      <c r="K7" s="48"/>
      <c r="L7" s="29" t="s">
        <v>22</v>
      </c>
      <c r="M7" s="29" t="s">
        <v>23</v>
      </c>
      <c r="N7" s="29" t="s">
        <v>22</v>
      </c>
      <c r="O7" s="29" t="s">
        <v>23</v>
      </c>
      <c r="P7" s="29" t="s">
        <v>22</v>
      </c>
      <c r="Q7" s="29" t="s">
        <v>23</v>
      </c>
      <c r="R7" s="29" t="s">
        <v>22</v>
      </c>
      <c r="S7" s="29" t="s">
        <v>119</v>
      </c>
      <c r="T7" s="29" t="s">
        <v>22</v>
      </c>
      <c r="U7" s="29" t="s">
        <v>23</v>
      </c>
      <c r="V7" s="29" t="s">
        <v>22</v>
      </c>
      <c r="W7" s="29" t="s">
        <v>23</v>
      </c>
      <c r="X7" s="29" t="s">
        <v>22</v>
      </c>
      <c r="Y7" s="29" t="s">
        <v>23</v>
      </c>
      <c r="Z7" s="29" t="s">
        <v>22</v>
      </c>
      <c r="AA7" s="29" t="s">
        <v>23</v>
      </c>
      <c r="AB7" s="29" t="s">
        <v>22</v>
      </c>
      <c r="AC7" s="29" t="s">
        <v>23</v>
      </c>
    </row>
    <row r="8" spans="1:29" x14ac:dyDescent="0.25">
      <c r="B8" s="16"/>
      <c r="C8" s="16"/>
      <c r="D8" s="23">
        <v>1</v>
      </c>
      <c r="E8" s="23">
        <v>2</v>
      </c>
      <c r="F8" s="23">
        <v>3</v>
      </c>
      <c r="G8" s="23">
        <v>4</v>
      </c>
      <c r="H8" s="23">
        <v>5</v>
      </c>
      <c r="I8" s="23">
        <v>6</v>
      </c>
      <c r="J8" s="23">
        <v>7</v>
      </c>
      <c r="K8" s="23">
        <v>8</v>
      </c>
      <c r="L8" s="23">
        <v>9</v>
      </c>
      <c r="M8" s="23">
        <v>10</v>
      </c>
      <c r="N8" s="23">
        <v>11</v>
      </c>
      <c r="O8" s="23">
        <v>12</v>
      </c>
      <c r="P8" s="23">
        <v>13</v>
      </c>
      <c r="Q8" s="23">
        <v>14</v>
      </c>
      <c r="R8" s="23">
        <v>15</v>
      </c>
      <c r="S8" s="23">
        <v>16</v>
      </c>
      <c r="T8" s="23">
        <v>17</v>
      </c>
      <c r="U8" s="23">
        <v>18</v>
      </c>
      <c r="V8" s="23">
        <v>19</v>
      </c>
      <c r="W8" s="23">
        <v>20</v>
      </c>
      <c r="X8" s="23">
        <v>21</v>
      </c>
      <c r="Y8" s="23">
        <v>22</v>
      </c>
      <c r="Z8" s="23">
        <v>23</v>
      </c>
      <c r="AA8" s="23">
        <v>24</v>
      </c>
      <c r="AB8" s="23">
        <v>25</v>
      </c>
      <c r="AC8" s="23">
        <v>26</v>
      </c>
    </row>
    <row r="9" spans="1:29" x14ac:dyDescent="0.25">
      <c r="B9" s="8" t="s">
        <v>24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8" t="s">
        <v>25</v>
      </c>
      <c r="C10" s="3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21">
        <v>1</v>
      </c>
      <c r="C11" s="3" t="s">
        <v>26</v>
      </c>
      <c r="D11" s="4">
        <v>8777</v>
      </c>
      <c r="E11" s="5">
        <v>2684</v>
      </c>
      <c r="F11" s="6">
        <v>25558</v>
      </c>
      <c r="G11" s="6">
        <v>38968</v>
      </c>
      <c r="H11" s="6">
        <v>11798</v>
      </c>
      <c r="I11" s="6">
        <v>889692</v>
      </c>
      <c r="J11" s="6">
        <v>1502964</v>
      </c>
      <c r="K11" s="6">
        <v>77708499</v>
      </c>
      <c r="L11" s="6">
        <v>1753063</v>
      </c>
      <c r="M11" s="6">
        <v>5523125.9687800007</v>
      </c>
      <c r="N11" s="6">
        <v>1806990</v>
      </c>
      <c r="O11" s="6">
        <v>8788232.3271399997</v>
      </c>
      <c r="P11" s="6">
        <v>0</v>
      </c>
      <c r="Q11" s="6">
        <v>0</v>
      </c>
      <c r="R11" s="6">
        <v>17823</v>
      </c>
      <c r="S11" s="6">
        <v>83563.199999999997</v>
      </c>
      <c r="T11" s="6">
        <v>7296348</v>
      </c>
      <c r="U11" s="6">
        <v>13449405.474830002</v>
      </c>
      <c r="V11" s="6">
        <v>3594070</v>
      </c>
      <c r="W11" s="6">
        <v>6470476.5498100035</v>
      </c>
      <c r="X11" s="6">
        <v>8</v>
      </c>
      <c r="Y11" s="6">
        <v>22.87</v>
      </c>
      <c r="Z11" s="6">
        <v>26960216</v>
      </c>
      <c r="AA11" s="6">
        <v>123238948.251</v>
      </c>
      <c r="AB11" s="6">
        <v>1251</v>
      </c>
      <c r="AC11" s="6">
        <v>1092.008</v>
      </c>
    </row>
    <row r="12" spans="1:29" x14ac:dyDescent="0.25">
      <c r="B12" s="21">
        <v>2</v>
      </c>
      <c r="C12" s="3" t="s">
        <v>27</v>
      </c>
      <c r="D12" s="4">
        <v>5274</v>
      </c>
      <c r="E12" s="5">
        <v>2798</v>
      </c>
      <c r="F12" s="6">
        <v>47196</v>
      </c>
      <c r="G12" s="6">
        <v>14770</v>
      </c>
      <c r="H12" s="6">
        <v>103</v>
      </c>
      <c r="I12" s="6">
        <v>491276</v>
      </c>
      <c r="J12" s="6">
        <v>138964</v>
      </c>
      <c r="K12" s="6">
        <v>45593205</v>
      </c>
      <c r="L12" s="6">
        <v>134113</v>
      </c>
      <c r="M12" s="6">
        <v>470464.46657000005</v>
      </c>
      <c r="N12" s="6">
        <v>95147</v>
      </c>
      <c r="O12" s="6">
        <v>301709.39828000002</v>
      </c>
      <c r="P12" s="6">
        <v>0</v>
      </c>
      <c r="Q12" s="6">
        <v>0</v>
      </c>
      <c r="R12" s="6">
        <v>9256</v>
      </c>
      <c r="S12" s="6">
        <v>52754.97421</v>
      </c>
      <c r="T12" s="6">
        <v>4526379</v>
      </c>
      <c r="U12" s="6">
        <v>7582856.3595899995</v>
      </c>
      <c r="V12" s="6">
        <v>2081878</v>
      </c>
      <c r="W12" s="6">
        <v>3049357.2736499999</v>
      </c>
      <c r="X12" s="6">
        <v>0</v>
      </c>
      <c r="Y12" s="6">
        <v>0</v>
      </c>
      <c r="Z12" s="6">
        <v>16619343</v>
      </c>
      <c r="AA12" s="6">
        <v>63682129.333999999</v>
      </c>
      <c r="AB12" s="6">
        <v>3476</v>
      </c>
      <c r="AC12" s="6">
        <v>3342.6280000000002</v>
      </c>
    </row>
    <row r="13" spans="1:29" x14ac:dyDescent="0.25">
      <c r="B13" s="21">
        <v>3</v>
      </c>
      <c r="C13" s="42" t="s">
        <v>28</v>
      </c>
      <c r="D13" s="7">
        <v>1786</v>
      </c>
      <c r="E13" s="5">
        <v>434</v>
      </c>
      <c r="F13" s="6">
        <v>2908</v>
      </c>
      <c r="G13" s="6">
        <v>3341</v>
      </c>
      <c r="H13" s="6">
        <v>355014</v>
      </c>
      <c r="I13" s="6">
        <v>1013533</v>
      </c>
      <c r="J13" s="6">
        <v>78338</v>
      </c>
      <c r="K13" s="6">
        <v>13037906</v>
      </c>
      <c r="L13" s="6">
        <v>56819</v>
      </c>
      <c r="M13" s="6">
        <v>219880.61594001195</v>
      </c>
      <c r="N13" s="6">
        <v>24300</v>
      </c>
      <c r="O13" s="6">
        <v>122001.4529199993</v>
      </c>
      <c r="P13" s="6">
        <v>0</v>
      </c>
      <c r="Q13" s="6">
        <v>0</v>
      </c>
      <c r="R13" s="6">
        <v>991</v>
      </c>
      <c r="S13" s="6">
        <v>4769.8</v>
      </c>
      <c r="T13" s="6">
        <v>2163077</v>
      </c>
      <c r="U13" s="6">
        <v>3111360.8277199999</v>
      </c>
      <c r="V13" s="6">
        <v>880943</v>
      </c>
      <c r="W13" s="6">
        <v>1249053.8044</v>
      </c>
      <c r="X13" s="6">
        <v>8096</v>
      </c>
      <c r="Y13" s="6">
        <v>86689.926670000001</v>
      </c>
      <c r="Z13" s="6">
        <v>6793088</v>
      </c>
      <c r="AA13" s="6">
        <v>27858678.89906</v>
      </c>
      <c r="AB13" s="6">
        <v>0</v>
      </c>
      <c r="AC13" s="6">
        <v>0</v>
      </c>
    </row>
    <row r="14" spans="1:29" x14ac:dyDescent="0.25">
      <c r="B14" s="21">
        <v>4</v>
      </c>
      <c r="C14" s="3" t="s">
        <v>29</v>
      </c>
      <c r="D14" s="4">
        <v>8087</v>
      </c>
      <c r="E14" s="5">
        <v>4071</v>
      </c>
      <c r="F14" s="6">
        <v>54098</v>
      </c>
      <c r="G14" s="6">
        <v>8906</v>
      </c>
      <c r="H14" s="6">
        <v>66</v>
      </c>
      <c r="I14" s="6">
        <v>1895308</v>
      </c>
      <c r="J14" s="6">
        <v>558886</v>
      </c>
      <c r="K14" s="6">
        <v>48539815</v>
      </c>
      <c r="L14" s="6">
        <v>652456</v>
      </c>
      <c r="M14" s="6">
        <v>1735783.4797599998</v>
      </c>
      <c r="N14" s="6">
        <v>306912</v>
      </c>
      <c r="O14" s="6">
        <v>1110786.3929999999</v>
      </c>
      <c r="P14" s="6">
        <v>0</v>
      </c>
      <c r="Q14" s="6">
        <v>0</v>
      </c>
      <c r="R14" s="6">
        <v>58650</v>
      </c>
      <c r="S14" s="6">
        <v>298769.13272000005</v>
      </c>
      <c r="T14" s="6">
        <v>9205632</v>
      </c>
      <c r="U14" s="6">
        <v>18393881.90323</v>
      </c>
      <c r="V14" s="6">
        <v>3623689</v>
      </c>
      <c r="W14" s="6">
        <v>6653561.3339999998</v>
      </c>
      <c r="X14" s="6">
        <v>4907</v>
      </c>
      <c r="Y14" s="6">
        <v>79977.437000000005</v>
      </c>
      <c r="Z14" s="6">
        <v>31043680</v>
      </c>
      <c r="AA14" s="6">
        <v>137461349.83936</v>
      </c>
      <c r="AB14" s="6">
        <v>1493</v>
      </c>
      <c r="AC14" s="6">
        <v>1303.93</v>
      </c>
    </row>
    <row r="15" spans="1:29" x14ac:dyDescent="0.25">
      <c r="B15" s="21">
        <v>5</v>
      </c>
      <c r="C15" s="3" t="s">
        <v>30</v>
      </c>
      <c r="D15" s="4">
        <v>1688</v>
      </c>
      <c r="E15" s="5">
        <v>328</v>
      </c>
      <c r="F15" s="6">
        <v>2536</v>
      </c>
      <c r="G15" s="6">
        <v>8982</v>
      </c>
      <c r="H15" s="6">
        <v>8666</v>
      </c>
      <c r="I15" s="6">
        <v>201681</v>
      </c>
      <c r="J15" s="6">
        <v>0</v>
      </c>
      <c r="K15" s="6">
        <v>27340402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2481155</v>
      </c>
      <c r="U15" s="6">
        <v>5128592.4809999997</v>
      </c>
      <c r="V15" s="6">
        <v>676812</v>
      </c>
      <c r="W15" s="6">
        <v>1293512.9680000001</v>
      </c>
      <c r="X15" s="6">
        <v>0</v>
      </c>
      <c r="Y15" s="6">
        <v>0</v>
      </c>
      <c r="Z15" s="6">
        <v>8295857</v>
      </c>
      <c r="AA15" s="6">
        <v>35899007.017999999</v>
      </c>
      <c r="AB15" s="6">
        <v>9801</v>
      </c>
      <c r="AC15" s="6">
        <v>9878.4989999999998</v>
      </c>
    </row>
    <row r="16" spans="1:29" x14ac:dyDescent="0.25">
      <c r="B16" s="21">
        <v>6</v>
      </c>
      <c r="C16" s="3" t="s">
        <v>31</v>
      </c>
      <c r="D16" s="4">
        <v>4230</v>
      </c>
      <c r="E16" s="5">
        <v>595</v>
      </c>
      <c r="F16" s="6">
        <v>15104</v>
      </c>
      <c r="G16" s="6">
        <v>9968</v>
      </c>
      <c r="H16" s="6">
        <v>0</v>
      </c>
      <c r="I16" s="6">
        <v>419435</v>
      </c>
      <c r="J16" s="6">
        <v>160881</v>
      </c>
      <c r="K16" s="6">
        <v>28656557</v>
      </c>
      <c r="L16" s="6">
        <v>122400</v>
      </c>
      <c r="M16" s="6">
        <v>378701.74</v>
      </c>
      <c r="N16" s="6">
        <v>69802</v>
      </c>
      <c r="O16" s="6">
        <v>330701.17599999998</v>
      </c>
      <c r="P16" s="6">
        <v>0</v>
      </c>
      <c r="Q16" s="6">
        <v>0</v>
      </c>
      <c r="R16" s="6">
        <v>3060</v>
      </c>
      <c r="S16" s="6">
        <v>19102.042000000001</v>
      </c>
      <c r="T16" s="6">
        <v>5425748</v>
      </c>
      <c r="U16" s="6">
        <v>10038288.387080001</v>
      </c>
      <c r="V16" s="6">
        <v>2515758</v>
      </c>
      <c r="W16" s="6">
        <v>4011049.8169999998</v>
      </c>
      <c r="X16" s="6">
        <v>4784</v>
      </c>
      <c r="Y16" s="6">
        <v>72291.184120000005</v>
      </c>
      <c r="Z16" s="6">
        <v>19694941</v>
      </c>
      <c r="AA16" s="6">
        <v>90838090.46988</v>
      </c>
      <c r="AB16" s="6">
        <v>43440</v>
      </c>
      <c r="AC16" s="6">
        <v>42914.230920000002</v>
      </c>
    </row>
    <row r="17" spans="2:29" x14ac:dyDescent="0.25">
      <c r="B17" s="21">
        <v>7</v>
      </c>
      <c r="C17" s="3" t="s">
        <v>32</v>
      </c>
      <c r="D17" s="4">
        <v>2716</v>
      </c>
      <c r="E17" s="5">
        <v>721</v>
      </c>
      <c r="F17" s="6">
        <v>0</v>
      </c>
      <c r="G17" s="6">
        <v>0</v>
      </c>
      <c r="H17" s="6">
        <v>0</v>
      </c>
      <c r="I17" s="6">
        <v>223998</v>
      </c>
      <c r="J17" s="6">
        <v>83125</v>
      </c>
      <c r="K17" s="6">
        <v>15445034</v>
      </c>
      <c r="L17" s="6">
        <v>62582</v>
      </c>
      <c r="M17" s="6">
        <v>155306.75599999999</v>
      </c>
      <c r="N17" s="6">
        <v>26120</v>
      </c>
      <c r="O17" s="6">
        <v>71210.698999999993</v>
      </c>
      <c r="P17" s="6">
        <v>0</v>
      </c>
      <c r="Q17" s="6">
        <v>0</v>
      </c>
      <c r="R17" s="6">
        <v>941</v>
      </c>
      <c r="S17" s="6">
        <v>4299.442</v>
      </c>
      <c r="T17" s="6">
        <v>3372727</v>
      </c>
      <c r="U17" s="6">
        <v>6128932.7350000003</v>
      </c>
      <c r="V17" s="6">
        <v>1056827</v>
      </c>
      <c r="W17" s="6">
        <v>1859947.673</v>
      </c>
      <c r="X17" s="6">
        <v>0</v>
      </c>
      <c r="Y17" s="6">
        <v>0</v>
      </c>
      <c r="Z17" s="6">
        <v>14231119</v>
      </c>
      <c r="AA17" s="6">
        <v>59259013.278999999</v>
      </c>
      <c r="AB17" s="6">
        <v>0</v>
      </c>
      <c r="AC17" s="6">
        <v>0</v>
      </c>
    </row>
    <row r="18" spans="2:29" x14ac:dyDescent="0.25">
      <c r="B18" s="21">
        <v>8</v>
      </c>
      <c r="C18" s="3" t="s">
        <v>33</v>
      </c>
      <c r="D18" s="4">
        <v>778</v>
      </c>
      <c r="E18" s="5">
        <v>25</v>
      </c>
      <c r="F18" s="6">
        <v>1065</v>
      </c>
      <c r="G18" s="6">
        <v>357</v>
      </c>
      <c r="H18" s="6">
        <v>1156</v>
      </c>
      <c r="I18" s="6">
        <v>23005</v>
      </c>
      <c r="J18" s="6">
        <v>0</v>
      </c>
      <c r="K18" s="6">
        <v>3562651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544304</v>
      </c>
      <c r="U18" s="6">
        <v>1130076.81926</v>
      </c>
      <c r="V18" s="6">
        <v>304590</v>
      </c>
      <c r="W18" s="6">
        <v>725414.34423000005</v>
      </c>
      <c r="X18" s="6">
        <v>0</v>
      </c>
      <c r="Y18" s="6">
        <v>0</v>
      </c>
      <c r="Z18" s="6">
        <v>1593973</v>
      </c>
      <c r="AA18" s="6">
        <v>7033700.7000000002</v>
      </c>
      <c r="AB18" s="6">
        <v>0</v>
      </c>
      <c r="AC18" s="6">
        <v>0</v>
      </c>
    </row>
    <row r="19" spans="2:29" x14ac:dyDescent="0.25">
      <c r="B19" s="21">
        <v>9</v>
      </c>
      <c r="C19" s="3" t="s">
        <v>34</v>
      </c>
      <c r="D19" s="4">
        <v>8152</v>
      </c>
      <c r="E19" s="5">
        <v>4814</v>
      </c>
      <c r="F19" s="6">
        <v>45829</v>
      </c>
      <c r="G19" s="6">
        <v>14951</v>
      </c>
      <c r="H19" s="6">
        <v>610911</v>
      </c>
      <c r="I19" s="6">
        <v>58560</v>
      </c>
      <c r="J19" s="6">
        <v>346683</v>
      </c>
      <c r="K19" s="6">
        <v>45758496</v>
      </c>
      <c r="L19" s="6">
        <v>452161</v>
      </c>
      <c r="M19" s="6">
        <v>1409625.7406500001</v>
      </c>
      <c r="N19" s="6">
        <v>192790</v>
      </c>
      <c r="O19" s="6">
        <v>682200.64369000006</v>
      </c>
      <c r="P19" s="6">
        <v>0</v>
      </c>
      <c r="Q19" s="6">
        <v>0</v>
      </c>
      <c r="R19" s="6">
        <v>3798</v>
      </c>
      <c r="S19" s="6">
        <v>11651.657810000001</v>
      </c>
      <c r="T19" s="6">
        <v>7577670</v>
      </c>
      <c r="U19" s="6">
        <v>15633891.51007</v>
      </c>
      <c r="V19" s="6">
        <v>4439036</v>
      </c>
      <c r="W19" s="6">
        <v>7766873.7682600003</v>
      </c>
      <c r="X19" s="6">
        <v>0</v>
      </c>
      <c r="Y19" s="6">
        <v>0</v>
      </c>
      <c r="Z19" s="6">
        <v>28071070</v>
      </c>
      <c r="AA19" s="6">
        <v>134701627.78238001</v>
      </c>
      <c r="AB19" s="6">
        <v>0</v>
      </c>
      <c r="AC19" s="6">
        <v>0</v>
      </c>
    </row>
    <row r="20" spans="2:29" x14ac:dyDescent="0.25">
      <c r="B20" s="21">
        <v>10</v>
      </c>
      <c r="C20" s="3" t="s">
        <v>35</v>
      </c>
      <c r="D20" s="4">
        <v>25780</v>
      </c>
      <c r="E20" s="5">
        <v>40016</v>
      </c>
      <c r="F20" s="6">
        <v>972221</v>
      </c>
      <c r="G20" s="6">
        <v>51806</v>
      </c>
      <c r="H20" s="6">
        <v>541496</v>
      </c>
      <c r="I20" s="6">
        <v>1877143</v>
      </c>
      <c r="J20" s="6">
        <v>14828035</v>
      </c>
      <c r="K20" s="6">
        <v>275397426</v>
      </c>
      <c r="L20" s="6">
        <v>23801172</v>
      </c>
      <c r="M20" s="6">
        <v>70734824.761000007</v>
      </c>
      <c r="N20" s="6">
        <v>20973260</v>
      </c>
      <c r="O20" s="6">
        <v>162618118.229</v>
      </c>
      <c r="P20" s="6">
        <v>0</v>
      </c>
      <c r="Q20" s="6">
        <v>0</v>
      </c>
      <c r="R20" s="6">
        <v>99761</v>
      </c>
      <c r="S20" s="6">
        <v>374447.69699999999</v>
      </c>
      <c r="T20" s="6">
        <v>55892902</v>
      </c>
      <c r="U20" s="6">
        <v>110091781.48770998</v>
      </c>
      <c r="V20" s="6">
        <v>27362577</v>
      </c>
      <c r="W20" s="6">
        <v>54554680.538440004</v>
      </c>
      <c r="X20" s="6">
        <v>1904</v>
      </c>
      <c r="Y20" s="6">
        <v>23789.94328</v>
      </c>
      <c r="Z20" s="6">
        <v>190101030</v>
      </c>
      <c r="AA20" s="6">
        <v>914414859.79045999</v>
      </c>
      <c r="AB20" s="6">
        <v>60324</v>
      </c>
      <c r="AC20" s="6">
        <v>53767.134080000003</v>
      </c>
    </row>
    <row r="21" spans="2:29" x14ac:dyDescent="0.25">
      <c r="B21" s="21">
        <v>11</v>
      </c>
      <c r="C21" s="3" t="s">
        <v>36</v>
      </c>
      <c r="D21" s="4">
        <v>2179</v>
      </c>
      <c r="E21" s="5">
        <v>217</v>
      </c>
      <c r="F21" s="6">
        <v>10145</v>
      </c>
      <c r="G21" s="6">
        <v>3568</v>
      </c>
      <c r="H21" s="6">
        <v>1563</v>
      </c>
      <c r="I21" s="6">
        <v>460928</v>
      </c>
      <c r="J21" s="6">
        <v>0</v>
      </c>
      <c r="K21" s="6">
        <v>11879159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2010373</v>
      </c>
      <c r="U21" s="6">
        <v>3726307.52</v>
      </c>
      <c r="V21" s="6">
        <v>701675</v>
      </c>
      <c r="W21" s="6">
        <v>1315907.507</v>
      </c>
      <c r="X21" s="6">
        <v>1062</v>
      </c>
      <c r="Y21" s="6">
        <v>14619.191999999999</v>
      </c>
      <c r="Z21" s="6">
        <v>6801310</v>
      </c>
      <c r="AA21" s="6">
        <v>29681535.949999999</v>
      </c>
      <c r="AB21" s="6">
        <v>2268</v>
      </c>
      <c r="AC21" s="6">
        <v>1572.6120000000001</v>
      </c>
    </row>
    <row r="22" spans="2:29" x14ac:dyDescent="0.25">
      <c r="B22" s="21">
        <v>12</v>
      </c>
      <c r="C22" s="3" t="s">
        <v>37</v>
      </c>
      <c r="D22" s="4">
        <v>8042</v>
      </c>
      <c r="E22" s="5">
        <v>3190</v>
      </c>
      <c r="F22" s="6">
        <v>42458</v>
      </c>
      <c r="G22" s="6">
        <v>8032</v>
      </c>
      <c r="H22" s="6">
        <v>19636</v>
      </c>
      <c r="I22" s="6">
        <v>234562</v>
      </c>
      <c r="J22" s="6">
        <v>555212</v>
      </c>
      <c r="K22" s="6">
        <v>50217508</v>
      </c>
      <c r="L22" s="6">
        <v>448212</v>
      </c>
      <c r="M22" s="6">
        <v>1396117.35968</v>
      </c>
      <c r="N22" s="6">
        <v>253431</v>
      </c>
      <c r="O22" s="6">
        <v>980026.55622999999</v>
      </c>
      <c r="P22" s="6">
        <v>0</v>
      </c>
      <c r="Q22" s="6">
        <v>0</v>
      </c>
      <c r="R22" s="6">
        <v>5745</v>
      </c>
      <c r="S22" s="6">
        <v>28540.385589999998</v>
      </c>
      <c r="T22" s="6">
        <v>9621500</v>
      </c>
      <c r="U22" s="6">
        <v>16260224.33</v>
      </c>
      <c r="V22" s="6">
        <v>6087540</v>
      </c>
      <c r="W22" s="6">
        <v>9899039.8640000001</v>
      </c>
      <c r="X22" s="6">
        <v>3030</v>
      </c>
      <c r="Y22" s="6">
        <v>11553.017</v>
      </c>
      <c r="Z22" s="6">
        <v>53780976</v>
      </c>
      <c r="AA22" s="6">
        <v>138997099.61300001</v>
      </c>
      <c r="AB22" s="6">
        <v>11040</v>
      </c>
      <c r="AC22" s="6">
        <v>10832.416939999999</v>
      </c>
    </row>
    <row r="23" spans="2:29" x14ac:dyDescent="0.25">
      <c r="B23" s="8" t="s">
        <v>38</v>
      </c>
      <c r="C23" s="3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5">
      <c r="B24" s="21">
        <v>13</v>
      </c>
      <c r="C24" s="3" t="s">
        <v>39</v>
      </c>
      <c r="D24" s="4">
        <v>5799</v>
      </c>
      <c r="E24" s="5">
        <v>10209</v>
      </c>
      <c r="F24" s="6">
        <v>1249672</v>
      </c>
      <c r="G24" s="6">
        <v>847</v>
      </c>
      <c r="H24" s="6">
        <v>512803</v>
      </c>
      <c r="I24" s="6">
        <v>45483322</v>
      </c>
      <c r="J24" s="6">
        <v>8824819</v>
      </c>
      <c r="K24" s="6">
        <v>28744562</v>
      </c>
      <c r="L24" s="41">
        <v>17845190</v>
      </c>
      <c r="M24" s="41">
        <v>54193911.984099999</v>
      </c>
      <c r="N24" s="41">
        <v>13846422</v>
      </c>
      <c r="O24" s="41">
        <v>73688804.956689999</v>
      </c>
      <c r="P24" s="41">
        <v>0</v>
      </c>
      <c r="Q24" s="41">
        <v>0</v>
      </c>
      <c r="R24" s="41">
        <v>54285</v>
      </c>
      <c r="S24" s="41">
        <v>213893</v>
      </c>
      <c r="T24" s="41">
        <v>10392648</v>
      </c>
      <c r="U24" s="41">
        <v>23483734.471000001</v>
      </c>
      <c r="V24" s="41">
        <v>5401291</v>
      </c>
      <c r="W24" s="41">
        <v>19907247.511999998</v>
      </c>
      <c r="X24" s="6">
        <v>20618</v>
      </c>
      <c r="Y24" s="6">
        <v>505016.37199000001</v>
      </c>
      <c r="Z24" s="6">
        <v>20746208</v>
      </c>
      <c r="AA24" s="6">
        <v>125440654.04656</v>
      </c>
      <c r="AB24" s="6">
        <v>0</v>
      </c>
      <c r="AC24" s="6">
        <v>0</v>
      </c>
    </row>
    <row r="25" spans="2:29" x14ac:dyDescent="0.25">
      <c r="B25" s="21">
        <v>14</v>
      </c>
      <c r="C25" s="3" t="s">
        <v>40</v>
      </c>
      <c r="D25" s="4">
        <v>427</v>
      </c>
      <c r="E25" s="5">
        <v>5</v>
      </c>
      <c r="F25" s="6">
        <v>36984</v>
      </c>
      <c r="G25" s="6">
        <v>0</v>
      </c>
      <c r="H25" s="6">
        <v>0</v>
      </c>
      <c r="I25" s="6">
        <v>0</v>
      </c>
      <c r="J25" s="6">
        <v>0</v>
      </c>
      <c r="K25" s="6">
        <v>5173422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602190</v>
      </c>
      <c r="U25" s="6">
        <v>1372924.9467599997</v>
      </c>
      <c r="V25" s="6">
        <v>288895</v>
      </c>
      <c r="W25" s="6">
        <v>725784.88601000037</v>
      </c>
      <c r="X25" s="6">
        <v>0</v>
      </c>
      <c r="Y25" s="6">
        <v>0</v>
      </c>
      <c r="Z25" s="6">
        <v>2669788</v>
      </c>
      <c r="AA25" s="6">
        <v>13551248.051999999</v>
      </c>
      <c r="AB25" s="6">
        <v>24014</v>
      </c>
      <c r="AC25" s="6">
        <v>24167.775850000013</v>
      </c>
    </row>
    <row r="26" spans="2:29" x14ac:dyDescent="0.25">
      <c r="B26" s="21">
        <v>15</v>
      </c>
      <c r="C26" s="3" t="s">
        <v>41</v>
      </c>
      <c r="D26" s="4">
        <v>1122</v>
      </c>
      <c r="E26" s="5">
        <v>571</v>
      </c>
      <c r="F26" s="6">
        <v>7243</v>
      </c>
      <c r="G26" s="6">
        <v>25391</v>
      </c>
      <c r="H26" s="6">
        <v>0</v>
      </c>
      <c r="I26" s="6">
        <v>37345</v>
      </c>
      <c r="J26" s="6">
        <v>1618</v>
      </c>
      <c r="K26" s="6">
        <v>2651655</v>
      </c>
      <c r="L26" s="6">
        <v>1356</v>
      </c>
      <c r="M26" s="6">
        <v>4050.8673599999997</v>
      </c>
      <c r="N26" s="6">
        <v>350</v>
      </c>
      <c r="O26" s="6">
        <v>1161.7654199999999</v>
      </c>
      <c r="P26" s="6">
        <v>0</v>
      </c>
      <c r="Q26" s="6">
        <v>0</v>
      </c>
      <c r="R26" s="6">
        <v>13</v>
      </c>
      <c r="S26" s="6">
        <v>60.2</v>
      </c>
      <c r="T26" s="6">
        <v>870444</v>
      </c>
      <c r="U26" s="6">
        <v>1686025.70422</v>
      </c>
      <c r="V26" s="6">
        <v>163335</v>
      </c>
      <c r="W26" s="6">
        <v>315425.76760000002</v>
      </c>
      <c r="X26" s="6">
        <v>0</v>
      </c>
      <c r="Y26" s="6">
        <v>0</v>
      </c>
      <c r="Z26" s="6">
        <v>2684241</v>
      </c>
      <c r="AA26" s="6">
        <v>14027431.894370001</v>
      </c>
      <c r="AB26" s="6">
        <v>0</v>
      </c>
      <c r="AC26" s="6">
        <v>0</v>
      </c>
    </row>
    <row r="27" spans="2:29" x14ac:dyDescent="0.25">
      <c r="B27" s="21">
        <v>16</v>
      </c>
      <c r="C27" s="3" t="s">
        <v>42</v>
      </c>
      <c r="D27" s="4">
        <v>454</v>
      </c>
      <c r="E27" s="5">
        <v>53</v>
      </c>
      <c r="F27" s="6">
        <v>0</v>
      </c>
      <c r="G27" s="6">
        <v>1183</v>
      </c>
      <c r="H27" s="6">
        <v>5332</v>
      </c>
      <c r="I27" s="6">
        <v>0</v>
      </c>
      <c r="J27" s="6">
        <v>0</v>
      </c>
      <c r="K27" s="6">
        <v>837083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242735</v>
      </c>
      <c r="U27" s="6">
        <v>430037.98748000001</v>
      </c>
      <c r="V27" s="6">
        <v>44604</v>
      </c>
      <c r="W27" s="6">
        <v>89844.010410000003</v>
      </c>
      <c r="X27" s="6">
        <v>6</v>
      </c>
      <c r="Y27" s="6">
        <v>60</v>
      </c>
      <c r="Z27" s="6">
        <v>486837</v>
      </c>
      <c r="AA27" s="6">
        <v>2304482.5341500002</v>
      </c>
      <c r="AB27" s="6">
        <v>60</v>
      </c>
      <c r="AC27" s="6">
        <v>10.65</v>
      </c>
    </row>
    <row r="28" spans="2:29" x14ac:dyDescent="0.25">
      <c r="B28" s="21">
        <v>17</v>
      </c>
      <c r="C28" s="3" t="s">
        <v>43</v>
      </c>
      <c r="D28" s="4">
        <v>373</v>
      </c>
      <c r="E28" s="5">
        <v>8</v>
      </c>
      <c r="F28" s="6">
        <v>8870</v>
      </c>
      <c r="G28" s="6">
        <v>0</v>
      </c>
      <c r="H28" s="6">
        <v>6434</v>
      </c>
      <c r="I28" s="6">
        <v>0</v>
      </c>
      <c r="J28" s="6">
        <v>0</v>
      </c>
      <c r="K28" s="6">
        <v>926092</v>
      </c>
      <c r="L28" s="6">
        <v>3817</v>
      </c>
      <c r="M28" s="6">
        <v>9655.6239999999998</v>
      </c>
      <c r="N28" s="6">
        <v>970</v>
      </c>
      <c r="O28" s="6">
        <v>3606.5279999999998</v>
      </c>
      <c r="P28" s="6">
        <v>0</v>
      </c>
      <c r="Q28" s="6">
        <v>0</v>
      </c>
      <c r="R28" s="6">
        <v>68</v>
      </c>
      <c r="S28" s="6">
        <v>387.8</v>
      </c>
      <c r="T28" s="6">
        <v>285028</v>
      </c>
      <c r="U28" s="6">
        <v>533458.86699999997</v>
      </c>
      <c r="V28" s="6">
        <v>38091</v>
      </c>
      <c r="W28" s="6">
        <v>139963.54800000001</v>
      </c>
      <c r="X28" s="6">
        <v>428</v>
      </c>
      <c r="Y28" s="6">
        <v>14658.071</v>
      </c>
      <c r="Z28" s="6">
        <v>283939</v>
      </c>
      <c r="AA28" s="6">
        <v>1642884.29</v>
      </c>
      <c r="AB28" s="6">
        <v>0</v>
      </c>
      <c r="AC28" s="6">
        <v>0</v>
      </c>
    </row>
    <row r="29" spans="2:29" x14ac:dyDescent="0.25">
      <c r="B29" s="21">
        <v>18</v>
      </c>
      <c r="C29" s="3" t="s">
        <v>44</v>
      </c>
      <c r="D29" s="4">
        <v>219</v>
      </c>
      <c r="E29" s="5">
        <v>42</v>
      </c>
      <c r="F29" s="6">
        <v>1418</v>
      </c>
      <c r="G29" s="6">
        <v>0</v>
      </c>
      <c r="H29" s="6">
        <v>0</v>
      </c>
      <c r="I29" s="6">
        <v>23667</v>
      </c>
      <c r="J29" s="6">
        <v>8025</v>
      </c>
      <c r="K29" s="6">
        <v>518467</v>
      </c>
      <c r="L29" s="6">
        <v>19951</v>
      </c>
      <c r="M29" s="6">
        <v>40489.162600000003</v>
      </c>
      <c r="N29" s="6">
        <v>5022</v>
      </c>
      <c r="O29" s="6">
        <v>18117.665270000001</v>
      </c>
      <c r="P29" s="6">
        <v>8</v>
      </c>
      <c r="Q29" s="6">
        <v>40.375529999999998</v>
      </c>
      <c r="R29" s="6">
        <v>138</v>
      </c>
      <c r="S29" s="6">
        <v>506.38171999999997</v>
      </c>
      <c r="T29" s="6">
        <v>265609</v>
      </c>
      <c r="U29" s="6">
        <v>436685.62175999966</v>
      </c>
      <c r="V29" s="6">
        <v>31164</v>
      </c>
      <c r="W29" s="6">
        <v>71684.62748000001</v>
      </c>
      <c r="X29" s="6">
        <v>0</v>
      </c>
      <c r="Y29" s="6">
        <v>0</v>
      </c>
      <c r="Z29" s="6">
        <v>457325</v>
      </c>
      <c r="AA29" s="6">
        <v>2003249.69282</v>
      </c>
      <c r="AB29" s="6">
        <v>0</v>
      </c>
      <c r="AC29" s="6">
        <v>0</v>
      </c>
    </row>
    <row r="30" spans="2:29" x14ac:dyDescent="0.25">
      <c r="B30" s="21">
        <v>19</v>
      </c>
      <c r="C30" s="3" t="s">
        <v>45</v>
      </c>
      <c r="D30" s="4">
        <v>1525</v>
      </c>
      <c r="E30" s="5">
        <v>350</v>
      </c>
      <c r="F30" s="6">
        <v>16191</v>
      </c>
      <c r="G30" s="6">
        <v>0</v>
      </c>
      <c r="H30" s="6">
        <v>94494</v>
      </c>
      <c r="I30" s="6">
        <v>3617366</v>
      </c>
      <c r="J30" s="6">
        <v>332823</v>
      </c>
      <c r="K30" s="6">
        <v>12197238</v>
      </c>
      <c r="L30" s="6">
        <v>705959</v>
      </c>
      <c r="M30" s="6">
        <v>2242367.4989999998</v>
      </c>
      <c r="N30" s="6">
        <v>686769</v>
      </c>
      <c r="O30" s="6">
        <v>3831014.335</v>
      </c>
      <c r="P30" s="6">
        <v>0</v>
      </c>
      <c r="Q30" s="6">
        <v>0</v>
      </c>
      <c r="R30" s="6">
        <v>2930</v>
      </c>
      <c r="S30" s="6">
        <v>14222.036179999999</v>
      </c>
      <c r="T30" s="6">
        <v>5283182</v>
      </c>
      <c r="U30" s="6">
        <v>9668780.0429999996</v>
      </c>
      <c r="V30" s="6">
        <v>1982612</v>
      </c>
      <c r="W30" s="6">
        <v>4832150.5630000001</v>
      </c>
      <c r="X30" s="6">
        <v>2319</v>
      </c>
      <c r="Y30" s="6">
        <v>27487.023000000001</v>
      </c>
      <c r="Z30" s="6">
        <v>8947079</v>
      </c>
      <c r="AA30" s="6">
        <v>43179907.733999997</v>
      </c>
      <c r="AB30" s="6">
        <v>316</v>
      </c>
      <c r="AC30" s="6">
        <v>284.8</v>
      </c>
    </row>
    <row r="31" spans="2:29" x14ac:dyDescent="0.25">
      <c r="B31" s="21">
        <v>20</v>
      </c>
      <c r="C31" s="3" t="s">
        <v>46</v>
      </c>
      <c r="D31" s="4">
        <v>9229</v>
      </c>
      <c r="E31" s="5">
        <v>9639</v>
      </c>
      <c r="F31" s="6">
        <v>1423021</v>
      </c>
      <c r="G31" s="6">
        <v>4232</v>
      </c>
      <c r="H31" s="6">
        <v>1666911</v>
      </c>
      <c r="I31" s="6">
        <v>0</v>
      </c>
      <c r="J31" s="6">
        <v>16328522</v>
      </c>
      <c r="K31" s="6">
        <v>47410153</v>
      </c>
      <c r="L31" s="6">
        <v>30269038</v>
      </c>
      <c r="M31" s="6">
        <v>116795714.75</v>
      </c>
      <c r="N31" s="6">
        <v>28534968</v>
      </c>
      <c r="O31" s="6">
        <v>208222954.84999999</v>
      </c>
      <c r="P31" s="6">
        <v>0</v>
      </c>
      <c r="Q31" s="6">
        <v>0</v>
      </c>
      <c r="R31" s="6">
        <v>185854</v>
      </c>
      <c r="S31" s="6">
        <v>1077124.5118699998</v>
      </c>
      <c r="T31" s="6">
        <v>22247157</v>
      </c>
      <c r="U31" s="6">
        <v>52310457.454999998</v>
      </c>
      <c r="V31" s="6">
        <v>16940674</v>
      </c>
      <c r="W31" s="6">
        <v>43296503.978</v>
      </c>
      <c r="X31" s="6">
        <v>520727</v>
      </c>
      <c r="Y31" s="6">
        <v>3095331.8089999999</v>
      </c>
      <c r="Z31" s="6">
        <v>39459360</v>
      </c>
      <c r="AA31" s="6">
        <v>232190755.92399999</v>
      </c>
      <c r="AB31" s="6">
        <v>54681</v>
      </c>
      <c r="AC31" s="6">
        <v>54612.495999999999</v>
      </c>
    </row>
    <row r="32" spans="2:29" x14ac:dyDescent="0.25">
      <c r="B32" s="21">
        <v>21</v>
      </c>
      <c r="C32" s="3" t="s">
        <v>47</v>
      </c>
      <c r="D32" s="4">
        <v>8687</v>
      </c>
      <c r="E32" s="5">
        <v>7790</v>
      </c>
      <c r="F32" s="6">
        <v>1155529</v>
      </c>
      <c r="G32" s="6">
        <v>2543</v>
      </c>
      <c r="H32" s="6">
        <v>543693</v>
      </c>
      <c r="I32" s="6">
        <v>3233747</v>
      </c>
      <c r="J32" s="6">
        <v>13316346</v>
      </c>
      <c r="K32" s="6">
        <v>35633467</v>
      </c>
      <c r="L32" s="6">
        <v>26146920</v>
      </c>
      <c r="M32" s="6">
        <v>91002086.900999993</v>
      </c>
      <c r="N32" s="6">
        <v>22525898</v>
      </c>
      <c r="O32" s="6">
        <v>145310272.57100001</v>
      </c>
      <c r="P32" s="6">
        <v>0</v>
      </c>
      <c r="Q32" s="6">
        <v>0</v>
      </c>
      <c r="R32" s="6">
        <v>48715</v>
      </c>
      <c r="S32" s="6">
        <v>239545.06</v>
      </c>
      <c r="T32" s="6">
        <v>14796212</v>
      </c>
      <c r="U32" s="6">
        <v>36039102.225000001</v>
      </c>
      <c r="V32" s="6">
        <v>6753562</v>
      </c>
      <c r="W32" s="6">
        <v>29362586.662999999</v>
      </c>
      <c r="X32" s="6">
        <v>21536</v>
      </c>
      <c r="Y32" s="6">
        <v>197954.74799999999</v>
      </c>
      <c r="Z32" s="6">
        <v>21647063</v>
      </c>
      <c r="AA32" s="6">
        <v>135995183.17699999</v>
      </c>
      <c r="AB32" s="6">
        <v>70</v>
      </c>
      <c r="AC32" s="6">
        <v>55.34</v>
      </c>
    </row>
    <row r="33" spans="2:29" x14ac:dyDescent="0.25">
      <c r="B33" s="21">
        <v>22</v>
      </c>
      <c r="C33" s="3" t="s">
        <v>48</v>
      </c>
      <c r="D33" s="4">
        <v>2211</v>
      </c>
      <c r="E33" s="5">
        <v>1134</v>
      </c>
      <c r="F33" s="6">
        <v>22546</v>
      </c>
      <c r="G33" s="6">
        <v>210</v>
      </c>
      <c r="H33" s="6">
        <v>7114</v>
      </c>
      <c r="I33" s="6">
        <v>191135</v>
      </c>
      <c r="J33" s="6">
        <v>43232</v>
      </c>
      <c r="K33" s="6">
        <v>12507547</v>
      </c>
      <c r="L33" s="6">
        <v>69018</v>
      </c>
      <c r="M33" s="6">
        <v>212439.87369000001</v>
      </c>
      <c r="N33" s="6">
        <v>45597</v>
      </c>
      <c r="O33" s="6">
        <v>165897.71049999999</v>
      </c>
      <c r="P33" s="6">
        <v>0</v>
      </c>
      <c r="Q33" s="6">
        <v>0</v>
      </c>
      <c r="R33" s="6">
        <v>419</v>
      </c>
      <c r="S33" s="6">
        <v>2229.7003599999998</v>
      </c>
      <c r="T33" s="6">
        <v>2440661</v>
      </c>
      <c r="U33" s="6">
        <v>4597198.818</v>
      </c>
      <c r="V33" s="6">
        <v>690237</v>
      </c>
      <c r="W33" s="6">
        <v>1412638.1640000001</v>
      </c>
      <c r="X33" s="6">
        <v>0</v>
      </c>
      <c r="Y33" s="6">
        <v>0</v>
      </c>
      <c r="Z33" s="6">
        <v>6622507</v>
      </c>
      <c r="AA33" s="6">
        <v>31867470.942000002</v>
      </c>
      <c r="AB33" s="6">
        <v>431</v>
      </c>
      <c r="AC33" s="6">
        <v>395.92293999999998</v>
      </c>
    </row>
    <row r="34" spans="2:29" x14ac:dyDescent="0.25">
      <c r="B34" s="21">
        <v>23</v>
      </c>
      <c r="C34" s="3" t="s">
        <v>49</v>
      </c>
      <c r="D34" s="4">
        <v>602</v>
      </c>
      <c r="E34" s="5">
        <v>210</v>
      </c>
      <c r="F34" s="6">
        <v>34593</v>
      </c>
      <c r="G34" s="6">
        <v>11549</v>
      </c>
      <c r="H34" s="6">
        <v>0</v>
      </c>
      <c r="I34" s="6">
        <v>38079</v>
      </c>
      <c r="J34" s="6">
        <v>1204190</v>
      </c>
      <c r="K34" s="6">
        <v>5007516</v>
      </c>
      <c r="L34" s="6">
        <v>1649188</v>
      </c>
      <c r="M34" s="6">
        <v>5559670.7741099996</v>
      </c>
      <c r="N34" s="6">
        <v>1394789</v>
      </c>
      <c r="O34" s="6">
        <v>9208151.3039699998</v>
      </c>
      <c r="P34" s="6">
        <v>0</v>
      </c>
      <c r="Q34" s="6">
        <v>0</v>
      </c>
      <c r="R34" s="6">
        <v>16467</v>
      </c>
      <c r="S34" s="6">
        <v>57781.1</v>
      </c>
      <c r="T34" s="6">
        <v>1410670</v>
      </c>
      <c r="U34" s="6">
        <v>2081000.2339999999</v>
      </c>
      <c r="V34" s="6">
        <v>429377</v>
      </c>
      <c r="W34" s="6">
        <v>1467695.55397</v>
      </c>
      <c r="X34" s="6">
        <v>0</v>
      </c>
      <c r="Y34" s="6">
        <v>0</v>
      </c>
      <c r="Z34" s="6">
        <v>3275861</v>
      </c>
      <c r="AA34" s="6">
        <v>12817952.189999999</v>
      </c>
      <c r="AB34" s="6">
        <v>0</v>
      </c>
      <c r="AC34" s="6">
        <v>0</v>
      </c>
    </row>
    <row r="35" spans="2:29" x14ac:dyDescent="0.25">
      <c r="B35" s="21">
        <v>24</v>
      </c>
      <c r="C35" s="3" t="s">
        <v>50</v>
      </c>
      <c r="D35" s="4">
        <v>1559</v>
      </c>
      <c r="E35" s="5">
        <v>1248</v>
      </c>
      <c r="F35" s="6">
        <v>233094</v>
      </c>
      <c r="G35" s="6">
        <v>151</v>
      </c>
      <c r="H35" s="6">
        <v>35530</v>
      </c>
      <c r="I35" s="6">
        <v>77990</v>
      </c>
      <c r="J35" s="6">
        <v>1931403</v>
      </c>
      <c r="K35" s="6">
        <v>7593333</v>
      </c>
      <c r="L35" s="6">
        <v>2480963</v>
      </c>
      <c r="M35" s="6">
        <v>11133329.449999999</v>
      </c>
      <c r="N35" s="6">
        <v>2801456</v>
      </c>
      <c r="O35" s="6">
        <v>33915448.925999999</v>
      </c>
      <c r="P35" s="6">
        <v>0</v>
      </c>
      <c r="Q35" s="6">
        <v>0</v>
      </c>
      <c r="R35" s="6">
        <v>22961</v>
      </c>
      <c r="S35" s="6">
        <v>116200.995</v>
      </c>
      <c r="T35" s="6">
        <v>1541061</v>
      </c>
      <c r="U35" s="6">
        <v>3238382.4619999998</v>
      </c>
      <c r="V35" s="6">
        <v>962054</v>
      </c>
      <c r="W35" s="6">
        <v>3224910.361</v>
      </c>
      <c r="X35" s="6">
        <v>989</v>
      </c>
      <c r="Y35" s="6">
        <v>61792.196630000006</v>
      </c>
      <c r="Z35" s="6">
        <v>5407571</v>
      </c>
      <c r="AA35" s="6">
        <v>25880602.739</v>
      </c>
      <c r="AB35" s="6">
        <v>0</v>
      </c>
      <c r="AC35" s="6">
        <v>0</v>
      </c>
    </row>
    <row r="36" spans="2:29" x14ac:dyDescent="0.25">
      <c r="B36" s="21">
        <v>25</v>
      </c>
      <c r="C36" s="3" t="s">
        <v>51</v>
      </c>
      <c r="D36" s="4">
        <v>850</v>
      </c>
      <c r="E36" s="5">
        <v>621</v>
      </c>
      <c r="F36" s="6">
        <v>11593</v>
      </c>
      <c r="G36" s="6">
        <v>945</v>
      </c>
      <c r="H36" s="6">
        <v>0</v>
      </c>
      <c r="I36" s="6">
        <v>119705</v>
      </c>
      <c r="J36" s="6">
        <v>83010</v>
      </c>
      <c r="K36" s="6">
        <v>3660711</v>
      </c>
      <c r="L36" s="6">
        <v>129451</v>
      </c>
      <c r="M36" s="6">
        <v>859513.16914999997</v>
      </c>
      <c r="N36" s="6">
        <v>112849</v>
      </c>
      <c r="O36" s="6">
        <v>294467.22174000001</v>
      </c>
      <c r="P36" s="6">
        <v>0</v>
      </c>
      <c r="Q36" s="6">
        <v>0</v>
      </c>
      <c r="R36" s="6">
        <v>6166</v>
      </c>
      <c r="S36" s="6">
        <v>25235.3</v>
      </c>
      <c r="T36" s="6">
        <v>1258271</v>
      </c>
      <c r="U36" s="6">
        <v>2739868.01559</v>
      </c>
      <c r="V36" s="6">
        <v>3384171</v>
      </c>
      <c r="W36" s="6">
        <v>1375455.3953199999</v>
      </c>
      <c r="X36" s="6">
        <v>0</v>
      </c>
      <c r="Y36" s="6">
        <v>0</v>
      </c>
      <c r="Z36" s="6">
        <v>5840685</v>
      </c>
      <c r="AA36" s="6">
        <v>30179286.278999999</v>
      </c>
      <c r="AB36" s="6">
        <v>1</v>
      </c>
      <c r="AC36" s="6">
        <v>1</v>
      </c>
    </row>
    <row r="37" spans="2:29" x14ac:dyDescent="0.25">
      <c r="B37" s="21">
        <v>26</v>
      </c>
      <c r="C37" s="3" t="s">
        <v>52</v>
      </c>
      <c r="D37" s="4">
        <v>842</v>
      </c>
      <c r="E37" s="5">
        <v>614</v>
      </c>
      <c r="F37" s="6">
        <v>9535</v>
      </c>
      <c r="G37" s="6">
        <v>0</v>
      </c>
      <c r="H37" s="6">
        <v>0</v>
      </c>
      <c r="I37" s="6">
        <v>39284</v>
      </c>
      <c r="J37" s="6">
        <v>0</v>
      </c>
      <c r="K37" s="6">
        <v>5185163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1772879</v>
      </c>
      <c r="U37" s="6">
        <v>2496076.4300000002</v>
      </c>
      <c r="V37" s="6">
        <v>307799</v>
      </c>
      <c r="W37" s="6">
        <v>547550.37199999997</v>
      </c>
      <c r="X37" s="6">
        <v>0</v>
      </c>
      <c r="Y37" s="6">
        <v>0</v>
      </c>
      <c r="Z37" s="6">
        <v>4290868</v>
      </c>
      <c r="AA37" s="6">
        <v>18491971.375999998</v>
      </c>
      <c r="AB37" s="6">
        <v>0</v>
      </c>
      <c r="AC37" s="6">
        <v>0</v>
      </c>
    </row>
    <row r="38" spans="2:29" x14ac:dyDescent="0.25">
      <c r="B38" s="21">
        <v>27</v>
      </c>
      <c r="C38" s="3" t="s">
        <v>53</v>
      </c>
      <c r="D38" s="4">
        <v>1383</v>
      </c>
      <c r="E38" s="5">
        <v>855</v>
      </c>
      <c r="F38" s="6">
        <v>12332</v>
      </c>
      <c r="G38" s="6">
        <v>0</v>
      </c>
      <c r="H38" s="6">
        <v>0</v>
      </c>
      <c r="I38" s="6">
        <v>19938</v>
      </c>
      <c r="J38" s="6">
        <v>11556</v>
      </c>
      <c r="K38" s="6">
        <v>4015071</v>
      </c>
      <c r="L38" s="6">
        <v>23356</v>
      </c>
      <c r="M38" s="6">
        <v>145641.9081</v>
      </c>
      <c r="N38" s="6">
        <v>8357</v>
      </c>
      <c r="O38" s="6">
        <v>86828.209269999992</v>
      </c>
      <c r="P38" s="6">
        <v>0</v>
      </c>
      <c r="Q38" s="6">
        <v>0</v>
      </c>
      <c r="R38" s="6">
        <v>649</v>
      </c>
      <c r="S38" s="6">
        <v>4775.8512199999996</v>
      </c>
      <c r="T38" s="6">
        <v>1809096</v>
      </c>
      <c r="U38" s="6">
        <v>3731818.5430000001</v>
      </c>
      <c r="V38" s="6">
        <v>338296</v>
      </c>
      <c r="W38" s="6">
        <v>1012554.2709999999</v>
      </c>
      <c r="X38" s="6">
        <v>10271</v>
      </c>
      <c r="Y38" s="6">
        <v>210389.5619</v>
      </c>
      <c r="Z38" s="6">
        <v>4934235</v>
      </c>
      <c r="AA38" s="6">
        <v>23465246.932999998</v>
      </c>
      <c r="AB38" s="6">
        <v>0</v>
      </c>
      <c r="AC38" s="6">
        <v>0</v>
      </c>
    </row>
    <row r="39" spans="2:29" x14ac:dyDescent="0.25">
      <c r="B39" s="21">
        <v>28</v>
      </c>
      <c r="C39" s="3" t="s">
        <v>54</v>
      </c>
      <c r="D39" s="4">
        <v>1456</v>
      </c>
      <c r="E39" s="5">
        <v>1346</v>
      </c>
      <c r="F39" s="6">
        <v>63865</v>
      </c>
      <c r="G39" s="6">
        <v>6525</v>
      </c>
      <c r="H39" s="6">
        <v>33014</v>
      </c>
      <c r="I39" s="6">
        <v>322546</v>
      </c>
      <c r="J39" s="6">
        <v>4299906</v>
      </c>
      <c r="K39" s="6">
        <v>25797993</v>
      </c>
      <c r="L39" s="6">
        <v>4622804</v>
      </c>
      <c r="M39" s="6">
        <v>16813559.853</v>
      </c>
      <c r="N39" s="6">
        <v>3840921</v>
      </c>
      <c r="O39" s="6">
        <v>22798855.092999998</v>
      </c>
      <c r="P39" s="6">
        <v>0</v>
      </c>
      <c r="Q39" s="6">
        <v>0</v>
      </c>
      <c r="R39" s="6">
        <v>40791</v>
      </c>
      <c r="S39" s="6">
        <v>153702.48240000001</v>
      </c>
      <c r="T39" s="6">
        <v>4676632</v>
      </c>
      <c r="U39" s="6">
        <v>8428245.784</v>
      </c>
      <c r="V39" s="6">
        <v>3604780</v>
      </c>
      <c r="W39" s="6">
        <v>8354334.2400000002</v>
      </c>
      <c r="X39" s="6">
        <v>0</v>
      </c>
      <c r="Y39" s="6">
        <v>0</v>
      </c>
      <c r="Z39" s="6">
        <v>10600714</v>
      </c>
      <c r="AA39" s="6">
        <v>47752829.685000002</v>
      </c>
      <c r="AB39" s="6">
        <v>0</v>
      </c>
      <c r="AC39" s="6">
        <v>0</v>
      </c>
    </row>
    <row r="40" spans="2:29" x14ac:dyDescent="0.25">
      <c r="B40" s="21">
        <v>29</v>
      </c>
      <c r="C40" s="3" t="s">
        <v>55</v>
      </c>
      <c r="D40" s="4">
        <v>372</v>
      </c>
      <c r="E40" s="5">
        <v>41</v>
      </c>
      <c r="F40" s="6">
        <v>882538</v>
      </c>
      <c r="G40" s="6">
        <v>0</v>
      </c>
      <c r="H40" s="6">
        <v>47126</v>
      </c>
      <c r="I40" s="6">
        <v>68790</v>
      </c>
      <c r="J40" s="6">
        <v>4097800</v>
      </c>
      <c r="K40" s="6">
        <v>1459654</v>
      </c>
      <c r="L40" s="6">
        <v>5987821</v>
      </c>
      <c r="M40" s="6">
        <v>22192800.495999999</v>
      </c>
      <c r="N40" s="6">
        <v>3839493</v>
      </c>
      <c r="O40" s="6">
        <v>26004182.269000001</v>
      </c>
      <c r="P40" s="6">
        <v>0</v>
      </c>
      <c r="Q40" s="6">
        <v>0</v>
      </c>
      <c r="R40" s="6">
        <v>40521</v>
      </c>
      <c r="S40" s="6">
        <v>131085.47080000001</v>
      </c>
      <c r="T40" s="6">
        <v>294240</v>
      </c>
      <c r="U40" s="6">
        <v>580744.79970000009</v>
      </c>
      <c r="V40" s="6">
        <v>137696</v>
      </c>
      <c r="W40" s="6">
        <v>462993.73439999996</v>
      </c>
      <c r="X40" s="6">
        <v>102</v>
      </c>
      <c r="Y40" s="6">
        <v>3250.5705899999998</v>
      </c>
      <c r="Z40" s="6">
        <v>618652</v>
      </c>
      <c r="AA40" s="6">
        <v>3033295.148</v>
      </c>
      <c r="AB40" s="6">
        <v>0</v>
      </c>
      <c r="AC40" s="6">
        <v>0</v>
      </c>
    </row>
    <row r="41" spans="2:29" x14ac:dyDescent="0.25">
      <c r="B41" s="21">
        <v>30</v>
      </c>
      <c r="C41" s="3" t="s">
        <v>56</v>
      </c>
      <c r="D41" s="4">
        <v>857</v>
      </c>
      <c r="E41" s="5">
        <v>418</v>
      </c>
      <c r="F41" s="6">
        <v>13095</v>
      </c>
      <c r="G41" s="6">
        <v>0</v>
      </c>
      <c r="H41" s="6">
        <v>5407</v>
      </c>
      <c r="I41" s="6">
        <v>63271</v>
      </c>
      <c r="J41" s="6">
        <v>141237</v>
      </c>
      <c r="K41" s="6">
        <v>3551727</v>
      </c>
      <c r="L41" s="6">
        <v>354237</v>
      </c>
      <c r="M41" s="6">
        <v>1122691.2924000002</v>
      </c>
      <c r="N41" s="6">
        <v>327592</v>
      </c>
      <c r="O41" s="6">
        <v>2000269.47862</v>
      </c>
      <c r="P41" s="6">
        <v>0</v>
      </c>
      <c r="Q41" s="6">
        <v>0</v>
      </c>
      <c r="R41" s="6">
        <v>0</v>
      </c>
      <c r="S41" s="6">
        <v>0</v>
      </c>
      <c r="T41" s="6">
        <v>1847779</v>
      </c>
      <c r="U41" s="6">
        <v>3434976.00562</v>
      </c>
      <c r="V41" s="6">
        <v>369017</v>
      </c>
      <c r="W41" s="6">
        <v>996533.22528000001</v>
      </c>
      <c r="X41" s="6">
        <v>0</v>
      </c>
      <c r="Y41" s="6">
        <v>0</v>
      </c>
      <c r="Z41" s="6">
        <v>3090774</v>
      </c>
      <c r="AA41" s="6">
        <v>13947177.507100001</v>
      </c>
      <c r="AB41" s="6">
        <v>0</v>
      </c>
      <c r="AC41" s="6">
        <v>0</v>
      </c>
    </row>
    <row r="42" spans="2:29" x14ac:dyDescent="0.25">
      <c r="B42" s="21">
        <v>31</v>
      </c>
      <c r="C42" s="3" t="s">
        <v>57</v>
      </c>
      <c r="D42" s="4">
        <v>476</v>
      </c>
      <c r="E42" s="5">
        <v>670</v>
      </c>
      <c r="F42" s="6">
        <v>4545</v>
      </c>
      <c r="G42" s="6">
        <v>0</v>
      </c>
      <c r="H42" s="6">
        <v>0</v>
      </c>
      <c r="I42" s="6">
        <v>0</v>
      </c>
      <c r="J42" s="6">
        <v>40917</v>
      </c>
      <c r="K42" s="6">
        <v>2124906</v>
      </c>
      <c r="L42" s="6">
        <v>44100</v>
      </c>
      <c r="M42" s="6">
        <v>201559.24100000001</v>
      </c>
      <c r="N42" s="6">
        <v>20724</v>
      </c>
      <c r="O42" s="6">
        <v>107006.8</v>
      </c>
      <c r="P42" s="6">
        <v>0</v>
      </c>
      <c r="Q42" s="6">
        <v>0</v>
      </c>
      <c r="R42" s="6">
        <v>1984</v>
      </c>
      <c r="S42" s="6">
        <v>8069.7</v>
      </c>
      <c r="T42" s="6">
        <v>460264</v>
      </c>
      <c r="U42" s="6">
        <v>978118.06883</v>
      </c>
      <c r="V42" s="6">
        <v>113404</v>
      </c>
      <c r="W42" s="6">
        <v>211463.64238</v>
      </c>
      <c r="X42" s="6">
        <v>134</v>
      </c>
      <c r="Y42" s="6">
        <v>367.82600000000002</v>
      </c>
      <c r="Z42" s="6">
        <v>5146968</v>
      </c>
      <c r="AA42" s="6">
        <v>21438330</v>
      </c>
      <c r="AB42" s="6">
        <v>0</v>
      </c>
      <c r="AC42" s="6">
        <v>0</v>
      </c>
    </row>
    <row r="43" spans="2:29" x14ac:dyDescent="0.25">
      <c r="B43" s="21">
        <v>32</v>
      </c>
      <c r="C43" s="3" t="s">
        <v>58</v>
      </c>
      <c r="D43" s="4">
        <v>1069</v>
      </c>
      <c r="E43" s="5">
        <v>188</v>
      </c>
      <c r="F43" s="6">
        <v>60635</v>
      </c>
      <c r="G43" s="6">
        <v>87709</v>
      </c>
      <c r="H43" s="6">
        <v>325116</v>
      </c>
      <c r="I43" s="6">
        <v>124345430</v>
      </c>
      <c r="J43" s="6">
        <v>1291423</v>
      </c>
      <c r="K43" s="6">
        <v>3898519</v>
      </c>
      <c r="L43" s="6">
        <v>1748081</v>
      </c>
      <c r="M43" s="6">
        <v>5290246.8352399999</v>
      </c>
      <c r="N43" s="6">
        <v>1037010</v>
      </c>
      <c r="O43" s="6">
        <v>7343034.1826599995</v>
      </c>
      <c r="P43" s="6">
        <v>0</v>
      </c>
      <c r="Q43" s="6">
        <v>0</v>
      </c>
      <c r="R43" s="6">
        <v>19109</v>
      </c>
      <c r="S43" s="6">
        <v>81592.75</v>
      </c>
      <c r="T43" s="6">
        <v>1264784</v>
      </c>
      <c r="U43" s="6">
        <v>2379257.3857100531</v>
      </c>
      <c r="V43" s="6">
        <v>681924</v>
      </c>
      <c r="W43" s="6">
        <v>1650945.9408199345</v>
      </c>
      <c r="X43" s="6">
        <v>51</v>
      </c>
      <c r="Y43" s="6">
        <v>1007.776</v>
      </c>
      <c r="Z43" s="6">
        <v>2707476</v>
      </c>
      <c r="AA43" s="6">
        <v>12585381.585999999</v>
      </c>
      <c r="AB43" s="6">
        <v>947</v>
      </c>
      <c r="AC43" s="6">
        <v>941.702</v>
      </c>
    </row>
    <row r="44" spans="2:29" x14ac:dyDescent="0.25">
      <c r="B44" s="8" t="s">
        <v>59</v>
      </c>
      <c r="C44" s="31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5">
      <c r="B45" s="21">
        <v>33</v>
      </c>
      <c r="C45" s="3" t="s">
        <v>60</v>
      </c>
      <c r="D45" s="4">
        <v>0</v>
      </c>
      <c r="E45" s="4">
        <v>0</v>
      </c>
      <c r="F45" s="6">
        <v>49461</v>
      </c>
      <c r="G45" s="6">
        <v>0</v>
      </c>
      <c r="H45" s="6">
        <v>0</v>
      </c>
      <c r="I45" s="6">
        <v>0</v>
      </c>
      <c r="J45" s="6">
        <v>1299223</v>
      </c>
      <c r="K45" s="6">
        <v>0</v>
      </c>
      <c r="L45" s="6">
        <v>899315</v>
      </c>
      <c r="M45" s="6">
        <v>6809527.4570000004</v>
      </c>
      <c r="N45" s="6">
        <v>3229875</v>
      </c>
      <c r="O45" s="6">
        <v>24610542.094000001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5">
      <c r="B46" s="21">
        <v>34</v>
      </c>
      <c r="C46" s="3" t="s">
        <v>61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 s="6">
        <v>0</v>
      </c>
      <c r="J46" s="6">
        <v>17930</v>
      </c>
      <c r="K46" s="6">
        <v>0</v>
      </c>
      <c r="L46" s="6">
        <v>22289</v>
      </c>
      <c r="M46" s="6">
        <v>110279.2785</v>
      </c>
      <c r="N46" s="6">
        <v>12710</v>
      </c>
      <c r="O46" s="6">
        <v>176772.97347000003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25">
      <c r="B47" s="21">
        <v>35</v>
      </c>
      <c r="C47" s="3" t="s">
        <v>62</v>
      </c>
      <c r="D47" s="4">
        <v>0</v>
      </c>
      <c r="E47" s="4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980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35</v>
      </c>
      <c r="U47" s="6">
        <v>403.61</v>
      </c>
      <c r="V47" s="6">
        <v>4</v>
      </c>
      <c r="W47" s="6">
        <v>6.1220400000000001</v>
      </c>
      <c r="X47" s="6">
        <v>0</v>
      </c>
      <c r="Y47" s="6">
        <v>0</v>
      </c>
      <c r="Z47" s="6">
        <v>376</v>
      </c>
      <c r="AA47" s="6">
        <v>3225.4</v>
      </c>
      <c r="AB47" s="6">
        <v>0</v>
      </c>
      <c r="AC47" s="6">
        <v>0</v>
      </c>
    </row>
    <row r="48" spans="2:29" x14ac:dyDescent="0.25">
      <c r="B48" s="21">
        <v>36</v>
      </c>
      <c r="C48" s="3" t="s">
        <v>63</v>
      </c>
      <c r="D48" s="4">
        <v>47</v>
      </c>
      <c r="E48" s="5">
        <v>436</v>
      </c>
      <c r="F48" s="6">
        <v>0</v>
      </c>
      <c r="G48" s="6">
        <v>0</v>
      </c>
      <c r="H48" s="6">
        <v>0</v>
      </c>
      <c r="I48" s="6">
        <v>0</v>
      </c>
      <c r="J48" s="6">
        <v>2466201</v>
      </c>
      <c r="K48" s="6">
        <v>1319374</v>
      </c>
      <c r="L48" s="6">
        <v>7240815</v>
      </c>
      <c r="M48" s="6">
        <v>19461223.760439999</v>
      </c>
      <c r="N48" s="6">
        <v>4307171</v>
      </c>
      <c r="O48" s="6">
        <v>20419658.23593</v>
      </c>
      <c r="P48" s="6">
        <v>0</v>
      </c>
      <c r="Q48" s="6">
        <v>0</v>
      </c>
      <c r="R48" s="6">
        <v>10680</v>
      </c>
      <c r="S48" s="6">
        <v>62592.7</v>
      </c>
      <c r="T48" s="6">
        <v>813144</v>
      </c>
      <c r="U48" s="6">
        <v>2026433.4799500001</v>
      </c>
      <c r="V48" s="6">
        <v>878076</v>
      </c>
      <c r="W48" s="6">
        <v>2738237.5240899995</v>
      </c>
      <c r="X48" s="6">
        <v>0</v>
      </c>
      <c r="Y48" s="6">
        <v>0</v>
      </c>
      <c r="Z48" s="6">
        <v>798723</v>
      </c>
      <c r="AA48" s="6">
        <v>4428602.4139999999</v>
      </c>
      <c r="AB48" s="6">
        <v>0</v>
      </c>
      <c r="AC48" s="6">
        <v>0</v>
      </c>
    </row>
    <row r="49" spans="1:29" x14ac:dyDescent="0.25">
      <c r="B49" s="21">
        <v>37</v>
      </c>
      <c r="C49" s="3" t="s">
        <v>64</v>
      </c>
      <c r="D49" s="4">
        <v>451</v>
      </c>
      <c r="E49" s="5">
        <v>526</v>
      </c>
      <c r="F49" s="6">
        <v>468</v>
      </c>
      <c r="G49" s="6">
        <v>89</v>
      </c>
      <c r="H49" s="6">
        <v>0</v>
      </c>
      <c r="I49" s="6">
        <v>2669</v>
      </c>
      <c r="J49" s="6">
        <v>73338</v>
      </c>
      <c r="K49" s="6">
        <v>1964920</v>
      </c>
      <c r="L49" s="6">
        <v>77379</v>
      </c>
      <c r="M49" s="6">
        <v>251415.58002000002</v>
      </c>
      <c r="N49" s="6">
        <v>60601</v>
      </c>
      <c r="O49" s="6">
        <v>420586.97889999999</v>
      </c>
      <c r="P49" s="6">
        <v>0</v>
      </c>
      <c r="Q49" s="6">
        <v>0</v>
      </c>
      <c r="R49" s="6">
        <v>581</v>
      </c>
      <c r="S49" s="6">
        <v>1674.9704999999999</v>
      </c>
      <c r="T49" s="6">
        <v>555731</v>
      </c>
      <c r="U49" s="6">
        <v>843492.95166999998</v>
      </c>
      <c r="V49" s="6">
        <v>229953</v>
      </c>
      <c r="W49" s="6">
        <v>434262.42475999997</v>
      </c>
      <c r="X49" s="6">
        <v>459</v>
      </c>
      <c r="Y49" s="6">
        <v>6546.3829999999998</v>
      </c>
      <c r="Z49" s="6">
        <v>1125046</v>
      </c>
      <c r="AA49" s="6">
        <v>5021159.1818699995</v>
      </c>
      <c r="AB49" s="6">
        <v>34</v>
      </c>
      <c r="AC49" s="6">
        <v>26.11</v>
      </c>
    </row>
    <row r="50" spans="1:29" x14ac:dyDescent="0.25">
      <c r="B50" s="21">
        <v>38</v>
      </c>
      <c r="C50" s="3" t="s">
        <v>65</v>
      </c>
      <c r="D50" s="4">
        <v>13</v>
      </c>
      <c r="E50" s="5">
        <v>18</v>
      </c>
      <c r="F50" s="6">
        <v>0</v>
      </c>
      <c r="G50" s="6">
        <v>0</v>
      </c>
      <c r="H50" s="6">
        <v>0</v>
      </c>
      <c r="I50" s="6">
        <v>7</v>
      </c>
      <c r="J50" s="6">
        <v>0</v>
      </c>
      <c r="K50" s="6">
        <v>118573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68622</v>
      </c>
      <c r="U50" s="6">
        <v>161777.81147999997</v>
      </c>
      <c r="V50" s="6">
        <v>15372</v>
      </c>
      <c r="W50" s="6">
        <v>55757.896860000001</v>
      </c>
      <c r="X50" s="6">
        <v>0</v>
      </c>
      <c r="Y50" s="6">
        <v>0</v>
      </c>
      <c r="Z50" s="6">
        <v>45323</v>
      </c>
      <c r="AA50" s="6">
        <v>257968.61952999997</v>
      </c>
      <c r="AB50" s="6">
        <v>0</v>
      </c>
      <c r="AC50" s="6">
        <v>0</v>
      </c>
    </row>
    <row r="51" spans="1:29" x14ac:dyDescent="0.25">
      <c r="B51" s="21">
        <v>39</v>
      </c>
      <c r="C51" s="3" t="s">
        <v>66</v>
      </c>
      <c r="D51" s="4">
        <v>46</v>
      </c>
      <c r="E51" s="5">
        <v>28</v>
      </c>
      <c r="F51" s="6">
        <v>0</v>
      </c>
      <c r="G51" s="6">
        <v>0</v>
      </c>
      <c r="H51" s="6">
        <v>0</v>
      </c>
      <c r="I51" s="6">
        <v>0</v>
      </c>
      <c r="J51" s="6">
        <v>717508</v>
      </c>
      <c r="K51" s="6">
        <v>542818</v>
      </c>
      <c r="L51" s="6">
        <v>585307</v>
      </c>
      <c r="M51" s="6">
        <v>3557118.91047</v>
      </c>
      <c r="N51" s="6">
        <v>1048353</v>
      </c>
      <c r="O51" s="6">
        <v>3724814.1096000001</v>
      </c>
      <c r="P51" s="6">
        <v>0</v>
      </c>
      <c r="Q51" s="6">
        <v>0</v>
      </c>
      <c r="R51" s="6">
        <v>1542</v>
      </c>
      <c r="S51" s="6">
        <v>11453.107310000001</v>
      </c>
      <c r="T51" s="6">
        <v>366998</v>
      </c>
      <c r="U51" s="6">
        <v>921152.05226000003</v>
      </c>
      <c r="V51" s="6">
        <v>0</v>
      </c>
      <c r="W51" s="6">
        <v>0</v>
      </c>
      <c r="X51" s="6">
        <v>0</v>
      </c>
      <c r="Y51" s="6">
        <v>0</v>
      </c>
      <c r="Z51" s="6">
        <v>243510</v>
      </c>
      <c r="AA51" s="6">
        <v>1386422.8968800001</v>
      </c>
      <c r="AB51" s="6">
        <v>0</v>
      </c>
      <c r="AC51" s="6">
        <v>0</v>
      </c>
    </row>
    <row r="52" spans="1:29" x14ac:dyDescent="0.25">
      <c r="A52" s="26" t="s">
        <v>67</v>
      </c>
      <c r="B52" s="21">
        <v>40</v>
      </c>
      <c r="C52" s="3" t="s">
        <v>68</v>
      </c>
      <c r="D52" s="4">
        <v>0</v>
      </c>
      <c r="E52" s="5">
        <v>0</v>
      </c>
      <c r="F52" s="6">
        <v>0</v>
      </c>
      <c r="G52" s="6">
        <v>285916</v>
      </c>
      <c r="H52" s="6">
        <v>0</v>
      </c>
      <c r="I52" s="6">
        <v>0</v>
      </c>
      <c r="J52" s="6">
        <v>1383164</v>
      </c>
      <c r="K52" s="6">
        <v>291887</v>
      </c>
      <c r="L52" s="6">
        <v>441148</v>
      </c>
      <c r="M52" s="6">
        <v>1875226.9480000001</v>
      </c>
      <c r="N52" s="6">
        <v>1115314</v>
      </c>
      <c r="O52" s="6">
        <v>4964662.5089999996</v>
      </c>
      <c r="P52" s="6">
        <v>0</v>
      </c>
      <c r="Q52" s="6">
        <v>0</v>
      </c>
      <c r="R52" s="6">
        <v>59817</v>
      </c>
      <c r="S52" s="6">
        <v>370192.64600000001</v>
      </c>
      <c r="T52" s="6">
        <v>13332</v>
      </c>
      <c r="U52" s="6">
        <v>33314.824000000001</v>
      </c>
      <c r="V52" s="6">
        <v>39146</v>
      </c>
      <c r="W52" s="6">
        <v>98128.035999999993</v>
      </c>
      <c r="X52" s="6">
        <v>0</v>
      </c>
      <c r="Y52" s="6">
        <v>0</v>
      </c>
      <c r="Z52" s="6">
        <v>15151</v>
      </c>
      <c r="AA52" s="6">
        <v>60407.794000000002</v>
      </c>
      <c r="AB52" s="6">
        <v>52478</v>
      </c>
      <c r="AC52" s="6">
        <v>131442.85999999999</v>
      </c>
    </row>
    <row r="53" spans="1:29" x14ac:dyDescent="0.25">
      <c r="B53" s="21">
        <v>41</v>
      </c>
      <c r="C53" s="31" t="s">
        <v>69</v>
      </c>
      <c r="D53" s="4">
        <v>99</v>
      </c>
      <c r="E53" s="5">
        <v>73</v>
      </c>
      <c r="F53" s="6">
        <v>0</v>
      </c>
      <c r="G53" s="6">
        <v>0</v>
      </c>
      <c r="H53" s="6">
        <v>0</v>
      </c>
      <c r="I53" s="6">
        <v>0</v>
      </c>
      <c r="J53" s="6">
        <v>1217340</v>
      </c>
      <c r="K53" s="6">
        <v>1189948</v>
      </c>
      <c r="L53" s="6">
        <v>1848930</v>
      </c>
      <c r="M53" s="6">
        <v>5350277.3269999996</v>
      </c>
      <c r="N53" s="6">
        <v>1148488</v>
      </c>
      <c r="O53" s="6">
        <v>6068553.2860000003</v>
      </c>
      <c r="P53" s="6">
        <v>0</v>
      </c>
      <c r="Q53" s="6">
        <v>0</v>
      </c>
      <c r="R53" s="6">
        <v>2962</v>
      </c>
      <c r="S53" s="6">
        <v>20152.585999999999</v>
      </c>
      <c r="T53" s="6">
        <v>895916</v>
      </c>
      <c r="U53" s="6">
        <v>2223752.281</v>
      </c>
      <c r="V53" s="6">
        <v>386069</v>
      </c>
      <c r="W53" s="6">
        <v>797211.56179999991</v>
      </c>
      <c r="X53" s="6">
        <v>36</v>
      </c>
      <c r="Y53" s="6">
        <v>670.90899999999999</v>
      </c>
      <c r="Z53" s="6">
        <v>920258</v>
      </c>
      <c r="AA53" s="6">
        <v>4309394.4419999998</v>
      </c>
      <c r="AB53" s="6">
        <v>0</v>
      </c>
      <c r="AC53" s="6">
        <v>0</v>
      </c>
    </row>
    <row r="54" spans="1:29" x14ac:dyDescent="0.25">
      <c r="B54" s="8" t="s">
        <v>70</v>
      </c>
      <c r="C54" s="31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33" customFormat="1" x14ac:dyDescent="0.3">
      <c r="A55" s="32"/>
      <c r="B55" s="22">
        <v>42</v>
      </c>
      <c r="C55" s="9" t="s">
        <v>71</v>
      </c>
      <c r="D55" s="10">
        <v>0</v>
      </c>
      <c r="E55" s="10">
        <v>0</v>
      </c>
      <c r="F55" s="11">
        <v>0</v>
      </c>
      <c r="G55" s="11">
        <v>0</v>
      </c>
      <c r="H55" s="11">
        <v>0</v>
      </c>
      <c r="I55" s="11">
        <v>4049033</v>
      </c>
      <c r="J55" s="11">
        <v>0</v>
      </c>
      <c r="K55" s="11">
        <v>2976036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246598</v>
      </c>
      <c r="W55" s="11">
        <v>186781.405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</row>
    <row r="56" spans="1:29" s="33" customFormat="1" x14ac:dyDescent="0.3">
      <c r="A56" s="32"/>
      <c r="B56" s="22">
        <v>43</v>
      </c>
      <c r="C56" s="9" t="s">
        <v>72</v>
      </c>
      <c r="D56" s="10">
        <v>0</v>
      </c>
      <c r="E56" s="10">
        <v>0</v>
      </c>
      <c r="F56" s="11">
        <v>0</v>
      </c>
      <c r="G56" s="11">
        <v>339705</v>
      </c>
      <c r="H56" s="11">
        <v>0</v>
      </c>
      <c r="I56" s="11">
        <v>16419</v>
      </c>
      <c r="J56" s="11">
        <v>0</v>
      </c>
      <c r="K56" s="11">
        <v>5316570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215798</v>
      </c>
      <c r="U56" s="11">
        <v>394454.85285000002</v>
      </c>
      <c r="V56" s="11">
        <v>20049</v>
      </c>
      <c r="W56" s="11">
        <v>22787.850559999999</v>
      </c>
      <c r="X56" s="11">
        <v>0</v>
      </c>
      <c r="Y56" s="11">
        <v>0</v>
      </c>
      <c r="Z56" s="11">
        <v>1695598</v>
      </c>
      <c r="AA56" s="11">
        <v>5117763.2419999996</v>
      </c>
      <c r="AB56" s="11">
        <v>247</v>
      </c>
      <c r="AC56" s="11">
        <v>143.93</v>
      </c>
    </row>
    <row r="57" spans="1:29" s="33" customFormat="1" x14ac:dyDescent="0.3">
      <c r="A57" s="32"/>
      <c r="B57" s="22">
        <v>44</v>
      </c>
      <c r="C57" s="9" t="s">
        <v>73</v>
      </c>
      <c r="D57" s="10">
        <v>0</v>
      </c>
      <c r="E57" s="10">
        <v>0</v>
      </c>
      <c r="F57" s="11">
        <v>0</v>
      </c>
      <c r="G57" s="11">
        <v>172055</v>
      </c>
      <c r="H57" s="11">
        <v>0</v>
      </c>
      <c r="I57" s="11">
        <v>121593</v>
      </c>
      <c r="J57" s="11">
        <v>0</v>
      </c>
      <c r="K57" s="11">
        <v>7037102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472358</v>
      </c>
      <c r="W57" s="11">
        <v>300855.84876999998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</row>
    <row r="58" spans="1:29" s="33" customFormat="1" x14ac:dyDescent="0.3">
      <c r="A58" s="32"/>
      <c r="B58" s="22">
        <v>45</v>
      </c>
      <c r="C58" s="9" t="s">
        <v>118</v>
      </c>
      <c r="D58" s="10">
        <v>0</v>
      </c>
      <c r="E58" s="10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</row>
    <row r="59" spans="1:29" s="33" customFormat="1" x14ac:dyDescent="0.3">
      <c r="A59" s="32"/>
      <c r="B59" s="22">
        <v>46</v>
      </c>
      <c r="C59" s="9" t="s">
        <v>74</v>
      </c>
      <c r="D59" s="10">
        <v>0</v>
      </c>
      <c r="E59" s="10">
        <v>0</v>
      </c>
      <c r="F59" s="11">
        <v>0</v>
      </c>
      <c r="G59" s="11">
        <v>137401</v>
      </c>
      <c r="H59" s="11">
        <v>0</v>
      </c>
      <c r="I59" s="11">
        <v>0</v>
      </c>
      <c r="J59" s="11">
        <v>0</v>
      </c>
      <c r="K59" s="11">
        <v>410584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769</v>
      </c>
      <c r="U59" s="11">
        <v>689.84759999999994</v>
      </c>
      <c r="V59" s="11">
        <v>23312</v>
      </c>
      <c r="W59" s="11">
        <v>11720.5057</v>
      </c>
      <c r="X59" s="11">
        <v>0</v>
      </c>
      <c r="Y59" s="11">
        <v>0</v>
      </c>
      <c r="Z59" s="11">
        <v>4223</v>
      </c>
      <c r="AA59" s="11">
        <v>16008.793</v>
      </c>
      <c r="AB59" s="11">
        <v>0</v>
      </c>
      <c r="AC59" s="11">
        <v>0</v>
      </c>
    </row>
    <row r="60" spans="1:29" s="33" customFormat="1" x14ac:dyDescent="0.3">
      <c r="A60" s="32"/>
      <c r="B60" s="22">
        <v>47</v>
      </c>
      <c r="C60" s="34" t="s">
        <v>75</v>
      </c>
      <c r="D60" s="10">
        <v>1</v>
      </c>
      <c r="E60" s="12">
        <v>63</v>
      </c>
      <c r="F60" s="11">
        <v>499139</v>
      </c>
      <c r="G60" s="11">
        <v>0</v>
      </c>
      <c r="H60" s="11">
        <v>0</v>
      </c>
      <c r="I60" s="11">
        <v>25233316</v>
      </c>
      <c r="J60" s="11">
        <v>0</v>
      </c>
      <c r="K60" s="11">
        <v>37703540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576582</v>
      </c>
      <c r="U60" s="11">
        <v>678831.43612999993</v>
      </c>
      <c r="V60" s="11">
        <v>1719682</v>
      </c>
      <c r="W60" s="11">
        <v>2346627.82871</v>
      </c>
      <c r="X60" s="11">
        <v>0</v>
      </c>
      <c r="Y60" s="11">
        <v>0</v>
      </c>
      <c r="Z60" s="11">
        <v>1625443</v>
      </c>
      <c r="AA60" s="11">
        <v>6279764.8578300001</v>
      </c>
      <c r="AB60" s="11">
        <v>0</v>
      </c>
      <c r="AC60" s="11">
        <v>0</v>
      </c>
    </row>
    <row r="61" spans="1:29" x14ac:dyDescent="0.25">
      <c r="B61" s="8" t="s">
        <v>76</v>
      </c>
      <c r="C61" s="31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5">
      <c r="B62" s="21">
        <v>48</v>
      </c>
      <c r="C62" s="3" t="s">
        <v>77</v>
      </c>
      <c r="D62" s="4">
        <v>457</v>
      </c>
      <c r="E62" s="5">
        <v>3</v>
      </c>
      <c r="F62" s="6">
        <v>0</v>
      </c>
      <c r="G62" s="6">
        <v>341</v>
      </c>
      <c r="H62" s="6">
        <v>0</v>
      </c>
      <c r="I62" s="6">
        <v>814950</v>
      </c>
      <c r="J62" s="6">
        <v>317125</v>
      </c>
      <c r="K62" s="6">
        <v>2259742</v>
      </c>
      <c r="L62" s="6">
        <v>463380</v>
      </c>
      <c r="M62" s="6">
        <v>2429179.179</v>
      </c>
      <c r="N62" s="6">
        <v>440921</v>
      </c>
      <c r="O62" s="6">
        <v>2859172.8709999998</v>
      </c>
      <c r="P62" s="6">
        <v>1405</v>
      </c>
      <c r="Q62" s="6">
        <v>684.154</v>
      </c>
      <c r="R62" s="6">
        <v>5780</v>
      </c>
      <c r="S62" s="6">
        <v>34866.800000000003</v>
      </c>
      <c r="T62" s="6">
        <v>248468</v>
      </c>
      <c r="U62" s="6">
        <v>584183.11470000003</v>
      </c>
      <c r="V62" s="6">
        <v>211895</v>
      </c>
      <c r="W62" s="6">
        <v>591357.04979999992</v>
      </c>
      <c r="X62" s="6">
        <v>281</v>
      </c>
      <c r="Y62" s="6">
        <v>3665.241</v>
      </c>
      <c r="Z62" s="6">
        <v>942672</v>
      </c>
      <c r="AA62" s="6">
        <v>5931583.3499999996</v>
      </c>
      <c r="AB62" s="6">
        <v>325</v>
      </c>
      <c r="AC62" s="6">
        <v>326.60000000000002</v>
      </c>
    </row>
    <row r="63" spans="1:29" x14ac:dyDescent="0.25">
      <c r="B63" s="21">
        <v>49</v>
      </c>
      <c r="C63" s="3" t="s">
        <v>78</v>
      </c>
      <c r="D63" s="4">
        <v>165</v>
      </c>
      <c r="E63" s="5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198437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43126</v>
      </c>
      <c r="U63" s="6">
        <v>95979.475680000003</v>
      </c>
      <c r="V63" s="6">
        <v>15698</v>
      </c>
      <c r="W63" s="6">
        <v>36352.130119999994</v>
      </c>
      <c r="X63" s="6">
        <v>0</v>
      </c>
      <c r="Y63" s="6">
        <v>0</v>
      </c>
      <c r="Z63" s="6">
        <v>128046</v>
      </c>
      <c r="AA63" s="6">
        <v>654761.14099999995</v>
      </c>
      <c r="AB63" s="6">
        <v>0</v>
      </c>
      <c r="AC63" s="6">
        <v>0</v>
      </c>
    </row>
    <row r="64" spans="1:29" x14ac:dyDescent="0.25">
      <c r="B64" s="21">
        <v>50</v>
      </c>
      <c r="C64" s="3" t="s">
        <v>79</v>
      </c>
      <c r="D64" s="4">
        <v>342</v>
      </c>
      <c r="E64" s="5">
        <v>3</v>
      </c>
      <c r="F64" s="6">
        <v>19532</v>
      </c>
      <c r="G64" s="6">
        <v>294</v>
      </c>
      <c r="H64" s="6">
        <v>30963</v>
      </c>
      <c r="I64" s="6">
        <v>0</v>
      </c>
      <c r="J64" s="6">
        <v>0</v>
      </c>
      <c r="K64" s="6">
        <v>3524974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278588</v>
      </c>
      <c r="U64" s="6">
        <v>543436.53399999999</v>
      </c>
      <c r="V64" s="6">
        <v>161379</v>
      </c>
      <c r="W64" s="6">
        <v>429863.69199999998</v>
      </c>
      <c r="X64" s="6">
        <v>0</v>
      </c>
      <c r="Y64" s="6">
        <v>0</v>
      </c>
      <c r="Z64" s="6">
        <v>1101915</v>
      </c>
      <c r="AA64" s="6">
        <v>4039703.0707899998</v>
      </c>
      <c r="AB64" s="6">
        <v>0</v>
      </c>
      <c r="AC64" s="6">
        <v>0</v>
      </c>
    </row>
    <row r="65" spans="1:29" x14ac:dyDescent="0.25">
      <c r="B65" s="21">
        <v>51</v>
      </c>
      <c r="C65" s="3" t="s">
        <v>80</v>
      </c>
      <c r="D65" s="4">
        <v>448</v>
      </c>
      <c r="E65" s="5">
        <v>2</v>
      </c>
      <c r="F65" s="6">
        <v>0</v>
      </c>
      <c r="G65" s="6">
        <v>1236</v>
      </c>
      <c r="H65" s="6">
        <v>0</v>
      </c>
      <c r="I65" s="6">
        <v>0</v>
      </c>
      <c r="J65" s="6">
        <v>0</v>
      </c>
      <c r="K65" s="6">
        <v>4682602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294712</v>
      </c>
      <c r="U65" s="6">
        <v>376840.21600000001</v>
      </c>
      <c r="V65" s="6">
        <v>0</v>
      </c>
      <c r="W65" s="6">
        <v>0</v>
      </c>
      <c r="X65" s="6">
        <v>0</v>
      </c>
      <c r="Y65" s="6">
        <v>0</v>
      </c>
      <c r="Z65" s="6">
        <v>864109</v>
      </c>
      <c r="AA65" s="6">
        <v>3816202.2910000002</v>
      </c>
      <c r="AB65" s="6">
        <v>71</v>
      </c>
      <c r="AC65" s="6">
        <v>51.3</v>
      </c>
    </row>
    <row r="66" spans="1:29" x14ac:dyDescent="0.25">
      <c r="B66" s="21">
        <v>52</v>
      </c>
      <c r="C66" s="3" t="s">
        <v>81</v>
      </c>
      <c r="D66" s="4">
        <v>131</v>
      </c>
      <c r="E66" s="5"/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3815376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49192</v>
      </c>
      <c r="U66" s="6">
        <v>54595.48345</v>
      </c>
      <c r="V66" s="6">
        <v>5048</v>
      </c>
      <c r="W66" s="6">
        <v>9376.8779800000011</v>
      </c>
      <c r="X66" s="6">
        <v>0</v>
      </c>
      <c r="Y66" s="6">
        <v>0</v>
      </c>
      <c r="Z66" s="6">
        <v>674057</v>
      </c>
      <c r="AA66" s="6">
        <v>3284131.8089999999</v>
      </c>
      <c r="AB66" s="6">
        <v>0</v>
      </c>
      <c r="AC66" s="6">
        <v>0</v>
      </c>
    </row>
    <row r="67" spans="1:29" x14ac:dyDescent="0.25">
      <c r="B67" s="21">
        <v>53</v>
      </c>
      <c r="C67" s="3" t="s">
        <v>82</v>
      </c>
      <c r="D67" s="4">
        <v>59</v>
      </c>
      <c r="E67" s="5">
        <v>2</v>
      </c>
      <c r="F67" s="6">
        <v>0</v>
      </c>
      <c r="G67" s="6">
        <v>164</v>
      </c>
      <c r="H67" s="6">
        <v>0</v>
      </c>
      <c r="I67" s="6">
        <v>494252</v>
      </c>
      <c r="J67" s="6">
        <v>0</v>
      </c>
      <c r="K67" s="6">
        <v>2539700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58420</v>
      </c>
      <c r="U67" s="6">
        <v>88466.172999999995</v>
      </c>
      <c r="V67" s="6">
        <v>9147</v>
      </c>
      <c r="W67" s="6">
        <v>20061.552</v>
      </c>
      <c r="X67" s="6">
        <v>0</v>
      </c>
      <c r="Y67" s="6">
        <v>0</v>
      </c>
      <c r="Z67" s="6">
        <v>317375</v>
      </c>
      <c r="AA67" s="6">
        <v>1563143.7</v>
      </c>
      <c r="AB67" s="6">
        <v>0</v>
      </c>
      <c r="AC67" s="6">
        <v>0</v>
      </c>
    </row>
    <row r="68" spans="1:29" x14ac:dyDescent="0.25">
      <c r="B68" s="21">
        <v>54</v>
      </c>
      <c r="C68" s="3" t="s">
        <v>83</v>
      </c>
      <c r="D68" s="4">
        <v>8</v>
      </c>
      <c r="E68" s="5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344870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16546</v>
      </c>
      <c r="U68" s="6">
        <v>23765.462760000002</v>
      </c>
      <c r="V68" s="6">
        <v>0</v>
      </c>
      <c r="W68" s="6">
        <v>0</v>
      </c>
      <c r="X68" s="6">
        <v>0</v>
      </c>
      <c r="Y68" s="6">
        <v>0</v>
      </c>
      <c r="Z68" s="6">
        <v>53455</v>
      </c>
      <c r="AA68" s="6">
        <v>213908.348</v>
      </c>
      <c r="AB68" s="6">
        <v>0</v>
      </c>
      <c r="AC68" s="6">
        <v>0</v>
      </c>
    </row>
    <row r="69" spans="1:29" x14ac:dyDescent="0.25">
      <c r="B69" s="21">
        <v>55</v>
      </c>
      <c r="C69" s="3" t="s">
        <v>84</v>
      </c>
      <c r="D69" s="4">
        <v>0</v>
      </c>
      <c r="E69" s="5">
        <v>0</v>
      </c>
      <c r="F69" s="6">
        <v>0</v>
      </c>
      <c r="G69" s="6">
        <v>67</v>
      </c>
      <c r="H69" s="6">
        <v>0</v>
      </c>
      <c r="I69" s="6">
        <v>0</v>
      </c>
      <c r="J69" s="6">
        <v>0</v>
      </c>
      <c r="K69" s="6">
        <v>541740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4744</v>
      </c>
      <c r="U69" s="6">
        <v>6501.6622100000004</v>
      </c>
      <c r="V69" s="6">
        <v>324</v>
      </c>
      <c r="W69" s="6">
        <v>1220.76945</v>
      </c>
      <c r="X69" s="6">
        <v>0</v>
      </c>
      <c r="Y69" s="6">
        <v>0</v>
      </c>
      <c r="Z69" s="6">
        <v>16701</v>
      </c>
      <c r="AA69" s="6">
        <v>64244.1</v>
      </c>
      <c r="AB69" s="6">
        <v>0</v>
      </c>
      <c r="AC69" s="6">
        <v>0</v>
      </c>
    </row>
    <row r="70" spans="1:29" x14ac:dyDescent="0.25">
      <c r="B70" s="21">
        <v>56</v>
      </c>
      <c r="C70" s="3" t="s">
        <v>85</v>
      </c>
      <c r="D70" s="4">
        <v>499</v>
      </c>
      <c r="E70" s="5">
        <v>3</v>
      </c>
      <c r="F70" s="6">
        <v>0</v>
      </c>
      <c r="G70" s="6">
        <v>0</v>
      </c>
      <c r="H70" s="6">
        <v>0</v>
      </c>
      <c r="I70" s="6">
        <v>215993</v>
      </c>
      <c r="J70" s="6">
        <v>0</v>
      </c>
      <c r="K70" s="6">
        <v>7753141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335839</v>
      </c>
      <c r="U70" s="6">
        <v>484761.58953</v>
      </c>
      <c r="V70" s="6">
        <v>143570</v>
      </c>
      <c r="W70" s="6">
        <v>280032.33124000003</v>
      </c>
      <c r="X70" s="6">
        <v>0</v>
      </c>
      <c r="Y70" s="6">
        <v>0</v>
      </c>
      <c r="Z70" s="6">
        <v>3312936</v>
      </c>
      <c r="AA70" s="6">
        <v>14433723.818</v>
      </c>
      <c r="AB70" s="6">
        <v>169</v>
      </c>
      <c r="AC70" s="6">
        <v>161.1</v>
      </c>
    </row>
    <row r="71" spans="1:29" x14ac:dyDescent="0.25">
      <c r="B71" s="21">
        <v>57</v>
      </c>
      <c r="C71" s="3" t="s">
        <v>86</v>
      </c>
      <c r="D71" s="4">
        <v>231</v>
      </c>
      <c r="E71" s="5"/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537288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544</v>
      </c>
      <c r="AA71" s="6">
        <v>1917.4</v>
      </c>
      <c r="AB71" s="6">
        <v>0</v>
      </c>
      <c r="AC71" s="6">
        <v>0</v>
      </c>
    </row>
    <row r="72" spans="1:29" x14ac:dyDescent="0.25">
      <c r="B72" s="21">
        <v>58</v>
      </c>
      <c r="C72" s="3" t="s">
        <v>87</v>
      </c>
      <c r="D72" s="4">
        <v>238</v>
      </c>
      <c r="E72" s="5">
        <v>7</v>
      </c>
      <c r="F72" s="6">
        <v>0</v>
      </c>
      <c r="G72" s="6">
        <v>481</v>
      </c>
      <c r="H72" s="6">
        <v>0</v>
      </c>
      <c r="I72" s="6">
        <v>10830</v>
      </c>
      <c r="J72" s="6">
        <v>0</v>
      </c>
      <c r="K72" s="6">
        <v>1436759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42023</v>
      </c>
      <c r="U72" s="6">
        <v>66613.846999999994</v>
      </c>
      <c r="V72" s="6">
        <v>12067</v>
      </c>
      <c r="W72" s="6">
        <v>22276.504000000001</v>
      </c>
      <c r="X72" s="6">
        <v>0</v>
      </c>
      <c r="Y72" s="6">
        <v>0</v>
      </c>
      <c r="Z72" s="6">
        <v>624797</v>
      </c>
      <c r="AA72" s="6">
        <v>1906913.192</v>
      </c>
      <c r="AB72" s="6">
        <v>0</v>
      </c>
      <c r="AC72" s="6">
        <v>0</v>
      </c>
    </row>
    <row r="73" spans="1:29" s="36" customFormat="1" x14ac:dyDescent="0.25">
      <c r="A73" s="35"/>
      <c r="B73" s="24" t="s">
        <v>88</v>
      </c>
      <c r="C73" s="31"/>
      <c r="D73" s="13">
        <v>120236</v>
      </c>
      <c r="E73" s="13">
        <v>97072</v>
      </c>
      <c r="F73" s="13">
        <v>7035017</v>
      </c>
      <c r="G73" s="13">
        <v>1242683</v>
      </c>
      <c r="H73" s="13">
        <v>4864347</v>
      </c>
      <c r="I73" s="13">
        <v>216429798</v>
      </c>
      <c r="J73" s="13">
        <v>77701744</v>
      </c>
      <c r="K73" s="13">
        <v>938537898</v>
      </c>
      <c r="L73" s="13">
        <v>131162791</v>
      </c>
      <c r="M73" s="13">
        <v>449687809.00956017</v>
      </c>
      <c r="N73" s="13">
        <v>114141372</v>
      </c>
      <c r="O73" s="13">
        <v>771249823.79929996</v>
      </c>
      <c r="P73" s="13">
        <v>1413</v>
      </c>
      <c r="Q73" s="13">
        <v>724.52953000000002</v>
      </c>
      <c r="R73" s="13">
        <v>722457</v>
      </c>
      <c r="S73" s="13">
        <v>3505243.4806900001</v>
      </c>
      <c r="T73" s="13">
        <v>188757942</v>
      </c>
      <c r="U73" s="13">
        <v>380931940.40843016</v>
      </c>
      <c r="V73" s="13">
        <v>100578125</v>
      </c>
      <c r="W73" s="13">
        <v>226690059.80833998</v>
      </c>
      <c r="X73" s="13">
        <v>601748</v>
      </c>
      <c r="Y73" s="13">
        <v>4417142.0571800005</v>
      </c>
      <c r="Z73" s="13">
        <v>568415012</v>
      </c>
      <c r="AA73" s="13">
        <v>2637652332.5170393</v>
      </c>
      <c r="AB73" s="13">
        <v>266937</v>
      </c>
      <c r="AC73" s="13">
        <v>337325.0457299999</v>
      </c>
    </row>
    <row r="74" spans="1:29" x14ac:dyDescent="0.25">
      <c r="A74" s="37"/>
      <c r="B74" s="17"/>
      <c r="C74" s="17"/>
      <c r="D74" s="18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x14ac:dyDescent="0.25">
      <c r="A75" s="19" t="s">
        <v>89</v>
      </c>
      <c r="B75" s="50" t="s">
        <v>90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</row>
    <row r="76" spans="1:29" x14ac:dyDescent="0.25">
      <c r="A76" s="38">
        <v>1</v>
      </c>
      <c r="B76" s="50" t="s">
        <v>91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</row>
    <row r="77" spans="1:29" x14ac:dyDescent="0.25">
      <c r="A77" s="38">
        <v>2</v>
      </c>
      <c r="B77" s="50" t="s">
        <v>92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</row>
    <row r="78" spans="1:29" s="39" customFormat="1" x14ac:dyDescent="0.25">
      <c r="A78" s="38">
        <v>3</v>
      </c>
      <c r="B78" s="50" t="s">
        <v>93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s="39" customFormat="1" x14ac:dyDescent="0.25">
      <c r="A79" s="38">
        <v>4</v>
      </c>
      <c r="B79" s="50" t="s">
        <v>94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s="39" customFormat="1" x14ac:dyDescent="0.25">
      <c r="A80" s="38">
        <v>5</v>
      </c>
      <c r="B80" s="50" t="s">
        <v>95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31" s="39" customFormat="1" x14ac:dyDescent="0.25">
      <c r="A81" s="38">
        <v>6</v>
      </c>
      <c r="B81" s="50" t="s">
        <v>96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31" s="39" customFormat="1" x14ac:dyDescent="0.25">
      <c r="A82" s="38">
        <v>7</v>
      </c>
      <c r="B82" s="50" t="s">
        <v>97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31" s="39" customFormat="1" x14ac:dyDescent="0.25">
      <c r="A83" s="38">
        <v>8</v>
      </c>
      <c r="B83" s="50" t="s">
        <v>98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31" s="39" customFormat="1" x14ac:dyDescent="0.25">
      <c r="A84" s="38">
        <v>9</v>
      </c>
      <c r="B84" s="50" t="s">
        <v>99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14"/>
    </row>
    <row r="85" spans="1:31" s="39" customFormat="1" x14ac:dyDescent="0.25">
      <c r="A85" s="38">
        <v>10</v>
      </c>
      <c r="B85" s="50" t="s">
        <v>100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31" s="39" customFormat="1" x14ac:dyDescent="0.25">
      <c r="A86" s="38">
        <v>11</v>
      </c>
      <c r="B86" s="50" t="s">
        <v>101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14"/>
    </row>
    <row r="87" spans="1:31" s="39" customFormat="1" x14ac:dyDescent="0.25">
      <c r="A87" s="38">
        <v>12</v>
      </c>
      <c r="B87" s="50" t="s">
        <v>102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31" s="39" customFormat="1" x14ac:dyDescent="0.25">
      <c r="A88" s="38">
        <v>13</v>
      </c>
      <c r="B88" s="50" t="s">
        <v>103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</row>
    <row r="89" spans="1:31" s="39" customFormat="1" x14ac:dyDescent="0.25">
      <c r="A89" s="38">
        <v>14</v>
      </c>
      <c r="B89" s="50" t="s">
        <v>104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31" s="39" customFormat="1" x14ac:dyDescent="0.25">
      <c r="A90" s="38">
        <v>15</v>
      </c>
      <c r="B90" s="50" t="s">
        <v>105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31" s="39" customFormat="1" x14ac:dyDescent="0.25">
      <c r="A91" s="38">
        <v>16</v>
      </c>
      <c r="B91" s="50" t="s">
        <v>106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31" s="39" customFormat="1" x14ac:dyDescent="0.25">
      <c r="A92" s="38">
        <v>17</v>
      </c>
      <c r="B92" s="50" t="s">
        <v>107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31" s="39" customFormat="1" x14ac:dyDescent="0.25">
      <c r="A93" s="38">
        <v>18</v>
      </c>
      <c r="B93" s="50" t="s">
        <v>108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31" s="39" customFormat="1" x14ac:dyDescent="0.25">
      <c r="A94" s="38">
        <v>19</v>
      </c>
      <c r="B94" s="50" t="s">
        <v>109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31" s="39" customFormat="1" x14ac:dyDescent="0.25">
      <c r="A95" s="20">
        <v>20</v>
      </c>
      <c r="B95" s="50" t="s">
        <v>110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15"/>
      <c r="AE95" s="15"/>
    </row>
    <row r="96" spans="1:31" s="39" customFormat="1" x14ac:dyDescent="0.25">
      <c r="A96" s="38">
        <v>21</v>
      </c>
      <c r="B96" s="50" t="s">
        <v>111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29" s="39" customFormat="1" x14ac:dyDescent="0.25">
      <c r="A97" s="38">
        <v>22</v>
      </c>
      <c r="B97" s="50" t="s">
        <v>112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</row>
    <row r="98" spans="1:29" s="39" customFormat="1" x14ac:dyDescent="0.25">
      <c r="A98" s="38">
        <v>23</v>
      </c>
      <c r="B98" s="50" t="s">
        <v>113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29" s="39" customFormat="1" x14ac:dyDescent="0.25">
      <c r="A99" s="38">
        <v>24</v>
      </c>
      <c r="B99" s="50" t="s">
        <v>114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29" s="39" customFormat="1" x14ac:dyDescent="0.25">
      <c r="A100" s="38">
        <v>25</v>
      </c>
      <c r="B100" s="50" t="s">
        <v>115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29" s="39" customFormat="1" x14ac:dyDescent="0.25">
      <c r="A101" s="38">
        <v>26</v>
      </c>
      <c r="B101" s="50" t="s">
        <v>116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</sheetData>
  <mergeCells count="56"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E74:AC74"/>
    <mergeCell ref="B75:AC75"/>
    <mergeCell ref="B76:AC76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77:AC7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  <mergeCell ref="J5:J7"/>
  </mergeCells>
  <pageMargins left="0.03" right="0" top="7.874015748031496E-2" bottom="0.11811023622047245" header="0.19685039370078741" footer="0"/>
  <pageSetup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E7" sqref="E7"/>
    </sheetView>
  </sheetViews>
  <sheetFormatPr defaultRowHeight="14.4" x14ac:dyDescent="0.3"/>
  <cols>
    <col min="4" max="4" width="10.88671875" bestFit="1" customWidth="1"/>
    <col min="5" max="5" width="10.33203125" bestFit="1" customWidth="1"/>
  </cols>
  <sheetData>
    <row r="2" spans="1:17" x14ac:dyDescent="0.3">
      <c r="B2" t="s">
        <v>117</v>
      </c>
    </row>
    <row r="3" spans="1:17" x14ac:dyDescent="0.3">
      <c r="B3" t="s">
        <v>0</v>
      </c>
      <c r="C3" t="s">
        <v>1</v>
      </c>
      <c r="F3" t="s">
        <v>3</v>
      </c>
    </row>
    <row r="4" spans="1:17" x14ac:dyDescent="0.3">
      <c r="F4" t="s">
        <v>5</v>
      </c>
      <c r="L4" t="s">
        <v>6</v>
      </c>
    </row>
    <row r="5" spans="1:17" x14ac:dyDescent="0.3">
      <c r="D5" t="s">
        <v>12</v>
      </c>
      <c r="E5" t="s">
        <v>13</v>
      </c>
      <c r="F5" t="s">
        <v>14</v>
      </c>
      <c r="L5" t="s">
        <v>14</v>
      </c>
    </row>
    <row r="6" spans="1:17" x14ac:dyDescent="0.3">
      <c r="F6" t="s">
        <v>16</v>
      </c>
      <c r="H6" t="s">
        <v>17</v>
      </c>
      <c r="J6" t="s">
        <v>18</v>
      </c>
      <c r="L6" t="s">
        <v>16</v>
      </c>
      <c r="N6" t="s">
        <v>17</v>
      </c>
      <c r="P6" t="s">
        <v>18</v>
      </c>
    </row>
    <row r="7" spans="1:17" x14ac:dyDescent="0.3">
      <c r="F7" t="s">
        <v>22</v>
      </c>
      <c r="G7" t="s">
        <v>23</v>
      </c>
      <c r="H7" t="s">
        <v>22</v>
      </c>
      <c r="I7" t="s">
        <v>23</v>
      </c>
      <c r="J7" t="s">
        <v>22</v>
      </c>
      <c r="K7" t="s">
        <v>23</v>
      </c>
      <c r="L7" t="s">
        <v>22</v>
      </c>
      <c r="M7" t="s">
        <v>23</v>
      </c>
      <c r="N7" t="s">
        <v>22</v>
      </c>
      <c r="O7" t="s">
        <v>23</v>
      </c>
      <c r="P7" t="s">
        <v>22</v>
      </c>
      <c r="Q7" t="s">
        <v>23</v>
      </c>
    </row>
    <row r="8" spans="1:17" x14ac:dyDescent="0.3">
      <c r="A8" t="s">
        <v>120</v>
      </c>
      <c r="B8">
        <v>1</v>
      </c>
      <c r="C8" t="s">
        <v>26</v>
      </c>
      <c r="D8">
        <v>1502964</v>
      </c>
      <c r="E8">
        <v>77708499</v>
      </c>
      <c r="F8">
        <v>1753063</v>
      </c>
      <c r="G8">
        <v>5523125.9687800007</v>
      </c>
      <c r="H8">
        <v>1806990</v>
      </c>
      <c r="I8">
        <v>8788232.3271399997</v>
      </c>
      <c r="J8">
        <v>0</v>
      </c>
      <c r="K8">
        <v>0</v>
      </c>
      <c r="L8">
        <v>7296348</v>
      </c>
      <c r="M8">
        <v>13449405.474830002</v>
      </c>
      <c r="N8">
        <v>3594070</v>
      </c>
      <c r="O8">
        <v>6470476.5498100035</v>
      </c>
      <c r="P8">
        <v>8</v>
      </c>
      <c r="Q8">
        <v>22.87</v>
      </c>
    </row>
    <row r="9" spans="1:17" x14ac:dyDescent="0.3">
      <c r="A9" t="s">
        <v>120</v>
      </c>
      <c r="B9">
        <v>2</v>
      </c>
      <c r="C9" t="s">
        <v>27</v>
      </c>
      <c r="D9">
        <v>138964</v>
      </c>
      <c r="E9">
        <v>45593205</v>
      </c>
      <c r="F9">
        <v>134113</v>
      </c>
      <c r="G9">
        <v>470464.46657000005</v>
      </c>
      <c r="H9">
        <v>95147</v>
      </c>
      <c r="I9">
        <v>301709.39828000002</v>
      </c>
      <c r="J9">
        <v>0</v>
      </c>
      <c r="K9">
        <v>0</v>
      </c>
      <c r="L9">
        <v>4526379</v>
      </c>
      <c r="M9">
        <v>7582856.3595899995</v>
      </c>
      <c r="N9">
        <v>2081878</v>
      </c>
      <c r="O9">
        <v>3049357.2736499999</v>
      </c>
      <c r="P9">
        <v>0</v>
      </c>
      <c r="Q9">
        <v>0</v>
      </c>
    </row>
    <row r="10" spans="1:17" x14ac:dyDescent="0.3">
      <c r="A10" t="s">
        <v>120</v>
      </c>
      <c r="B10">
        <v>3</v>
      </c>
      <c r="C10" t="s">
        <v>28</v>
      </c>
      <c r="D10">
        <v>78338</v>
      </c>
      <c r="E10">
        <v>13037906</v>
      </c>
      <c r="F10">
        <v>56819</v>
      </c>
      <c r="G10">
        <v>219880.61594001195</v>
      </c>
      <c r="H10">
        <v>24300</v>
      </c>
      <c r="I10">
        <v>122001.4529199993</v>
      </c>
      <c r="J10">
        <v>0</v>
      </c>
      <c r="K10">
        <v>0</v>
      </c>
      <c r="L10">
        <v>2163077</v>
      </c>
      <c r="M10">
        <v>3111360.8277199999</v>
      </c>
      <c r="N10">
        <v>880943</v>
      </c>
      <c r="O10">
        <v>1249053.8044</v>
      </c>
      <c r="P10">
        <v>8096</v>
      </c>
      <c r="Q10">
        <v>86689.926670000001</v>
      </c>
    </row>
    <row r="11" spans="1:17" x14ac:dyDescent="0.3">
      <c r="A11" t="s">
        <v>120</v>
      </c>
      <c r="B11">
        <v>4</v>
      </c>
      <c r="C11" t="s">
        <v>29</v>
      </c>
      <c r="D11">
        <v>558886</v>
      </c>
      <c r="E11">
        <v>48539815</v>
      </c>
      <c r="F11">
        <v>652456</v>
      </c>
      <c r="G11">
        <v>1735783.4797599998</v>
      </c>
      <c r="H11">
        <v>306912</v>
      </c>
      <c r="I11">
        <v>1110786.3929999999</v>
      </c>
      <c r="J11">
        <v>0</v>
      </c>
      <c r="K11">
        <v>0</v>
      </c>
      <c r="L11">
        <v>9205632</v>
      </c>
      <c r="M11">
        <v>18393881.90323</v>
      </c>
      <c r="N11">
        <v>3623689</v>
      </c>
      <c r="O11">
        <v>6653561.3339999998</v>
      </c>
      <c r="P11">
        <v>4907</v>
      </c>
      <c r="Q11">
        <v>79977.437000000005</v>
      </c>
    </row>
    <row r="12" spans="1:17" x14ac:dyDescent="0.3">
      <c r="A12" t="s">
        <v>120</v>
      </c>
      <c r="B12">
        <v>5</v>
      </c>
      <c r="C12" t="s">
        <v>30</v>
      </c>
      <c r="D12">
        <v>0</v>
      </c>
      <c r="E12">
        <v>27340402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2481155</v>
      </c>
      <c r="M12">
        <v>5128592.4809999997</v>
      </c>
      <c r="N12">
        <v>676812</v>
      </c>
      <c r="O12">
        <v>1293512.9680000001</v>
      </c>
      <c r="P12">
        <v>0</v>
      </c>
      <c r="Q12">
        <v>0</v>
      </c>
    </row>
    <row r="13" spans="1:17" x14ac:dyDescent="0.3">
      <c r="A13" t="s">
        <v>120</v>
      </c>
      <c r="B13">
        <v>6</v>
      </c>
      <c r="C13" t="s">
        <v>31</v>
      </c>
      <c r="D13">
        <v>160881</v>
      </c>
      <c r="E13">
        <v>28656557</v>
      </c>
      <c r="F13">
        <v>122400</v>
      </c>
      <c r="G13">
        <v>378701.74</v>
      </c>
      <c r="H13">
        <v>69802</v>
      </c>
      <c r="I13">
        <v>330701.17599999998</v>
      </c>
      <c r="J13">
        <v>0</v>
      </c>
      <c r="K13">
        <v>0</v>
      </c>
      <c r="L13">
        <v>5425748</v>
      </c>
      <c r="M13">
        <v>10038288.387080001</v>
      </c>
      <c r="N13">
        <v>2515758</v>
      </c>
      <c r="O13">
        <v>4011049.8169999998</v>
      </c>
      <c r="P13">
        <v>4784</v>
      </c>
      <c r="Q13">
        <v>72291.184120000005</v>
      </c>
    </row>
    <row r="14" spans="1:17" x14ac:dyDescent="0.3">
      <c r="A14" t="s">
        <v>120</v>
      </c>
      <c r="B14">
        <v>7</v>
      </c>
      <c r="C14" t="s">
        <v>32</v>
      </c>
      <c r="D14">
        <v>83125</v>
      </c>
      <c r="E14">
        <v>15445034</v>
      </c>
      <c r="F14">
        <v>62582</v>
      </c>
      <c r="G14">
        <v>155306.75599999999</v>
      </c>
      <c r="H14">
        <v>26120</v>
      </c>
      <c r="I14">
        <v>71210.698999999993</v>
      </c>
      <c r="J14">
        <v>0</v>
      </c>
      <c r="K14">
        <v>0</v>
      </c>
      <c r="L14">
        <v>3372727</v>
      </c>
      <c r="M14">
        <v>6128932.7350000003</v>
      </c>
      <c r="N14">
        <v>1056827</v>
      </c>
      <c r="O14">
        <v>1859947.673</v>
      </c>
      <c r="P14">
        <v>0</v>
      </c>
      <c r="Q14">
        <v>0</v>
      </c>
    </row>
    <row r="15" spans="1:17" x14ac:dyDescent="0.3">
      <c r="A15" t="s">
        <v>120</v>
      </c>
      <c r="B15">
        <v>8</v>
      </c>
      <c r="C15" t="s">
        <v>33</v>
      </c>
      <c r="D15">
        <v>0</v>
      </c>
      <c r="E15">
        <v>3562651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544304</v>
      </c>
      <c r="M15">
        <v>1130076.81926</v>
      </c>
      <c r="N15">
        <v>304590</v>
      </c>
      <c r="O15">
        <v>725414.34423000005</v>
      </c>
      <c r="P15">
        <v>0</v>
      </c>
      <c r="Q15">
        <v>0</v>
      </c>
    </row>
    <row r="16" spans="1:17" x14ac:dyDescent="0.3">
      <c r="A16" t="s">
        <v>120</v>
      </c>
      <c r="B16">
        <v>9</v>
      </c>
      <c r="C16" t="s">
        <v>34</v>
      </c>
      <c r="D16">
        <v>346683</v>
      </c>
      <c r="E16">
        <v>45758496</v>
      </c>
      <c r="F16">
        <v>452161</v>
      </c>
      <c r="G16">
        <v>1409625.7406500001</v>
      </c>
      <c r="H16">
        <v>192790</v>
      </c>
      <c r="I16">
        <v>682200.64369000006</v>
      </c>
      <c r="J16">
        <v>0</v>
      </c>
      <c r="K16">
        <v>0</v>
      </c>
      <c r="L16">
        <v>7577670</v>
      </c>
      <c r="M16">
        <v>15633891.51007</v>
      </c>
      <c r="N16">
        <v>4439036</v>
      </c>
      <c r="O16">
        <v>7766873.7682600003</v>
      </c>
      <c r="P16">
        <v>0</v>
      </c>
      <c r="Q16">
        <v>0</v>
      </c>
    </row>
    <row r="17" spans="1:17" x14ac:dyDescent="0.3">
      <c r="A17" t="s">
        <v>120</v>
      </c>
      <c r="B17">
        <v>10</v>
      </c>
      <c r="C17" t="s">
        <v>35</v>
      </c>
      <c r="D17">
        <v>14828035</v>
      </c>
      <c r="E17">
        <v>275397426</v>
      </c>
      <c r="F17">
        <v>23801172</v>
      </c>
      <c r="G17">
        <v>70734824.761000007</v>
      </c>
      <c r="H17">
        <v>20973260</v>
      </c>
      <c r="I17">
        <v>162618118.229</v>
      </c>
      <c r="J17">
        <v>0</v>
      </c>
      <c r="K17">
        <v>0</v>
      </c>
      <c r="L17">
        <v>55892902</v>
      </c>
      <c r="M17">
        <v>110091781.48770998</v>
      </c>
      <c r="N17">
        <v>27362577</v>
      </c>
      <c r="O17">
        <v>54554680.538440004</v>
      </c>
      <c r="P17">
        <v>1904</v>
      </c>
      <c r="Q17">
        <v>23789.94328</v>
      </c>
    </row>
    <row r="18" spans="1:17" x14ac:dyDescent="0.3">
      <c r="A18" t="s">
        <v>120</v>
      </c>
      <c r="B18">
        <v>11</v>
      </c>
      <c r="C18" t="s">
        <v>36</v>
      </c>
      <c r="D18">
        <v>0</v>
      </c>
      <c r="E18">
        <v>11879159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2010373</v>
      </c>
      <c r="M18">
        <v>3726307.52</v>
      </c>
      <c r="N18">
        <v>701675</v>
      </c>
      <c r="O18">
        <v>1315907.507</v>
      </c>
      <c r="P18">
        <v>1062</v>
      </c>
      <c r="Q18">
        <v>14619.191999999999</v>
      </c>
    </row>
    <row r="19" spans="1:17" x14ac:dyDescent="0.3">
      <c r="A19" t="s">
        <v>120</v>
      </c>
      <c r="B19">
        <v>12</v>
      </c>
      <c r="C19" t="s">
        <v>37</v>
      </c>
      <c r="D19">
        <v>555212</v>
      </c>
      <c r="E19">
        <v>50217508</v>
      </c>
      <c r="F19">
        <v>448212</v>
      </c>
      <c r="G19">
        <v>1396117.35968</v>
      </c>
      <c r="H19">
        <v>253431</v>
      </c>
      <c r="I19">
        <v>980026.55622999999</v>
      </c>
      <c r="J19">
        <v>0</v>
      </c>
      <c r="K19">
        <v>0</v>
      </c>
      <c r="L19">
        <v>9621500</v>
      </c>
      <c r="M19">
        <v>16260224.33</v>
      </c>
      <c r="N19">
        <v>6087540</v>
      </c>
      <c r="O19">
        <v>9899039.8640000001</v>
      </c>
      <c r="P19">
        <v>3030</v>
      </c>
      <c r="Q19">
        <v>11553.017</v>
      </c>
    </row>
    <row r="20" spans="1:17" x14ac:dyDescent="0.3">
      <c r="A20" t="s">
        <v>121</v>
      </c>
      <c r="B20">
        <v>13</v>
      </c>
      <c r="C20" t="s">
        <v>39</v>
      </c>
      <c r="D20">
        <v>8824819</v>
      </c>
      <c r="E20">
        <v>28744562</v>
      </c>
      <c r="F20">
        <v>17845190</v>
      </c>
      <c r="G20">
        <v>54193911.984099999</v>
      </c>
      <c r="H20">
        <v>13846422</v>
      </c>
      <c r="I20">
        <v>73688804.956689999</v>
      </c>
      <c r="J20">
        <v>0</v>
      </c>
      <c r="K20">
        <v>0</v>
      </c>
      <c r="L20">
        <v>10392648</v>
      </c>
      <c r="M20">
        <v>23483734.471000001</v>
      </c>
      <c r="N20">
        <v>5401291</v>
      </c>
      <c r="O20">
        <v>19907247.511999998</v>
      </c>
      <c r="P20">
        <v>20618</v>
      </c>
      <c r="Q20">
        <v>505016.37199000001</v>
      </c>
    </row>
    <row r="21" spans="1:17" x14ac:dyDescent="0.3">
      <c r="A21" t="s">
        <v>121</v>
      </c>
      <c r="B21">
        <v>14</v>
      </c>
      <c r="C21" t="s">
        <v>40</v>
      </c>
      <c r="D21">
        <v>0</v>
      </c>
      <c r="E21">
        <v>5173422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602190</v>
      </c>
      <c r="M21">
        <v>1372924.9467599997</v>
      </c>
      <c r="N21">
        <v>288895</v>
      </c>
      <c r="O21">
        <v>725784.88601000037</v>
      </c>
      <c r="P21">
        <v>0</v>
      </c>
      <c r="Q21">
        <v>0</v>
      </c>
    </row>
    <row r="22" spans="1:17" x14ac:dyDescent="0.3">
      <c r="A22" t="s">
        <v>121</v>
      </c>
      <c r="B22">
        <v>15</v>
      </c>
      <c r="C22" t="s">
        <v>41</v>
      </c>
      <c r="D22">
        <v>1618</v>
      </c>
      <c r="E22">
        <v>2651655</v>
      </c>
      <c r="F22">
        <v>1356</v>
      </c>
      <c r="G22">
        <v>4050.8673599999997</v>
      </c>
      <c r="H22">
        <v>350</v>
      </c>
      <c r="I22">
        <v>1161.7654199999999</v>
      </c>
      <c r="J22">
        <v>0</v>
      </c>
      <c r="K22">
        <v>0</v>
      </c>
      <c r="L22">
        <v>870444</v>
      </c>
      <c r="M22">
        <v>1686025.70422</v>
      </c>
      <c r="N22">
        <v>163335</v>
      </c>
      <c r="O22">
        <v>315425.76760000002</v>
      </c>
      <c r="P22">
        <v>0</v>
      </c>
      <c r="Q22">
        <v>0</v>
      </c>
    </row>
    <row r="23" spans="1:17" x14ac:dyDescent="0.3">
      <c r="A23" t="s">
        <v>121</v>
      </c>
      <c r="B23">
        <v>16</v>
      </c>
      <c r="C23" t="s">
        <v>42</v>
      </c>
      <c r="D23">
        <v>0</v>
      </c>
      <c r="E23">
        <v>837083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242735</v>
      </c>
      <c r="M23">
        <v>430037.98748000001</v>
      </c>
      <c r="N23">
        <v>44604</v>
      </c>
      <c r="O23">
        <v>89844.010410000003</v>
      </c>
      <c r="P23">
        <v>6</v>
      </c>
      <c r="Q23">
        <v>60</v>
      </c>
    </row>
    <row r="24" spans="1:17" x14ac:dyDescent="0.3">
      <c r="A24" t="s">
        <v>121</v>
      </c>
      <c r="B24">
        <v>17</v>
      </c>
      <c r="C24" t="s">
        <v>43</v>
      </c>
      <c r="D24">
        <v>0</v>
      </c>
      <c r="E24">
        <v>926092</v>
      </c>
      <c r="F24">
        <v>3817</v>
      </c>
      <c r="G24">
        <v>9655.6239999999998</v>
      </c>
      <c r="H24">
        <v>970</v>
      </c>
      <c r="I24">
        <v>3606.5279999999998</v>
      </c>
      <c r="J24">
        <v>0</v>
      </c>
      <c r="K24">
        <v>0</v>
      </c>
      <c r="L24">
        <v>285028</v>
      </c>
      <c r="M24">
        <v>533458.86699999997</v>
      </c>
      <c r="N24">
        <v>38091</v>
      </c>
      <c r="O24">
        <v>139963.54800000001</v>
      </c>
      <c r="P24">
        <v>428</v>
      </c>
      <c r="Q24">
        <v>14658.071</v>
      </c>
    </row>
    <row r="25" spans="1:17" x14ac:dyDescent="0.3">
      <c r="A25" t="s">
        <v>121</v>
      </c>
      <c r="B25">
        <v>18</v>
      </c>
      <c r="C25" t="s">
        <v>44</v>
      </c>
      <c r="D25">
        <v>8025</v>
      </c>
      <c r="E25">
        <v>518467</v>
      </c>
      <c r="F25">
        <v>19951</v>
      </c>
      <c r="G25">
        <v>40489.162600000003</v>
      </c>
      <c r="H25">
        <v>5022</v>
      </c>
      <c r="I25">
        <v>18117.665270000001</v>
      </c>
      <c r="J25">
        <v>8</v>
      </c>
      <c r="K25">
        <v>40.375529999999998</v>
      </c>
      <c r="L25">
        <v>265609</v>
      </c>
      <c r="M25">
        <v>436685.62175999966</v>
      </c>
      <c r="N25">
        <v>31164</v>
      </c>
      <c r="O25">
        <v>71684.62748000001</v>
      </c>
      <c r="P25">
        <v>0</v>
      </c>
      <c r="Q25">
        <v>0</v>
      </c>
    </row>
    <row r="26" spans="1:17" x14ac:dyDescent="0.3">
      <c r="A26" t="s">
        <v>121</v>
      </c>
      <c r="B26">
        <v>19</v>
      </c>
      <c r="C26" t="s">
        <v>45</v>
      </c>
      <c r="D26">
        <v>332823</v>
      </c>
      <c r="E26">
        <v>12197238</v>
      </c>
      <c r="F26">
        <v>705959</v>
      </c>
      <c r="G26">
        <v>2242367.4989999998</v>
      </c>
      <c r="H26">
        <v>686769</v>
      </c>
      <c r="I26">
        <v>3831014.335</v>
      </c>
      <c r="J26">
        <v>0</v>
      </c>
      <c r="K26">
        <v>0</v>
      </c>
      <c r="L26">
        <v>5283182</v>
      </c>
      <c r="M26">
        <v>9668780.0429999996</v>
      </c>
      <c r="N26">
        <v>1982612</v>
      </c>
      <c r="O26">
        <v>4832150.5630000001</v>
      </c>
      <c r="P26">
        <v>2319</v>
      </c>
      <c r="Q26">
        <v>27487.023000000001</v>
      </c>
    </row>
    <row r="27" spans="1:17" x14ac:dyDescent="0.3">
      <c r="A27" t="s">
        <v>121</v>
      </c>
      <c r="B27">
        <v>20</v>
      </c>
      <c r="C27" t="s">
        <v>46</v>
      </c>
      <c r="D27">
        <v>16328522</v>
      </c>
      <c r="E27">
        <v>47410153</v>
      </c>
      <c r="F27">
        <v>30269038</v>
      </c>
      <c r="G27">
        <v>116795714.75</v>
      </c>
      <c r="H27">
        <v>28534968</v>
      </c>
      <c r="I27">
        <v>208222954.84999999</v>
      </c>
      <c r="J27">
        <v>0</v>
      </c>
      <c r="K27">
        <v>0</v>
      </c>
      <c r="L27">
        <v>22247157</v>
      </c>
      <c r="M27">
        <v>52310457.454999998</v>
      </c>
      <c r="N27">
        <v>16940674</v>
      </c>
      <c r="O27">
        <v>43296503.978</v>
      </c>
      <c r="P27">
        <v>520727</v>
      </c>
      <c r="Q27">
        <v>3095331.8089999999</v>
      </c>
    </row>
    <row r="28" spans="1:17" x14ac:dyDescent="0.3">
      <c r="A28" t="s">
        <v>121</v>
      </c>
      <c r="B28">
        <v>21</v>
      </c>
      <c r="C28" t="s">
        <v>47</v>
      </c>
      <c r="D28">
        <v>13316346</v>
      </c>
      <c r="E28">
        <v>35633467</v>
      </c>
      <c r="F28">
        <v>26146920</v>
      </c>
      <c r="G28">
        <v>91002086.900999993</v>
      </c>
      <c r="H28">
        <v>22525898</v>
      </c>
      <c r="I28">
        <v>145310272.57100001</v>
      </c>
      <c r="J28">
        <v>0</v>
      </c>
      <c r="K28">
        <v>0</v>
      </c>
      <c r="L28">
        <v>14796212</v>
      </c>
      <c r="M28">
        <v>36039102.225000001</v>
      </c>
      <c r="N28">
        <v>6753562</v>
      </c>
      <c r="O28">
        <v>29362586.662999999</v>
      </c>
      <c r="P28">
        <v>21536</v>
      </c>
      <c r="Q28">
        <v>197954.74799999999</v>
      </c>
    </row>
    <row r="29" spans="1:17" x14ac:dyDescent="0.3">
      <c r="A29" t="s">
        <v>121</v>
      </c>
      <c r="B29">
        <v>22</v>
      </c>
      <c r="C29" t="s">
        <v>48</v>
      </c>
      <c r="D29">
        <v>43232</v>
      </c>
      <c r="E29">
        <v>12507547</v>
      </c>
      <c r="F29">
        <v>69018</v>
      </c>
      <c r="G29">
        <v>212439.87369000001</v>
      </c>
      <c r="H29">
        <v>45597</v>
      </c>
      <c r="I29">
        <v>165897.71049999999</v>
      </c>
      <c r="J29">
        <v>0</v>
      </c>
      <c r="K29">
        <v>0</v>
      </c>
      <c r="L29">
        <v>2440661</v>
      </c>
      <c r="M29">
        <v>4597198.818</v>
      </c>
      <c r="N29">
        <v>690237</v>
      </c>
      <c r="O29">
        <v>1412638.1640000001</v>
      </c>
      <c r="P29">
        <v>0</v>
      </c>
      <c r="Q29">
        <v>0</v>
      </c>
    </row>
    <row r="30" spans="1:17" x14ac:dyDescent="0.3">
      <c r="A30" t="s">
        <v>121</v>
      </c>
      <c r="B30">
        <v>23</v>
      </c>
      <c r="C30" t="s">
        <v>49</v>
      </c>
      <c r="D30">
        <v>1204190</v>
      </c>
      <c r="E30">
        <v>5007516</v>
      </c>
      <c r="F30">
        <v>1649188</v>
      </c>
      <c r="G30">
        <v>5559670.7741099996</v>
      </c>
      <c r="H30">
        <v>1394789</v>
      </c>
      <c r="I30">
        <v>9208151.3039699998</v>
      </c>
      <c r="J30">
        <v>0</v>
      </c>
      <c r="K30">
        <v>0</v>
      </c>
      <c r="L30">
        <v>1410670</v>
      </c>
      <c r="M30">
        <v>2081000.2339999999</v>
      </c>
      <c r="N30">
        <v>429377</v>
      </c>
      <c r="O30">
        <v>1467695.55397</v>
      </c>
      <c r="P30">
        <v>0</v>
      </c>
      <c r="Q30">
        <v>0</v>
      </c>
    </row>
    <row r="31" spans="1:17" x14ac:dyDescent="0.3">
      <c r="A31" t="s">
        <v>121</v>
      </c>
      <c r="B31">
        <v>24</v>
      </c>
      <c r="C31" t="s">
        <v>50</v>
      </c>
      <c r="D31">
        <v>1931403</v>
      </c>
      <c r="E31">
        <v>7593333</v>
      </c>
      <c r="F31">
        <v>2480963</v>
      </c>
      <c r="G31">
        <v>11133329.449999999</v>
      </c>
      <c r="H31">
        <v>2801456</v>
      </c>
      <c r="I31">
        <v>33915448.925999999</v>
      </c>
      <c r="J31">
        <v>0</v>
      </c>
      <c r="K31">
        <v>0</v>
      </c>
      <c r="L31">
        <v>1541061</v>
      </c>
      <c r="M31">
        <v>3238382.4619999998</v>
      </c>
      <c r="N31">
        <v>962054</v>
      </c>
      <c r="O31">
        <v>3224910.361</v>
      </c>
      <c r="P31">
        <v>989</v>
      </c>
      <c r="Q31">
        <v>61792.196630000006</v>
      </c>
    </row>
    <row r="32" spans="1:17" x14ac:dyDescent="0.3">
      <c r="A32" t="s">
        <v>121</v>
      </c>
      <c r="B32">
        <v>25</v>
      </c>
      <c r="C32" t="s">
        <v>51</v>
      </c>
      <c r="D32">
        <v>83010</v>
      </c>
      <c r="E32">
        <v>3660711</v>
      </c>
      <c r="F32">
        <v>129451</v>
      </c>
      <c r="G32">
        <v>859513.16914999997</v>
      </c>
      <c r="H32">
        <v>112849</v>
      </c>
      <c r="I32">
        <v>294467.22174000001</v>
      </c>
      <c r="J32">
        <v>0</v>
      </c>
      <c r="K32">
        <v>0</v>
      </c>
      <c r="L32">
        <v>1258271</v>
      </c>
      <c r="M32">
        <v>2739868.01559</v>
      </c>
      <c r="N32">
        <v>3384171</v>
      </c>
      <c r="O32">
        <v>1375455.3953199999</v>
      </c>
      <c r="P32">
        <v>0</v>
      </c>
      <c r="Q32">
        <v>0</v>
      </c>
    </row>
    <row r="33" spans="1:17" x14ac:dyDescent="0.3">
      <c r="A33" t="s">
        <v>121</v>
      </c>
      <c r="B33">
        <v>26</v>
      </c>
      <c r="C33" t="s">
        <v>52</v>
      </c>
      <c r="D33">
        <v>0</v>
      </c>
      <c r="E33">
        <v>5185163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1772879</v>
      </c>
      <c r="M33">
        <v>2496076.4300000002</v>
      </c>
      <c r="N33">
        <v>307799</v>
      </c>
      <c r="O33">
        <v>547550.37199999997</v>
      </c>
      <c r="P33">
        <v>0</v>
      </c>
      <c r="Q33">
        <v>0</v>
      </c>
    </row>
    <row r="34" spans="1:17" x14ac:dyDescent="0.3">
      <c r="A34" t="s">
        <v>121</v>
      </c>
      <c r="B34">
        <v>27</v>
      </c>
      <c r="C34" t="s">
        <v>53</v>
      </c>
      <c r="D34">
        <v>11556</v>
      </c>
      <c r="E34">
        <v>4015071</v>
      </c>
      <c r="F34">
        <v>23356</v>
      </c>
      <c r="G34">
        <v>145641.9081</v>
      </c>
      <c r="H34">
        <v>8357</v>
      </c>
      <c r="I34">
        <v>86828.209269999992</v>
      </c>
      <c r="J34">
        <v>0</v>
      </c>
      <c r="K34">
        <v>0</v>
      </c>
      <c r="L34">
        <v>1809096</v>
      </c>
      <c r="M34">
        <v>3731818.5430000001</v>
      </c>
      <c r="N34">
        <v>338296</v>
      </c>
      <c r="O34">
        <v>1012554.2709999999</v>
      </c>
      <c r="P34">
        <v>10271</v>
      </c>
      <c r="Q34">
        <v>210389.5619</v>
      </c>
    </row>
    <row r="35" spans="1:17" x14ac:dyDescent="0.3">
      <c r="A35" t="s">
        <v>121</v>
      </c>
      <c r="B35">
        <v>28</v>
      </c>
      <c r="C35" t="s">
        <v>54</v>
      </c>
      <c r="D35">
        <v>4299906</v>
      </c>
      <c r="E35">
        <v>25797993</v>
      </c>
      <c r="F35">
        <v>4622804</v>
      </c>
      <c r="G35">
        <v>16813559.853</v>
      </c>
      <c r="H35">
        <v>3840921</v>
      </c>
      <c r="I35">
        <v>22798855.092999998</v>
      </c>
      <c r="J35">
        <v>0</v>
      </c>
      <c r="K35">
        <v>0</v>
      </c>
      <c r="L35">
        <v>4676632</v>
      </c>
      <c r="M35">
        <v>8428245.784</v>
      </c>
      <c r="N35">
        <v>3604780</v>
      </c>
      <c r="O35">
        <v>8354334.2400000002</v>
      </c>
      <c r="P35">
        <v>0</v>
      </c>
      <c r="Q35">
        <v>0</v>
      </c>
    </row>
    <row r="36" spans="1:17" x14ac:dyDescent="0.3">
      <c r="A36" t="s">
        <v>121</v>
      </c>
      <c r="B36">
        <v>29</v>
      </c>
      <c r="C36" t="s">
        <v>55</v>
      </c>
      <c r="D36">
        <v>4097800</v>
      </c>
      <c r="E36">
        <v>1459654</v>
      </c>
      <c r="F36">
        <v>5987821</v>
      </c>
      <c r="G36">
        <v>22192800.495999999</v>
      </c>
      <c r="H36">
        <v>3839493</v>
      </c>
      <c r="I36">
        <v>26004182.269000001</v>
      </c>
      <c r="J36">
        <v>0</v>
      </c>
      <c r="K36">
        <v>0</v>
      </c>
      <c r="L36">
        <v>294240</v>
      </c>
      <c r="M36">
        <v>580744.79970000009</v>
      </c>
      <c r="N36">
        <v>137696</v>
      </c>
      <c r="O36">
        <v>462993.73439999996</v>
      </c>
      <c r="P36">
        <v>102</v>
      </c>
      <c r="Q36">
        <v>3250.5705899999998</v>
      </c>
    </row>
    <row r="37" spans="1:17" x14ac:dyDescent="0.3">
      <c r="A37" t="s">
        <v>121</v>
      </c>
      <c r="B37">
        <v>30</v>
      </c>
      <c r="C37" t="s">
        <v>56</v>
      </c>
      <c r="D37">
        <v>141237</v>
      </c>
      <c r="E37">
        <v>3551727</v>
      </c>
      <c r="F37">
        <v>354237</v>
      </c>
      <c r="G37">
        <v>1122691.2924000002</v>
      </c>
      <c r="H37">
        <v>327592</v>
      </c>
      <c r="I37">
        <v>2000269.47862</v>
      </c>
      <c r="J37">
        <v>0</v>
      </c>
      <c r="K37">
        <v>0</v>
      </c>
      <c r="L37">
        <v>1847779</v>
      </c>
      <c r="M37">
        <v>3434976.00562</v>
      </c>
      <c r="N37">
        <v>369017</v>
      </c>
      <c r="O37">
        <v>996533.22528000001</v>
      </c>
      <c r="P37">
        <v>0</v>
      </c>
      <c r="Q37">
        <v>0</v>
      </c>
    </row>
    <row r="38" spans="1:17" x14ac:dyDescent="0.3">
      <c r="A38" t="s">
        <v>121</v>
      </c>
      <c r="B38">
        <v>31</v>
      </c>
      <c r="C38" t="s">
        <v>57</v>
      </c>
      <c r="D38">
        <v>40917</v>
      </c>
      <c r="E38">
        <v>2124906</v>
      </c>
      <c r="F38">
        <v>44100</v>
      </c>
      <c r="G38">
        <v>201559.24100000001</v>
      </c>
      <c r="H38">
        <v>20724</v>
      </c>
      <c r="I38">
        <v>107006.8</v>
      </c>
      <c r="J38">
        <v>0</v>
      </c>
      <c r="K38">
        <v>0</v>
      </c>
      <c r="L38">
        <v>460264</v>
      </c>
      <c r="M38">
        <v>978118.06883</v>
      </c>
      <c r="N38">
        <v>113404</v>
      </c>
      <c r="O38">
        <v>211463.64238</v>
      </c>
      <c r="P38">
        <v>134</v>
      </c>
      <c r="Q38">
        <v>367.82600000000002</v>
      </c>
    </row>
    <row r="39" spans="1:17" x14ac:dyDescent="0.3">
      <c r="A39" t="s">
        <v>121</v>
      </c>
      <c r="B39">
        <v>32</v>
      </c>
      <c r="C39" t="s">
        <v>58</v>
      </c>
      <c r="D39">
        <v>1291423</v>
      </c>
      <c r="E39">
        <v>3898519</v>
      </c>
      <c r="F39">
        <v>1748081</v>
      </c>
      <c r="G39">
        <v>5290246.8352399999</v>
      </c>
      <c r="H39">
        <v>1037010</v>
      </c>
      <c r="I39">
        <v>7343034.1826599995</v>
      </c>
      <c r="J39">
        <v>0</v>
      </c>
      <c r="K39">
        <v>0</v>
      </c>
      <c r="L39">
        <v>1264784</v>
      </c>
      <c r="M39">
        <v>2379257.3857100531</v>
      </c>
      <c r="N39">
        <v>681924</v>
      </c>
      <c r="O39">
        <v>1650945.9408199345</v>
      </c>
      <c r="P39">
        <v>51</v>
      </c>
      <c r="Q39">
        <v>1007.776</v>
      </c>
    </row>
    <row r="40" spans="1:17" x14ac:dyDescent="0.3">
      <c r="A40" t="s">
        <v>122</v>
      </c>
      <c r="B40">
        <v>33</v>
      </c>
      <c r="C40" t="s">
        <v>60</v>
      </c>
      <c r="D40">
        <v>1299223</v>
      </c>
      <c r="E40">
        <v>0</v>
      </c>
      <c r="F40">
        <v>899315</v>
      </c>
      <c r="G40">
        <v>6809527.4570000004</v>
      </c>
      <c r="H40">
        <v>3229875</v>
      </c>
      <c r="I40">
        <v>24610542.094000001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 t="s">
        <v>122</v>
      </c>
      <c r="B41">
        <v>34</v>
      </c>
      <c r="C41" t="s">
        <v>61</v>
      </c>
      <c r="D41">
        <v>17930</v>
      </c>
      <c r="E41">
        <v>0</v>
      </c>
      <c r="F41">
        <v>22289</v>
      </c>
      <c r="G41">
        <v>110279.2785</v>
      </c>
      <c r="H41">
        <v>12710</v>
      </c>
      <c r="I41">
        <v>176772.97347000003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122</v>
      </c>
      <c r="B42">
        <v>35</v>
      </c>
      <c r="C42" t="s">
        <v>62</v>
      </c>
      <c r="D42">
        <v>0</v>
      </c>
      <c r="E42">
        <v>980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35</v>
      </c>
      <c r="M42">
        <v>403.61</v>
      </c>
      <c r="N42">
        <v>4</v>
      </c>
      <c r="O42">
        <v>6.1220400000000001</v>
      </c>
      <c r="P42">
        <v>0</v>
      </c>
      <c r="Q42">
        <v>0</v>
      </c>
    </row>
    <row r="43" spans="1:17" x14ac:dyDescent="0.3">
      <c r="A43" t="s">
        <v>122</v>
      </c>
      <c r="B43">
        <v>36</v>
      </c>
      <c r="C43" t="s">
        <v>63</v>
      </c>
      <c r="D43">
        <v>2466201</v>
      </c>
      <c r="E43">
        <v>1319374</v>
      </c>
      <c r="F43">
        <v>7240815</v>
      </c>
      <c r="G43">
        <v>19461223.760439999</v>
      </c>
      <c r="H43">
        <v>4307171</v>
      </c>
      <c r="I43">
        <v>20419658.23593</v>
      </c>
      <c r="J43">
        <v>0</v>
      </c>
      <c r="K43">
        <v>0</v>
      </c>
      <c r="L43">
        <v>813144</v>
      </c>
      <c r="M43">
        <v>2026433.4799500001</v>
      </c>
      <c r="N43">
        <v>878076</v>
      </c>
      <c r="O43">
        <v>2738237.5240899995</v>
      </c>
      <c r="P43">
        <v>0</v>
      </c>
      <c r="Q43">
        <v>0</v>
      </c>
    </row>
    <row r="44" spans="1:17" x14ac:dyDescent="0.3">
      <c r="A44" t="s">
        <v>122</v>
      </c>
      <c r="B44">
        <v>37</v>
      </c>
      <c r="C44" t="s">
        <v>64</v>
      </c>
      <c r="D44">
        <v>73338</v>
      </c>
      <c r="E44">
        <v>1964920</v>
      </c>
      <c r="F44">
        <v>77379</v>
      </c>
      <c r="G44">
        <v>251415.58002000002</v>
      </c>
      <c r="H44">
        <v>60601</v>
      </c>
      <c r="I44">
        <v>420586.97889999999</v>
      </c>
      <c r="J44">
        <v>0</v>
      </c>
      <c r="K44">
        <v>0</v>
      </c>
      <c r="L44">
        <v>555731</v>
      </c>
      <c r="M44">
        <v>843492.95166999998</v>
      </c>
      <c r="N44">
        <v>229953</v>
      </c>
      <c r="O44">
        <v>434262.42475999997</v>
      </c>
      <c r="P44">
        <v>459</v>
      </c>
      <c r="Q44">
        <v>6546.3829999999998</v>
      </c>
    </row>
    <row r="45" spans="1:17" x14ac:dyDescent="0.3">
      <c r="A45" t="s">
        <v>122</v>
      </c>
      <c r="B45">
        <v>38</v>
      </c>
      <c r="C45" t="s">
        <v>65</v>
      </c>
      <c r="D45">
        <v>0</v>
      </c>
      <c r="E45">
        <v>118573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68622</v>
      </c>
      <c r="M45">
        <v>161777.81147999997</v>
      </c>
      <c r="N45">
        <v>15372</v>
      </c>
      <c r="O45">
        <v>55757.896860000001</v>
      </c>
      <c r="P45">
        <v>0</v>
      </c>
      <c r="Q45">
        <v>0</v>
      </c>
    </row>
    <row r="46" spans="1:17" x14ac:dyDescent="0.3">
      <c r="A46" t="s">
        <v>122</v>
      </c>
      <c r="B46">
        <v>39</v>
      </c>
      <c r="C46" t="s">
        <v>66</v>
      </c>
      <c r="D46">
        <v>717508</v>
      </c>
      <c r="E46">
        <v>542818</v>
      </c>
      <c r="F46">
        <v>585307</v>
      </c>
      <c r="G46">
        <v>3557118.91047</v>
      </c>
      <c r="H46">
        <v>1048353</v>
      </c>
      <c r="I46">
        <v>3724814.1096000001</v>
      </c>
      <c r="J46">
        <v>0</v>
      </c>
      <c r="K46">
        <v>0</v>
      </c>
      <c r="L46">
        <v>366998</v>
      </c>
      <c r="M46">
        <v>921152.05226000003</v>
      </c>
      <c r="N46">
        <v>0</v>
      </c>
      <c r="O46">
        <v>0</v>
      </c>
      <c r="P46">
        <v>0</v>
      </c>
      <c r="Q46">
        <v>0</v>
      </c>
    </row>
    <row r="47" spans="1:17" x14ac:dyDescent="0.3">
      <c r="A47" t="s">
        <v>122</v>
      </c>
      <c r="B47">
        <v>40</v>
      </c>
      <c r="C47" t="s">
        <v>68</v>
      </c>
      <c r="D47">
        <v>1383164</v>
      </c>
      <c r="E47">
        <v>291887</v>
      </c>
      <c r="F47">
        <v>441148</v>
      </c>
      <c r="G47">
        <v>1875226.9480000001</v>
      </c>
      <c r="H47">
        <v>1115314</v>
      </c>
      <c r="I47">
        <v>4964662.5089999996</v>
      </c>
      <c r="J47">
        <v>0</v>
      </c>
      <c r="K47">
        <v>0</v>
      </c>
      <c r="L47">
        <v>13332</v>
      </c>
      <c r="M47">
        <v>33314.824000000001</v>
      </c>
      <c r="N47">
        <v>39146</v>
      </c>
      <c r="O47">
        <v>98128.035999999993</v>
      </c>
      <c r="P47">
        <v>0</v>
      </c>
      <c r="Q47">
        <v>0</v>
      </c>
    </row>
    <row r="48" spans="1:17" x14ac:dyDescent="0.3">
      <c r="A48" t="s">
        <v>122</v>
      </c>
      <c r="B48">
        <v>41</v>
      </c>
      <c r="C48" t="s">
        <v>69</v>
      </c>
      <c r="D48">
        <v>1217340</v>
      </c>
      <c r="E48">
        <v>1189948</v>
      </c>
      <c r="F48">
        <v>1848930</v>
      </c>
      <c r="G48">
        <v>5350277.3269999996</v>
      </c>
      <c r="H48">
        <v>1148488</v>
      </c>
      <c r="I48">
        <v>6068553.2860000003</v>
      </c>
      <c r="J48">
        <v>0</v>
      </c>
      <c r="K48">
        <v>0</v>
      </c>
      <c r="L48">
        <v>895916</v>
      </c>
      <c r="M48">
        <v>2223752.281</v>
      </c>
      <c r="N48">
        <v>386069</v>
      </c>
      <c r="O48">
        <v>797211.56179999991</v>
      </c>
      <c r="P48">
        <v>36</v>
      </c>
      <c r="Q48">
        <v>670.90899999999999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Sep_2022_Cleaned</vt:lpstr>
      <vt:lpstr>September 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cp:lastPrinted>2023-06-22T10:11:22Z</cp:lastPrinted>
  <dcterms:created xsi:type="dcterms:W3CDTF">2022-10-14T05:35:27Z</dcterms:created>
  <dcterms:modified xsi:type="dcterms:W3CDTF">2023-07-18T07:03:22Z</dcterms:modified>
</cp:coreProperties>
</file>